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gild study materials\ACADGILD_Projects\1.1 simple regression analysis on fuel economy\Dataset  and refernce for mini project\"/>
    </mc:Choice>
  </mc:AlternateContent>
  <xr:revisionPtr revIDLastSave="0" documentId="13_ncr:1_{D0107053-E490-4FC2-B860-C8C32BCD4786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FE2010" sheetId="1" r:id="rId1"/>
  </sheets>
  <calcPr calcId="162913"/>
</workbook>
</file>

<file path=xl/calcChain.xml><?xml version="1.0" encoding="utf-8"?>
<calcChain xmlns="http://schemas.openxmlformats.org/spreadsheetml/2006/main">
  <c r="M24" i="1" l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8" i="1"/>
  <c r="K9" i="1"/>
  <c r="K10" i="1"/>
  <c r="K11" i="1"/>
  <c r="K12" i="1"/>
  <c r="K13" i="1"/>
  <c r="K14" i="1"/>
  <c r="K15" i="1"/>
  <c r="K16" i="1"/>
  <c r="K7" i="1"/>
  <c r="K4" i="1"/>
  <c r="K5" i="1"/>
  <c r="K6" i="1"/>
  <c r="K3" i="1"/>
  <c r="K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O877" i="1" l="1"/>
  <c r="O973" i="1"/>
  <c r="O1104" i="1"/>
  <c r="C1111" i="1"/>
  <c r="K1110" i="1" s="1"/>
  <c r="B1111" i="1"/>
  <c r="O2" i="1"/>
  <c r="I105" i="1"/>
  <c r="I117" i="1"/>
  <c r="I121" i="1"/>
  <c r="I133" i="1"/>
  <c r="I137" i="1"/>
  <c r="I149" i="1"/>
  <c r="I153" i="1"/>
  <c r="I165" i="1"/>
  <c r="I169" i="1"/>
  <c r="I181" i="1"/>
  <c r="I185" i="1"/>
  <c r="I197" i="1"/>
  <c r="I201" i="1"/>
  <c r="I213" i="1"/>
  <c r="I217" i="1"/>
  <c r="I229" i="1"/>
  <c r="I233" i="1"/>
  <c r="I245" i="1"/>
  <c r="I249" i="1"/>
  <c r="I261" i="1"/>
  <c r="I265" i="1"/>
  <c r="I277" i="1"/>
  <c r="I281" i="1"/>
  <c r="I293" i="1"/>
  <c r="I297" i="1"/>
  <c r="I309" i="1"/>
  <c r="I313" i="1"/>
  <c r="I325" i="1"/>
  <c r="I329" i="1"/>
  <c r="I341" i="1"/>
  <c r="I345" i="1"/>
  <c r="I357" i="1"/>
  <c r="I361" i="1"/>
  <c r="I373" i="1"/>
  <c r="I377" i="1"/>
  <c r="I389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33" i="1"/>
  <c r="I537" i="1"/>
  <c r="I539" i="1"/>
  <c r="I549" i="1"/>
  <c r="I553" i="1"/>
  <c r="I554" i="1"/>
  <c r="I557" i="1"/>
  <c r="I558" i="1"/>
  <c r="I561" i="1"/>
  <c r="I562" i="1"/>
  <c r="I565" i="1"/>
  <c r="I566" i="1"/>
  <c r="I569" i="1"/>
  <c r="I570" i="1"/>
  <c r="I573" i="1"/>
  <c r="I574" i="1"/>
  <c r="I577" i="1"/>
  <c r="I578" i="1"/>
  <c r="I581" i="1"/>
  <c r="I582" i="1"/>
  <c r="I585" i="1"/>
  <c r="I586" i="1"/>
  <c r="I589" i="1"/>
  <c r="I590" i="1"/>
  <c r="I593" i="1"/>
  <c r="I594" i="1"/>
  <c r="I597" i="1"/>
  <c r="I598" i="1"/>
  <c r="I601" i="1"/>
  <c r="I602" i="1"/>
  <c r="I605" i="1"/>
  <c r="I606" i="1"/>
  <c r="I609" i="1"/>
  <c r="I610" i="1"/>
  <c r="I613" i="1"/>
  <c r="I614" i="1"/>
  <c r="I617" i="1"/>
  <c r="I618" i="1"/>
  <c r="I621" i="1"/>
  <c r="I622" i="1"/>
  <c r="I625" i="1"/>
  <c r="I626" i="1"/>
  <c r="I629" i="1"/>
  <c r="I630" i="1"/>
  <c r="I633" i="1"/>
  <c r="I634" i="1"/>
  <c r="I637" i="1"/>
  <c r="I638" i="1"/>
  <c r="I641" i="1"/>
  <c r="I642" i="1"/>
  <c r="I645" i="1"/>
  <c r="I646" i="1"/>
  <c r="I649" i="1"/>
  <c r="I650" i="1"/>
  <c r="I653" i="1"/>
  <c r="I654" i="1"/>
  <c r="I657" i="1"/>
  <c r="I658" i="1"/>
  <c r="I661" i="1"/>
  <c r="I662" i="1"/>
  <c r="I665" i="1"/>
  <c r="I666" i="1"/>
  <c r="I669" i="1"/>
  <c r="I670" i="1"/>
  <c r="I673" i="1"/>
  <c r="I674" i="1"/>
  <c r="I677" i="1"/>
  <c r="I678" i="1"/>
  <c r="I681" i="1"/>
  <c r="I682" i="1"/>
  <c r="I685" i="1"/>
  <c r="I686" i="1"/>
  <c r="I689" i="1"/>
  <c r="I690" i="1"/>
  <c r="I693" i="1"/>
  <c r="I694" i="1"/>
  <c r="I697" i="1"/>
  <c r="I698" i="1"/>
  <c r="I701" i="1"/>
  <c r="I702" i="1"/>
  <c r="I705" i="1"/>
  <c r="I706" i="1"/>
  <c r="I709" i="1"/>
  <c r="I710" i="1"/>
  <c r="I713" i="1"/>
  <c r="I714" i="1"/>
  <c r="I717" i="1"/>
  <c r="I718" i="1"/>
  <c r="I721" i="1"/>
  <c r="I722" i="1"/>
  <c r="I725" i="1"/>
  <c r="I726" i="1"/>
  <c r="I729" i="1"/>
  <c r="I730" i="1"/>
  <c r="I733" i="1"/>
  <c r="I734" i="1"/>
  <c r="I737" i="1"/>
  <c r="I738" i="1"/>
  <c r="I741" i="1"/>
  <c r="I742" i="1"/>
  <c r="I745" i="1"/>
  <c r="I746" i="1"/>
  <c r="I749" i="1"/>
  <c r="I750" i="1"/>
  <c r="I753" i="1"/>
  <c r="I754" i="1"/>
  <c r="I757" i="1"/>
  <c r="I758" i="1"/>
  <c r="I761" i="1"/>
  <c r="I762" i="1"/>
  <c r="I765" i="1"/>
  <c r="I766" i="1"/>
  <c r="I769" i="1"/>
  <c r="I770" i="1"/>
  <c r="I773" i="1"/>
  <c r="I774" i="1"/>
  <c r="I777" i="1"/>
  <c r="I778" i="1"/>
  <c r="I781" i="1"/>
  <c r="I782" i="1"/>
  <c r="I785" i="1"/>
  <c r="I786" i="1"/>
  <c r="I789" i="1"/>
  <c r="I790" i="1"/>
  <c r="I793" i="1"/>
  <c r="I794" i="1"/>
  <c r="I797" i="1"/>
  <c r="I798" i="1"/>
  <c r="I801" i="1"/>
  <c r="I802" i="1"/>
  <c r="I805" i="1"/>
  <c r="I806" i="1"/>
  <c r="I809" i="1"/>
  <c r="I810" i="1"/>
  <c r="I813" i="1"/>
  <c r="I814" i="1"/>
  <c r="I817" i="1"/>
  <c r="I818" i="1"/>
  <c r="I821" i="1"/>
  <c r="I822" i="1"/>
  <c r="I825" i="1"/>
  <c r="I826" i="1"/>
  <c r="I829" i="1"/>
  <c r="I830" i="1"/>
  <c r="I833" i="1"/>
  <c r="I834" i="1"/>
  <c r="I837" i="1"/>
  <c r="I838" i="1"/>
  <c r="I841" i="1"/>
  <c r="I842" i="1"/>
  <c r="I845" i="1"/>
  <c r="I846" i="1"/>
  <c r="I849" i="1"/>
  <c r="I850" i="1"/>
  <c r="I853" i="1"/>
  <c r="I854" i="1"/>
  <c r="I857" i="1"/>
  <c r="I858" i="1"/>
  <c r="I861" i="1"/>
  <c r="I862" i="1"/>
  <c r="I865" i="1"/>
  <c r="I866" i="1"/>
  <c r="I869" i="1"/>
  <c r="I870" i="1"/>
  <c r="I873" i="1"/>
  <c r="I874" i="1"/>
  <c r="I877" i="1"/>
  <c r="I878" i="1"/>
  <c r="I881" i="1"/>
  <c r="I882" i="1"/>
  <c r="I885" i="1"/>
  <c r="I886" i="1"/>
  <c r="I889" i="1"/>
  <c r="I890" i="1"/>
  <c r="I893" i="1"/>
  <c r="I894" i="1"/>
  <c r="I897" i="1"/>
  <c r="I898" i="1"/>
  <c r="I901" i="1"/>
  <c r="I902" i="1"/>
  <c r="I905" i="1"/>
  <c r="I906" i="1"/>
  <c r="I909" i="1"/>
  <c r="I910" i="1"/>
  <c r="I913" i="1"/>
  <c r="I914" i="1"/>
  <c r="I917" i="1"/>
  <c r="I918" i="1"/>
  <c r="I921" i="1"/>
  <c r="I922" i="1"/>
  <c r="I925" i="1"/>
  <c r="I926" i="1"/>
  <c r="I929" i="1"/>
  <c r="I930" i="1"/>
  <c r="I933" i="1"/>
  <c r="I934" i="1"/>
  <c r="I937" i="1"/>
  <c r="I938" i="1"/>
  <c r="I941" i="1"/>
  <c r="I942" i="1"/>
  <c r="I945" i="1"/>
  <c r="I946" i="1"/>
  <c r="I949" i="1"/>
  <c r="I950" i="1"/>
  <c r="I953" i="1"/>
  <c r="I954" i="1"/>
  <c r="I957" i="1"/>
  <c r="I958" i="1"/>
  <c r="I961" i="1"/>
  <c r="I962" i="1"/>
  <c r="I965" i="1"/>
  <c r="I966" i="1"/>
  <c r="I969" i="1"/>
  <c r="I970" i="1"/>
  <c r="I973" i="1"/>
  <c r="I974" i="1"/>
  <c r="I977" i="1"/>
  <c r="I978" i="1"/>
  <c r="I981" i="1"/>
  <c r="I982" i="1"/>
  <c r="I985" i="1"/>
  <c r="I986" i="1"/>
  <c r="I989" i="1"/>
  <c r="I990" i="1"/>
  <c r="I993" i="1"/>
  <c r="I994" i="1"/>
  <c r="I997" i="1"/>
  <c r="I998" i="1"/>
  <c r="I1001" i="1"/>
  <c r="I1002" i="1"/>
  <c r="I1005" i="1"/>
  <c r="I1006" i="1"/>
  <c r="I1009" i="1"/>
  <c r="I1010" i="1"/>
  <c r="I1013" i="1"/>
  <c r="I1014" i="1"/>
  <c r="I1017" i="1"/>
  <c r="I1018" i="1"/>
  <c r="I1021" i="1"/>
  <c r="I1022" i="1"/>
  <c r="I1025" i="1"/>
  <c r="I1026" i="1"/>
  <c r="I1029" i="1"/>
  <c r="I1030" i="1"/>
  <c r="I1033" i="1"/>
  <c r="I1034" i="1"/>
  <c r="I1037" i="1"/>
  <c r="I1038" i="1"/>
  <c r="I1041" i="1"/>
  <c r="I1042" i="1"/>
  <c r="I1045" i="1"/>
  <c r="I1046" i="1"/>
  <c r="I1049" i="1"/>
  <c r="I1050" i="1"/>
  <c r="I1053" i="1"/>
  <c r="I1054" i="1"/>
  <c r="I1057" i="1"/>
  <c r="I1058" i="1"/>
  <c r="I1061" i="1"/>
  <c r="I1062" i="1"/>
  <c r="I1065" i="1"/>
  <c r="I1066" i="1"/>
  <c r="I1069" i="1"/>
  <c r="I1070" i="1"/>
  <c r="I1073" i="1"/>
  <c r="I1074" i="1"/>
  <c r="I1077" i="1"/>
  <c r="I1078" i="1"/>
  <c r="I1081" i="1"/>
  <c r="I1082" i="1"/>
  <c r="I1085" i="1"/>
  <c r="I1086" i="1"/>
  <c r="I1089" i="1"/>
  <c r="I1090" i="1"/>
  <c r="I1093" i="1"/>
  <c r="I1094" i="1"/>
  <c r="I1097" i="1"/>
  <c r="I1098" i="1"/>
  <c r="I1101" i="1"/>
  <c r="I1102" i="1"/>
  <c r="I1105" i="1"/>
  <c r="I1106" i="1"/>
  <c r="I11" i="1"/>
  <c r="I15" i="1"/>
  <c r="I19" i="1"/>
  <c r="I23" i="1"/>
  <c r="I27" i="1"/>
  <c r="I31" i="1"/>
  <c r="I35" i="1"/>
  <c r="I39" i="1"/>
  <c r="I43" i="1"/>
  <c r="I47" i="1"/>
  <c r="I51" i="1"/>
  <c r="I768" i="1"/>
  <c r="I772" i="1"/>
  <c r="O774" i="1"/>
  <c r="I776" i="1"/>
  <c r="I784" i="1"/>
  <c r="O786" i="1"/>
  <c r="I788" i="1"/>
  <c r="I792" i="1"/>
  <c r="I796" i="1"/>
  <c r="I800" i="1"/>
  <c r="I804" i="1"/>
  <c r="O806" i="1"/>
  <c r="I808" i="1"/>
  <c r="I812" i="1"/>
  <c r="I816" i="1"/>
  <c r="O818" i="1"/>
  <c r="I820" i="1"/>
  <c r="I824" i="1"/>
  <c r="O826" i="1"/>
  <c r="I828" i="1"/>
  <c r="I832" i="1"/>
  <c r="O834" i="1"/>
  <c r="I836" i="1"/>
  <c r="I840" i="1"/>
  <c r="O842" i="1"/>
  <c r="I844" i="1"/>
  <c r="I848" i="1"/>
  <c r="O850" i="1"/>
  <c r="I852" i="1"/>
  <c r="I856" i="1"/>
  <c r="O858" i="1"/>
  <c r="I860" i="1"/>
  <c r="I864" i="1"/>
  <c r="O866" i="1"/>
  <c r="I868" i="1"/>
  <c r="I872" i="1"/>
  <c r="O874" i="1"/>
  <c r="I876" i="1"/>
  <c r="I880" i="1"/>
  <c r="O882" i="1"/>
  <c r="I884" i="1"/>
  <c r="I888" i="1"/>
  <c r="O890" i="1"/>
  <c r="I892" i="1"/>
  <c r="I896" i="1"/>
  <c r="O898" i="1"/>
  <c r="I900" i="1"/>
  <c r="I904" i="1"/>
  <c r="O906" i="1"/>
  <c r="I908" i="1"/>
  <c r="I912" i="1"/>
  <c r="O914" i="1"/>
  <c r="I916" i="1"/>
  <c r="I920" i="1"/>
  <c r="O922" i="1"/>
  <c r="I924" i="1"/>
  <c r="I928" i="1"/>
  <c r="O930" i="1"/>
  <c r="I932" i="1"/>
  <c r="I936" i="1"/>
  <c r="O938" i="1"/>
  <c r="I940" i="1"/>
  <c r="I944" i="1"/>
  <c r="O946" i="1"/>
  <c r="I948" i="1"/>
  <c r="I952" i="1"/>
  <c r="O954" i="1"/>
  <c r="I956" i="1"/>
  <c r="I960" i="1"/>
  <c r="O962" i="1"/>
  <c r="I964" i="1"/>
  <c r="I968" i="1"/>
  <c r="O970" i="1"/>
  <c r="I972" i="1"/>
  <c r="I976" i="1"/>
  <c r="O978" i="1"/>
  <c r="I980" i="1"/>
  <c r="I984" i="1"/>
  <c r="O986" i="1"/>
  <c r="I988" i="1"/>
  <c r="I992" i="1"/>
  <c r="O994" i="1"/>
  <c r="I996" i="1"/>
  <c r="I1000" i="1"/>
  <c r="O1002" i="1"/>
  <c r="I1004" i="1"/>
  <c r="I1008" i="1"/>
  <c r="O1010" i="1"/>
  <c r="I1012" i="1"/>
  <c r="O1018" i="1"/>
  <c r="I1020" i="1"/>
  <c r="I1024" i="1"/>
  <c r="O1026" i="1"/>
  <c r="I1028" i="1"/>
  <c r="I1032" i="1"/>
  <c r="O1034" i="1"/>
  <c r="I1036" i="1"/>
  <c r="I1040" i="1"/>
  <c r="O1042" i="1"/>
  <c r="I1044" i="1"/>
  <c r="I1048" i="1"/>
  <c r="O1050" i="1"/>
  <c r="I1052" i="1"/>
  <c r="O1058" i="1"/>
  <c r="I1060" i="1"/>
  <c r="I1064" i="1"/>
  <c r="O1066" i="1"/>
  <c r="I1068" i="1"/>
  <c r="I1072" i="1"/>
  <c r="O1074" i="1"/>
  <c r="I1076" i="1"/>
  <c r="I1080" i="1"/>
  <c r="O1082" i="1"/>
  <c r="I1084" i="1"/>
  <c r="I1088" i="1"/>
  <c r="O1090" i="1"/>
  <c r="I1092" i="1"/>
  <c r="I1096" i="1"/>
  <c r="O1098" i="1"/>
  <c r="I1100" i="1"/>
  <c r="O1106" i="1"/>
  <c r="I1108" i="1"/>
  <c r="I421" i="1"/>
  <c r="I423" i="1"/>
  <c r="I429" i="1"/>
  <c r="I437" i="1"/>
  <c r="I439" i="1"/>
  <c r="O443" i="1"/>
  <c r="I445" i="1"/>
  <c r="I447" i="1"/>
  <c r="I453" i="1"/>
  <c r="I455" i="1"/>
  <c r="I461" i="1"/>
  <c r="I463" i="1"/>
  <c r="I469" i="1"/>
  <c r="O475" i="1"/>
  <c r="I477" i="1"/>
  <c r="I479" i="1"/>
  <c r="I485" i="1"/>
  <c r="I487" i="1"/>
  <c r="I493" i="1"/>
  <c r="I495" i="1"/>
  <c r="I501" i="1"/>
  <c r="O507" i="1"/>
  <c r="I509" i="1"/>
  <c r="I511" i="1"/>
  <c r="I517" i="1"/>
  <c r="I519" i="1"/>
  <c r="I525" i="1"/>
  <c r="I531" i="1"/>
  <c r="O539" i="1"/>
  <c r="I541" i="1"/>
  <c r="I543" i="1"/>
  <c r="O562" i="1"/>
  <c r="O571" i="1"/>
  <c r="O582" i="1"/>
  <c r="O594" i="1"/>
  <c r="O603" i="1"/>
  <c r="O614" i="1"/>
  <c r="O626" i="1"/>
  <c r="O635" i="1"/>
  <c r="O646" i="1"/>
  <c r="O658" i="1"/>
  <c r="O667" i="1"/>
  <c r="O678" i="1"/>
  <c r="O690" i="1"/>
  <c r="O699" i="1"/>
  <c r="O710" i="1"/>
  <c r="O722" i="1"/>
  <c r="O731" i="1"/>
  <c r="O742" i="1"/>
  <c r="O754" i="1"/>
  <c r="O763" i="1"/>
  <c r="O309" i="1"/>
  <c r="O373" i="1"/>
  <c r="I76" i="1"/>
  <c r="I92" i="1"/>
  <c r="I104" i="1"/>
  <c r="I113" i="1"/>
  <c r="O117" i="1"/>
  <c r="I129" i="1"/>
  <c r="I145" i="1"/>
  <c r="I161" i="1"/>
  <c r="I177" i="1"/>
  <c r="O181" i="1"/>
  <c r="I193" i="1"/>
  <c r="I209" i="1"/>
  <c r="I225" i="1"/>
  <c r="I241" i="1"/>
  <c r="O245" i="1"/>
  <c r="I257" i="1"/>
  <c r="I273" i="1"/>
  <c r="I289" i="1"/>
  <c r="I56" i="1"/>
  <c r="I30" i="1"/>
  <c r="I32" i="1"/>
  <c r="I34" i="1"/>
  <c r="I38" i="1"/>
  <c r="I40" i="1"/>
  <c r="I42" i="1"/>
  <c r="I46" i="1"/>
  <c r="I48" i="1"/>
  <c r="I50" i="1"/>
  <c r="I54" i="1"/>
  <c r="I14" i="1"/>
  <c r="I16" i="1"/>
  <c r="I18" i="1"/>
  <c r="I22" i="1"/>
  <c r="I24" i="1"/>
  <c r="I26" i="1"/>
  <c r="I4" i="1"/>
  <c r="C1110" i="1"/>
  <c r="B11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O8" i="1" l="1"/>
  <c r="O21" i="1"/>
  <c r="I21" i="1"/>
  <c r="O13" i="1"/>
  <c r="I13" i="1"/>
  <c r="O49" i="1"/>
  <c r="I49" i="1"/>
  <c r="O41" i="1"/>
  <c r="I41" i="1"/>
  <c r="O33" i="1"/>
  <c r="I33" i="1"/>
  <c r="O72" i="1"/>
  <c r="O64" i="1"/>
  <c r="O60" i="1"/>
  <c r="O300" i="1"/>
  <c r="I300" i="1"/>
  <c r="O292" i="1"/>
  <c r="I292" i="1"/>
  <c r="O284" i="1"/>
  <c r="I284" i="1"/>
  <c r="O276" i="1"/>
  <c r="I276" i="1"/>
  <c r="O272" i="1"/>
  <c r="I272" i="1"/>
  <c r="O264" i="1"/>
  <c r="I264" i="1"/>
  <c r="O256" i="1"/>
  <c r="I256" i="1"/>
  <c r="O244" i="1"/>
  <c r="I244" i="1"/>
  <c r="O236" i="1"/>
  <c r="I236" i="1"/>
  <c r="O228" i="1"/>
  <c r="I228" i="1"/>
  <c r="O220" i="1"/>
  <c r="I220" i="1"/>
  <c r="O212" i="1"/>
  <c r="I212" i="1"/>
  <c r="O204" i="1"/>
  <c r="I204" i="1"/>
  <c r="O196" i="1"/>
  <c r="I196" i="1"/>
  <c r="O188" i="1"/>
  <c r="I188" i="1"/>
  <c r="O180" i="1"/>
  <c r="I180" i="1"/>
  <c r="O176" i="1"/>
  <c r="I176" i="1"/>
  <c r="O168" i="1"/>
  <c r="I168" i="1"/>
  <c r="O160" i="1"/>
  <c r="I160" i="1"/>
  <c r="O156" i="1"/>
  <c r="I156" i="1"/>
  <c r="O148" i="1"/>
  <c r="I148" i="1"/>
  <c r="O140" i="1"/>
  <c r="I140" i="1"/>
  <c r="O132" i="1"/>
  <c r="I132" i="1"/>
  <c r="O128" i="1"/>
  <c r="I128" i="1"/>
  <c r="O120" i="1"/>
  <c r="I120" i="1"/>
  <c r="O108" i="1"/>
  <c r="I108" i="1"/>
  <c r="O100" i="1"/>
  <c r="O96" i="1"/>
  <c r="O88" i="1"/>
  <c r="O80" i="1"/>
  <c r="O411" i="1"/>
  <c r="I411" i="1"/>
  <c r="O403" i="1"/>
  <c r="I403" i="1"/>
  <c r="O395" i="1"/>
  <c r="I395" i="1"/>
  <c r="O391" i="1"/>
  <c r="I391" i="1"/>
  <c r="O383" i="1"/>
  <c r="I383" i="1"/>
  <c r="O375" i="1"/>
  <c r="I375" i="1"/>
  <c r="O367" i="1"/>
  <c r="I367" i="1"/>
  <c r="O359" i="1"/>
  <c r="I359" i="1"/>
  <c r="O351" i="1"/>
  <c r="I351" i="1"/>
  <c r="O343" i="1"/>
  <c r="I343" i="1"/>
  <c r="O335" i="1"/>
  <c r="I335" i="1"/>
  <c r="O327" i="1"/>
  <c r="I327" i="1"/>
  <c r="O319" i="1"/>
  <c r="I319" i="1"/>
  <c r="O311" i="1"/>
  <c r="I311" i="1"/>
  <c r="O303" i="1"/>
  <c r="I303" i="1"/>
  <c r="O760" i="1"/>
  <c r="I760" i="1"/>
  <c r="O752" i="1"/>
  <c r="I752" i="1"/>
  <c r="O740" i="1"/>
  <c r="I740" i="1"/>
  <c r="E1110" i="1"/>
  <c r="I96" i="1"/>
  <c r="I80" i="1"/>
  <c r="I64" i="1"/>
  <c r="O748" i="1"/>
  <c r="I748" i="1"/>
  <c r="I60" i="1"/>
  <c r="I8" i="1"/>
  <c r="O736" i="1"/>
  <c r="I736" i="1"/>
  <c r="O732" i="1"/>
  <c r="I732" i="1"/>
  <c r="O728" i="1"/>
  <c r="I728" i="1"/>
  <c r="O724" i="1"/>
  <c r="I724" i="1"/>
  <c r="O720" i="1"/>
  <c r="I720" i="1"/>
  <c r="O716" i="1"/>
  <c r="I716" i="1"/>
  <c r="O712" i="1"/>
  <c r="I712" i="1"/>
  <c r="O708" i="1"/>
  <c r="I708" i="1"/>
  <c r="O704" i="1"/>
  <c r="I704" i="1"/>
  <c r="O700" i="1"/>
  <c r="I700" i="1"/>
  <c r="O696" i="1"/>
  <c r="I696" i="1"/>
  <c r="O692" i="1"/>
  <c r="I692" i="1"/>
  <c r="O688" i="1"/>
  <c r="I688" i="1"/>
  <c r="O684" i="1"/>
  <c r="I684" i="1"/>
  <c r="O680" i="1"/>
  <c r="I680" i="1"/>
  <c r="O676" i="1"/>
  <c r="I676" i="1"/>
  <c r="O672" i="1"/>
  <c r="I672" i="1"/>
  <c r="O668" i="1"/>
  <c r="I668" i="1"/>
  <c r="O664" i="1"/>
  <c r="I664" i="1"/>
  <c r="O660" i="1"/>
  <c r="I660" i="1"/>
  <c r="O656" i="1"/>
  <c r="I656" i="1"/>
  <c r="O652" i="1"/>
  <c r="I652" i="1"/>
  <c r="O648" i="1"/>
  <c r="I648" i="1"/>
  <c r="O644" i="1"/>
  <c r="I644" i="1"/>
  <c r="O640" i="1"/>
  <c r="I640" i="1"/>
  <c r="O636" i="1"/>
  <c r="I636" i="1"/>
  <c r="O632" i="1"/>
  <c r="I632" i="1"/>
  <c r="O628" i="1"/>
  <c r="I628" i="1"/>
  <c r="O624" i="1"/>
  <c r="I624" i="1"/>
  <c r="O620" i="1"/>
  <c r="I620" i="1"/>
  <c r="O616" i="1"/>
  <c r="I616" i="1"/>
  <c r="O612" i="1"/>
  <c r="I612" i="1"/>
  <c r="O608" i="1"/>
  <c r="I608" i="1"/>
  <c r="O604" i="1"/>
  <c r="I604" i="1"/>
  <c r="O600" i="1"/>
  <c r="I600" i="1"/>
  <c r="O596" i="1"/>
  <c r="I596" i="1"/>
  <c r="O592" i="1"/>
  <c r="I592" i="1"/>
  <c r="O588" i="1"/>
  <c r="I588" i="1"/>
  <c r="O584" i="1"/>
  <c r="I584" i="1"/>
  <c r="O580" i="1"/>
  <c r="I580" i="1"/>
  <c r="O576" i="1"/>
  <c r="I576" i="1"/>
  <c r="O572" i="1"/>
  <c r="I572" i="1"/>
  <c r="O568" i="1"/>
  <c r="I568" i="1"/>
  <c r="O564" i="1"/>
  <c r="I564" i="1"/>
  <c r="O560" i="1"/>
  <c r="I560" i="1"/>
  <c r="O556" i="1"/>
  <c r="I556" i="1"/>
  <c r="O552" i="1"/>
  <c r="I552" i="1"/>
  <c r="O548" i="1"/>
  <c r="I548" i="1"/>
  <c r="O544" i="1"/>
  <c r="O540" i="1"/>
  <c r="I540" i="1"/>
  <c r="O536" i="1"/>
  <c r="I536" i="1"/>
  <c r="O532" i="1"/>
  <c r="I532" i="1"/>
  <c r="O528" i="1"/>
  <c r="O524" i="1"/>
  <c r="I524" i="1"/>
  <c r="O520" i="1"/>
  <c r="I520" i="1"/>
  <c r="O516" i="1"/>
  <c r="I516" i="1"/>
  <c r="O512" i="1"/>
  <c r="I512" i="1"/>
  <c r="O508" i="1"/>
  <c r="I508" i="1"/>
  <c r="O504" i="1"/>
  <c r="I504" i="1"/>
  <c r="O500" i="1"/>
  <c r="I500" i="1"/>
  <c r="O496" i="1"/>
  <c r="I496" i="1"/>
  <c r="O492" i="1"/>
  <c r="I492" i="1"/>
  <c r="O488" i="1"/>
  <c r="I488" i="1"/>
  <c r="O484" i="1"/>
  <c r="I484" i="1"/>
  <c r="O480" i="1"/>
  <c r="I480" i="1"/>
  <c r="O476" i="1"/>
  <c r="I476" i="1"/>
  <c r="O472" i="1"/>
  <c r="I472" i="1"/>
  <c r="O468" i="1"/>
  <c r="I468" i="1"/>
  <c r="O464" i="1"/>
  <c r="I464" i="1"/>
  <c r="O460" i="1"/>
  <c r="I460" i="1"/>
  <c r="O456" i="1"/>
  <c r="I456" i="1"/>
  <c r="O452" i="1"/>
  <c r="I452" i="1"/>
  <c r="O448" i="1"/>
  <c r="I448" i="1"/>
  <c r="O444" i="1"/>
  <c r="I444" i="1"/>
  <c r="O440" i="1"/>
  <c r="I440" i="1"/>
  <c r="O436" i="1"/>
  <c r="I436" i="1"/>
  <c r="O432" i="1"/>
  <c r="I432" i="1"/>
  <c r="O428" i="1"/>
  <c r="I428" i="1"/>
  <c r="O424" i="1"/>
  <c r="I424" i="1"/>
  <c r="O420" i="1"/>
  <c r="I420" i="1"/>
  <c r="O1107" i="1"/>
  <c r="I1107" i="1"/>
  <c r="O1103" i="1"/>
  <c r="I1103" i="1"/>
  <c r="O1099" i="1"/>
  <c r="I1099" i="1"/>
  <c r="O1095" i="1"/>
  <c r="I1095" i="1"/>
  <c r="O1091" i="1"/>
  <c r="I1091" i="1"/>
  <c r="O1087" i="1"/>
  <c r="I1087" i="1"/>
  <c r="O1083" i="1"/>
  <c r="I1083" i="1"/>
  <c r="O1079" i="1"/>
  <c r="I1079" i="1"/>
  <c r="O1075" i="1"/>
  <c r="I1075" i="1"/>
  <c r="O1071" i="1"/>
  <c r="I1071" i="1"/>
  <c r="O1067" i="1"/>
  <c r="I1067" i="1"/>
  <c r="O1063" i="1"/>
  <c r="I1063" i="1"/>
  <c r="O1059" i="1"/>
  <c r="I1059" i="1"/>
  <c r="O1055" i="1"/>
  <c r="I1055" i="1"/>
  <c r="O1051" i="1"/>
  <c r="I1051" i="1"/>
  <c r="O1047" i="1"/>
  <c r="I1047" i="1"/>
  <c r="O1043" i="1"/>
  <c r="I1043" i="1"/>
  <c r="O1039" i="1"/>
  <c r="I1039" i="1"/>
  <c r="O1035" i="1"/>
  <c r="I1035" i="1"/>
  <c r="O1031" i="1"/>
  <c r="I1031" i="1"/>
  <c r="O1027" i="1"/>
  <c r="I1027" i="1"/>
  <c r="O1023" i="1"/>
  <c r="I1023" i="1"/>
  <c r="O1019" i="1"/>
  <c r="I1019" i="1"/>
  <c r="O1015" i="1"/>
  <c r="I1015" i="1"/>
  <c r="O1011" i="1"/>
  <c r="I1011" i="1"/>
  <c r="O1007" i="1"/>
  <c r="I1007" i="1"/>
  <c r="O1003" i="1"/>
  <c r="I1003" i="1"/>
  <c r="O999" i="1"/>
  <c r="I999" i="1"/>
  <c r="O995" i="1"/>
  <c r="I995" i="1"/>
  <c r="O991" i="1"/>
  <c r="I991" i="1"/>
  <c r="O987" i="1"/>
  <c r="I987" i="1"/>
  <c r="O983" i="1"/>
  <c r="I983" i="1"/>
  <c r="O979" i="1"/>
  <c r="I979" i="1"/>
  <c r="O975" i="1"/>
  <c r="I975" i="1"/>
  <c r="O971" i="1"/>
  <c r="I971" i="1"/>
  <c r="O967" i="1"/>
  <c r="I967" i="1"/>
  <c r="O963" i="1"/>
  <c r="I963" i="1"/>
  <c r="O959" i="1"/>
  <c r="I959" i="1"/>
  <c r="O955" i="1"/>
  <c r="I955" i="1"/>
  <c r="O951" i="1"/>
  <c r="I951" i="1"/>
  <c r="O947" i="1"/>
  <c r="I947" i="1"/>
  <c r="O943" i="1"/>
  <c r="I943" i="1"/>
  <c r="O939" i="1"/>
  <c r="I939" i="1"/>
  <c r="O935" i="1"/>
  <c r="I935" i="1"/>
  <c r="O931" i="1"/>
  <c r="I931" i="1"/>
  <c r="O927" i="1"/>
  <c r="I927" i="1"/>
  <c r="O923" i="1"/>
  <c r="I923" i="1"/>
  <c r="O919" i="1"/>
  <c r="I919" i="1"/>
  <c r="O915" i="1"/>
  <c r="I915" i="1"/>
  <c r="O911" i="1"/>
  <c r="I911" i="1"/>
  <c r="O907" i="1"/>
  <c r="I907" i="1"/>
  <c r="O903" i="1"/>
  <c r="I903" i="1"/>
  <c r="O899" i="1"/>
  <c r="I899" i="1"/>
  <c r="O895" i="1"/>
  <c r="I895" i="1"/>
  <c r="O891" i="1"/>
  <c r="I891" i="1"/>
  <c r="O887" i="1"/>
  <c r="I887" i="1"/>
  <c r="O883" i="1"/>
  <c r="I883" i="1"/>
  <c r="O879" i="1"/>
  <c r="I879" i="1"/>
  <c r="O875" i="1"/>
  <c r="I875" i="1"/>
  <c r="O871" i="1"/>
  <c r="I871" i="1"/>
  <c r="O867" i="1"/>
  <c r="I867" i="1"/>
  <c r="O863" i="1"/>
  <c r="I863" i="1"/>
  <c r="O859" i="1"/>
  <c r="I859" i="1"/>
  <c r="O855" i="1"/>
  <c r="I855" i="1"/>
  <c r="O851" i="1"/>
  <c r="I851" i="1"/>
  <c r="O847" i="1"/>
  <c r="I847" i="1"/>
  <c r="O843" i="1"/>
  <c r="I843" i="1"/>
  <c r="O839" i="1"/>
  <c r="I839" i="1"/>
  <c r="O835" i="1"/>
  <c r="I835" i="1"/>
  <c r="O831" i="1"/>
  <c r="I831" i="1"/>
  <c r="O827" i="1"/>
  <c r="I827" i="1"/>
  <c r="O823" i="1"/>
  <c r="I823" i="1"/>
  <c r="O819" i="1"/>
  <c r="I819" i="1"/>
  <c r="O815" i="1"/>
  <c r="I815" i="1"/>
  <c r="O811" i="1"/>
  <c r="I811" i="1"/>
  <c r="O807" i="1"/>
  <c r="I807" i="1"/>
  <c r="O803" i="1"/>
  <c r="I803" i="1"/>
  <c r="O799" i="1"/>
  <c r="I799" i="1"/>
  <c r="O795" i="1"/>
  <c r="I795" i="1"/>
  <c r="O791" i="1"/>
  <c r="I791" i="1"/>
  <c r="O787" i="1"/>
  <c r="I787" i="1"/>
  <c r="O783" i="1"/>
  <c r="I783" i="1"/>
  <c r="O779" i="1"/>
  <c r="I779" i="1"/>
  <c r="O775" i="1"/>
  <c r="I775" i="1"/>
  <c r="O771" i="1"/>
  <c r="I771" i="1"/>
  <c r="I88" i="1"/>
  <c r="I72" i="1"/>
  <c r="I544" i="1"/>
  <c r="I528" i="1"/>
  <c r="E1111" i="1"/>
  <c r="D1111" i="1"/>
  <c r="O4" i="1"/>
  <c r="O25" i="1"/>
  <c r="I25" i="1"/>
  <c r="O17" i="1"/>
  <c r="I17" i="1"/>
  <c r="O53" i="1"/>
  <c r="I53" i="1"/>
  <c r="O45" i="1"/>
  <c r="I45" i="1"/>
  <c r="O37" i="1"/>
  <c r="I37" i="1"/>
  <c r="O29" i="1"/>
  <c r="I29" i="1"/>
  <c r="O68" i="1"/>
  <c r="O56" i="1"/>
  <c r="O296" i="1"/>
  <c r="I296" i="1"/>
  <c r="O288" i="1"/>
  <c r="I288" i="1"/>
  <c r="O280" i="1"/>
  <c r="I280" i="1"/>
  <c r="O268" i="1"/>
  <c r="I268" i="1"/>
  <c r="O260" i="1"/>
  <c r="I260" i="1"/>
  <c r="O252" i="1"/>
  <c r="I252" i="1"/>
  <c r="O248" i="1"/>
  <c r="I248" i="1"/>
  <c r="O240" i="1"/>
  <c r="I240" i="1"/>
  <c r="O232" i="1"/>
  <c r="I232" i="1"/>
  <c r="O224" i="1"/>
  <c r="I224" i="1"/>
  <c r="O216" i="1"/>
  <c r="I216" i="1"/>
  <c r="O208" i="1"/>
  <c r="I208" i="1"/>
  <c r="O200" i="1"/>
  <c r="I200" i="1"/>
  <c r="O192" i="1"/>
  <c r="I192" i="1"/>
  <c r="O184" i="1"/>
  <c r="I184" i="1"/>
  <c r="O172" i="1"/>
  <c r="I172" i="1"/>
  <c r="O164" i="1"/>
  <c r="I164" i="1"/>
  <c r="O152" i="1"/>
  <c r="I152" i="1"/>
  <c r="O144" i="1"/>
  <c r="I144" i="1"/>
  <c r="O136" i="1"/>
  <c r="I136" i="1"/>
  <c r="O124" i="1"/>
  <c r="I124" i="1"/>
  <c r="O116" i="1"/>
  <c r="I116" i="1"/>
  <c r="O112" i="1"/>
  <c r="I112" i="1"/>
  <c r="O104" i="1"/>
  <c r="O92" i="1"/>
  <c r="O84" i="1"/>
  <c r="O76" i="1"/>
  <c r="O415" i="1"/>
  <c r="I415" i="1"/>
  <c r="O407" i="1"/>
  <c r="I407" i="1"/>
  <c r="O399" i="1"/>
  <c r="I399" i="1"/>
  <c r="O387" i="1"/>
  <c r="I387" i="1"/>
  <c r="O379" i="1"/>
  <c r="I379" i="1"/>
  <c r="O371" i="1"/>
  <c r="I371" i="1"/>
  <c r="O363" i="1"/>
  <c r="I363" i="1"/>
  <c r="O355" i="1"/>
  <c r="I355" i="1"/>
  <c r="O347" i="1"/>
  <c r="I347" i="1"/>
  <c r="O339" i="1"/>
  <c r="I339" i="1"/>
  <c r="O331" i="1"/>
  <c r="I331" i="1"/>
  <c r="O323" i="1"/>
  <c r="I323" i="1"/>
  <c r="O315" i="1"/>
  <c r="I315" i="1"/>
  <c r="O307" i="1"/>
  <c r="I307" i="1"/>
  <c r="O764" i="1"/>
  <c r="I764" i="1"/>
  <c r="O756" i="1"/>
  <c r="I756" i="1"/>
  <c r="O744" i="1"/>
  <c r="I744" i="1"/>
  <c r="O3" i="1"/>
  <c r="F1110" i="1"/>
  <c r="F1111" i="1"/>
  <c r="I3" i="1"/>
  <c r="O7" i="1"/>
  <c r="I7" i="1"/>
  <c r="O24" i="1"/>
  <c r="O20" i="1"/>
  <c r="O16" i="1"/>
  <c r="O12" i="1"/>
  <c r="O52" i="1"/>
  <c r="O48" i="1"/>
  <c r="O44" i="1"/>
  <c r="O40" i="1"/>
  <c r="O36" i="1"/>
  <c r="O32" i="1"/>
  <c r="O28" i="1"/>
  <c r="O71" i="1"/>
  <c r="I71" i="1"/>
  <c r="O67" i="1"/>
  <c r="I67" i="1"/>
  <c r="O63" i="1"/>
  <c r="I63" i="1"/>
  <c r="O59" i="1"/>
  <c r="I59" i="1"/>
  <c r="O55" i="1"/>
  <c r="I55" i="1"/>
  <c r="O299" i="1"/>
  <c r="I299" i="1"/>
  <c r="O295" i="1"/>
  <c r="I295" i="1"/>
  <c r="O291" i="1"/>
  <c r="I291" i="1"/>
  <c r="O287" i="1"/>
  <c r="I287" i="1"/>
  <c r="O283" i="1"/>
  <c r="I283" i="1"/>
  <c r="O279" i="1"/>
  <c r="I279" i="1"/>
  <c r="O275" i="1"/>
  <c r="I275" i="1"/>
  <c r="O271" i="1"/>
  <c r="I271" i="1"/>
  <c r="O267" i="1"/>
  <c r="I267" i="1"/>
  <c r="O263" i="1"/>
  <c r="I263" i="1"/>
  <c r="O259" i="1"/>
  <c r="I259" i="1"/>
  <c r="I255" i="1"/>
  <c r="O255" i="1"/>
  <c r="O251" i="1"/>
  <c r="I251" i="1"/>
  <c r="O247" i="1"/>
  <c r="I247" i="1"/>
  <c r="O243" i="1"/>
  <c r="I243" i="1"/>
  <c r="O239" i="1"/>
  <c r="I239" i="1"/>
  <c r="O235" i="1"/>
  <c r="I235" i="1"/>
  <c r="O231" i="1"/>
  <c r="I231" i="1"/>
  <c r="O227" i="1"/>
  <c r="I227" i="1"/>
  <c r="I223" i="1"/>
  <c r="O223" i="1"/>
  <c r="O219" i="1"/>
  <c r="I219" i="1"/>
  <c r="O215" i="1"/>
  <c r="I215" i="1"/>
  <c r="O211" i="1"/>
  <c r="I211" i="1"/>
  <c r="O207" i="1"/>
  <c r="I207" i="1"/>
  <c r="O203" i="1"/>
  <c r="I203" i="1"/>
  <c r="O199" i="1"/>
  <c r="I199" i="1"/>
  <c r="O195" i="1"/>
  <c r="I195" i="1"/>
  <c r="O191" i="1"/>
  <c r="I191" i="1"/>
  <c r="O187" i="1"/>
  <c r="I187" i="1"/>
  <c r="O183" i="1"/>
  <c r="I183" i="1"/>
  <c r="O179" i="1"/>
  <c r="I179" i="1"/>
  <c r="O175" i="1"/>
  <c r="I175" i="1"/>
  <c r="O171" i="1"/>
  <c r="I171" i="1"/>
  <c r="O167" i="1"/>
  <c r="I167" i="1"/>
  <c r="O163" i="1"/>
  <c r="I163" i="1"/>
  <c r="O159" i="1"/>
  <c r="I159" i="1"/>
  <c r="O155" i="1"/>
  <c r="I155" i="1"/>
  <c r="O151" i="1"/>
  <c r="I151" i="1"/>
  <c r="O147" i="1"/>
  <c r="I147" i="1"/>
  <c r="O143" i="1"/>
  <c r="I143" i="1"/>
  <c r="O139" i="1"/>
  <c r="I139" i="1"/>
  <c r="O135" i="1"/>
  <c r="I135" i="1"/>
  <c r="O131" i="1"/>
  <c r="I131" i="1"/>
  <c r="O127" i="1"/>
  <c r="I127" i="1"/>
  <c r="O123" i="1"/>
  <c r="I123" i="1"/>
  <c r="O119" i="1"/>
  <c r="I119" i="1"/>
  <c r="O115" i="1"/>
  <c r="I115" i="1"/>
  <c r="O111" i="1"/>
  <c r="I111" i="1"/>
  <c r="O107" i="1"/>
  <c r="I107" i="1"/>
  <c r="O103" i="1"/>
  <c r="I103" i="1"/>
  <c r="O99" i="1"/>
  <c r="I99" i="1"/>
  <c r="O95" i="1"/>
  <c r="I95" i="1"/>
  <c r="O91" i="1"/>
  <c r="I91" i="1"/>
  <c r="O87" i="1"/>
  <c r="I87" i="1"/>
  <c r="O83" i="1"/>
  <c r="I83" i="1"/>
  <c r="O79" i="1"/>
  <c r="I79" i="1"/>
  <c r="O75" i="1"/>
  <c r="I75" i="1"/>
  <c r="O414" i="1"/>
  <c r="I414" i="1"/>
  <c r="O410" i="1"/>
  <c r="I410" i="1"/>
  <c r="O406" i="1"/>
  <c r="I406" i="1"/>
  <c r="O402" i="1"/>
  <c r="I402" i="1"/>
  <c r="O398" i="1"/>
  <c r="I398" i="1"/>
  <c r="O394" i="1"/>
  <c r="I394" i="1"/>
  <c r="O390" i="1"/>
  <c r="I390" i="1"/>
  <c r="O386" i="1"/>
  <c r="I386" i="1"/>
  <c r="I100" i="1"/>
  <c r="I84" i="1"/>
  <c r="I68" i="1"/>
  <c r="I52" i="1"/>
  <c r="I44" i="1"/>
  <c r="I36" i="1"/>
  <c r="I28" i="1"/>
  <c r="I20" i="1"/>
  <c r="I12" i="1"/>
  <c r="O362" i="1"/>
  <c r="I362" i="1"/>
  <c r="O326" i="1"/>
  <c r="I326" i="1"/>
  <c r="O767" i="1"/>
  <c r="O747" i="1"/>
  <c r="O723" i="1"/>
  <c r="O703" i="1"/>
  <c r="O687" i="1"/>
  <c r="O655" i="1"/>
  <c r="O579" i="1"/>
  <c r="O551" i="1"/>
  <c r="O527" i="1"/>
  <c r="O503" i="1"/>
  <c r="O483" i="1"/>
  <c r="O471" i="1"/>
  <c r="O451" i="1"/>
  <c r="O431" i="1"/>
  <c r="O1046" i="1"/>
  <c r="O958" i="1"/>
  <c r="O810" i="1"/>
  <c r="O802" i="1"/>
  <c r="O794" i="1"/>
  <c r="O790" i="1"/>
  <c r="O778" i="1"/>
  <c r="O770" i="1"/>
  <c r="I527" i="1"/>
  <c r="I503" i="1"/>
  <c r="I471" i="1"/>
  <c r="I431" i="1"/>
  <c r="O378" i="1"/>
  <c r="I378" i="1"/>
  <c r="O370" i="1"/>
  <c r="I370" i="1"/>
  <c r="O358" i="1"/>
  <c r="I358" i="1"/>
  <c r="O350" i="1"/>
  <c r="I350" i="1"/>
  <c r="O342" i="1"/>
  <c r="I342" i="1"/>
  <c r="O334" i="1"/>
  <c r="I334" i="1"/>
  <c r="O322" i="1"/>
  <c r="I322" i="1"/>
  <c r="O314" i="1"/>
  <c r="I314" i="1"/>
  <c r="O306" i="1"/>
  <c r="I306" i="1"/>
  <c r="O759" i="1"/>
  <c r="O751" i="1"/>
  <c r="O739" i="1"/>
  <c r="O735" i="1"/>
  <c r="O727" i="1"/>
  <c r="O715" i="1"/>
  <c r="O711" i="1"/>
  <c r="O695" i="1"/>
  <c r="O691" i="1"/>
  <c r="O683" i="1"/>
  <c r="O679" i="1"/>
  <c r="O675" i="1"/>
  <c r="O671" i="1"/>
  <c r="O663" i="1"/>
  <c r="O651" i="1"/>
  <c r="O643" i="1"/>
  <c r="O639" i="1"/>
  <c r="O631" i="1"/>
  <c r="O623" i="1"/>
  <c r="O611" i="1"/>
  <c r="O599" i="1"/>
  <c r="O591" i="1"/>
  <c r="O583" i="1"/>
  <c r="O575" i="1"/>
  <c r="O567" i="1"/>
  <c r="O559" i="1"/>
  <c r="O547" i="1"/>
  <c r="O543" i="1"/>
  <c r="O535" i="1"/>
  <c r="O523" i="1"/>
  <c r="O515" i="1"/>
  <c r="O511" i="1"/>
  <c r="O499" i="1"/>
  <c r="O491" i="1"/>
  <c r="O463" i="1"/>
  <c r="O435" i="1"/>
  <c r="O423" i="1"/>
  <c r="O419" i="1"/>
  <c r="O1102" i="1"/>
  <c r="O1094" i="1"/>
  <c r="O1086" i="1"/>
  <c r="O1078" i="1"/>
  <c r="O1054" i="1"/>
  <c r="O1038" i="1"/>
  <c r="O1022" i="1"/>
  <c r="O1014" i="1"/>
  <c r="O1006" i="1"/>
  <c r="O990" i="1"/>
  <c r="O982" i="1"/>
  <c r="O974" i="1"/>
  <c r="O966" i="1"/>
  <c r="O950" i="1"/>
  <c r="O934" i="1"/>
  <c r="O926" i="1"/>
  <c r="O918" i="1"/>
  <c r="O902" i="1"/>
  <c r="O870" i="1"/>
  <c r="O854" i="1"/>
  <c r="O846" i="1"/>
  <c r="O830" i="1"/>
  <c r="O822" i="1"/>
  <c r="O798" i="1"/>
  <c r="O782" i="1"/>
  <c r="O6" i="1"/>
  <c r="O10" i="1"/>
  <c r="O27" i="1"/>
  <c r="O23" i="1"/>
  <c r="O19" i="1"/>
  <c r="O15" i="1"/>
  <c r="O11" i="1"/>
  <c r="O51" i="1"/>
  <c r="O47" i="1"/>
  <c r="O43" i="1"/>
  <c r="O39" i="1"/>
  <c r="O35" i="1"/>
  <c r="O31" i="1"/>
  <c r="O74" i="1"/>
  <c r="O70" i="1"/>
  <c r="O66" i="1"/>
  <c r="O62" i="1"/>
  <c r="O58" i="1"/>
  <c r="O302" i="1"/>
  <c r="I302" i="1"/>
  <c r="O298" i="1"/>
  <c r="I298" i="1"/>
  <c r="O294" i="1"/>
  <c r="I294" i="1"/>
  <c r="O290" i="1"/>
  <c r="I290" i="1"/>
  <c r="O286" i="1"/>
  <c r="I286" i="1"/>
  <c r="O282" i="1"/>
  <c r="I282" i="1"/>
  <c r="O278" i="1"/>
  <c r="I278" i="1"/>
  <c r="O274" i="1"/>
  <c r="I274" i="1"/>
  <c r="O270" i="1"/>
  <c r="I270" i="1"/>
  <c r="O266" i="1"/>
  <c r="I266" i="1"/>
  <c r="O262" i="1"/>
  <c r="I262" i="1"/>
  <c r="O258" i="1"/>
  <c r="I258" i="1"/>
  <c r="O254" i="1"/>
  <c r="I254" i="1"/>
  <c r="O250" i="1"/>
  <c r="I250" i="1"/>
  <c r="O246" i="1"/>
  <c r="I246" i="1"/>
  <c r="O242" i="1"/>
  <c r="I242" i="1"/>
  <c r="O238" i="1"/>
  <c r="I238" i="1"/>
  <c r="O234" i="1"/>
  <c r="I234" i="1"/>
  <c r="O230" i="1"/>
  <c r="I230" i="1"/>
  <c r="O226" i="1"/>
  <c r="I226" i="1"/>
  <c r="O222" i="1"/>
  <c r="I222" i="1"/>
  <c r="O218" i="1"/>
  <c r="I218" i="1"/>
  <c r="O214" i="1"/>
  <c r="I214" i="1"/>
  <c r="O210" i="1"/>
  <c r="I210" i="1"/>
  <c r="O206" i="1"/>
  <c r="I206" i="1"/>
  <c r="O202" i="1"/>
  <c r="I202" i="1"/>
  <c r="O198" i="1"/>
  <c r="I198" i="1"/>
  <c r="O194" i="1"/>
  <c r="I194" i="1"/>
  <c r="O190" i="1"/>
  <c r="I190" i="1"/>
  <c r="O186" i="1"/>
  <c r="I186" i="1"/>
  <c r="O182" i="1"/>
  <c r="I182" i="1"/>
  <c r="O178" i="1"/>
  <c r="I178" i="1"/>
  <c r="O174" i="1"/>
  <c r="I174" i="1"/>
  <c r="O170" i="1"/>
  <c r="I170" i="1"/>
  <c r="O166" i="1"/>
  <c r="I166" i="1"/>
  <c r="O162" i="1"/>
  <c r="I162" i="1"/>
  <c r="O158" i="1"/>
  <c r="I158" i="1"/>
  <c r="O154" i="1"/>
  <c r="I154" i="1"/>
  <c r="O150" i="1"/>
  <c r="I150" i="1"/>
  <c r="O146" i="1"/>
  <c r="I146" i="1"/>
  <c r="O142" i="1"/>
  <c r="I142" i="1"/>
  <c r="O138" i="1"/>
  <c r="I138" i="1"/>
  <c r="O134" i="1"/>
  <c r="I134" i="1"/>
  <c r="O130" i="1"/>
  <c r="I130" i="1"/>
  <c r="O126" i="1"/>
  <c r="I126" i="1"/>
  <c r="O122" i="1"/>
  <c r="I122" i="1"/>
  <c r="O118" i="1"/>
  <c r="I118" i="1"/>
  <c r="O114" i="1"/>
  <c r="I114" i="1"/>
  <c r="O110" i="1"/>
  <c r="I110" i="1"/>
  <c r="O106" i="1"/>
  <c r="I106" i="1"/>
  <c r="O102" i="1"/>
  <c r="O98" i="1"/>
  <c r="O94" i="1"/>
  <c r="O90" i="1"/>
  <c r="O86" i="1"/>
  <c r="O82" i="1"/>
  <c r="O78" i="1"/>
  <c r="O417" i="1"/>
  <c r="O413" i="1"/>
  <c r="O409" i="1"/>
  <c r="O405" i="1"/>
  <c r="O401" i="1"/>
  <c r="O397" i="1"/>
  <c r="O393" i="1"/>
  <c r="O389" i="1"/>
  <c r="O385" i="1"/>
  <c r="O381" i="1"/>
  <c r="O377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5" i="1"/>
  <c r="O766" i="1"/>
  <c r="O762" i="1"/>
  <c r="O758" i="1"/>
  <c r="O750" i="1"/>
  <c r="O746" i="1"/>
  <c r="O738" i="1"/>
  <c r="O734" i="1"/>
  <c r="O730" i="1"/>
  <c r="O726" i="1"/>
  <c r="O718" i="1"/>
  <c r="O714" i="1"/>
  <c r="O706" i="1"/>
  <c r="O702" i="1"/>
  <c r="O698" i="1"/>
  <c r="O694" i="1"/>
  <c r="O686" i="1"/>
  <c r="O682" i="1"/>
  <c r="O674" i="1"/>
  <c r="O670" i="1"/>
  <c r="O666" i="1"/>
  <c r="O662" i="1"/>
  <c r="O654" i="1"/>
  <c r="O650" i="1"/>
  <c r="O642" i="1"/>
  <c r="O638" i="1"/>
  <c r="O634" i="1"/>
  <c r="O630" i="1"/>
  <c r="O622" i="1"/>
  <c r="O618" i="1"/>
  <c r="O610" i="1"/>
  <c r="O606" i="1"/>
  <c r="O602" i="1"/>
  <c r="O598" i="1"/>
  <c r="O590" i="1"/>
  <c r="O586" i="1"/>
  <c r="O578" i="1"/>
  <c r="O574" i="1"/>
  <c r="O570" i="1"/>
  <c r="O566" i="1"/>
  <c r="O558" i="1"/>
  <c r="O554" i="1"/>
  <c r="O550" i="1"/>
  <c r="I550" i="1"/>
  <c r="O546" i="1"/>
  <c r="I546" i="1"/>
  <c r="O542" i="1"/>
  <c r="I542" i="1"/>
  <c r="O538" i="1"/>
  <c r="I538" i="1"/>
  <c r="O534" i="1"/>
  <c r="I534" i="1"/>
  <c r="O530" i="1"/>
  <c r="I530" i="1"/>
  <c r="O526" i="1"/>
  <c r="I526" i="1"/>
  <c r="O522" i="1"/>
  <c r="I522" i="1"/>
  <c r="O518" i="1"/>
  <c r="I518" i="1"/>
  <c r="O514" i="1"/>
  <c r="I514" i="1"/>
  <c r="O510" i="1"/>
  <c r="I510" i="1"/>
  <c r="O506" i="1"/>
  <c r="I506" i="1"/>
  <c r="O502" i="1"/>
  <c r="I502" i="1"/>
  <c r="O498" i="1"/>
  <c r="I498" i="1"/>
  <c r="O494" i="1"/>
  <c r="I494" i="1"/>
  <c r="O490" i="1"/>
  <c r="I490" i="1"/>
  <c r="O486" i="1"/>
  <c r="I486" i="1"/>
  <c r="O482" i="1"/>
  <c r="I482" i="1"/>
  <c r="O478" i="1"/>
  <c r="I478" i="1"/>
  <c r="O474" i="1"/>
  <c r="I474" i="1"/>
  <c r="O470" i="1"/>
  <c r="I470" i="1"/>
  <c r="O466" i="1"/>
  <c r="I466" i="1"/>
  <c r="O462" i="1"/>
  <c r="I462" i="1"/>
  <c r="O458" i="1"/>
  <c r="I458" i="1"/>
  <c r="O454" i="1"/>
  <c r="I454" i="1"/>
  <c r="O450" i="1"/>
  <c r="I450" i="1"/>
  <c r="O446" i="1"/>
  <c r="I446" i="1"/>
  <c r="O442" i="1"/>
  <c r="I442" i="1"/>
  <c r="O438" i="1"/>
  <c r="I438" i="1"/>
  <c r="O434" i="1"/>
  <c r="I434" i="1"/>
  <c r="O430" i="1"/>
  <c r="I430" i="1"/>
  <c r="O426" i="1"/>
  <c r="I426" i="1"/>
  <c r="O422" i="1"/>
  <c r="I422" i="1"/>
  <c r="O418" i="1"/>
  <c r="I418" i="1"/>
  <c r="O1105" i="1"/>
  <c r="O1101" i="1"/>
  <c r="O1097" i="1"/>
  <c r="O1093" i="1"/>
  <c r="O1089" i="1"/>
  <c r="O1085" i="1"/>
  <c r="O1081" i="1"/>
  <c r="O1077" i="1"/>
  <c r="O1073" i="1"/>
  <c r="O1069" i="1"/>
  <c r="O1065" i="1"/>
  <c r="O1061" i="1"/>
  <c r="O1057" i="1"/>
  <c r="O1053" i="1"/>
  <c r="O1049" i="1"/>
  <c r="O1045" i="1"/>
  <c r="O1041" i="1"/>
  <c r="O1037" i="1"/>
  <c r="O1033" i="1"/>
  <c r="O1029" i="1"/>
  <c r="O1025" i="1"/>
  <c r="O1021" i="1"/>
  <c r="O1017" i="1"/>
  <c r="O1013" i="1"/>
  <c r="O1009" i="1"/>
  <c r="O1005" i="1"/>
  <c r="O1001" i="1"/>
  <c r="O997" i="1"/>
  <c r="O993" i="1"/>
  <c r="O989" i="1"/>
  <c r="O985" i="1"/>
  <c r="O981" i="1"/>
  <c r="O977" i="1"/>
  <c r="O969" i="1"/>
  <c r="O965" i="1"/>
  <c r="O961" i="1"/>
  <c r="O957" i="1"/>
  <c r="O953" i="1"/>
  <c r="O949" i="1"/>
  <c r="O945" i="1"/>
  <c r="O941" i="1"/>
  <c r="O937" i="1"/>
  <c r="O933" i="1"/>
  <c r="O929" i="1"/>
  <c r="O925" i="1"/>
  <c r="O921" i="1"/>
  <c r="O917" i="1"/>
  <c r="O913" i="1"/>
  <c r="O909" i="1"/>
  <c r="O905" i="1"/>
  <c r="O901" i="1"/>
  <c r="O897" i="1"/>
  <c r="O893" i="1"/>
  <c r="O889" i="1"/>
  <c r="O885" i="1"/>
  <c r="O881" i="1"/>
  <c r="O873" i="1"/>
  <c r="O869" i="1"/>
  <c r="O865" i="1"/>
  <c r="O861" i="1"/>
  <c r="O857" i="1"/>
  <c r="O853" i="1"/>
  <c r="O849" i="1"/>
  <c r="O845" i="1"/>
  <c r="O841" i="1"/>
  <c r="O837" i="1"/>
  <c r="O833" i="1"/>
  <c r="O829" i="1"/>
  <c r="O825" i="1"/>
  <c r="O821" i="1"/>
  <c r="O817" i="1"/>
  <c r="O813" i="1"/>
  <c r="O809" i="1"/>
  <c r="O805" i="1"/>
  <c r="O801" i="1"/>
  <c r="O797" i="1"/>
  <c r="O793" i="1"/>
  <c r="O789" i="1"/>
  <c r="O785" i="1"/>
  <c r="O781" i="1"/>
  <c r="O777" i="1"/>
  <c r="O773" i="1"/>
  <c r="O769" i="1"/>
  <c r="I102" i="1"/>
  <c r="I98" i="1"/>
  <c r="I94" i="1"/>
  <c r="I90" i="1"/>
  <c r="I86" i="1"/>
  <c r="I82" i="1"/>
  <c r="I78" i="1"/>
  <c r="I74" i="1"/>
  <c r="I70" i="1"/>
  <c r="I66" i="1"/>
  <c r="I62" i="1"/>
  <c r="I58" i="1"/>
  <c r="I10" i="1"/>
  <c r="I6" i="1"/>
  <c r="I1104" i="1"/>
  <c r="I1056" i="1"/>
  <c r="I1016" i="1"/>
  <c r="I780" i="1"/>
  <c r="I547" i="1"/>
  <c r="I413" i="1"/>
  <c r="I405" i="1"/>
  <c r="I397" i="1"/>
  <c r="I385" i="1"/>
  <c r="I369" i="1"/>
  <c r="I353" i="1"/>
  <c r="I337" i="1"/>
  <c r="I321" i="1"/>
  <c r="I305" i="1"/>
  <c r="O1056" i="1"/>
  <c r="O780" i="1"/>
  <c r="O382" i="1"/>
  <c r="I382" i="1"/>
  <c r="O374" i="1"/>
  <c r="I374" i="1"/>
  <c r="O366" i="1"/>
  <c r="I366" i="1"/>
  <c r="O354" i="1"/>
  <c r="I354" i="1"/>
  <c r="O346" i="1"/>
  <c r="I346" i="1"/>
  <c r="O338" i="1"/>
  <c r="I338" i="1"/>
  <c r="O330" i="1"/>
  <c r="I330" i="1"/>
  <c r="O318" i="1"/>
  <c r="I318" i="1"/>
  <c r="O310" i="1"/>
  <c r="I310" i="1"/>
  <c r="O755" i="1"/>
  <c r="O743" i="1"/>
  <c r="O719" i="1"/>
  <c r="O707" i="1"/>
  <c r="O659" i="1"/>
  <c r="O647" i="1"/>
  <c r="O627" i="1"/>
  <c r="O619" i="1"/>
  <c r="O615" i="1"/>
  <c r="O607" i="1"/>
  <c r="O595" i="1"/>
  <c r="O587" i="1"/>
  <c r="O563" i="1"/>
  <c r="O555" i="1"/>
  <c r="O531" i="1"/>
  <c r="O519" i="1"/>
  <c r="O495" i="1"/>
  <c r="O487" i="1"/>
  <c r="O479" i="1"/>
  <c r="O467" i="1"/>
  <c r="O459" i="1"/>
  <c r="O455" i="1"/>
  <c r="O447" i="1"/>
  <c r="O439" i="1"/>
  <c r="O427" i="1"/>
  <c r="O1070" i="1"/>
  <c r="O1062" i="1"/>
  <c r="O1030" i="1"/>
  <c r="O998" i="1"/>
  <c r="O942" i="1"/>
  <c r="O910" i="1"/>
  <c r="O894" i="1"/>
  <c r="O886" i="1"/>
  <c r="O878" i="1"/>
  <c r="O862" i="1"/>
  <c r="O838" i="1"/>
  <c r="O814" i="1"/>
  <c r="O5" i="1"/>
  <c r="O9" i="1"/>
  <c r="O26" i="1"/>
  <c r="O22" i="1"/>
  <c r="O18" i="1"/>
  <c r="O14" i="1"/>
  <c r="O54" i="1"/>
  <c r="O50" i="1"/>
  <c r="O46" i="1"/>
  <c r="O42" i="1"/>
  <c r="O38" i="1"/>
  <c r="O34" i="1"/>
  <c r="O30" i="1"/>
  <c r="O73" i="1"/>
  <c r="O69" i="1"/>
  <c r="O65" i="1"/>
  <c r="O61" i="1"/>
  <c r="O57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3" i="1"/>
  <c r="O109" i="1"/>
  <c r="O105" i="1"/>
  <c r="O101" i="1"/>
  <c r="O97" i="1"/>
  <c r="O93" i="1"/>
  <c r="O89" i="1"/>
  <c r="O85" i="1"/>
  <c r="O81" i="1"/>
  <c r="O77" i="1"/>
  <c r="O416" i="1"/>
  <c r="I416" i="1"/>
  <c r="O412" i="1"/>
  <c r="I412" i="1"/>
  <c r="O408" i="1"/>
  <c r="I408" i="1"/>
  <c r="O404" i="1"/>
  <c r="I404" i="1"/>
  <c r="O400" i="1"/>
  <c r="I400" i="1"/>
  <c r="O396" i="1"/>
  <c r="I396" i="1"/>
  <c r="O392" i="1"/>
  <c r="I392" i="1"/>
  <c r="O388" i="1"/>
  <c r="I388" i="1"/>
  <c r="O384" i="1"/>
  <c r="I384" i="1"/>
  <c r="O380" i="1"/>
  <c r="I380" i="1"/>
  <c r="O376" i="1"/>
  <c r="I376" i="1"/>
  <c r="O372" i="1"/>
  <c r="I372" i="1"/>
  <c r="O368" i="1"/>
  <c r="I368" i="1"/>
  <c r="O364" i="1"/>
  <c r="I364" i="1"/>
  <c r="O360" i="1"/>
  <c r="I360" i="1"/>
  <c r="O356" i="1"/>
  <c r="I356" i="1"/>
  <c r="O352" i="1"/>
  <c r="I352" i="1"/>
  <c r="O348" i="1"/>
  <c r="I348" i="1"/>
  <c r="O344" i="1"/>
  <c r="I344" i="1"/>
  <c r="O340" i="1"/>
  <c r="I340" i="1"/>
  <c r="O336" i="1"/>
  <c r="I336" i="1"/>
  <c r="O332" i="1"/>
  <c r="I332" i="1"/>
  <c r="O328" i="1"/>
  <c r="I328" i="1"/>
  <c r="O324" i="1"/>
  <c r="I324" i="1"/>
  <c r="O320" i="1"/>
  <c r="I320" i="1"/>
  <c r="O316" i="1"/>
  <c r="I316" i="1"/>
  <c r="O312" i="1"/>
  <c r="I312" i="1"/>
  <c r="O308" i="1"/>
  <c r="I308" i="1"/>
  <c r="O304" i="1"/>
  <c r="I304" i="1"/>
  <c r="O765" i="1"/>
  <c r="O761" i="1"/>
  <c r="O757" i="1"/>
  <c r="O753" i="1"/>
  <c r="O749" i="1"/>
  <c r="O745" i="1"/>
  <c r="O741" i="1"/>
  <c r="O737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1108" i="1"/>
  <c r="O1100" i="1"/>
  <c r="O1096" i="1"/>
  <c r="O1092" i="1"/>
  <c r="O1088" i="1"/>
  <c r="O1084" i="1"/>
  <c r="O1080" i="1"/>
  <c r="O1076" i="1"/>
  <c r="O1072" i="1"/>
  <c r="O1068" i="1"/>
  <c r="O1064" i="1"/>
  <c r="O1060" i="1"/>
  <c r="O1052" i="1"/>
  <c r="O1048" i="1"/>
  <c r="O1044" i="1"/>
  <c r="O1040" i="1"/>
  <c r="O1036" i="1"/>
  <c r="O1032" i="1"/>
  <c r="O1028" i="1"/>
  <c r="O1024" i="1"/>
  <c r="O1020" i="1"/>
  <c r="O1012" i="1"/>
  <c r="O1008" i="1"/>
  <c r="O1004" i="1"/>
  <c r="O1000" i="1"/>
  <c r="O996" i="1"/>
  <c r="O992" i="1"/>
  <c r="O988" i="1"/>
  <c r="O984" i="1"/>
  <c r="O980" i="1"/>
  <c r="O976" i="1"/>
  <c r="O972" i="1"/>
  <c r="O968" i="1"/>
  <c r="O964" i="1"/>
  <c r="O960" i="1"/>
  <c r="O956" i="1"/>
  <c r="O952" i="1"/>
  <c r="O948" i="1"/>
  <c r="O944" i="1"/>
  <c r="O940" i="1"/>
  <c r="O936" i="1"/>
  <c r="O932" i="1"/>
  <c r="O928" i="1"/>
  <c r="O924" i="1"/>
  <c r="O920" i="1"/>
  <c r="O916" i="1"/>
  <c r="O912" i="1"/>
  <c r="O908" i="1"/>
  <c r="O904" i="1"/>
  <c r="O900" i="1"/>
  <c r="O896" i="1"/>
  <c r="O892" i="1"/>
  <c r="O888" i="1"/>
  <c r="O884" i="1"/>
  <c r="O880" i="1"/>
  <c r="O876" i="1"/>
  <c r="O872" i="1"/>
  <c r="O868" i="1"/>
  <c r="O864" i="1"/>
  <c r="O860" i="1"/>
  <c r="O856" i="1"/>
  <c r="O852" i="1"/>
  <c r="O848" i="1"/>
  <c r="O844" i="1"/>
  <c r="O840" i="1"/>
  <c r="O836" i="1"/>
  <c r="O832" i="1"/>
  <c r="O828" i="1"/>
  <c r="O824" i="1"/>
  <c r="O820" i="1"/>
  <c r="O816" i="1"/>
  <c r="O812" i="1"/>
  <c r="O808" i="1"/>
  <c r="O804" i="1"/>
  <c r="O800" i="1"/>
  <c r="O796" i="1"/>
  <c r="O792" i="1"/>
  <c r="O788" i="1"/>
  <c r="O784" i="1"/>
  <c r="O776" i="1"/>
  <c r="O772" i="1"/>
  <c r="O768" i="1"/>
  <c r="I101" i="1"/>
  <c r="I97" i="1"/>
  <c r="I93" i="1"/>
  <c r="I89" i="1"/>
  <c r="I85" i="1"/>
  <c r="I81" i="1"/>
  <c r="I77" i="1"/>
  <c r="I73" i="1"/>
  <c r="I69" i="1"/>
  <c r="I65" i="1"/>
  <c r="I61" i="1"/>
  <c r="I57" i="1"/>
  <c r="I9" i="1"/>
  <c r="I5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5" i="1"/>
  <c r="I535" i="1"/>
  <c r="I529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381" i="1"/>
  <c r="I365" i="1"/>
  <c r="I349" i="1"/>
  <c r="I333" i="1"/>
  <c r="I317" i="1"/>
  <c r="I301" i="1"/>
  <c r="I285" i="1"/>
  <c r="I269" i="1"/>
  <c r="I253" i="1"/>
  <c r="I237" i="1"/>
  <c r="I221" i="1"/>
  <c r="I205" i="1"/>
  <c r="I189" i="1"/>
  <c r="I173" i="1"/>
  <c r="I157" i="1"/>
  <c r="I141" i="1"/>
  <c r="I125" i="1"/>
  <c r="I109" i="1"/>
  <c r="O1016" i="1"/>
  <c r="D1110" i="1"/>
  <c r="O1110" i="1" l="1"/>
  <c r="M1110" i="1"/>
  <c r="I2" i="1"/>
  <c r="I1110" i="1" l="1"/>
  <c r="I1111" i="1"/>
</calcChain>
</file>

<file path=xl/sharedStrings.xml><?xml version="1.0" encoding="utf-8"?>
<sst xmlns="http://schemas.openxmlformats.org/spreadsheetml/2006/main" count="11" uniqueCount="11">
  <si>
    <t>EngDisplacement(X)</t>
  </si>
  <si>
    <t>Fuel efficiency(Y)</t>
  </si>
  <si>
    <t>X^2 (XX)</t>
  </si>
  <si>
    <t>X*Y (XY)</t>
  </si>
  <si>
    <t>SUM</t>
  </si>
  <si>
    <t>Residuals (y-yhat)</t>
  </si>
  <si>
    <t>AVERAGE</t>
  </si>
  <si>
    <t>SST=(Y-avgY)^2</t>
  </si>
  <si>
    <t>SSR=(yhat-avg yhat)^2</t>
  </si>
  <si>
    <t>SSE=(Y-Yhat)^2</t>
  </si>
  <si>
    <t>yhat=50.5632-(4.5209*X)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</si>
</sst>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33" borderId="0" xfId="0" applyFont="1" applyFill="1"/>
    <xf numFmtId="0" fontId="16" fillId="35" borderId="0" xfId="0" applyFont="1" applyFill="1"/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1"/>
  <sheetViews>
    <sheetView tabSelected="1" topLeftCell="A1084" workbookViewId="0">
      <selection activeCell="N1111" sqref="N1111"/>
    </sheetView>
  </sheetViews>
  <sheetFormatPr defaultRowHeight="14.4" x14ac:dyDescent="0.3"/>
  <cols>
    <col min="1" max="1" width="17.109375" customWidth="1"/>
    <col min="2" max="2" width="20.6640625" customWidth="1"/>
    <col min="3" max="3" width="16" customWidth="1"/>
    <col min="4" max="4" width="12.33203125" customWidth="1"/>
    <col min="14" max="14" width="10.5546875" customWidth="1"/>
  </cols>
  <sheetData>
    <row r="1" spans="2:16" ht="19.95" customHeight="1" x14ac:dyDescent="0.3">
      <c r="B1" s="3" t="s">
        <v>0</v>
      </c>
      <c r="C1" s="3" t="s">
        <v>1</v>
      </c>
      <c r="D1" s="4" t="s">
        <v>2</v>
      </c>
      <c r="E1" s="5" t="s">
        <v>3</v>
      </c>
      <c r="F1" s="6" t="s">
        <v>10</v>
      </c>
      <c r="G1" s="7"/>
      <c r="H1" s="7"/>
      <c r="I1" s="6" t="s">
        <v>5</v>
      </c>
      <c r="J1" s="7"/>
      <c r="K1" s="6" t="s">
        <v>7</v>
      </c>
      <c r="L1" s="6"/>
      <c r="M1" s="6" t="s">
        <v>8</v>
      </c>
      <c r="N1" s="6"/>
      <c r="O1" s="6" t="s">
        <v>9</v>
      </c>
      <c r="P1" s="6"/>
    </row>
    <row r="2" spans="2:16" x14ac:dyDescent="0.3">
      <c r="B2">
        <v>4.7</v>
      </c>
      <c r="C2">
        <v>28.0198</v>
      </c>
      <c r="D2">
        <f t="shared" ref="D2:D65" si="0">B2*B2</f>
        <v>22.090000000000003</v>
      </c>
      <c r="E2">
        <f t="shared" ref="E2:E65" si="1">B2*C2</f>
        <v>131.69306</v>
      </c>
      <c r="F2" s="8">
        <f>50.5632-(4.5209*B2)</f>
        <v>29.314969999999999</v>
      </c>
      <c r="G2" s="8"/>
      <c r="H2" s="8"/>
      <c r="I2" s="8">
        <f>C2-F2</f>
        <v>-1.2951699999999988</v>
      </c>
      <c r="J2" s="8"/>
      <c r="K2" s="8">
        <f>(C2-$C$1111)^2</f>
        <v>44.711810712937925</v>
      </c>
      <c r="L2" s="8"/>
      <c r="M2" s="8">
        <f>(F2-$F$1111)^2</f>
        <v>29.069262696955601</v>
      </c>
      <c r="N2" s="8"/>
      <c r="O2" s="8">
        <f>(C2-F2)^2</f>
        <v>1.677465328899997</v>
      </c>
      <c r="P2" s="8"/>
    </row>
    <row r="3" spans="2:16" x14ac:dyDescent="0.3">
      <c r="B3">
        <v>4.7</v>
      </c>
      <c r="C3">
        <v>25.609400000000001</v>
      </c>
      <c r="D3">
        <f t="shared" si="0"/>
        <v>22.090000000000003</v>
      </c>
      <c r="E3">
        <f t="shared" si="1"/>
        <v>120.36418</v>
      </c>
      <c r="F3" s="8">
        <f t="shared" ref="F3:F18" si="2">50.5632-(4.5209*B3)</f>
        <v>29.314969999999999</v>
      </c>
      <c r="G3" s="8"/>
      <c r="H3" s="8"/>
      <c r="I3" s="8">
        <f t="shared" ref="I3:I66" si="3">C3-F3</f>
        <v>-3.705569999999998</v>
      </c>
      <c r="J3" s="8"/>
      <c r="K3" s="8">
        <f>(C3-$C$1111)^2</f>
        <v>82.757029539460049</v>
      </c>
      <c r="L3" s="8"/>
      <c r="M3" s="8">
        <f t="shared" ref="M3:M24" si="4">(F3-$F$1111)^2</f>
        <v>29.069262696955601</v>
      </c>
      <c r="N3" s="8"/>
      <c r="O3" s="8">
        <f t="shared" ref="O3:O66" si="5">(C3-F3)^2</f>
        <v>13.731249024899986</v>
      </c>
      <c r="P3" s="8"/>
    </row>
    <row r="4" spans="2:16" x14ac:dyDescent="0.3">
      <c r="B4">
        <v>4.2</v>
      </c>
      <c r="C4">
        <v>26.8</v>
      </c>
      <c r="D4">
        <f t="shared" si="0"/>
        <v>17.64</v>
      </c>
      <c r="E4">
        <f t="shared" si="1"/>
        <v>112.56</v>
      </c>
      <c r="F4" s="8">
        <f t="shared" si="2"/>
        <v>31.575420000000001</v>
      </c>
      <c r="G4" s="8"/>
      <c r="H4" s="8"/>
      <c r="I4" s="8">
        <f t="shared" si="3"/>
        <v>-4.7754200000000004</v>
      </c>
      <c r="J4" s="8"/>
      <c r="K4" s="8">
        <f t="shared" ref="K4:K6" si="6">(C4-$C$1111)^2</f>
        <v>62.512569407030057</v>
      </c>
      <c r="L4" s="8"/>
      <c r="M4" s="8">
        <f t="shared" si="4"/>
        <v>9.804049296418416</v>
      </c>
      <c r="N4" s="8"/>
      <c r="O4" s="8">
        <f t="shared" si="5"/>
        <v>22.804636176400003</v>
      </c>
      <c r="P4" s="8"/>
    </row>
    <row r="5" spans="2:16" x14ac:dyDescent="0.3">
      <c r="B5">
        <v>4.2</v>
      </c>
      <c r="C5">
        <v>25.045100000000001</v>
      </c>
      <c r="D5">
        <f t="shared" si="0"/>
        <v>17.64</v>
      </c>
      <c r="E5">
        <f t="shared" si="1"/>
        <v>105.18942000000001</v>
      </c>
      <c r="F5" s="8">
        <f t="shared" si="2"/>
        <v>31.575420000000001</v>
      </c>
      <c r="G5" s="8"/>
      <c r="H5" s="8"/>
      <c r="I5" s="8">
        <f t="shared" si="3"/>
        <v>-6.5303199999999997</v>
      </c>
      <c r="J5" s="8"/>
      <c r="K5" s="8">
        <f t="shared" si="6"/>
        <v>93.342438753362472</v>
      </c>
      <c r="L5" s="8"/>
      <c r="M5" s="8">
        <f t="shared" si="4"/>
        <v>9.804049296418416</v>
      </c>
      <c r="N5" s="8"/>
      <c r="O5" s="8">
        <f t="shared" si="5"/>
        <v>42.645079302399999</v>
      </c>
      <c r="P5" s="8"/>
    </row>
    <row r="6" spans="2:16" x14ac:dyDescent="0.3">
      <c r="B6">
        <v>5.2</v>
      </c>
      <c r="C6">
        <v>24.8</v>
      </c>
      <c r="D6">
        <f t="shared" si="0"/>
        <v>27.040000000000003</v>
      </c>
      <c r="E6">
        <f t="shared" si="1"/>
        <v>128.96</v>
      </c>
      <c r="F6" s="8">
        <f t="shared" si="2"/>
        <v>27.05452</v>
      </c>
      <c r="G6" s="8"/>
      <c r="H6" s="8"/>
      <c r="I6" s="8">
        <f t="shared" si="3"/>
        <v>-2.2545199999999994</v>
      </c>
      <c r="J6" s="8"/>
      <c r="K6" s="8">
        <f t="shared" si="6"/>
        <v>98.138525685259509</v>
      </c>
      <c r="L6" s="8"/>
      <c r="M6" s="8">
        <f t="shared" si="4"/>
        <v>58.553744502492755</v>
      </c>
      <c r="N6" s="8"/>
      <c r="O6" s="8">
        <f t="shared" si="5"/>
        <v>5.0828604303999976</v>
      </c>
      <c r="P6" s="8"/>
    </row>
    <row r="7" spans="2:16" x14ac:dyDescent="0.3">
      <c r="B7">
        <v>5.2</v>
      </c>
      <c r="C7">
        <v>23.9</v>
      </c>
      <c r="D7">
        <f t="shared" si="0"/>
        <v>27.040000000000003</v>
      </c>
      <c r="E7">
        <f t="shared" si="1"/>
        <v>124.28</v>
      </c>
      <c r="F7" s="8">
        <f t="shared" si="2"/>
        <v>27.05452</v>
      </c>
      <c r="G7" s="8"/>
      <c r="H7" s="8"/>
      <c r="I7" s="8">
        <f t="shared" si="3"/>
        <v>-3.1545200000000015</v>
      </c>
      <c r="J7" s="8"/>
      <c r="K7" s="8">
        <f>(C7-$C$1111)^2</f>
        <v>116.78020601046281</v>
      </c>
      <c r="L7" s="8"/>
      <c r="M7" s="8">
        <f t="shared" si="4"/>
        <v>58.553744502492755</v>
      </c>
      <c r="N7" s="8"/>
      <c r="O7" s="8">
        <f t="shared" si="5"/>
        <v>9.9509964304000089</v>
      </c>
      <c r="P7" s="8"/>
    </row>
    <row r="8" spans="2:16" x14ac:dyDescent="0.3">
      <c r="B8">
        <v>2</v>
      </c>
      <c r="C8">
        <v>39.7256</v>
      </c>
      <c r="D8">
        <f t="shared" si="0"/>
        <v>4</v>
      </c>
      <c r="E8">
        <f t="shared" si="1"/>
        <v>79.4512</v>
      </c>
      <c r="F8" s="8">
        <f t="shared" si="2"/>
        <v>41.5214</v>
      </c>
      <c r="G8" s="8"/>
      <c r="H8" s="8"/>
      <c r="I8" s="8">
        <f t="shared" si="3"/>
        <v>-1.7957999999999998</v>
      </c>
      <c r="J8" s="8"/>
      <c r="K8" s="8">
        <f t="shared" ref="K8:K22" si="7">(C8-$C$1111)^2</f>
        <v>25.191474532088744</v>
      </c>
      <c r="L8" s="8"/>
      <c r="M8" s="8">
        <f t="shared" si="4"/>
        <v>46.442018985454894</v>
      </c>
      <c r="N8" s="8"/>
      <c r="O8" s="8">
        <f t="shared" si="5"/>
        <v>3.2248976399999996</v>
      </c>
      <c r="P8" s="8"/>
    </row>
    <row r="9" spans="2:16" x14ac:dyDescent="0.3">
      <c r="B9">
        <v>6</v>
      </c>
      <c r="C9">
        <v>24.4</v>
      </c>
      <c r="D9">
        <f t="shared" si="0"/>
        <v>36</v>
      </c>
      <c r="E9">
        <f t="shared" si="1"/>
        <v>146.39999999999998</v>
      </c>
      <c r="F9" s="8">
        <f t="shared" si="2"/>
        <v>23.437800000000003</v>
      </c>
      <c r="G9" s="8"/>
      <c r="H9" s="8"/>
      <c r="I9" s="8">
        <f t="shared" si="3"/>
        <v>0.96219999999999573</v>
      </c>
      <c r="J9" s="8"/>
      <c r="K9" s="8">
        <f t="shared" si="7"/>
        <v>106.22371694090545</v>
      </c>
      <c r="L9" s="8"/>
      <c r="M9" s="8">
        <f t="shared" si="4"/>
        <v>126.98499367375216</v>
      </c>
      <c r="N9" s="8"/>
      <c r="O9" s="8">
        <f t="shared" si="5"/>
        <v>0.92582883999999177</v>
      </c>
      <c r="P9" s="8"/>
    </row>
    <row r="10" spans="2:16" x14ac:dyDescent="0.3">
      <c r="B10">
        <v>3</v>
      </c>
      <c r="C10">
        <v>39.710299999999997</v>
      </c>
      <c r="D10">
        <f t="shared" si="0"/>
        <v>9</v>
      </c>
      <c r="E10">
        <f t="shared" si="1"/>
        <v>119.1309</v>
      </c>
      <c r="F10" s="8">
        <f t="shared" si="2"/>
        <v>37.000500000000002</v>
      </c>
      <c r="G10" s="8"/>
      <c r="H10" s="8"/>
      <c r="I10" s="8">
        <f t="shared" si="3"/>
        <v>2.7097999999999942</v>
      </c>
      <c r="J10" s="8"/>
      <c r="K10" s="8">
        <f t="shared" si="7"/>
        <v>25.038123827617166</v>
      </c>
      <c r="L10" s="8"/>
      <c r="M10" s="8">
        <f t="shared" si="4"/>
        <v>5.2621522275292358</v>
      </c>
      <c r="N10" s="8"/>
      <c r="O10" s="8">
        <f t="shared" si="5"/>
        <v>7.3430160399999682</v>
      </c>
      <c r="P10" s="8"/>
    </row>
    <row r="11" spans="2:16" x14ac:dyDescent="0.3">
      <c r="B11">
        <v>3</v>
      </c>
      <c r="C11">
        <v>38.7896</v>
      </c>
      <c r="D11">
        <f t="shared" si="0"/>
        <v>9</v>
      </c>
      <c r="E11">
        <f t="shared" si="1"/>
        <v>116.36879999999999</v>
      </c>
      <c r="F11" s="8">
        <f t="shared" si="2"/>
        <v>37.000500000000002</v>
      </c>
      <c r="G11" s="8"/>
      <c r="H11" s="8"/>
      <c r="I11" s="8">
        <f t="shared" si="3"/>
        <v>1.7890999999999977</v>
      </c>
      <c r="J11" s="8"/>
      <c r="K11" s="8">
        <f t="shared" si="7"/>
        <v>16.671794870300133</v>
      </c>
      <c r="L11" s="8"/>
      <c r="M11" s="8">
        <f t="shared" si="4"/>
        <v>5.2621522275292358</v>
      </c>
      <c r="N11" s="8"/>
      <c r="O11" s="8">
        <f t="shared" si="5"/>
        <v>3.2008788099999919</v>
      </c>
      <c r="P11" s="8"/>
    </row>
    <row r="12" spans="2:16" x14ac:dyDescent="0.3">
      <c r="B12">
        <v>3</v>
      </c>
      <c r="C12">
        <v>33.629600000000003</v>
      </c>
      <c r="D12">
        <f t="shared" si="0"/>
        <v>9</v>
      </c>
      <c r="E12">
        <f t="shared" si="1"/>
        <v>100.8888</v>
      </c>
      <c r="F12" s="8">
        <f t="shared" si="2"/>
        <v>37.000500000000002</v>
      </c>
      <c r="G12" s="8"/>
      <c r="H12" s="8"/>
      <c r="I12" s="8">
        <f t="shared" si="3"/>
        <v>-3.3708999999999989</v>
      </c>
      <c r="J12" s="8"/>
      <c r="K12" s="8">
        <f t="shared" si="7"/>
        <v>1.1596900681321172</v>
      </c>
      <c r="L12" s="8"/>
      <c r="M12" s="8">
        <f t="shared" si="4"/>
        <v>5.2621522275292358</v>
      </c>
      <c r="N12" s="8"/>
      <c r="O12" s="8">
        <f t="shared" si="5"/>
        <v>11.362966809999993</v>
      </c>
      <c r="P12" s="8"/>
    </row>
    <row r="13" spans="2:16" x14ac:dyDescent="0.3">
      <c r="B13">
        <v>3</v>
      </c>
      <c r="C13">
        <v>35.267800000000001</v>
      </c>
      <c r="D13">
        <f t="shared" si="0"/>
        <v>9</v>
      </c>
      <c r="E13">
        <f t="shared" si="1"/>
        <v>105.80340000000001</v>
      </c>
      <c r="F13" s="8">
        <f t="shared" si="2"/>
        <v>37.000500000000002</v>
      </c>
      <c r="G13" s="8"/>
      <c r="H13" s="8"/>
      <c r="I13" s="8">
        <f t="shared" si="3"/>
        <v>-1.7327000000000012</v>
      </c>
      <c r="J13" s="8"/>
      <c r="K13" s="8">
        <f t="shared" si="7"/>
        <v>0.31506996063437925</v>
      </c>
      <c r="L13" s="8"/>
      <c r="M13" s="8">
        <f t="shared" si="4"/>
        <v>5.2621522275292358</v>
      </c>
      <c r="N13" s="8"/>
      <c r="O13" s="8">
        <f t="shared" si="5"/>
        <v>3.0022492900000044</v>
      </c>
      <c r="P13" s="8"/>
    </row>
    <row r="14" spans="2:16" x14ac:dyDescent="0.3">
      <c r="B14">
        <v>8</v>
      </c>
      <c r="C14">
        <v>17.8</v>
      </c>
      <c r="D14">
        <f t="shared" si="0"/>
        <v>64</v>
      </c>
      <c r="E14">
        <f t="shared" si="1"/>
        <v>142.4</v>
      </c>
      <c r="F14" s="8">
        <f t="shared" si="2"/>
        <v>14.396000000000001</v>
      </c>
      <c r="G14" s="8"/>
      <c r="H14" s="8"/>
      <c r="I14" s="8">
        <f t="shared" si="3"/>
        <v>3.4039999999999999</v>
      </c>
      <c r="J14" s="8"/>
      <c r="K14" s="8">
        <f t="shared" si="7"/>
        <v>285.82937265906259</v>
      </c>
      <c r="L14" s="8"/>
      <c r="M14" s="8">
        <f t="shared" si="4"/>
        <v>412.51892273790088</v>
      </c>
      <c r="N14" s="8"/>
      <c r="O14" s="8">
        <f t="shared" si="5"/>
        <v>11.587216</v>
      </c>
      <c r="P14" s="8"/>
    </row>
    <row r="15" spans="2:16" x14ac:dyDescent="0.3">
      <c r="B15">
        <v>6.2</v>
      </c>
      <c r="C15">
        <v>27.1</v>
      </c>
      <c r="D15">
        <f t="shared" si="0"/>
        <v>38.440000000000005</v>
      </c>
      <c r="E15">
        <f t="shared" si="1"/>
        <v>168.02</v>
      </c>
      <c r="F15" s="8">
        <f t="shared" si="2"/>
        <v>22.533619999999999</v>
      </c>
      <c r="G15" s="8"/>
      <c r="H15" s="8"/>
      <c r="I15" s="8">
        <f t="shared" si="3"/>
        <v>4.5663800000000023</v>
      </c>
      <c r="J15" s="8"/>
      <c r="K15" s="8">
        <f t="shared" si="7"/>
        <v>57.858675965295632</v>
      </c>
      <c r="L15" s="8"/>
      <c r="M15" s="8">
        <f t="shared" si="4"/>
        <v>148.18051332856712</v>
      </c>
      <c r="N15" s="8"/>
      <c r="O15" s="8">
        <f t="shared" si="5"/>
        <v>20.851826304400021</v>
      </c>
      <c r="P15" s="8"/>
    </row>
    <row r="16" spans="2:16" x14ac:dyDescent="0.3">
      <c r="B16">
        <v>6.2</v>
      </c>
      <c r="C16">
        <v>34.349299999999999</v>
      </c>
      <c r="D16">
        <f t="shared" si="0"/>
        <v>38.440000000000005</v>
      </c>
      <c r="E16">
        <f t="shared" si="1"/>
        <v>212.96566000000001</v>
      </c>
      <c r="F16" s="8">
        <f t="shared" si="2"/>
        <v>22.533619999999999</v>
      </c>
      <c r="G16" s="8"/>
      <c r="H16" s="8"/>
      <c r="I16" s="8">
        <f t="shared" si="3"/>
        <v>11.81568</v>
      </c>
      <c r="J16" s="8"/>
      <c r="K16" s="8">
        <f t="shared" si="7"/>
        <v>0.12758403141125563</v>
      </c>
      <c r="L16" s="8"/>
      <c r="M16" s="8">
        <f t="shared" si="4"/>
        <v>148.18051332856712</v>
      </c>
      <c r="N16" s="8"/>
      <c r="O16" s="8">
        <f t="shared" si="5"/>
        <v>139.6102938624</v>
      </c>
      <c r="P16" s="8"/>
    </row>
    <row r="17" spans="2:16" x14ac:dyDescent="0.3">
      <c r="B17">
        <v>6.2</v>
      </c>
      <c r="C17">
        <v>35.799999999999997</v>
      </c>
      <c r="D17">
        <f t="shared" si="0"/>
        <v>38.440000000000005</v>
      </c>
      <c r="E17">
        <f t="shared" si="1"/>
        <v>221.95999999999998</v>
      </c>
      <c r="F17" s="8">
        <f t="shared" si="2"/>
        <v>22.533619999999999</v>
      </c>
      <c r="G17" s="8"/>
      <c r="H17" s="8"/>
      <c r="I17" s="8">
        <f t="shared" si="3"/>
        <v>13.266379999999998</v>
      </c>
      <c r="J17" s="8"/>
      <c r="K17" s="8">
        <f t="shared" si="7"/>
        <v>1.1957661549975138</v>
      </c>
      <c r="L17" s="8"/>
      <c r="M17" s="8">
        <f t="shared" si="4"/>
        <v>148.18051332856712</v>
      </c>
      <c r="N17" s="8"/>
      <c r="O17" s="8">
        <f t="shared" si="5"/>
        <v>175.99683830439994</v>
      </c>
      <c r="P17" s="8"/>
    </row>
    <row r="18" spans="2:16" x14ac:dyDescent="0.3">
      <c r="B18">
        <v>7</v>
      </c>
      <c r="C18">
        <v>33.700000000000003</v>
      </c>
      <c r="D18">
        <f t="shared" si="0"/>
        <v>49</v>
      </c>
      <c r="E18">
        <f t="shared" si="1"/>
        <v>235.90000000000003</v>
      </c>
      <c r="F18" s="8">
        <f t="shared" si="2"/>
        <v>18.916900000000002</v>
      </c>
      <c r="G18" s="8"/>
      <c r="H18" s="8"/>
      <c r="I18" s="8">
        <f t="shared" si="3"/>
        <v>14.783100000000001</v>
      </c>
      <c r="J18" s="8"/>
      <c r="K18" s="8">
        <f t="shared" si="7"/>
        <v>1.0130202471384422</v>
      </c>
      <c r="L18" s="8"/>
      <c r="M18" s="8">
        <f t="shared" si="4"/>
        <v>249.31342139582648</v>
      </c>
      <c r="N18" s="8"/>
      <c r="O18" s="8">
        <f t="shared" si="5"/>
        <v>218.54004561000002</v>
      </c>
      <c r="P18" s="8"/>
    </row>
    <row r="19" spans="2:16" x14ac:dyDescent="0.3">
      <c r="B19">
        <v>8.4</v>
      </c>
      <c r="C19">
        <v>30</v>
      </c>
      <c r="D19">
        <f t="shared" si="0"/>
        <v>70.56</v>
      </c>
      <c r="E19">
        <f t="shared" si="1"/>
        <v>252</v>
      </c>
      <c r="F19" s="8">
        <f t="shared" ref="F19:F82" si="8">50.5632-(4.5209*B19)</f>
        <v>12.58764</v>
      </c>
      <c r="G19" s="8"/>
      <c r="H19" s="8"/>
      <c r="I19" s="8">
        <f t="shared" si="3"/>
        <v>17.41236</v>
      </c>
      <c r="J19" s="8"/>
      <c r="K19" s="8">
        <f t="shared" si="7"/>
        <v>22.151039361862939</v>
      </c>
      <c r="L19" s="8"/>
      <c r="M19" s="8">
        <f t="shared" si="4"/>
        <v>489.24670388833061</v>
      </c>
      <c r="N19" s="8"/>
      <c r="O19" s="8">
        <f t="shared" si="5"/>
        <v>303.19028076960001</v>
      </c>
      <c r="P19" s="8"/>
    </row>
    <row r="20" spans="2:16" x14ac:dyDescent="0.3">
      <c r="B20">
        <v>8.4</v>
      </c>
      <c r="C20">
        <v>30</v>
      </c>
      <c r="D20">
        <f t="shared" si="0"/>
        <v>70.56</v>
      </c>
      <c r="E20">
        <f t="shared" si="1"/>
        <v>252</v>
      </c>
      <c r="F20" s="8">
        <f t="shared" si="8"/>
        <v>12.58764</v>
      </c>
      <c r="G20" s="8"/>
      <c r="H20" s="8"/>
      <c r="I20" s="8">
        <f t="shared" si="3"/>
        <v>17.41236</v>
      </c>
      <c r="J20" s="8"/>
      <c r="K20" s="8">
        <f t="shared" si="7"/>
        <v>22.151039361862939</v>
      </c>
      <c r="L20" s="8"/>
      <c r="M20" s="8">
        <f t="shared" si="4"/>
        <v>489.24670388833061</v>
      </c>
      <c r="N20" s="8"/>
      <c r="O20" s="8">
        <f t="shared" si="5"/>
        <v>303.19028076960001</v>
      </c>
      <c r="P20" s="8"/>
    </row>
    <row r="21" spans="2:16" x14ac:dyDescent="0.3">
      <c r="B21">
        <v>4.5</v>
      </c>
      <c r="C21">
        <v>24.349900000000002</v>
      </c>
      <c r="D21">
        <f t="shared" si="0"/>
        <v>20.25</v>
      </c>
      <c r="E21">
        <f t="shared" si="1"/>
        <v>109.57455</v>
      </c>
      <c r="F21" s="8">
        <f t="shared" si="8"/>
        <v>30.219150000000003</v>
      </c>
      <c r="G21" s="8"/>
      <c r="H21" s="8"/>
      <c r="I21" s="8">
        <f t="shared" si="3"/>
        <v>-5.869250000000001</v>
      </c>
      <c r="J21" s="8"/>
      <c r="K21" s="8">
        <f t="shared" si="7"/>
        <v>107.25893715567503</v>
      </c>
      <c r="L21" s="8"/>
      <c r="M21" s="8">
        <f t="shared" si="4"/>
        <v>20.136865128140698</v>
      </c>
      <c r="N21" s="8"/>
      <c r="O21" s="8">
        <f t="shared" si="5"/>
        <v>34.448095562500008</v>
      </c>
      <c r="P21" s="8"/>
    </row>
    <row r="22" spans="2:16" x14ac:dyDescent="0.3">
      <c r="B22">
        <v>5.7</v>
      </c>
      <c r="C22">
        <v>20.99</v>
      </c>
      <c r="D22">
        <f t="shared" si="0"/>
        <v>32.49</v>
      </c>
      <c r="E22">
        <f t="shared" si="1"/>
        <v>119.643</v>
      </c>
      <c r="F22" s="8">
        <f t="shared" si="8"/>
        <v>24.794070000000001</v>
      </c>
      <c r="G22" s="8"/>
      <c r="H22" s="8"/>
      <c r="I22" s="8">
        <f t="shared" si="3"/>
        <v>-3.8040700000000029</v>
      </c>
      <c r="J22" s="8"/>
      <c r="K22" s="8">
        <f t="shared" si="7"/>
        <v>188.14207239528668</v>
      </c>
      <c r="L22" s="8"/>
      <c r="M22" s="8">
        <f t="shared" si="4"/>
        <v>98.257494713029899</v>
      </c>
      <c r="N22" s="8"/>
      <c r="O22" s="8">
        <f t="shared" si="5"/>
        <v>14.470948564900022</v>
      </c>
      <c r="P22" s="8"/>
    </row>
    <row r="23" spans="2:16" x14ac:dyDescent="0.3">
      <c r="B23">
        <v>5.7</v>
      </c>
      <c r="C23">
        <v>21.1</v>
      </c>
      <c r="D23">
        <f t="shared" si="0"/>
        <v>32.49</v>
      </c>
      <c r="E23">
        <f t="shared" si="1"/>
        <v>120.27000000000001</v>
      </c>
      <c r="F23" s="8">
        <f t="shared" si="8"/>
        <v>24.794070000000001</v>
      </c>
      <c r="G23" s="8"/>
      <c r="H23" s="8"/>
      <c r="I23" s="8">
        <f t="shared" si="3"/>
        <v>-3.69407</v>
      </c>
      <c r="J23" s="8"/>
      <c r="K23" s="8">
        <f t="shared" ref="K23:K86" si="9">(C23-$C$1111)^2</f>
        <v>185.13654479998397</v>
      </c>
      <c r="L23" s="8"/>
      <c r="M23" s="8">
        <f t="shared" si="4"/>
        <v>98.257494713029899</v>
      </c>
      <c r="N23" s="8"/>
      <c r="O23" s="8">
        <f t="shared" si="5"/>
        <v>13.646153164899999</v>
      </c>
      <c r="P23" s="8"/>
    </row>
    <row r="24" spans="2:16" x14ac:dyDescent="0.3">
      <c r="B24">
        <v>5.2</v>
      </c>
      <c r="C24">
        <v>25.4</v>
      </c>
      <c r="D24">
        <f t="shared" si="0"/>
        <v>27.040000000000003</v>
      </c>
      <c r="E24">
        <f t="shared" si="1"/>
        <v>132.07999999999998</v>
      </c>
      <c r="F24" s="8">
        <f t="shared" si="8"/>
        <v>27.05452</v>
      </c>
      <c r="G24" s="8"/>
      <c r="H24" s="8"/>
      <c r="I24" s="8">
        <f t="shared" si="3"/>
        <v>-1.6545200000000015</v>
      </c>
      <c r="J24" s="8"/>
      <c r="K24" s="8">
        <f t="shared" si="9"/>
        <v>86.610738801790717</v>
      </c>
      <c r="L24" s="8"/>
      <c r="M24" s="8">
        <f t="shared" si="4"/>
        <v>58.553744502492755</v>
      </c>
      <c r="N24" s="8"/>
      <c r="O24" s="8">
        <f t="shared" si="5"/>
        <v>2.7374364304000052</v>
      </c>
      <c r="P24" s="8"/>
    </row>
    <row r="25" spans="2:16" x14ac:dyDescent="0.3">
      <c r="B25">
        <v>5.2</v>
      </c>
      <c r="C25">
        <v>24</v>
      </c>
      <c r="D25">
        <f t="shared" si="0"/>
        <v>27.040000000000003</v>
      </c>
      <c r="E25">
        <f t="shared" si="1"/>
        <v>124.80000000000001</v>
      </c>
      <c r="F25" s="8">
        <f t="shared" si="8"/>
        <v>27.05452</v>
      </c>
      <c r="G25" s="8"/>
      <c r="H25" s="8"/>
      <c r="I25" s="8">
        <f t="shared" si="3"/>
        <v>-3.0545200000000001</v>
      </c>
      <c r="J25" s="8"/>
      <c r="K25" s="8">
        <f t="shared" si="9"/>
        <v>114.62890819655131</v>
      </c>
      <c r="L25" s="8"/>
      <c r="M25" s="8">
        <f t="shared" ref="M25:M88" si="10">(F25-$F$1111)^2</f>
        <v>58.553744502492755</v>
      </c>
      <c r="N25" s="8"/>
      <c r="O25" s="8">
        <f t="shared" si="5"/>
        <v>9.3300924304000006</v>
      </c>
      <c r="P25" s="8"/>
    </row>
    <row r="26" spans="2:16" x14ac:dyDescent="0.3">
      <c r="B26">
        <v>5.2</v>
      </c>
      <c r="C26">
        <v>25.4</v>
      </c>
      <c r="D26">
        <f t="shared" si="0"/>
        <v>27.040000000000003</v>
      </c>
      <c r="E26">
        <f t="shared" si="1"/>
        <v>132.07999999999998</v>
      </c>
      <c r="F26" s="8">
        <f t="shared" si="8"/>
        <v>27.05452</v>
      </c>
      <c r="G26" s="8"/>
      <c r="H26" s="8"/>
      <c r="I26" s="8">
        <f t="shared" si="3"/>
        <v>-1.6545200000000015</v>
      </c>
      <c r="J26" s="8"/>
      <c r="K26" s="8">
        <f t="shared" si="9"/>
        <v>86.610738801790717</v>
      </c>
      <c r="L26" s="8"/>
      <c r="M26" s="8">
        <f t="shared" si="10"/>
        <v>58.553744502492755</v>
      </c>
      <c r="N26" s="8"/>
      <c r="O26" s="8">
        <f t="shared" si="5"/>
        <v>2.7374364304000052</v>
      </c>
      <c r="P26" s="8"/>
    </row>
    <row r="27" spans="2:16" x14ac:dyDescent="0.3">
      <c r="B27">
        <v>5.2</v>
      </c>
      <c r="C27">
        <v>22.6</v>
      </c>
      <c r="D27">
        <f t="shared" si="0"/>
        <v>27.040000000000003</v>
      </c>
      <c r="E27">
        <f t="shared" si="1"/>
        <v>117.52000000000001</v>
      </c>
      <c r="F27" s="8">
        <f t="shared" si="8"/>
        <v>27.05452</v>
      </c>
      <c r="G27" s="8"/>
      <c r="H27" s="8"/>
      <c r="I27" s="8">
        <f t="shared" si="3"/>
        <v>-4.4545199999999987</v>
      </c>
      <c r="J27" s="8"/>
      <c r="K27" s="8">
        <f t="shared" si="9"/>
        <v>146.56707759131189</v>
      </c>
      <c r="L27" s="8"/>
      <c r="M27" s="8">
        <f t="shared" si="10"/>
        <v>58.553744502492755</v>
      </c>
      <c r="N27" s="8"/>
      <c r="O27" s="8">
        <f t="shared" si="5"/>
        <v>19.84274843039999</v>
      </c>
      <c r="P27" s="8"/>
    </row>
    <row r="28" spans="2:16" x14ac:dyDescent="0.3">
      <c r="B28">
        <v>6.5</v>
      </c>
      <c r="C28">
        <v>17.5</v>
      </c>
      <c r="D28">
        <f t="shared" si="0"/>
        <v>42.25</v>
      </c>
      <c r="E28">
        <f t="shared" si="1"/>
        <v>113.75</v>
      </c>
      <c r="F28" s="8">
        <f t="shared" si="8"/>
        <v>21.177350000000001</v>
      </c>
      <c r="G28" s="8"/>
      <c r="H28" s="8"/>
      <c r="I28" s="8">
        <f t="shared" si="3"/>
        <v>-3.6773500000000006</v>
      </c>
      <c r="J28" s="8"/>
      <c r="K28" s="8">
        <f t="shared" si="9"/>
        <v>296.06326610079702</v>
      </c>
      <c r="L28" s="8"/>
      <c r="M28" s="8">
        <f t="shared" si="10"/>
        <v>183.03957333228936</v>
      </c>
      <c r="N28" s="8"/>
      <c r="O28" s="8">
        <f t="shared" si="5"/>
        <v>13.522903022500005</v>
      </c>
      <c r="P28" s="8"/>
    </row>
    <row r="29" spans="2:16" x14ac:dyDescent="0.3">
      <c r="B29">
        <v>6.5</v>
      </c>
      <c r="C29">
        <v>19.899999999999999</v>
      </c>
      <c r="D29">
        <f t="shared" si="0"/>
        <v>42.25</v>
      </c>
      <c r="E29">
        <f t="shared" si="1"/>
        <v>129.35</v>
      </c>
      <c r="F29" s="8">
        <f t="shared" si="8"/>
        <v>21.177350000000001</v>
      </c>
      <c r="G29" s="8"/>
      <c r="H29" s="8"/>
      <c r="I29" s="8">
        <f t="shared" si="3"/>
        <v>-1.277350000000002</v>
      </c>
      <c r="J29" s="8"/>
      <c r="K29" s="8">
        <f t="shared" si="9"/>
        <v>219.23211856692174</v>
      </c>
      <c r="L29" s="8"/>
      <c r="M29" s="8">
        <f t="shared" si="10"/>
        <v>183.03957333228936</v>
      </c>
      <c r="N29" s="8"/>
      <c r="O29" s="8">
        <f t="shared" si="5"/>
        <v>1.631623022500005</v>
      </c>
      <c r="P29" s="8"/>
    </row>
    <row r="30" spans="2:16" x14ac:dyDescent="0.3">
      <c r="B30">
        <v>6.5</v>
      </c>
      <c r="C30">
        <v>19.899999999999999</v>
      </c>
      <c r="D30">
        <f t="shared" si="0"/>
        <v>42.25</v>
      </c>
      <c r="E30">
        <f t="shared" si="1"/>
        <v>129.35</v>
      </c>
      <c r="F30" s="8">
        <f t="shared" si="8"/>
        <v>21.177350000000001</v>
      </c>
      <c r="G30" s="8"/>
      <c r="H30" s="8"/>
      <c r="I30" s="8">
        <f t="shared" si="3"/>
        <v>-1.277350000000002</v>
      </c>
      <c r="J30" s="8"/>
      <c r="K30" s="8">
        <f t="shared" si="9"/>
        <v>219.23211856692174</v>
      </c>
      <c r="L30" s="8"/>
      <c r="M30" s="8">
        <f t="shared" si="10"/>
        <v>183.03957333228936</v>
      </c>
      <c r="N30" s="8"/>
      <c r="O30" s="8">
        <f t="shared" si="5"/>
        <v>1.631623022500005</v>
      </c>
      <c r="P30" s="8"/>
    </row>
    <row r="31" spans="2:16" x14ac:dyDescent="0.3">
      <c r="B31">
        <v>6.5</v>
      </c>
      <c r="C31">
        <v>17.5</v>
      </c>
      <c r="D31">
        <f t="shared" si="0"/>
        <v>42.25</v>
      </c>
      <c r="E31">
        <f t="shared" si="1"/>
        <v>113.75</v>
      </c>
      <c r="F31" s="8">
        <f t="shared" si="8"/>
        <v>21.177350000000001</v>
      </c>
      <c r="G31" s="8"/>
      <c r="H31" s="8"/>
      <c r="I31" s="8">
        <f t="shared" si="3"/>
        <v>-3.6773500000000006</v>
      </c>
      <c r="J31" s="8"/>
      <c r="K31" s="8">
        <f t="shared" si="9"/>
        <v>296.06326610079702</v>
      </c>
      <c r="L31" s="8"/>
      <c r="M31" s="8">
        <f t="shared" si="10"/>
        <v>183.03957333228936</v>
      </c>
      <c r="N31" s="8"/>
      <c r="O31" s="8">
        <f t="shared" si="5"/>
        <v>13.522903022500005</v>
      </c>
      <c r="P31" s="8"/>
    </row>
    <row r="32" spans="2:16" x14ac:dyDescent="0.3">
      <c r="B32">
        <v>6.5</v>
      </c>
      <c r="C32">
        <v>19.899999999999999</v>
      </c>
      <c r="D32">
        <f t="shared" si="0"/>
        <v>42.25</v>
      </c>
      <c r="E32">
        <f t="shared" si="1"/>
        <v>129.35</v>
      </c>
      <c r="F32" s="8">
        <f t="shared" si="8"/>
        <v>21.177350000000001</v>
      </c>
      <c r="G32" s="8"/>
      <c r="H32" s="8"/>
      <c r="I32" s="8">
        <f t="shared" si="3"/>
        <v>-1.277350000000002</v>
      </c>
      <c r="J32" s="8"/>
      <c r="K32" s="8">
        <f t="shared" si="9"/>
        <v>219.23211856692174</v>
      </c>
      <c r="L32" s="8"/>
      <c r="M32" s="8">
        <f t="shared" si="10"/>
        <v>183.03957333228936</v>
      </c>
      <c r="N32" s="8"/>
      <c r="O32" s="8">
        <f t="shared" si="5"/>
        <v>1.631623022500005</v>
      </c>
      <c r="P32" s="8"/>
    </row>
    <row r="33" spans="2:16" x14ac:dyDescent="0.3">
      <c r="B33">
        <v>1.8</v>
      </c>
      <c r="C33">
        <v>37.619999999999997</v>
      </c>
      <c r="D33">
        <f t="shared" si="0"/>
        <v>3.24</v>
      </c>
      <c r="E33">
        <f t="shared" si="1"/>
        <v>67.715999999999994</v>
      </c>
      <c r="F33" s="8">
        <f t="shared" si="8"/>
        <v>42.425580000000004</v>
      </c>
      <c r="G33" s="8"/>
      <c r="H33" s="8"/>
      <c r="I33" s="8">
        <f t="shared" si="3"/>
        <v>-4.8055800000000062</v>
      </c>
      <c r="J33" s="8"/>
      <c r="K33" s="8">
        <f t="shared" si="9"/>
        <v>8.4885459418087006</v>
      </c>
      <c r="L33" s="8"/>
      <c r="M33" s="8">
        <f t="shared" si="10"/>
        <v>59.583241171440079</v>
      </c>
      <c r="N33" s="8"/>
      <c r="O33" s="8">
        <f t="shared" si="5"/>
        <v>23.093599136400059</v>
      </c>
      <c r="P33" s="8"/>
    </row>
    <row r="34" spans="2:16" x14ac:dyDescent="0.3">
      <c r="B34">
        <v>1.8</v>
      </c>
      <c r="C34">
        <v>37.002800000000001</v>
      </c>
      <c r="D34">
        <f t="shared" si="0"/>
        <v>3.24</v>
      </c>
      <c r="E34">
        <f t="shared" si="1"/>
        <v>66.605040000000002</v>
      </c>
      <c r="F34" s="8">
        <f t="shared" si="8"/>
        <v>42.425580000000004</v>
      </c>
      <c r="G34" s="8"/>
      <c r="H34" s="8"/>
      <c r="I34" s="8">
        <f t="shared" si="3"/>
        <v>-5.422780000000003</v>
      </c>
      <c r="J34" s="8"/>
      <c r="K34" s="8">
        <f t="shared" si="9"/>
        <v>5.273043889270328</v>
      </c>
      <c r="L34" s="8"/>
      <c r="M34" s="8">
        <f t="shared" si="10"/>
        <v>59.583241171440079</v>
      </c>
      <c r="N34" s="8"/>
      <c r="O34" s="8">
        <f t="shared" si="5"/>
        <v>29.406542928400032</v>
      </c>
      <c r="P34" s="8"/>
    </row>
    <row r="35" spans="2:16" x14ac:dyDescent="0.3">
      <c r="B35">
        <v>2</v>
      </c>
      <c r="C35">
        <v>38.995899999999999</v>
      </c>
      <c r="D35">
        <f t="shared" si="0"/>
        <v>4</v>
      </c>
      <c r="E35">
        <f t="shared" si="1"/>
        <v>77.991799999999998</v>
      </c>
      <c r="F35" s="8">
        <f t="shared" si="8"/>
        <v>41.5214</v>
      </c>
      <c r="G35" s="8"/>
      <c r="H35" s="8"/>
      <c r="I35" s="8">
        <f t="shared" si="3"/>
        <v>-2.525500000000001</v>
      </c>
      <c r="J35" s="8"/>
      <c r="K35" s="8">
        <f t="shared" si="9"/>
        <v>18.399046130200752</v>
      </c>
      <c r="L35" s="8"/>
      <c r="M35" s="8">
        <f t="shared" si="10"/>
        <v>46.442018985454894</v>
      </c>
      <c r="N35" s="8"/>
      <c r="O35" s="8">
        <f t="shared" si="5"/>
        <v>6.3781502500000045</v>
      </c>
      <c r="P35" s="8"/>
    </row>
    <row r="36" spans="2:16" x14ac:dyDescent="0.3">
      <c r="B36">
        <v>2</v>
      </c>
      <c r="C36">
        <v>39</v>
      </c>
      <c r="D36">
        <f t="shared" si="0"/>
        <v>4</v>
      </c>
      <c r="E36">
        <f t="shared" si="1"/>
        <v>78</v>
      </c>
      <c r="F36" s="8">
        <f t="shared" si="8"/>
        <v>41.5214</v>
      </c>
      <c r="G36" s="8"/>
      <c r="H36" s="8"/>
      <c r="I36" s="8">
        <f t="shared" si="3"/>
        <v>-2.5213999999999999</v>
      </c>
      <c r="J36" s="8"/>
      <c r="K36" s="8">
        <f t="shared" si="9"/>
        <v>18.43423610983039</v>
      </c>
      <c r="L36" s="8"/>
      <c r="M36" s="8">
        <f t="shared" si="10"/>
        <v>46.442018985454894</v>
      </c>
      <c r="N36" s="8"/>
      <c r="O36" s="8">
        <f t="shared" si="5"/>
        <v>6.3574579599999996</v>
      </c>
      <c r="P36" s="8"/>
    </row>
    <row r="37" spans="2:16" x14ac:dyDescent="0.3">
      <c r="B37">
        <v>2</v>
      </c>
      <c r="C37">
        <v>38.512</v>
      </c>
      <c r="D37">
        <f t="shared" si="0"/>
        <v>4</v>
      </c>
      <c r="E37">
        <f t="shared" si="1"/>
        <v>77.024000000000001</v>
      </c>
      <c r="F37" s="8">
        <f t="shared" si="8"/>
        <v>41.5214</v>
      </c>
      <c r="G37" s="8"/>
      <c r="H37" s="8"/>
      <c r="I37" s="8">
        <f t="shared" si="3"/>
        <v>-3.0093999999999994</v>
      </c>
      <c r="J37" s="8"/>
      <c r="K37" s="8">
        <f t="shared" si="9"/>
        <v>14.481913441718381</v>
      </c>
      <c r="L37" s="8"/>
      <c r="M37" s="8">
        <f t="shared" si="10"/>
        <v>46.442018985454894</v>
      </c>
      <c r="N37" s="8"/>
      <c r="O37" s="8">
        <f t="shared" si="5"/>
        <v>9.0564883599999959</v>
      </c>
      <c r="P37" s="8"/>
    </row>
    <row r="38" spans="2:16" x14ac:dyDescent="0.3">
      <c r="B38">
        <v>5.5</v>
      </c>
      <c r="C38">
        <v>29.3</v>
      </c>
      <c r="D38">
        <f t="shared" si="0"/>
        <v>30.25</v>
      </c>
      <c r="E38">
        <f t="shared" si="1"/>
        <v>161.15</v>
      </c>
      <c r="F38" s="8">
        <f t="shared" si="8"/>
        <v>25.698250000000002</v>
      </c>
      <c r="G38" s="8"/>
      <c r="H38" s="8"/>
      <c r="I38" s="8">
        <f t="shared" si="3"/>
        <v>3.6017499999999991</v>
      </c>
      <c r="J38" s="8"/>
      <c r="K38" s="8">
        <f t="shared" si="9"/>
        <v>29.230124059243241</v>
      </c>
      <c r="L38" s="8"/>
      <c r="M38" s="8">
        <f t="shared" si="10"/>
        <v>81.149682420215029</v>
      </c>
      <c r="N38" s="8"/>
      <c r="O38" s="8">
        <f t="shared" si="5"/>
        <v>12.972603062499994</v>
      </c>
      <c r="P38" s="8"/>
    </row>
    <row r="39" spans="2:16" x14ac:dyDescent="0.3">
      <c r="B39">
        <v>3</v>
      </c>
      <c r="C39">
        <v>35.9</v>
      </c>
      <c r="D39">
        <f t="shared" si="0"/>
        <v>9</v>
      </c>
      <c r="E39">
        <f t="shared" si="1"/>
        <v>107.69999999999999</v>
      </c>
      <c r="F39" s="8">
        <f t="shared" si="8"/>
        <v>37.000500000000002</v>
      </c>
      <c r="G39" s="8"/>
      <c r="H39" s="8"/>
      <c r="I39" s="8">
        <f t="shared" si="3"/>
        <v>-1.1005000000000038</v>
      </c>
      <c r="J39" s="8"/>
      <c r="K39" s="8">
        <f t="shared" si="9"/>
        <v>1.4244683410860439</v>
      </c>
      <c r="L39" s="8"/>
      <c r="M39" s="8">
        <f t="shared" si="10"/>
        <v>5.2621522275292358</v>
      </c>
      <c r="N39" s="8"/>
      <c r="O39" s="8">
        <f t="shared" si="5"/>
        <v>1.2111002500000083</v>
      </c>
      <c r="P39" s="8"/>
    </row>
    <row r="40" spans="2:16" x14ac:dyDescent="0.3">
      <c r="B40">
        <v>3.5</v>
      </c>
      <c r="C40">
        <v>36.200000000000003</v>
      </c>
      <c r="D40">
        <f t="shared" si="0"/>
        <v>12.25</v>
      </c>
      <c r="E40">
        <f t="shared" si="1"/>
        <v>126.70000000000002</v>
      </c>
      <c r="F40" s="8">
        <f t="shared" si="8"/>
        <v>34.740050000000004</v>
      </c>
      <c r="G40" s="8"/>
      <c r="H40" s="8"/>
      <c r="I40" s="8">
        <f t="shared" si="3"/>
        <v>1.4599499999999992</v>
      </c>
      <c r="J40" s="8"/>
      <c r="K40" s="8">
        <f t="shared" si="9"/>
        <v>2.2305748993516374</v>
      </c>
      <c r="L40" s="8"/>
      <c r="M40" s="8">
        <f t="shared" si="10"/>
        <v>1.121456066390653E-3</v>
      </c>
      <c r="N40" s="8"/>
      <c r="O40" s="8">
        <f t="shared" si="5"/>
        <v>2.1314540024999977</v>
      </c>
      <c r="P40" s="8"/>
    </row>
    <row r="41" spans="2:16" x14ac:dyDescent="0.3">
      <c r="B41">
        <v>3.5</v>
      </c>
      <c r="C41">
        <v>34.5</v>
      </c>
      <c r="D41">
        <f t="shared" si="0"/>
        <v>12.25</v>
      </c>
      <c r="E41">
        <f t="shared" si="1"/>
        <v>120.75</v>
      </c>
      <c r="F41" s="8">
        <f t="shared" si="8"/>
        <v>34.740050000000004</v>
      </c>
      <c r="G41" s="8"/>
      <c r="H41" s="8"/>
      <c r="I41" s="8">
        <f t="shared" si="3"/>
        <v>-0.24005000000000365</v>
      </c>
      <c r="J41" s="8"/>
      <c r="K41" s="8">
        <f t="shared" si="9"/>
        <v>4.2637735846665824E-2</v>
      </c>
      <c r="L41" s="8"/>
      <c r="M41" s="8">
        <f t="shared" si="10"/>
        <v>1.121456066390653E-3</v>
      </c>
      <c r="N41" s="8"/>
      <c r="O41" s="8">
        <f t="shared" si="5"/>
        <v>5.7624002500001749E-2</v>
      </c>
      <c r="P41" s="8"/>
    </row>
    <row r="42" spans="2:16" x14ac:dyDescent="0.3">
      <c r="B42">
        <v>3.5</v>
      </c>
      <c r="C42">
        <v>34.792700000000004</v>
      </c>
      <c r="D42">
        <f t="shared" si="0"/>
        <v>12.25</v>
      </c>
      <c r="E42">
        <f t="shared" si="1"/>
        <v>121.77445000000002</v>
      </c>
      <c r="F42" s="8">
        <f t="shared" si="8"/>
        <v>34.740050000000004</v>
      </c>
      <c r="G42" s="8"/>
      <c r="H42" s="8"/>
      <c r="I42" s="8">
        <f t="shared" si="3"/>
        <v>5.2649999999999864E-2</v>
      </c>
      <c r="J42" s="8"/>
      <c r="K42" s="8">
        <f t="shared" si="9"/>
        <v>7.4323245277856647E-3</v>
      </c>
      <c r="L42" s="8"/>
      <c r="M42" s="8">
        <f t="shared" si="10"/>
        <v>1.121456066390653E-3</v>
      </c>
      <c r="N42" s="8"/>
      <c r="O42" s="8">
        <f t="shared" si="5"/>
        <v>2.7720224999999857E-3</v>
      </c>
      <c r="P42" s="8"/>
    </row>
    <row r="43" spans="2:16" x14ac:dyDescent="0.3">
      <c r="B43">
        <v>5.5</v>
      </c>
      <c r="C43">
        <v>30.8</v>
      </c>
      <c r="D43">
        <f t="shared" si="0"/>
        <v>30.25</v>
      </c>
      <c r="E43">
        <f t="shared" si="1"/>
        <v>169.4</v>
      </c>
      <c r="F43" s="8">
        <f t="shared" si="8"/>
        <v>25.698250000000002</v>
      </c>
      <c r="G43" s="8"/>
      <c r="H43" s="8"/>
      <c r="I43" s="8">
        <f t="shared" si="3"/>
        <v>5.1017499999999991</v>
      </c>
      <c r="J43" s="8"/>
      <c r="K43" s="8">
        <f t="shared" si="9"/>
        <v>15.260656850571152</v>
      </c>
      <c r="L43" s="8"/>
      <c r="M43" s="8">
        <f t="shared" si="10"/>
        <v>81.149682420215029</v>
      </c>
      <c r="N43" s="8"/>
      <c r="O43" s="8">
        <f t="shared" si="5"/>
        <v>26.02785306249999</v>
      </c>
      <c r="P43" s="8"/>
    </row>
    <row r="44" spans="2:16" x14ac:dyDescent="0.3">
      <c r="B44">
        <v>1</v>
      </c>
      <c r="C44">
        <v>57.8</v>
      </c>
      <c r="D44">
        <f t="shared" si="0"/>
        <v>1</v>
      </c>
      <c r="E44">
        <f t="shared" si="1"/>
        <v>57.8</v>
      </c>
      <c r="F44" s="8">
        <f t="shared" si="8"/>
        <v>46.042300000000004</v>
      </c>
      <c r="G44" s="8"/>
      <c r="H44" s="8"/>
      <c r="I44" s="8">
        <f t="shared" si="3"/>
        <v>11.757699999999993</v>
      </c>
      <c r="J44" s="8"/>
      <c r="K44" s="8">
        <f t="shared" si="9"/>
        <v>533.31024709447343</v>
      </c>
      <c r="L44" s="8"/>
      <c r="M44" s="8">
        <f t="shared" si="10"/>
        <v>128.49895936338066</v>
      </c>
      <c r="N44" s="8"/>
      <c r="O44" s="8">
        <f t="shared" si="5"/>
        <v>138.24350928999982</v>
      </c>
      <c r="P44" s="8"/>
    </row>
    <row r="45" spans="2:16" x14ac:dyDescent="0.3">
      <c r="B45">
        <v>1</v>
      </c>
      <c r="C45">
        <v>57.8</v>
      </c>
      <c r="D45">
        <f t="shared" si="0"/>
        <v>1</v>
      </c>
      <c r="E45">
        <f t="shared" si="1"/>
        <v>57.8</v>
      </c>
      <c r="F45" s="8">
        <f t="shared" si="8"/>
        <v>46.042300000000004</v>
      </c>
      <c r="G45" s="8"/>
      <c r="H45" s="8"/>
      <c r="I45" s="8">
        <f t="shared" si="3"/>
        <v>11.757699999999993</v>
      </c>
      <c r="J45" s="8"/>
      <c r="K45" s="8">
        <f t="shared" si="9"/>
        <v>533.31024709447343</v>
      </c>
      <c r="L45" s="8"/>
      <c r="M45" s="8">
        <f t="shared" si="10"/>
        <v>128.49895936338066</v>
      </c>
      <c r="N45" s="8"/>
      <c r="O45" s="8">
        <f t="shared" si="5"/>
        <v>138.24350928999982</v>
      </c>
      <c r="P45" s="8"/>
    </row>
    <row r="46" spans="2:16" x14ac:dyDescent="0.3">
      <c r="B46">
        <v>3.7</v>
      </c>
      <c r="C46">
        <v>35.980200000000004</v>
      </c>
      <c r="D46">
        <f t="shared" si="0"/>
        <v>13.690000000000001</v>
      </c>
      <c r="E46">
        <f t="shared" si="1"/>
        <v>133.12674000000001</v>
      </c>
      <c r="F46" s="8">
        <f t="shared" si="8"/>
        <v>33.83587</v>
      </c>
      <c r="G46" s="8"/>
      <c r="H46" s="8"/>
      <c r="I46" s="8">
        <f t="shared" si="3"/>
        <v>2.1443300000000036</v>
      </c>
      <c r="J46" s="8"/>
      <c r="K46" s="8">
        <f t="shared" si="9"/>
        <v>1.622339534329055</v>
      </c>
      <c r="L46" s="8"/>
      <c r="M46" s="8">
        <f t="shared" si="10"/>
        <v>0.75810430088125702</v>
      </c>
      <c r="N46" s="8"/>
      <c r="O46" s="8">
        <f t="shared" si="5"/>
        <v>4.5981511489000155</v>
      </c>
      <c r="P46" s="8"/>
    </row>
    <row r="47" spans="2:16" x14ac:dyDescent="0.3">
      <c r="B47">
        <v>3.7</v>
      </c>
      <c r="C47">
        <v>36.9</v>
      </c>
      <c r="D47">
        <f t="shared" si="0"/>
        <v>13.690000000000001</v>
      </c>
      <c r="E47">
        <f t="shared" si="1"/>
        <v>136.53</v>
      </c>
      <c r="F47" s="8">
        <f t="shared" si="8"/>
        <v>33.83587</v>
      </c>
      <c r="G47" s="8"/>
      <c r="H47" s="8"/>
      <c r="I47" s="8">
        <f t="shared" si="3"/>
        <v>3.0641299999999987</v>
      </c>
      <c r="J47" s="8"/>
      <c r="K47" s="8">
        <f t="shared" si="9"/>
        <v>4.8114902019713135</v>
      </c>
      <c r="L47" s="8"/>
      <c r="M47" s="8">
        <f t="shared" si="10"/>
        <v>0.75810430088125702</v>
      </c>
      <c r="N47" s="8"/>
      <c r="O47" s="8">
        <f t="shared" si="5"/>
        <v>9.3888926568999924</v>
      </c>
      <c r="P47" s="8"/>
    </row>
    <row r="48" spans="2:16" x14ac:dyDescent="0.3">
      <c r="B48">
        <v>3.7</v>
      </c>
      <c r="C48">
        <v>34.583199999999998</v>
      </c>
      <c r="D48">
        <f t="shared" si="0"/>
        <v>13.690000000000001</v>
      </c>
      <c r="E48">
        <f t="shared" si="1"/>
        <v>127.95784</v>
      </c>
      <c r="F48" s="8">
        <f t="shared" si="8"/>
        <v>33.83587</v>
      </c>
      <c r="G48" s="8"/>
      <c r="H48" s="8"/>
      <c r="I48" s="8">
        <f t="shared" si="3"/>
        <v>0.74732999999999805</v>
      </c>
      <c r="J48" s="8"/>
      <c r="K48" s="8">
        <f t="shared" si="9"/>
        <v>1.5200194672320994E-2</v>
      </c>
      <c r="L48" s="8"/>
      <c r="M48" s="8">
        <f t="shared" si="10"/>
        <v>0.75810430088125702</v>
      </c>
      <c r="N48" s="8"/>
      <c r="O48" s="8">
        <f t="shared" si="5"/>
        <v>0.55850212889999706</v>
      </c>
      <c r="P48" s="8"/>
    </row>
    <row r="49" spans="2:16" x14ac:dyDescent="0.3">
      <c r="B49">
        <v>3.7</v>
      </c>
      <c r="C49">
        <v>34.9</v>
      </c>
      <c r="D49">
        <f t="shared" si="0"/>
        <v>13.690000000000001</v>
      </c>
      <c r="E49">
        <f t="shared" si="1"/>
        <v>129.13</v>
      </c>
      <c r="F49" s="8">
        <f t="shared" si="8"/>
        <v>33.83587</v>
      </c>
      <c r="G49" s="8"/>
      <c r="H49" s="8"/>
      <c r="I49" s="8">
        <f t="shared" si="3"/>
        <v>1.0641299999999987</v>
      </c>
      <c r="J49" s="8"/>
      <c r="K49" s="8">
        <f t="shared" si="9"/>
        <v>3.7446480200774242E-2</v>
      </c>
      <c r="L49" s="8"/>
      <c r="M49" s="8">
        <f t="shared" si="10"/>
        <v>0.75810430088125702</v>
      </c>
      <c r="N49" s="8"/>
      <c r="O49" s="8">
        <f t="shared" si="5"/>
        <v>1.1323726568999972</v>
      </c>
      <c r="P49" s="8"/>
    </row>
    <row r="50" spans="2:16" x14ac:dyDescent="0.3">
      <c r="B50">
        <v>2</v>
      </c>
      <c r="C50">
        <v>37.5</v>
      </c>
      <c r="D50">
        <f t="shared" si="0"/>
        <v>4</v>
      </c>
      <c r="E50">
        <f t="shared" si="1"/>
        <v>75</v>
      </c>
      <c r="F50" s="8">
        <f t="shared" si="8"/>
        <v>41.5214</v>
      </c>
      <c r="G50" s="8"/>
      <c r="H50" s="8"/>
      <c r="I50" s="8">
        <f t="shared" si="3"/>
        <v>-4.0213999999999999</v>
      </c>
      <c r="J50" s="8"/>
      <c r="K50" s="8">
        <f t="shared" si="9"/>
        <v>7.8037033185024827</v>
      </c>
      <c r="L50" s="8"/>
      <c r="M50" s="8">
        <f t="shared" si="10"/>
        <v>46.442018985454894</v>
      </c>
      <c r="N50" s="8"/>
      <c r="O50" s="8">
        <f t="shared" si="5"/>
        <v>16.171657959999997</v>
      </c>
      <c r="P50" s="8"/>
    </row>
    <row r="51" spans="2:16" x14ac:dyDescent="0.3">
      <c r="B51">
        <v>2</v>
      </c>
      <c r="C51">
        <v>40</v>
      </c>
      <c r="D51">
        <f t="shared" si="0"/>
        <v>4</v>
      </c>
      <c r="E51">
        <f t="shared" si="1"/>
        <v>80</v>
      </c>
      <c r="F51" s="8">
        <f t="shared" si="8"/>
        <v>41.5214</v>
      </c>
      <c r="G51" s="8"/>
      <c r="H51" s="8"/>
      <c r="I51" s="8">
        <f t="shared" si="3"/>
        <v>-1.5213999999999999</v>
      </c>
      <c r="J51" s="8"/>
      <c r="K51" s="8">
        <f t="shared" si="9"/>
        <v>28.021257970715663</v>
      </c>
      <c r="L51" s="8"/>
      <c r="M51" s="8">
        <f t="shared" si="10"/>
        <v>46.442018985454894</v>
      </c>
      <c r="N51" s="8"/>
      <c r="O51" s="8">
        <f t="shared" si="5"/>
        <v>2.3146579599999995</v>
      </c>
      <c r="P51" s="8"/>
    </row>
    <row r="52" spans="2:16" x14ac:dyDescent="0.3">
      <c r="B52">
        <v>2.4</v>
      </c>
      <c r="C52">
        <v>33.6</v>
      </c>
      <c r="D52">
        <f t="shared" si="0"/>
        <v>5.76</v>
      </c>
      <c r="E52">
        <f t="shared" si="1"/>
        <v>80.64</v>
      </c>
      <c r="F52" s="8">
        <f t="shared" si="8"/>
        <v>39.713039999999999</v>
      </c>
      <c r="G52" s="8"/>
      <c r="H52" s="8"/>
      <c r="I52" s="8">
        <f t="shared" si="3"/>
        <v>-6.113039999999998</v>
      </c>
      <c r="J52" s="8"/>
      <c r="K52" s="8">
        <f t="shared" si="9"/>
        <v>1.2243180610499176</v>
      </c>
      <c r="L52" s="8"/>
      <c r="M52" s="8">
        <f t="shared" si="10"/>
        <v>25.064823447884621</v>
      </c>
      <c r="N52" s="8"/>
      <c r="O52" s="8">
        <f t="shared" si="5"/>
        <v>37.369258041599977</v>
      </c>
      <c r="P52" s="8"/>
    </row>
    <row r="53" spans="2:16" x14ac:dyDescent="0.3">
      <c r="B53">
        <v>2.4</v>
      </c>
      <c r="C53">
        <v>36.4</v>
      </c>
      <c r="D53">
        <f t="shared" si="0"/>
        <v>5.76</v>
      </c>
      <c r="E53">
        <f t="shared" si="1"/>
        <v>87.36</v>
      </c>
      <c r="F53" s="8">
        <f t="shared" si="8"/>
        <v>39.713039999999999</v>
      </c>
      <c r="G53" s="8"/>
      <c r="H53" s="8"/>
      <c r="I53" s="8">
        <f t="shared" si="3"/>
        <v>-3.3130400000000009</v>
      </c>
      <c r="J53" s="8"/>
      <c r="K53" s="8">
        <f t="shared" si="9"/>
        <v>2.8679792715286787</v>
      </c>
      <c r="L53" s="8"/>
      <c r="M53" s="8">
        <f t="shared" si="10"/>
        <v>25.064823447884621</v>
      </c>
      <c r="N53" s="8"/>
      <c r="O53" s="8">
        <f t="shared" si="5"/>
        <v>10.976234041600005</v>
      </c>
      <c r="P53" s="8"/>
    </row>
    <row r="54" spans="2:16" x14ac:dyDescent="0.3">
      <c r="B54">
        <v>3.8</v>
      </c>
      <c r="C54">
        <v>28.5532</v>
      </c>
      <c r="D54">
        <f t="shared" si="0"/>
        <v>14.44</v>
      </c>
      <c r="E54">
        <f t="shared" si="1"/>
        <v>108.50215999999999</v>
      </c>
      <c r="F54" s="8">
        <f t="shared" si="8"/>
        <v>33.383780000000002</v>
      </c>
      <c r="G54" s="8"/>
      <c r="H54" s="8"/>
      <c r="I54" s="8">
        <f t="shared" si="3"/>
        <v>-4.8305800000000012</v>
      </c>
      <c r="J54" s="8"/>
      <c r="K54" s="8">
        <f t="shared" si="9"/>
        <v>37.862966373534121</v>
      </c>
      <c r="L54" s="8"/>
      <c r="M54" s="8">
        <f t="shared" si="10"/>
        <v>1.7497518275886859</v>
      </c>
      <c r="N54" s="8"/>
      <c r="O54" s="8">
        <f t="shared" si="5"/>
        <v>23.334503136400013</v>
      </c>
      <c r="P54" s="8"/>
    </row>
    <row r="55" spans="2:16" x14ac:dyDescent="0.3">
      <c r="B55">
        <v>3.8</v>
      </c>
      <c r="C55">
        <v>27.372</v>
      </c>
      <c r="D55">
        <f t="shared" si="0"/>
        <v>14.44</v>
      </c>
      <c r="E55">
        <f t="shared" si="1"/>
        <v>104.0136</v>
      </c>
      <c r="F55" s="8">
        <f t="shared" si="8"/>
        <v>33.383780000000002</v>
      </c>
      <c r="G55" s="8"/>
      <c r="H55" s="8"/>
      <c r="I55" s="8">
        <f t="shared" si="3"/>
        <v>-6.0117800000000017</v>
      </c>
      <c r="J55" s="8"/>
      <c r="K55" s="8">
        <f t="shared" si="9"/>
        <v>53.794729911456443</v>
      </c>
      <c r="L55" s="8"/>
      <c r="M55" s="8">
        <f t="shared" si="10"/>
        <v>1.7497518275886859</v>
      </c>
      <c r="N55" s="8"/>
      <c r="O55" s="8">
        <f t="shared" si="5"/>
        <v>36.14149876840002</v>
      </c>
      <c r="P55" s="8"/>
    </row>
    <row r="56" spans="2:16" x14ac:dyDescent="0.3">
      <c r="B56">
        <v>2.9</v>
      </c>
      <c r="C56">
        <v>37.329599999999999</v>
      </c>
      <c r="D56">
        <f t="shared" si="0"/>
        <v>8.41</v>
      </c>
      <c r="E56">
        <f t="shared" si="1"/>
        <v>108.25583999999999</v>
      </c>
      <c r="F56" s="8">
        <f t="shared" si="8"/>
        <v>37.452590000000001</v>
      </c>
      <c r="G56" s="8"/>
      <c r="H56" s="8"/>
      <c r="I56" s="8">
        <f t="shared" si="3"/>
        <v>-0.12299000000000149</v>
      </c>
      <c r="J56" s="8"/>
      <c r="K56" s="8">
        <f t="shared" si="9"/>
        <v>6.8807109534076289</v>
      </c>
      <c r="L56" s="8"/>
      <c r="M56" s="8">
        <f t="shared" si="10"/>
        <v>7.5406705904217954</v>
      </c>
      <c r="N56" s="8"/>
      <c r="O56" s="8">
        <f t="shared" si="5"/>
        <v>1.5126540100000366E-2</v>
      </c>
      <c r="P56" s="8"/>
    </row>
    <row r="57" spans="2:16" x14ac:dyDescent="0.3">
      <c r="B57">
        <v>2.9</v>
      </c>
      <c r="C57">
        <v>41.360799999999998</v>
      </c>
      <c r="D57">
        <f t="shared" si="0"/>
        <v>8.41</v>
      </c>
      <c r="E57">
        <f t="shared" si="1"/>
        <v>119.94631999999999</v>
      </c>
      <c r="F57" s="8">
        <f t="shared" si="8"/>
        <v>37.452590000000001</v>
      </c>
      <c r="G57" s="8"/>
      <c r="H57" s="8"/>
      <c r="I57" s="8">
        <f t="shared" si="3"/>
        <v>3.9082099999999969</v>
      </c>
      <c r="J57" s="8"/>
      <c r="K57" s="8">
        <f t="shared" si="9"/>
        <v>44.279853959008314</v>
      </c>
      <c r="L57" s="8"/>
      <c r="M57" s="8">
        <f t="shared" si="10"/>
        <v>7.5406705904217954</v>
      </c>
      <c r="N57" s="8"/>
      <c r="O57" s="8">
        <f t="shared" si="5"/>
        <v>15.274105404099975</v>
      </c>
      <c r="P57" s="8"/>
    </row>
    <row r="58" spans="2:16" x14ac:dyDescent="0.3">
      <c r="B58">
        <v>3.4</v>
      </c>
      <c r="C58">
        <v>36.729900000000001</v>
      </c>
      <c r="D58">
        <f t="shared" si="0"/>
        <v>11.559999999999999</v>
      </c>
      <c r="E58">
        <f t="shared" si="1"/>
        <v>124.88166</v>
      </c>
      <c r="F58" s="8">
        <f t="shared" si="8"/>
        <v>35.192140000000002</v>
      </c>
      <c r="G58" s="8"/>
      <c r="H58" s="8"/>
      <c r="I58" s="8">
        <f t="shared" si="3"/>
        <v>1.5377599999999987</v>
      </c>
      <c r="J58" s="8"/>
      <c r="K58" s="8">
        <f t="shared" si="9"/>
        <v>4.0941917934347378</v>
      </c>
      <c r="L58" s="8"/>
      <c r="M58" s="8">
        <f t="shared" si="10"/>
        <v>0.23578613795895914</v>
      </c>
      <c r="N58" s="8"/>
      <c r="O58" s="8">
        <f t="shared" si="5"/>
        <v>2.364705817599996</v>
      </c>
      <c r="P58" s="8"/>
    </row>
    <row r="59" spans="2:16" x14ac:dyDescent="0.3">
      <c r="B59">
        <v>3.4</v>
      </c>
      <c r="C59">
        <v>40.997799999999998</v>
      </c>
      <c r="D59">
        <f t="shared" si="0"/>
        <v>11.559999999999999</v>
      </c>
      <c r="E59">
        <f t="shared" si="1"/>
        <v>139.39251999999999</v>
      </c>
      <c r="F59" s="8">
        <f t="shared" si="8"/>
        <v>35.192140000000002</v>
      </c>
      <c r="G59" s="8"/>
      <c r="H59" s="8"/>
      <c r="I59" s="8">
        <f t="shared" si="3"/>
        <v>5.805659999999996</v>
      </c>
      <c r="J59" s="8"/>
      <c r="K59" s="8">
        <f t="shared" si="9"/>
        <v>39.580593223506966</v>
      </c>
      <c r="L59" s="8"/>
      <c r="M59" s="8">
        <f t="shared" si="10"/>
        <v>0.23578613795895914</v>
      </c>
      <c r="N59" s="8"/>
      <c r="O59" s="8">
        <f t="shared" si="5"/>
        <v>33.705688035599955</v>
      </c>
      <c r="P59" s="8"/>
    </row>
    <row r="60" spans="2:16" x14ac:dyDescent="0.3">
      <c r="B60">
        <v>2.9</v>
      </c>
      <c r="C60">
        <v>37.329599999999999</v>
      </c>
      <c r="D60">
        <f t="shared" si="0"/>
        <v>8.41</v>
      </c>
      <c r="E60">
        <f t="shared" si="1"/>
        <v>108.25583999999999</v>
      </c>
      <c r="F60" s="8">
        <f t="shared" si="8"/>
        <v>37.452590000000001</v>
      </c>
      <c r="G60" s="8"/>
      <c r="H60" s="8"/>
      <c r="I60" s="8">
        <f t="shared" si="3"/>
        <v>-0.12299000000000149</v>
      </c>
      <c r="J60" s="8"/>
      <c r="K60" s="8">
        <f t="shared" si="9"/>
        <v>6.8807109534076289</v>
      </c>
      <c r="L60" s="8"/>
      <c r="M60" s="8">
        <f t="shared" si="10"/>
        <v>7.5406705904217954</v>
      </c>
      <c r="N60" s="8"/>
      <c r="O60" s="8">
        <f t="shared" si="5"/>
        <v>1.5126540100000366E-2</v>
      </c>
      <c r="P60" s="8"/>
    </row>
    <row r="61" spans="2:16" x14ac:dyDescent="0.3">
      <c r="B61">
        <v>2.9</v>
      </c>
      <c r="C61">
        <v>41.360799999999998</v>
      </c>
      <c r="D61">
        <f t="shared" si="0"/>
        <v>8.41</v>
      </c>
      <c r="E61">
        <f t="shared" si="1"/>
        <v>119.94631999999999</v>
      </c>
      <c r="F61" s="8">
        <f t="shared" si="8"/>
        <v>37.452590000000001</v>
      </c>
      <c r="G61" s="8"/>
      <c r="H61" s="8"/>
      <c r="I61" s="8">
        <f t="shared" si="3"/>
        <v>3.9082099999999969</v>
      </c>
      <c r="J61" s="8"/>
      <c r="K61" s="8">
        <f t="shared" si="9"/>
        <v>44.279853959008314</v>
      </c>
      <c r="L61" s="8"/>
      <c r="M61" s="8">
        <f t="shared" si="10"/>
        <v>7.5406705904217954</v>
      </c>
      <c r="N61" s="8"/>
      <c r="O61" s="8">
        <f t="shared" si="5"/>
        <v>15.274105404099975</v>
      </c>
      <c r="P61" s="8"/>
    </row>
    <row r="62" spans="2:16" x14ac:dyDescent="0.3">
      <c r="B62">
        <v>3.4</v>
      </c>
      <c r="C62">
        <v>36.729900000000001</v>
      </c>
      <c r="D62">
        <f t="shared" si="0"/>
        <v>11.559999999999999</v>
      </c>
      <c r="E62">
        <f t="shared" si="1"/>
        <v>124.88166</v>
      </c>
      <c r="F62" s="8">
        <f t="shared" si="8"/>
        <v>35.192140000000002</v>
      </c>
      <c r="G62" s="8"/>
      <c r="H62" s="8"/>
      <c r="I62" s="8">
        <f t="shared" si="3"/>
        <v>1.5377599999999987</v>
      </c>
      <c r="J62" s="8"/>
      <c r="K62" s="8">
        <f t="shared" si="9"/>
        <v>4.0941917934347378</v>
      </c>
      <c r="L62" s="8"/>
      <c r="M62" s="8">
        <f t="shared" si="10"/>
        <v>0.23578613795895914</v>
      </c>
      <c r="N62" s="8"/>
      <c r="O62" s="8">
        <f t="shared" si="5"/>
        <v>2.364705817599996</v>
      </c>
      <c r="P62" s="8"/>
    </row>
    <row r="63" spans="2:16" x14ac:dyDescent="0.3">
      <c r="B63">
        <v>3.4</v>
      </c>
      <c r="C63">
        <v>40.997799999999998</v>
      </c>
      <c r="D63">
        <f t="shared" si="0"/>
        <v>11.559999999999999</v>
      </c>
      <c r="E63">
        <f t="shared" si="1"/>
        <v>139.39251999999999</v>
      </c>
      <c r="F63" s="8">
        <f t="shared" si="8"/>
        <v>35.192140000000002</v>
      </c>
      <c r="G63" s="8"/>
      <c r="H63" s="8"/>
      <c r="I63" s="8">
        <f t="shared" si="3"/>
        <v>5.805659999999996</v>
      </c>
      <c r="J63" s="8"/>
      <c r="K63" s="8">
        <f t="shared" si="9"/>
        <v>39.580593223506966</v>
      </c>
      <c r="L63" s="8"/>
      <c r="M63" s="8">
        <f t="shared" si="10"/>
        <v>0.23578613795895914</v>
      </c>
      <c r="N63" s="8"/>
      <c r="O63" s="8">
        <f t="shared" si="5"/>
        <v>33.705688035599955</v>
      </c>
      <c r="P63" s="8"/>
    </row>
    <row r="64" spans="2:16" x14ac:dyDescent="0.3">
      <c r="B64">
        <v>2</v>
      </c>
      <c r="C64">
        <v>37.5</v>
      </c>
      <c r="D64">
        <f t="shared" si="0"/>
        <v>4</v>
      </c>
      <c r="E64">
        <f t="shared" si="1"/>
        <v>75</v>
      </c>
      <c r="F64" s="8">
        <f t="shared" si="8"/>
        <v>41.5214</v>
      </c>
      <c r="G64" s="8"/>
      <c r="H64" s="8"/>
      <c r="I64" s="8">
        <f t="shared" si="3"/>
        <v>-4.0213999999999999</v>
      </c>
      <c r="J64" s="8"/>
      <c r="K64" s="8">
        <f t="shared" si="9"/>
        <v>7.8037033185024827</v>
      </c>
      <c r="L64" s="8"/>
      <c r="M64" s="8">
        <f t="shared" si="10"/>
        <v>46.442018985454894</v>
      </c>
      <c r="N64" s="8"/>
      <c r="O64" s="8">
        <f t="shared" si="5"/>
        <v>16.171657959999997</v>
      </c>
      <c r="P64" s="8"/>
    </row>
    <row r="65" spans="2:16" x14ac:dyDescent="0.3">
      <c r="B65">
        <v>2</v>
      </c>
      <c r="C65">
        <v>40</v>
      </c>
      <c r="D65">
        <f t="shared" si="0"/>
        <v>4</v>
      </c>
      <c r="E65">
        <f t="shared" si="1"/>
        <v>80</v>
      </c>
      <c r="F65" s="8">
        <f t="shared" si="8"/>
        <v>41.5214</v>
      </c>
      <c r="G65" s="8"/>
      <c r="H65" s="8"/>
      <c r="I65" s="8">
        <f t="shared" si="3"/>
        <v>-1.5213999999999999</v>
      </c>
      <c r="J65" s="8"/>
      <c r="K65" s="8">
        <f t="shared" si="9"/>
        <v>28.021257970715663</v>
      </c>
      <c r="L65" s="8"/>
      <c r="M65" s="8">
        <f t="shared" si="10"/>
        <v>46.442018985454894</v>
      </c>
      <c r="N65" s="8"/>
      <c r="O65" s="8">
        <f t="shared" si="5"/>
        <v>2.3146579599999995</v>
      </c>
      <c r="P65" s="8"/>
    </row>
    <row r="66" spans="2:16" x14ac:dyDescent="0.3">
      <c r="B66">
        <v>2.4</v>
      </c>
      <c r="C66">
        <v>36.4</v>
      </c>
      <c r="D66">
        <f t="shared" ref="D66:D129" si="11">B66*B66</f>
        <v>5.76</v>
      </c>
      <c r="E66">
        <f t="shared" ref="E66:E129" si="12">B66*C66</f>
        <v>87.36</v>
      </c>
      <c r="F66" s="8">
        <f t="shared" si="8"/>
        <v>39.713039999999999</v>
      </c>
      <c r="G66" s="8"/>
      <c r="H66" s="8"/>
      <c r="I66" s="8">
        <f t="shared" si="3"/>
        <v>-3.3130400000000009</v>
      </c>
      <c r="J66" s="8"/>
      <c r="K66" s="8">
        <f t="shared" si="9"/>
        <v>2.8679792715286787</v>
      </c>
      <c r="L66" s="8"/>
      <c r="M66" s="8">
        <f t="shared" si="10"/>
        <v>25.064823447884621</v>
      </c>
      <c r="N66" s="8"/>
      <c r="O66" s="8">
        <f t="shared" si="5"/>
        <v>10.976234041600005</v>
      </c>
      <c r="P66" s="8"/>
    </row>
    <row r="67" spans="2:16" x14ac:dyDescent="0.3">
      <c r="B67">
        <v>2.4</v>
      </c>
      <c r="C67">
        <v>33.6</v>
      </c>
      <c r="D67">
        <f t="shared" si="11"/>
        <v>5.76</v>
      </c>
      <c r="E67">
        <f t="shared" si="12"/>
        <v>80.64</v>
      </c>
      <c r="F67" s="8">
        <f t="shared" si="8"/>
        <v>39.713039999999999</v>
      </c>
      <c r="G67" s="8"/>
      <c r="H67" s="8"/>
      <c r="I67" s="8">
        <f t="shared" ref="I67:I104" si="13">C67-F67</f>
        <v>-6.113039999999998</v>
      </c>
      <c r="J67" s="8"/>
      <c r="K67" s="8">
        <f t="shared" si="9"/>
        <v>1.2243180610499176</v>
      </c>
      <c r="L67" s="8"/>
      <c r="M67" s="8">
        <f t="shared" si="10"/>
        <v>25.064823447884621</v>
      </c>
      <c r="N67" s="8"/>
      <c r="O67" s="8">
        <f t="shared" ref="O67:O130" si="14">(C67-F67)^2</f>
        <v>37.369258041599977</v>
      </c>
      <c r="P67" s="8"/>
    </row>
    <row r="68" spans="2:16" x14ac:dyDescent="0.3">
      <c r="B68">
        <v>4.2</v>
      </c>
      <c r="C68">
        <v>27.471</v>
      </c>
      <c r="D68">
        <f t="shared" si="11"/>
        <v>17.64</v>
      </c>
      <c r="E68">
        <f t="shared" si="12"/>
        <v>115.37820000000001</v>
      </c>
      <c r="F68" s="8">
        <f t="shared" si="8"/>
        <v>31.575420000000001</v>
      </c>
      <c r="G68" s="8"/>
      <c r="H68" s="8"/>
      <c r="I68" s="8">
        <f t="shared" si="13"/>
        <v>-4.1044200000000011</v>
      </c>
      <c r="J68" s="8"/>
      <c r="K68" s="8">
        <f t="shared" si="9"/>
        <v>52.352302075684086</v>
      </c>
      <c r="L68" s="8"/>
      <c r="M68" s="8">
        <f t="shared" si="10"/>
        <v>9.804049296418416</v>
      </c>
      <c r="N68" s="8"/>
      <c r="O68" s="8">
        <f t="shared" si="14"/>
        <v>16.846263536400009</v>
      </c>
      <c r="P68" s="8"/>
    </row>
    <row r="69" spans="2:16" x14ac:dyDescent="0.3">
      <c r="B69">
        <v>5.9</v>
      </c>
      <c r="C69">
        <v>23.6523</v>
      </c>
      <c r="D69">
        <f t="shared" si="11"/>
        <v>34.81</v>
      </c>
      <c r="E69">
        <f t="shared" si="12"/>
        <v>139.54857000000001</v>
      </c>
      <c r="F69" s="8">
        <f t="shared" si="8"/>
        <v>23.889890000000001</v>
      </c>
      <c r="G69" s="8"/>
      <c r="H69" s="8"/>
      <c r="I69" s="8">
        <f t="shared" si="13"/>
        <v>-0.23759000000000086</v>
      </c>
      <c r="J69" s="8"/>
      <c r="K69" s="8">
        <f t="shared" si="9"/>
        <v>122.19509598552149</v>
      </c>
      <c r="L69" s="8"/>
      <c r="M69" s="8">
        <f t="shared" si="10"/>
        <v>117.00038995064476</v>
      </c>
      <c r="N69" s="8"/>
      <c r="O69" s="8">
        <f t="shared" si="14"/>
        <v>5.6449008100000406E-2</v>
      </c>
      <c r="P69" s="8"/>
    </row>
    <row r="70" spans="2:16" x14ac:dyDescent="0.3">
      <c r="B70">
        <v>5.9</v>
      </c>
      <c r="C70">
        <v>27.2408</v>
      </c>
      <c r="D70">
        <f t="shared" si="11"/>
        <v>34.81</v>
      </c>
      <c r="E70">
        <f t="shared" si="12"/>
        <v>160.72072</v>
      </c>
      <c r="F70" s="8">
        <f t="shared" si="8"/>
        <v>23.889890000000001</v>
      </c>
      <c r="G70" s="8"/>
      <c r="H70" s="8"/>
      <c r="I70" s="8">
        <f t="shared" si="13"/>
        <v>3.3509099999999989</v>
      </c>
      <c r="J70" s="8"/>
      <c r="K70" s="8">
        <f t="shared" si="9"/>
        <v>55.736513283308291</v>
      </c>
      <c r="L70" s="8"/>
      <c r="M70" s="8">
        <f t="shared" si="10"/>
        <v>117.00038995064476</v>
      </c>
      <c r="N70" s="8"/>
      <c r="O70" s="8">
        <f t="shared" si="14"/>
        <v>11.228597828099993</v>
      </c>
      <c r="P70" s="8"/>
    </row>
    <row r="71" spans="2:16" x14ac:dyDescent="0.3">
      <c r="B71">
        <v>5.9</v>
      </c>
      <c r="C71">
        <v>22.925799999999999</v>
      </c>
      <c r="D71">
        <f t="shared" si="11"/>
        <v>34.81</v>
      </c>
      <c r="E71">
        <f t="shared" si="12"/>
        <v>135.26222000000001</v>
      </c>
      <c r="F71" s="8">
        <f t="shared" si="8"/>
        <v>23.889890000000001</v>
      </c>
      <c r="G71" s="8"/>
      <c r="H71" s="8"/>
      <c r="I71" s="8">
        <f t="shared" si="13"/>
        <v>-0.96409000000000233</v>
      </c>
      <c r="J71" s="8"/>
      <c r="K71" s="8">
        <f t="shared" si="9"/>
        <v>138.78463495358838</v>
      </c>
      <c r="L71" s="8"/>
      <c r="M71" s="8">
        <f t="shared" si="10"/>
        <v>117.00038995064476</v>
      </c>
      <c r="N71" s="8"/>
      <c r="O71" s="8">
        <f t="shared" si="14"/>
        <v>0.92946952810000449</v>
      </c>
      <c r="P71" s="8"/>
    </row>
    <row r="72" spans="2:16" x14ac:dyDescent="0.3">
      <c r="B72">
        <v>5.9</v>
      </c>
      <c r="C72">
        <v>24.6983</v>
      </c>
      <c r="D72">
        <f t="shared" si="11"/>
        <v>34.81</v>
      </c>
      <c r="E72">
        <f t="shared" si="12"/>
        <v>145.71997000000002</v>
      </c>
      <c r="F72" s="8">
        <f t="shared" si="8"/>
        <v>23.889890000000001</v>
      </c>
      <c r="G72" s="8"/>
      <c r="H72" s="8"/>
      <c r="I72" s="8">
        <f t="shared" si="13"/>
        <v>0.80840999999999852</v>
      </c>
      <c r="J72" s="8"/>
      <c r="K72" s="8">
        <f t="shared" si="9"/>
        <v>100.1638484520075</v>
      </c>
      <c r="L72" s="8"/>
      <c r="M72" s="8">
        <f t="shared" si="10"/>
        <v>117.00038995064476</v>
      </c>
      <c r="N72" s="8"/>
      <c r="O72" s="8">
        <f t="shared" si="14"/>
        <v>0.65352672809999757</v>
      </c>
      <c r="P72" s="8"/>
    </row>
    <row r="73" spans="2:16" x14ac:dyDescent="0.3">
      <c r="B73">
        <v>4.3</v>
      </c>
      <c r="C73">
        <v>26.1157</v>
      </c>
      <c r="D73">
        <f t="shared" si="11"/>
        <v>18.489999999999998</v>
      </c>
      <c r="E73">
        <f t="shared" si="12"/>
        <v>112.29751</v>
      </c>
      <c r="F73" s="8">
        <f t="shared" si="8"/>
        <v>31.123330000000003</v>
      </c>
      <c r="G73" s="8"/>
      <c r="H73" s="8"/>
      <c r="I73" s="8">
        <f t="shared" si="13"/>
        <v>-5.0076300000000025</v>
      </c>
      <c r="J73" s="8"/>
      <c r="K73" s="8">
        <f t="shared" si="9"/>
        <v>73.801656837626268</v>
      </c>
      <c r="L73" s="8"/>
      <c r="M73" s="8">
        <f t="shared" si="10"/>
        <v>12.839550504125835</v>
      </c>
      <c r="N73" s="8"/>
      <c r="O73" s="8">
        <f t="shared" si="14"/>
        <v>25.076358216900026</v>
      </c>
      <c r="P73" s="8"/>
    </row>
    <row r="74" spans="2:16" x14ac:dyDescent="0.3">
      <c r="B74">
        <v>5</v>
      </c>
      <c r="C74">
        <v>32.880800000000001</v>
      </c>
      <c r="D74">
        <f t="shared" si="11"/>
        <v>25</v>
      </c>
      <c r="E74">
        <f t="shared" si="12"/>
        <v>164.404</v>
      </c>
      <c r="F74" s="8">
        <f t="shared" si="8"/>
        <v>27.9587</v>
      </c>
      <c r="G74" s="8"/>
      <c r="H74" s="8"/>
      <c r="I74" s="8">
        <f t="shared" si="13"/>
        <v>4.9221000000000004</v>
      </c>
      <c r="J74" s="8"/>
      <c r="K74" s="8">
        <f t="shared" si="9"/>
        <v>3.3331405787012303</v>
      </c>
      <c r="L74" s="8"/>
      <c r="M74" s="8">
        <f t="shared" si="10"/>
        <v>45.533639571677881</v>
      </c>
      <c r="N74" s="8"/>
      <c r="O74" s="8">
        <f t="shared" si="14"/>
        <v>24.227068410000005</v>
      </c>
      <c r="P74" s="8"/>
    </row>
    <row r="75" spans="2:16" x14ac:dyDescent="0.3">
      <c r="B75">
        <v>5</v>
      </c>
      <c r="C75">
        <v>30.337800000000001</v>
      </c>
      <c r="D75">
        <f t="shared" si="11"/>
        <v>25</v>
      </c>
      <c r="E75">
        <f t="shared" si="12"/>
        <v>151.68900000000002</v>
      </c>
      <c r="F75" s="8">
        <f t="shared" si="8"/>
        <v>27.9587</v>
      </c>
      <c r="G75" s="8"/>
      <c r="H75" s="8"/>
      <c r="I75" s="8">
        <f t="shared" si="13"/>
        <v>2.3791000000000011</v>
      </c>
      <c r="J75" s="8"/>
      <c r="K75" s="8">
        <f t="shared" si="9"/>
        <v>19.085444186469971</v>
      </c>
      <c r="L75" s="8"/>
      <c r="M75" s="8">
        <f t="shared" si="10"/>
        <v>45.533639571677881</v>
      </c>
      <c r="N75" s="8"/>
      <c r="O75" s="8">
        <f t="shared" si="14"/>
        <v>5.6601168100000052</v>
      </c>
      <c r="P75" s="8"/>
    </row>
    <row r="76" spans="2:16" x14ac:dyDescent="0.3">
      <c r="B76">
        <v>5</v>
      </c>
      <c r="C76">
        <v>30.802700000000002</v>
      </c>
      <c r="D76">
        <f t="shared" si="11"/>
        <v>25</v>
      </c>
      <c r="E76">
        <f t="shared" si="12"/>
        <v>154.01350000000002</v>
      </c>
      <c r="F76" s="8">
        <f t="shared" si="8"/>
        <v>27.9587</v>
      </c>
      <c r="G76" s="8"/>
      <c r="H76" s="8"/>
      <c r="I76" s="8">
        <f t="shared" si="13"/>
        <v>2.8440000000000012</v>
      </c>
      <c r="J76" s="8"/>
      <c r="K76" s="8">
        <f t="shared" si="9"/>
        <v>15.239569099595537</v>
      </c>
      <c r="L76" s="8"/>
      <c r="M76" s="8">
        <f t="shared" si="10"/>
        <v>45.533639571677881</v>
      </c>
      <c r="N76" s="8"/>
      <c r="O76" s="8">
        <f t="shared" si="14"/>
        <v>8.0883360000000071</v>
      </c>
      <c r="P76" s="8"/>
    </row>
    <row r="77" spans="2:16" x14ac:dyDescent="0.3">
      <c r="B77">
        <v>4.3</v>
      </c>
      <c r="C77">
        <v>31.6</v>
      </c>
      <c r="D77">
        <f t="shared" si="11"/>
        <v>18.489999999999998</v>
      </c>
      <c r="E77">
        <f t="shared" si="12"/>
        <v>135.88</v>
      </c>
      <c r="F77" s="8">
        <f t="shared" si="8"/>
        <v>31.123330000000003</v>
      </c>
      <c r="G77" s="8"/>
      <c r="H77" s="8"/>
      <c r="I77" s="8">
        <f t="shared" si="13"/>
        <v>0.47666999999999859</v>
      </c>
      <c r="J77" s="8"/>
      <c r="K77" s="8">
        <f t="shared" si="9"/>
        <v>9.6502743392793668</v>
      </c>
      <c r="L77" s="8"/>
      <c r="M77" s="8">
        <f t="shared" si="10"/>
        <v>12.839550504125835</v>
      </c>
      <c r="N77" s="8"/>
      <c r="O77" s="8">
        <f t="shared" si="14"/>
        <v>0.22721428889999867</v>
      </c>
      <c r="P77" s="8"/>
    </row>
    <row r="78" spans="2:16" x14ac:dyDescent="0.3">
      <c r="B78">
        <v>3.5</v>
      </c>
      <c r="C78">
        <v>35.5</v>
      </c>
      <c r="D78">
        <f t="shared" si="11"/>
        <v>12.25</v>
      </c>
      <c r="E78">
        <f t="shared" si="12"/>
        <v>124.25</v>
      </c>
      <c r="F78" s="8">
        <f t="shared" si="8"/>
        <v>34.740050000000004</v>
      </c>
      <c r="G78" s="8"/>
      <c r="H78" s="8"/>
      <c r="I78" s="8">
        <f t="shared" si="13"/>
        <v>0.75994999999999635</v>
      </c>
      <c r="J78" s="8"/>
      <c r="K78" s="8">
        <f t="shared" si="9"/>
        <v>0.62965959673193828</v>
      </c>
      <c r="L78" s="8"/>
      <c r="M78" s="8">
        <f t="shared" si="10"/>
        <v>1.121456066390653E-3</v>
      </c>
      <c r="N78" s="8"/>
      <c r="O78" s="8">
        <f t="shared" si="14"/>
        <v>0.57752400249999447</v>
      </c>
      <c r="P78" s="8"/>
    </row>
    <row r="79" spans="2:16" x14ac:dyDescent="0.3">
      <c r="B79">
        <v>1.6</v>
      </c>
      <c r="C79">
        <v>51.655500000000004</v>
      </c>
      <c r="D79">
        <f t="shared" si="11"/>
        <v>2.5600000000000005</v>
      </c>
      <c r="E79">
        <f t="shared" si="12"/>
        <v>82.648800000000008</v>
      </c>
      <c r="F79" s="8">
        <f t="shared" si="8"/>
        <v>43.32976</v>
      </c>
      <c r="G79" s="8"/>
      <c r="H79" s="8"/>
      <c r="I79" s="8">
        <f t="shared" si="13"/>
        <v>8.3257400000000032</v>
      </c>
      <c r="J79" s="8"/>
      <c r="K79" s="8">
        <f t="shared" si="9"/>
        <v>287.26897152026407</v>
      </c>
      <c r="L79" s="8"/>
      <c r="M79" s="8">
        <f t="shared" si="10"/>
        <v>74.359546302225169</v>
      </c>
      <c r="N79" s="8"/>
      <c r="O79" s="8">
        <f t="shared" si="14"/>
        <v>69.317946547600059</v>
      </c>
      <c r="P79" s="8"/>
    </row>
    <row r="80" spans="2:16" x14ac:dyDescent="0.3">
      <c r="B80">
        <v>1.6</v>
      </c>
      <c r="C80">
        <v>47.202500000000001</v>
      </c>
      <c r="D80">
        <f t="shared" si="11"/>
        <v>2.5600000000000005</v>
      </c>
      <c r="E80">
        <f t="shared" si="12"/>
        <v>75.524000000000001</v>
      </c>
      <c r="F80" s="8">
        <f t="shared" si="8"/>
        <v>43.32976</v>
      </c>
      <c r="G80" s="8"/>
      <c r="H80" s="8"/>
      <c r="I80" s="8">
        <f t="shared" si="13"/>
        <v>3.8727400000000003</v>
      </c>
      <c r="J80" s="8"/>
      <c r="K80" s="8">
        <f t="shared" si="9"/>
        <v>156.15028917374184</v>
      </c>
      <c r="L80" s="8"/>
      <c r="M80" s="8">
        <f t="shared" si="10"/>
        <v>74.359546302225169</v>
      </c>
      <c r="N80" s="8"/>
      <c r="O80" s="8">
        <f t="shared" si="14"/>
        <v>14.998115107600002</v>
      </c>
      <c r="P80" s="8"/>
    </row>
    <row r="81" spans="2:16" x14ac:dyDescent="0.3">
      <c r="B81">
        <v>1.6</v>
      </c>
      <c r="C81">
        <v>52</v>
      </c>
      <c r="D81">
        <f t="shared" si="11"/>
        <v>2.5600000000000005</v>
      </c>
      <c r="E81">
        <f t="shared" si="12"/>
        <v>83.2</v>
      </c>
      <c r="F81" s="8">
        <f t="shared" si="8"/>
        <v>43.32976</v>
      </c>
      <c r="G81" s="8"/>
      <c r="H81" s="8"/>
      <c r="I81" s="8">
        <f t="shared" si="13"/>
        <v>8.6702399999999997</v>
      </c>
      <c r="J81" s="8"/>
      <c r="K81" s="8">
        <f t="shared" si="9"/>
        <v>299.06552030133895</v>
      </c>
      <c r="L81" s="8"/>
      <c r="M81" s="8">
        <f t="shared" si="10"/>
        <v>74.359546302225169</v>
      </c>
      <c r="N81" s="8"/>
      <c r="O81" s="8">
        <f t="shared" si="14"/>
        <v>75.173061657600002</v>
      </c>
      <c r="P81" s="8"/>
    </row>
    <row r="82" spans="2:16" x14ac:dyDescent="0.3">
      <c r="B82">
        <v>1.6</v>
      </c>
      <c r="C82">
        <v>47.202500000000001</v>
      </c>
      <c r="D82">
        <f t="shared" si="11"/>
        <v>2.5600000000000005</v>
      </c>
      <c r="E82">
        <f t="shared" si="12"/>
        <v>75.524000000000001</v>
      </c>
      <c r="F82" s="8">
        <f t="shared" si="8"/>
        <v>43.32976</v>
      </c>
      <c r="G82" s="8"/>
      <c r="H82" s="8"/>
      <c r="I82" s="8">
        <f t="shared" si="13"/>
        <v>3.8727400000000003</v>
      </c>
      <c r="J82" s="8"/>
      <c r="K82" s="8">
        <f t="shared" si="9"/>
        <v>156.15028917374184</v>
      </c>
      <c r="L82" s="8"/>
      <c r="M82" s="8">
        <f t="shared" si="10"/>
        <v>74.359546302225169</v>
      </c>
      <c r="N82" s="8"/>
      <c r="O82" s="8">
        <f t="shared" si="14"/>
        <v>14.998115107600002</v>
      </c>
      <c r="P82" s="8"/>
    </row>
    <row r="83" spans="2:16" x14ac:dyDescent="0.3">
      <c r="B83">
        <v>1.6</v>
      </c>
      <c r="C83">
        <v>44.571399999999997</v>
      </c>
      <c r="D83">
        <f t="shared" si="11"/>
        <v>2.5600000000000005</v>
      </c>
      <c r="E83">
        <f t="shared" si="12"/>
        <v>71.314239999999998</v>
      </c>
      <c r="F83" s="8">
        <f t="shared" ref="F83:F146" si="15">50.5632-(4.5209*B83)</f>
        <v>43.32976</v>
      </c>
      <c r="G83" s="8"/>
      <c r="H83" s="8"/>
      <c r="I83" s="8">
        <f t="shared" si="13"/>
        <v>1.2416399999999967</v>
      </c>
      <c r="J83" s="8"/>
      <c r="K83" s="8">
        <f t="shared" si="9"/>
        <v>97.316467665566535</v>
      </c>
      <c r="L83" s="8"/>
      <c r="M83" s="8">
        <f t="shared" si="10"/>
        <v>74.359546302225169</v>
      </c>
      <c r="N83" s="8"/>
      <c r="O83" s="8">
        <f t="shared" si="14"/>
        <v>1.5416698895999918</v>
      </c>
      <c r="P83" s="8"/>
    </row>
    <row r="84" spans="2:16" x14ac:dyDescent="0.3">
      <c r="B84">
        <v>1.6</v>
      </c>
      <c r="C84">
        <v>47.7592</v>
      </c>
      <c r="D84">
        <f t="shared" si="11"/>
        <v>2.5600000000000005</v>
      </c>
      <c r="E84">
        <f t="shared" si="12"/>
        <v>76.414720000000003</v>
      </c>
      <c r="F84" s="8">
        <f t="shared" si="15"/>
        <v>43.32976</v>
      </c>
      <c r="G84" s="8"/>
      <c r="H84" s="8"/>
      <c r="I84" s="8">
        <f t="shared" si="13"/>
        <v>4.4294399999999996</v>
      </c>
      <c r="J84" s="8"/>
      <c r="K84" s="8">
        <f t="shared" si="9"/>
        <v>170.37326263369667</v>
      </c>
      <c r="L84" s="8"/>
      <c r="M84" s="8">
        <f t="shared" si="10"/>
        <v>74.359546302225169</v>
      </c>
      <c r="N84" s="8"/>
      <c r="O84" s="8">
        <f t="shared" si="14"/>
        <v>19.619938713599996</v>
      </c>
      <c r="P84" s="8"/>
    </row>
    <row r="85" spans="2:16" x14ac:dyDescent="0.3">
      <c r="B85">
        <v>1.6</v>
      </c>
      <c r="C85">
        <v>44.571399999999997</v>
      </c>
      <c r="D85">
        <f t="shared" si="11"/>
        <v>2.5600000000000005</v>
      </c>
      <c r="E85">
        <f t="shared" si="12"/>
        <v>71.314239999999998</v>
      </c>
      <c r="F85" s="8">
        <f t="shared" si="15"/>
        <v>43.32976</v>
      </c>
      <c r="G85" s="8"/>
      <c r="H85" s="8"/>
      <c r="I85" s="8">
        <f t="shared" si="13"/>
        <v>1.2416399999999967</v>
      </c>
      <c r="J85" s="8"/>
      <c r="K85" s="8">
        <f t="shared" si="9"/>
        <v>97.316467665566535</v>
      </c>
      <c r="L85" s="8"/>
      <c r="M85" s="8">
        <f t="shared" si="10"/>
        <v>74.359546302225169</v>
      </c>
      <c r="N85" s="8"/>
      <c r="O85" s="8">
        <f t="shared" si="14"/>
        <v>1.5416698895999918</v>
      </c>
      <c r="P85" s="8"/>
    </row>
    <row r="86" spans="2:16" x14ac:dyDescent="0.3">
      <c r="B86">
        <v>1.6</v>
      </c>
      <c r="C86">
        <v>47.7592</v>
      </c>
      <c r="D86">
        <f t="shared" si="11"/>
        <v>2.5600000000000005</v>
      </c>
      <c r="E86">
        <f t="shared" si="12"/>
        <v>76.414720000000003</v>
      </c>
      <c r="F86" s="8">
        <f t="shared" si="15"/>
        <v>43.32976</v>
      </c>
      <c r="G86" s="8"/>
      <c r="H86" s="8"/>
      <c r="I86" s="8">
        <f t="shared" si="13"/>
        <v>4.4294399999999996</v>
      </c>
      <c r="J86" s="8"/>
      <c r="K86" s="8">
        <f t="shared" si="9"/>
        <v>170.37326263369667</v>
      </c>
      <c r="L86" s="8"/>
      <c r="M86" s="8">
        <f t="shared" si="10"/>
        <v>74.359546302225169</v>
      </c>
      <c r="N86" s="8"/>
      <c r="O86" s="8">
        <f t="shared" si="14"/>
        <v>19.619938713599996</v>
      </c>
      <c r="P86" s="8"/>
    </row>
    <row r="87" spans="2:16" x14ac:dyDescent="0.3">
      <c r="B87">
        <v>1.6</v>
      </c>
      <c r="C87">
        <v>46.5047</v>
      </c>
      <c r="D87">
        <f t="shared" si="11"/>
        <v>2.5600000000000005</v>
      </c>
      <c r="E87">
        <f t="shared" si="12"/>
        <v>74.407520000000005</v>
      </c>
      <c r="F87" s="8">
        <f t="shared" si="15"/>
        <v>43.32976</v>
      </c>
      <c r="G87" s="8"/>
      <c r="H87" s="8"/>
      <c r="I87" s="8">
        <f t="shared" si="13"/>
        <v>3.1749399999999994</v>
      </c>
      <c r="J87" s="8"/>
      <c r="K87" s="8">
        <f t="shared" ref="K87:K150" si="16">(C87-$C$1111)^2</f>
        <v>139.19778115921608</v>
      </c>
      <c r="L87" s="8"/>
      <c r="M87" s="8">
        <f t="shared" si="10"/>
        <v>74.359546302225169</v>
      </c>
      <c r="N87" s="8"/>
      <c r="O87" s="8">
        <f t="shared" si="14"/>
        <v>10.080244003599997</v>
      </c>
      <c r="P87" s="8"/>
    </row>
    <row r="88" spans="2:16" x14ac:dyDescent="0.3">
      <c r="B88">
        <v>1.6</v>
      </c>
      <c r="C88">
        <v>46.5047</v>
      </c>
      <c r="D88">
        <f t="shared" si="11"/>
        <v>2.5600000000000005</v>
      </c>
      <c r="E88">
        <f t="shared" si="12"/>
        <v>74.407520000000005</v>
      </c>
      <c r="F88" s="8">
        <f t="shared" si="15"/>
        <v>43.32976</v>
      </c>
      <c r="G88" s="8"/>
      <c r="H88" s="8"/>
      <c r="I88" s="8">
        <f t="shared" si="13"/>
        <v>3.1749399999999994</v>
      </c>
      <c r="J88" s="8"/>
      <c r="K88" s="8">
        <f t="shared" si="16"/>
        <v>139.19778115921608</v>
      </c>
      <c r="L88" s="8"/>
      <c r="M88" s="8">
        <f t="shared" si="10"/>
        <v>74.359546302225169</v>
      </c>
      <c r="N88" s="8"/>
      <c r="O88" s="8">
        <f t="shared" si="14"/>
        <v>10.080244003599997</v>
      </c>
      <c r="P88" s="8"/>
    </row>
    <row r="89" spans="2:16" x14ac:dyDescent="0.3">
      <c r="B89">
        <v>2.4</v>
      </c>
      <c r="C89">
        <v>36.262799999999999</v>
      </c>
      <c r="D89">
        <f t="shared" si="11"/>
        <v>5.76</v>
      </c>
      <c r="E89">
        <f t="shared" si="12"/>
        <v>87.030719999999988</v>
      </c>
      <c r="F89" s="8">
        <f t="shared" si="15"/>
        <v>39.713039999999999</v>
      </c>
      <c r="G89" s="8"/>
      <c r="H89" s="8"/>
      <c r="I89" s="8">
        <f t="shared" si="13"/>
        <v>-3.4502400000000009</v>
      </c>
      <c r="J89" s="8"/>
      <c r="K89" s="8">
        <f t="shared" si="16"/>
        <v>2.4221037122152196</v>
      </c>
      <c r="L89" s="8"/>
      <c r="M89" s="8">
        <f t="shared" ref="M89:M152" si="17">(F89-$F$1111)^2</f>
        <v>25.064823447884621</v>
      </c>
      <c r="N89" s="8"/>
      <c r="O89" s="8">
        <f t="shared" si="14"/>
        <v>11.904156057600005</v>
      </c>
      <c r="P89" s="8"/>
    </row>
    <row r="90" spans="2:16" x14ac:dyDescent="0.3">
      <c r="B90">
        <v>3.8</v>
      </c>
      <c r="C90">
        <v>33.200000000000003</v>
      </c>
      <c r="D90">
        <f t="shared" si="11"/>
        <v>14.44</v>
      </c>
      <c r="E90">
        <f t="shared" si="12"/>
        <v>126.16000000000001</v>
      </c>
      <c r="F90" s="8">
        <f t="shared" si="15"/>
        <v>33.383780000000002</v>
      </c>
      <c r="G90" s="8"/>
      <c r="H90" s="8"/>
      <c r="I90" s="8">
        <f t="shared" si="13"/>
        <v>-0.18377999999999872</v>
      </c>
      <c r="J90" s="8"/>
      <c r="K90" s="8">
        <f t="shared" si="16"/>
        <v>2.2695093166958031</v>
      </c>
      <c r="L90" s="8"/>
      <c r="M90" s="8">
        <f t="shared" si="17"/>
        <v>1.7497518275886859</v>
      </c>
      <c r="N90" s="8"/>
      <c r="O90" s="8">
        <f t="shared" si="14"/>
        <v>3.3775088399999528E-2</v>
      </c>
      <c r="P90" s="8"/>
    </row>
    <row r="91" spans="2:16" x14ac:dyDescent="0.3">
      <c r="B91">
        <v>3.6</v>
      </c>
      <c r="C91">
        <v>35.242699999999999</v>
      </c>
      <c r="D91">
        <f t="shared" si="11"/>
        <v>12.96</v>
      </c>
      <c r="E91">
        <f t="shared" si="12"/>
        <v>126.87372000000001</v>
      </c>
      <c r="F91" s="8">
        <f t="shared" si="15"/>
        <v>34.287959999999998</v>
      </c>
      <c r="G91" s="8"/>
      <c r="H91" s="8"/>
      <c r="I91" s="8">
        <f t="shared" si="13"/>
        <v>0.95474000000000103</v>
      </c>
      <c r="J91" s="8"/>
      <c r="K91" s="8">
        <f t="shared" si="16"/>
        <v>0.28752216192615682</v>
      </c>
      <c r="L91" s="8"/>
      <c r="M91" s="8">
        <f t="shared" si="17"/>
        <v>0.17522751037382508</v>
      </c>
      <c r="N91" s="8"/>
      <c r="O91" s="8">
        <f t="shared" si="14"/>
        <v>0.91152846760000195</v>
      </c>
      <c r="P91" s="8"/>
    </row>
    <row r="92" spans="2:16" x14ac:dyDescent="0.3">
      <c r="B92">
        <v>3.6</v>
      </c>
      <c r="C92">
        <v>37.690800000000003</v>
      </c>
      <c r="D92">
        <f t="shared" si="11"/>
        <v>12.96</v>
      </c>
      <c r="E92">
        <f t="shared" si="12"/>
        <v>135.68688</v>
      </c>
      <c r="F92" s="8">
        <f t="shared" si="15"/>
        <v>34.287959999999998</v>
      </c>
      <c r="G92" s="8"/>
      <c r="H92" s="8"/>
      <c r="I92" s="8">
        <f t="shared" si="13"/>
        <v>3.4028400000000047</v>
      </c>
      <c r="J92" s="8"/>
      <c r="K92" s="8">
        <f t="shared" si="16"/>
        <v>8.9061117295594112</v>
      </c>
      <c r="L92" s="8"/>
      <c r="M92" s="8">
        <f t="shared" si="17"/>
        <v>0.17522751037382508</v>
      </c>
      <c r="N92" s="8"/>
      <c r="O92" s="8">
        <f t="shared" si="14"/>
        <v>11.579320065600033</v>
      </c>
      <c r="P92" s="8"/>
    </row>
    <row r="93" spans="2:16" x14ac:dyDescent="0.3">
      <c r="B93">
        <v>3.6</v>
      </c>
      <c r="C93">
        <v>34.875399999999999</v>
      </c>
      <c r="D93">
        <f t="shared" si="11"/>
        <v>12.96</v>
      </c>
      <c r="E93">
        <f t="shared" si="12"/>
        <v>125.55144</v>
      </c>
      <c r="F93" s="8">
        <f t="shared" si="15"/>
        <v>34.287959999999998</v>
      </c>
      <c r="G93" s="8"/>
      <c r="H93" s="8"/>
      <c r="I93" s="8">
        <f t="shared" si="13"/>
        <v>0.58744000000000085</v>
      </c>
      <c r="J93" s="8"/>
      <c r="K93" s="8">
        <f t="shared" si="16"/>
        <v>2.8530902422996773E-2</v>
      </c>
      <c r="L93" s="8"/>
      <c r="M93" s="8">
        <f t="shared" si="17"/>
        <v>0.17522751037382508</v>
      </c>
      <c r="N93" s="8"/>
      <c r="O93" s="8">
        <f t="shared" si="14"/>
        <v>0.34508575360000099</v>
      </c>
      <c r="P93" s="8"/>
    </row>
    <row r="94" spans="2:16" x14ac:dyDescent="0.3">
      <c r="B94">
        <v>3.6</v>
      </c>
      <c r="C94">
        <v>36.756300000000003</v>
      </c>
      <c r="D94">
        <f t="shared" si="11"/>
        <v>12.96</v>
      </c>
      <c r="E94">
        <f t="shared" si="12"/>
        <v>132.32268000000002</v>
      </c>
      <c r="F94" s="8">
        <f t="shared" si="15"/>
        <v>34.287959999999998</v>
      </c>
      <c r="G94" s="8"/>
      <c r="H94" s="8"/>
      <c r="I94" s="8">
        <f t="shared" si="13"/>
        <v>2.4683400000000049</v>
      </c>
      <c r="J94" s="8"/>
      <c r="K94" s="8">
        <f t="shared" si="16"/>
        <v>4.201724850562119</v>
      </c>
      <c r="L94" s="8"/>
      <c r="M94" s="8">
        <f t="shared" si="17"/>
        <v>0.17522751037382508</v>
      </c>
      <c r="N94" s="8"/>
      <c r="O94" s="8">
        <f t="shared" si="14"/>
        <v>6.0927023556000242</v>
      </c>
      <c r="P94" s="8"/>
    </row>
    <row r="95" spans="2:16" x14ac:dyDescent="0.3">
      <c r="B95">
        <v>3.6</v>
      </c>
      <c r="C95">
        <v>34.875399999999999</v>
      </c>
      <c r="D95">
        <f t="shared" si="11"/>
        <v>12.96</v>
      </c>
      <c r="E95">
        <f t="shared" si="12"/>
        <v>125.55144</v>
      </c>
      <c r="F95" s="8">
        <f t="shared" si="15"/>
        <v>34.287959999999998</v>
      </c>
      <c r="G95" s="8"/>
      <c r="H95" s="8"/>
      <c r="I95" s="8">
        <f t="shared" si="13"/>
        <v>0.58744000000000085</v>
      </c>
      <c r="J95" s="8"/>
      <c r="K95" s="8">
        <f t="shared" si="16"/>
        <v>2.8530902422996773E-2</v>
      </c>
      <c r="L95" s="8"/>
      <c r="M95" s="8">
        <f t="shared" si="17"/>
        <v>0.17522751037382508</v>
      </c>
      <c r="N95" s="8"/>
      <c r="O95" s="8">
        <f t="shared" si="14"/>
        <v>0.34508575360000099</v>
      </c>
      <c r="P95" s="8"/>
    </row>
    <row r="96" spans="2:16" x14ac:dyDescent="0.3">
      <c r="B96">
        <v>3.6</v>
      </c>
      <c r="C96">
        <v>36.439500000000002</v>
      </c>
      <c r="D96">
        <f t="shared" si="11"/>
        <v>12.96</v>
      </c>
      <c r="E96">
        <f t="shared" si="12"/>
        <v>131.18220000000002</v>
      </c>
      <c r="F96" s="8">
        <f t="shared" si="15"/>
        <v>34.287959999999998</v>
      </c>
      <c r="G96" s="8"/>
      <c r="H96" s="8"/>
      <c r="I96" s="8">
        <f t="shared" si="13"/>
        <v>2.1515400000000042</v>
      </c>
      <c r="J96" s="8"/>
      <c r="K96" s="8">
        <f t="shared" si="16"/>
        <v>3.0033268850336601</v>
      </c>
      <c r="L96" s="8"/>
      <c r="M96" s="8">
        <f t="shared" si="17"/>
        <v>0.17522751037382508</v>
      </c>
      <c r="N96" s="8"/>
      <c r="O96" s="8">
        <f t="shared" si="14"/>
        <v>4.6291243716000183</v>
      </c>
      <c r="P96" s="8"/>
    </row>
    <row r="97" spans="2:16" x14ac:dyDescent="0.3">
      <c r="B97">
        <v>3.6</v>
      </c>
      <c r="C97">
        <v>34.875399999999999</v>
      </c>
      <c r="D97">
        <f t="shared" si="11"/>
        <v>12.96</v>
      </c>
      <c r="E97">
        <f t="shared" si="12"/>
        <v>125.55144</v>
      </c>
      <c r="F97" s="8">
        <f t="shared" si="15"/>
        <v>34.287959999999998</v>
      </c>
      <c r="G97" s="8"/>
      <c r="H97" s="8"/>
      <c r="I97" s="8">
        <f t="shared" si="13"/>
        <v>0.58744000000000085</v>
      </c>
      <c r="J97" s="8"/>
      <c r="K97" s="8">
        <f t="shared" si="16"/>
        <v>2.8530902422996773E-2</v>
      </c>
      <c r="L97" s="8"/>
      <c r="M97" s="8">
        <f t="shared" si="17"/>
        <v>0.17522751037382508</v>
      </c>
      <c r="N97" s="8"/>
      <c r="O97" s="8">
        <f t="shared" si="14"/>
        <v>0.34508575360000099</v>
      </c>
      <c r="P97" s="8"/>
    </row>
    <row r="98" spans="2:16" x14ac:dyDescent="0.3">
      <c r="B98">
        <v>3.6</v>
      </c>
      <c r="C98">
        <v>36.439500000000002</v>
      </c>
      <c r="D98">
        <f t="shared" si="11"/>
        <v>12.96</v>
      </c>
      <c r="E98">
        <f t="shared" si="12"/>
        <v>131.18220000000002</v>
      </c>
      <c r="F98" s="8">
        <f t="shared" si="15"/>
        <v>34.287959999999998</v>
      </c>
      <c r="G98" s="8"/>
      <c r="H98" s="8"/>
      <c r="I98" s="8">
        <f t="shared" si="13"/>
        <v>2.1515400000000042</v>
      </c>
      <c r="J98" s="8"/>
      <c r="K98" s="8">
        <f t="shared" si="16"/>
        <v>3.0033268850336601</v>
      </c>
      <c r="L98" s="8"/>
      <c r="M98" s="8">
        <f t="shared" si="17"/>
        <v>0.17522751037382508</v>
      </c>
      <c r="N98" s="8"/>
      <c r="O98" s="8">
        <f t="shared" si="14"/>
        <v>4.6291243716000183</v>
      </c>
      <c r="P98" s="8"/>
    </row>
    <row r="99" spans="2:16" x14ac:dyDescent="0.3">
      <c r="B99">
        <v>3.8</v>
      </c>
      <c r="C99">
        <v>34.514800000000001</v>
      </c>
      <c r="D99">
        <f t="shared" si="11"/>
        <v>14.44</v>
      </c>
      <c r="E99">
        <f t="shared" si="12"/>
        <v>131.15624</v>
      </c>
      <c r="F99" s="8">
        <f t="shared" si="15"/>
        <v>33.383780000000002</v>
      </c>
      <c r="G99" s="8"/>
      <c r="H99" s="8"/>
      <c r="I99" s="8">
        <f t="shared" si="13"/>
        <v>1.1310199999999995</v>
      </c>
      <c r="J99" s="8"/>
      <c r="K99" s="8">
        <f t="shared" si="16"/>
        <v>3.6744699387767456E-2</v>
      </c>
      <c r="L99" s="8"/>
      <c r="M99" s="8">
        <f t="shared" si="17"/>
        <v>1.7497518275886859</v>
      </c>
      <c r="N99" s="8"/>
      <c r="O99" s="8">
        <f t="shared" si="14"/>
        <v>1.2792062403999989</v>
      </c>
      <c r="P99" s="8"/>
    </row>
    <row r="100" spans="2:16" x14ac:dyDescent="0.3">
      <c r="B100">
        <v>3.8</v>
      </c>
      <c r="C100">
        <v>36.012999999999998</v>
      </c>
      <c r="D100">
        <f t="shared" si="11"/>
        <v>14.44</v>
      </c>
      <c r="E100">
        <f t="shared" si="12"/>
        <v>136.84939999999997</v>
      </c>
      <c r="F100" s="8">
        <f t="shared" si="15"/>
        <v>33.383780000000002</v>
      </c>
      <c r="G100" s="8"/>
      <c r="H100" s="8"/>
      <c r="I100" s="8">
        <f t="shared" si="13"/>
        <v>2.6292199999999966</v>
      </c>
      <c r="J100" s="8"/>
      <c r="K100" s="8">
        <f t="shared" si="16"/>
        <v>1.706970811366078</v>
      </c>
      <c r="L100" s="8"/>
      <c r="M100" s="8">
        <f t="shared" si="17"/>
        <v>1.7497518275886859</v>
      </c>
      <c r="N100" s="8"/>
      <c r="O100" s="8">
        <f t="shared" si="14"/>
        <v>6.9127978083999819</v>
      </c>
      <c r="P100" s="8"/>
    </row>
    <row r="101" spans="2:16" x14ac:dyDescent="0.3">
      <c r="B101">
        <v>3.8</v>
      </c>
      <c r="C101">
        <v>34.514800000000001</v>
      </c>
      <c r="D101">
        <f t="shared" si="11"/>
        <v>14.44</v>
      </c>
      <c r="E101">
        <f t="shared" si="12"/>
        <v>131.15624</v>
      </c>
      <c r="F101" s="8">
        <f t="shared" si="15"/>
        <v>33.383780000000002</v>
      </c>
      <c r="G101" s="8"/>
      <c r="H101" s="8"/>
      <c r="I101" s="8">
        <f t="shared" si="13"/>
        <v>1.1310199999999995</v>
      </c>
      <c r="J101" s="8"/>
      <c r="K101" s="8">
        <f t="shared" si="16"/>
        <v>3.6744699387767456E-2</v>
      </c>
      <c r="L101" s="8"/>
      <c r="M101" s="8">
        <f t="shared" si="17"/>
        <v>1.7497518275886859</v>
      </c>
      <c r="N101" s="8"/>
      <c r="O101" s="8">
        <f t="shared" si="14"/>
        <v>1.2792062403999989</v>
      </c>
      <c r="P101" s="8"/>
    </row>
    <row r="102" spans="2:16" x14ac:dyDescent="0.3">
      <c r="B102">
        <v>3.8</v>
      </c>
      <c r="C102">
        <v>37.076900000000002</v>
      </c>
      <c r="D102">
        <f t="shared" si="11"/>
        <v>14.44</v>
      </c>
      <c r="E102">
        <f t="shared" si="12"/>
        <v>140.89222000000001</v>
      </c>
      <c r="F102" s="8">
        <f t="shared" si="15"/>
        <v>33.383780000000002</v>
      </c>
      <c r="G102" s="8"/>
      <c r="H102" s="8"/>
      <c r="I102" s="8">
        <f t="shared" si="13"/>
        <v>3.6931200000000004</v>
      </c>
      <c r="J102" s="8"/>
      <c r="K102" s="8">
        <f t="shared" si="16"/>
        <v>5.6188479791619335</v>
      </c>
      <c r="L102" s="8"/>
      <c r="M102" s="8">
        <f t="shared" si="17"/>
        <v>1.7497518275886859</v>
      </c>
      <c r="N102" s="8"/>
      <c r="O102" s="8">
        <f t="shared" si="14"/>
        <v>13.639135334400002</v>
      </c>
      <c r="P102" s="8"/>
    </row>
    <row r="103" spans="2:16" x14ac:dyDescent="0.3">
      <c r="B103">
        <v>3.8</v>
      </c>
      <c r="C103">
        <v>34.514800000000001</v>
      </c>
      <c r="D103">
        <f t="shared" si="11"/>
        <v>14.44</v>
      </c>
      <c r="E103">
        <f t="shared" si="12"/>
        <v>131.15624</v>
      </c>
      <c r="F103" s="8">
        <f t="shared" si="15"/>
        <v>33.383780000000002</v>
      </c>
      <c r="G103" s="8"/>
      <c r="H103" s="8"/>
      <c r="I103" s="8">
        <f t="shared" si="13"/>
        <v>1.1310199999999995</v>
      </c>
      <c r="J103" s="8"/>
      <c r="K103" s="8">
        <f t="shared" si="16"/>
        <v>3.6744699387767456E-2</v>
      </c>
      <c r="L103" s="8"/>
      <c r="M103" s="8">
        <f t="shared" si="17"/>
        <v>1.7497518275886859</v>
      </c>
      <c r="N103" s="8"/>
      <c r="O103" s="8">
        <f t="shared" si="14"/>
        <v>1.2792062403999989</v>
      </c>
      <c r="P103" s="8"/>
    </row>
    <row r="104" spans="2:16" x14ac:dyDescent="0.3">
      <c r="B104">
        <v>3.8</v>
      </c>
      <c r="C104">
        <v>37.076900000000002</v>
      </c>
      <c r="D104">
        <f t="shared" si="11"/>
        <v>14.44</v>
      </c>
      <c r="E104">
        <f t="shared" si="12"/>
        <v>140.89222000000001</v>
      </c>
      <c r="F104" s="8">
        <f t="shared" si="15"/>
        <v>33.383780000000002</v>
      </c>
      <c r="G104" s="8"/>
      <c r="H104" s="8"/>
      <c r="I104" s="8">
        <f t="shared" si="13"/>
        <v>3.6931200000000004</v>
      </c>
      <c r="J104" s="8"/>
      <c r="K104" s="8">
        <f t="shared" si="16"/>
        <v>5.6188479791619335</v>
      </c>
      <c r="L104" s="8"/>
      <c r="M104" s="8">
        <f t="shared" si="17"/>
        <v>1.7497518275886859</v>
      </c>
      <c r="N104" s="8"/>
      <c r="O104" s="8">
        <f t="shared" si="14"/>
        <v>13.639135334400002</v>
      </c>
      <c r="P104" s="8"/>
    </row>
    <row r="105" spans="2:16" x14ac:dyDescent="0.3">
      <c r="B105">
        <v>3.6</v>
      </c>
      <c r="C105">
        <v>35.242699999999999</v>
      </c>
      <c r="D105">
        <f t="shared" si="11"/>
        <v>12.96</v>
      </c>
      <c r="E105">
        <f t="shared" si="12"/>
        <v>126.87372000000001</v>
      </c>
      <c r="F105" s="8">
        <f t="shared" si="15"/>
        <v>34.287959999999998</v>
      </c>
      <c r="G105" s="8"/>
      <c r="H105" s="8"/>
      <c r="I105" s="8">
        <f t="shared" ref="I105:I168" si="18">C105-F105</f>
        <v>0.95474000000000103</v>
      </c>
      <c r="J105" s="8"/>
      <c r="K105" s="8">
        <f t="shared" si="16"/>
        <v>0.28752216192615682</v>
      </c>
      <c r="L105" s="8"/>
      <c r="M105" s="8">
        <f t="shared" si="17"/>
        <v>0.17522751037382508</v>
      </c>
      <c r="N105" s="8"/>
      <c r="O105" s="8">
        <f t="shared" si="14"/>
        <v>0.91152846760000195</v>
      </c>
      <c r="P105" s="8"/>
    </row>
    <row r="106" spans="2:16" x14ac:dyDescent="0.3">
      <c r="B106">
        <v>3.6</v>
      </c>
      <c r="C106">
        <v>37.690800000000003</v>
      </c>
      <c r="D106">
        <f t="shared" si="11"/>
        <v>12.96</v>
      </c>
      <c r="E106">
        <f t="shared" si="12"/>
        <v>135.68688</v>
      </c>
      <c r="F106" s="8">
        <f t="shared" si="15"/>
        <v>34.287959999999998</v>
      </c>
      <c r="G106" s="8"/>
      <c r="H106" s="8"/>
      <c r="I106" s="8">
        <f t="shared" si="18"/>
        <v>3.4028400000000047</v>
      </c>
      <c r="J106" s="8"/>
      <c r="K106" s="8">
        <f t="shared" si="16"/>
        <v>8.9061117295594112</v>
      </c>
      <c r="L106" s="8"/>
      <c r="M106" s="8">
        <f t="shared" si="17"/>
        <v>0.17522751037382508</v>
      </c>
      <c r="N106" s="8"/>
      <c r="O106" s="8">
        <f t="shared" si="14"/>
        <v>11.579320065600033</v>
      </c>
      <c r="P106" s="8"/>
    </row>
    <row r="107" spans="2:16" x14ac:dyDescent="0.3">
      <c r="B107">
        <v>3.8</v>
      </c>
      <c r="C107">
        <v>35.359400000000001</v>
      </c>
      <c r="D107">
        <f t="shared" si="11"/>
        <v>14.44</v>
      </c>
      <c r="E107">
        <f t="shared" si="12"/>
        <v>134.36572000000001</v>
      </c>
      <c r="F107" s="8">
        <f t="shared" si="15"/>
        <v>33.383780000000002</v>
      </c>
      <c r="G107" s="8"/>
      <c r="H107" s="8"/>
      <c r="I107" s="8">
        <f t="shared" si="18"/>
        <v>1.9756199999999993</v>
      </c>
      <c r="J107" s="8"/>
      <c r="K107" s="8">
        <f t="shared" si="16"/>
        <v>0.42629268309147</v>
      </c>
      <c r="L107" s="8"/>
      <c r="M107" s="8">
        <f t="shared" si="17"/>
        <v>1.7497518275886859</v>
      </c>
      <c r="N107" s="8"/>
      <c r="O107" s="8">
        <f t="shared" si="14"/>
        <v>3.9030743843999969</v>
      </c>
      <c r="P107" s="8"/>
    </row>
    <row r="108" spans="2:16" x14ac:dyDescent="0.3">
      <c r="B108">
        <v>3.8</v>
      </c>
      <c r="C108">
        <v>36.934699999999999</v>
      </c>
      <c r="D108">
        <f t="shared" si="11"/>
        <v>14.44</v>
      </c>
      <c r="E108">
        <f t="shared" si="12"/>
        <v>140.35185999999999</v>
      </c>
      <c r="F108" s="8">
        <f t="shared" si="15"/>
        <v>33.383780000000002</v>
      </c>
      <c r="G108" s="8"/>
      <c r="H108" s="8"/>
      <c r="I108" s="8">
        <f t="shared" si="18"/>
        <v>3.5509199999999979</v>
      </c>
      <c r="J108" s="8"/>
      <c r="K108" s="8">
        <f t="shared" si="16"/>
        <v>4.9649239505440361</v>
      </c>
      <c r="L108" s="8"/>
      <c r="M108" s="8">
        <f t="shared" si="17"/>
        <v>1.7497518275886859</v>
      </c>
      <c r="N108" s="8"/>
      <c r="O108" s="8">
        <f t="shared" si="14"/>
        <v>12.609032846399984</v>
      </c>
      <c r="P108" s="8"/>
    </row>
    <row r="109" spans="2:16" x14ac:dyDescent="0.3">
      <c r="B109">
        <v>3.8</v>
      </c>
      <c r="C109">
        <v>36.934699999999999</v>
      </c>
      <c r="D109">
        <f t="shared" si="11"/>
        <v>14.44</v>
      </c>
      <c r="E109">
        <f t="shared" si="12"/>
        <v>140.35185999999999</v>
      </c>
      <c r="F109" s="8">
        <f t="shared" si="15"/>
        <v>33.383780000000002</v>
      </c>
      <c r="G109" s="8"/>
      <c r="H109" s="8"/>
      <c r="I109" s="8">
        <f t="shared" si="18"/>
        <v>3.5509199999999979</v>
      </c>
      <c r="J109" s="8"/>
      <c r="K109" s="8">
        <f t="shared" si="16"/>
        <v>4.9649239505440361</v>
      </c>
      <c r="L109" s="8"/>
      <c r="M109" s="8">
        <f t="shared" si="17"/>
        <v>1.7497518275886859</v>
      </c>
      <c r="N109" s="8"/>
      <c r="O109" s="8">
        <f t="shared" si="14"/>
        <v>12.609032846399984</v>
      </c>
      <c r="P109" s="8"/>
    </row>
    <row r="110" spans="2:16" x14ac:dyDescent="0.3">
      <c r="B110">
        <v>3.8</v>
      </c>
      <c r="C110">
        <v>35.359400000000001</v>
      </c>
      <c r="D110">
        <f t="shared" si="11"/>
        <v>14.44</v>
      </c>
      <c r="E110">
        <f t="shared" si="12"/>
        <v>134.36572000000001</v>
      </c>
      <c r="F110" s="8">
        <f t="shared" si="15"/>
        <v>33.383780000000002</v>
      </c>
      <c r="G110" s="8"/>
      <c r="H110" s="8"/>
      <c r="I110" s="8">
        <f t="shared" si="18"/>
        <v>1.9756199999999993</v>
      </c>
      <c r="J110" s="8"/>
      <c r="K110" s="8">
        <f t="shared" si="16"/>
        <v>0.42629268309147</v>
      </c>
      <c r="L110" s="8"/>
      <c r="M110" s="8">
        <f t="shared" si="17"/>
        <v>1.7497518275886859</v>
      </c>
      <c r="N110" s="8"/>
      <c r="O110" s="8">
        <f t="shared" si="14"/>
        <v>3.9030743843999969</v>
      </c>
      <c r="P110" s="8"/>
    </row>
    <row r="111" spans="2:16" x14ac:dyDescent="0.3">
      <c r="B111">
        <v>3.8</v>
      </c>
      <c r="C111">
        <v>33.848199999999999</v>
      </c>
      <c r="D111">
        <f t="shared" si="11"/>
        <v>14.44</v>
      </c>
      <c r="E111">
        <f t="shared" si="12"/>
        <v>128.62315999999998</v>
      </c>
      <c r="F111" s="8">
        <f t="shared" si="15"/>
        <v>33.383780000000002</v>
      </c>
      <c r="G111" s="8"/>
      <c r="H111" s="8"/>
      <c r="I111" s="8">
        <f t="shared" si="18"/>
        <v>0.46441999999999695</v>
      </c>
      <c r="J111" s="8"/>
      <c r="K111" s="8">
        <f t="shared" si="16"/>
        <v>0.73666012692164784</v>
      </c>
      <c r="L111" s="8"/>
      <c r="M111" s="8">
        <f t="shared" si="17"/>
        <v>1.7497518275886859</v>
      </c>
      <c r="N111" s="8"/>
      <c r="O111" s="8">
        <f t="shared" si="14"/>
        <v>0.21568593639999717</v>
      </c>
      <c r="P111" s="8"/>
    </row>
    <row r="112" spans="2:16" x14ac:dyDescent="0.3">
      <c r="B112">
        <v>3.8</v>
      </c>
      <c r="C112">
        <v>33.164900000000003</v>
      </c>
      <c r="D112">
        <f t="shared" si="11"/>
        <v>14.44</v>
      </c>
      <c r="E112">
        <f t="shared" si="12"/>
        <v>126.02662000000001</v>
      </c>
      <c r="F112" s="8">
        <f t="shared" si="15"/>
        <v>33.383780000000002</v>
      </c>
      <c r="G112" s="8"/>
      <c r="H112" s="8"/>
      <c r="I112" s="8">
        <f t="shared" si="18"/>
        <v>-0.21887999999999863</v>
      </c>
      <c r="J112" s="8"/>
      <c r="K112" s="8">
        <f t="shared" si="16"/>
        <v>2.3764968593787295</v>
      </c>
      <c r="L112" s="8"/>
      <c r="M112" s="8">
        <f t="shared" si="17"/>
        <v>1.7497518275886859</v>
      </c>
      <c r="N112" s="8"/>
      <c r="O112" s="8">
        <f t="shared" si="14"/>
        <v>4.7908454399999398E-2</v>
      </c>
      <c r="P112" s="8"/>
    </row>
    <row r="113" spans="2:16" x14ac:dyDescent="0.3">
      <c r="B113">
        <v>3.8</v>
      </c>
      <c r="C113">
        <v>34.255000000000003</v>
      </c>
      <c r="D113">
        <f t="shared" si="11"/>
        <v>14.44</v>
      </c>
      <c r="E113">
        <f t="shared" si="12"/>
        <v>130.16900000000001</v>
      </c>
      <c r="F113" s="8">
        <f t="shared" si="15"/>
        <v>33.383780000000002</v>
      </c>
      <c r="G113" s="8"/>
      <c r="H113" s="8"/>
      <c r="I113" s="8">
        <f t="shared" si="18"/>
        <v>0.87122000000000099</v>
      </c>
      <c r="J113" s="8"/>
      <c r="K113" s="8">
        <f t="shared" si="16"/>
        <v>0.20384237992977178</v>
      </c>
      <c r="L113" s="8"/>
      <c r="M113" s="8">
        <f t="shared" si="17"/>
        <v>1.7497518275886859</v>
      </c>
      <c r="N113" s="8"/>
      <c r="O113" s="8">
        <f t="shared" si="14"/>
        <v>0.75902428840000169</v>
      </c>
      <c r="P113" s="8"/>
    </row>
    <row r="114" spans="2:16" x14ac:dyDescent="0.3">
      <c r="B114">
        <v>3.8</v>
      </c>
      <c r="C114">
        <v>33.235700000000001</v>
      </c>
      <c r="D114">
        <f t="shared" si="11"/>
        <v>14.44</v>
      </c>
      <c r="E114">
        <f t="shared" si="12"/>
        <v>126.29566</v>
      </c>
      <c r="F114" s="8">
        <f t="shared" si="15"/>
        <v>33.383780000000002</v>
      </c>
      <c r="G114" s="8"/>
      <c r="H114" s="8"/>
      <c r="I114" s="8">
        <f t="shared" si="18"/>
        <v>-0.14808000000000021</v>
      </c>
      <c r="J114" s="8"/>
      <c r="K114" s="8">
        <f t="shared" si="16"/>
        <v>2.1632204871294118</v>
      </c>
      <c r="L114" s="8"/>
      <c r="M114" s="8">
        <f t="shared" si="17"/>
        <v>1.7497518275886859</v>
      </c>
      <c r="N114" s="8"/>
      <c r="O114" s="8">
        <f t="shared" si="14"/>
        <v>2.1927686400000063E-2</v>
      </c>
      <c r="P114" s="8"/>
    </row>
    <row r="115" spans="2:16" x14ac:dyDescent="0.3">
      <c r="B115">
        <v>3.8</v>
      </c>
      <c r="C115">
        <v>33.848199999999999</v>
      </c>
      <c r="D115">
        <f t="shared" si="11"/>
        <v>14.44</v>
      </c>
      <c r="E115">
        <f t="shared" si="12"/>
        <v>128.62315999999998</v>
      </c>
      <c r="F115" s="8">
        <f t="shared" si="15"/>
        <v>33.383780000000002</v>
      </c>
      <c r="G115" s="8"/>
      <c r="H115" s="8"/>
      <c r="I115" s="8">
        <f t="shared" si="18"/>
        <v>0.46441999999999695</v>
      </c>
      <c r="J115" s="8"/>
      <c r="K115" s="8">
        <f t="shared" si="16"/>
        <v>0.73666012692164784</v>
      </c>
      <c r="L115" s="8"/>
      <c r="M115" s="8">
        <f t="shared" si="17"/>
        <v>1.7497518275886859</v>
      </c>
      <c r="N115" s="8"/>
      <c r="O115" s="8">
        <f t="shared" si="14"/>
        <v>0.21568593639999717</v>
      </c>
      <c r="P115" s="8"/>
    </row>
    <row r="116" spans="2:16" x14ac:dyDescent="0.3">
      <c r="B116">
        <v>3.8</v>
      </c>
      <c r="C116">
        <v>34.255000000000003</v>
      </c>
      <c r="D116">
        <f t="shared" si="11"/>
        <v>14.44</v>
      </c>
      <c r="E116">
        <f t="shared" si="12"/>
        <v>130.16900000000001</v>
      </c>
      <c r="F116" s="8">
        <f t="shared" si="15"/>
        <v>33.383780000000002</v>
      </c>
      <c r="G116" s="8"/>
      <c r="H116" s="8"/>
      <c r="I116" s="8">
        <f t="shared" si="18"/>
        <v>0.87122000000000099</v>
      </c>
      <c r="J116" s="8"/>
      <c r="K116" s="8">
        <f t="shared" si="16"/>
        <v>0.20384237992977178</v>
      </c>
      <c r="L116" s="8"/>
      <c r="M116" s="8">
        <f t="shared" si="17"/>
        <v>1.7497518275886859</v>
      </c>
      <c r="N116" s="8"/>
      <c r="O116" s="8">
        <f t="shared" si="14"/>
        <v>0.75902428840000169</v>
      </c>
      <c r="P116" s="8"/>
    </row>
    <row r="117" spans="2:16" x14ac:dyDescent="0.3">
      <c r="B117">
        <v>2.5</v>
      </c>
      <c r="C117">
        <v>39.726700000000001</v>
      </c>
      <c r="D117">
        <f t="shared" si="11"/>
        <v>6.25</v>
      </c>
      <c r="E117">
        <f t="shared" si="12"/>
        <v>99.316749999999999</v>
      </c>
      <c r="F117" s="8">
        <f t="shared" si="15"/>
        <v>39.260950000000001</v>
      </c>
      <c r="G117" s="8"/>
      <c r="H117" s="8"/>
      <c r="I117" s="8">
        <f t="shared" si="18"/>
        <v>0.46574999999999989</v>
      </c>
      <c r="J117" s="8"/>
      <c r="K117" s="8">
        <f t="shared" si="16"/>
        <v>25.202517786135729</v>
      </c>
      <c r="L117" s="8"/>
      <c r="M117" s="8">
        <f t="shared" si="17"/>
        <v>20.742451403992067</v>
      </c>
      <c r="N117" s="8"/>
      <c r="O117" s="8">
        <f t="shared" si="14"/>
        <v>0.2169230624999999</v>
      </c>
      <c r="P117" s="8"/>
    </row>
    <row r="118" spans="2:16" x14ac:dyDescent="0.3">
      <c r="B118">
        <v>5.9</v>
      </c>
      <c r="C118">
        <v>26.620799999999999</v>
      </c>
      <c r="D118">
        <f t="shared" si="11"/>
        <v>34.81</v>
      </c>
      <c r="E118">
        <f t="shared" si="12"/>
        <v>157.06272000000001</v>
      </c>
      <c r="F118" s="8">
        <f t="shared" si="15"/>
        <v>23.889890000000001</v>
      </c>
      <c r="G118" s="8"/>
      <c r="H118" s="8"/>
      <c r="I118" s="8">
        <f t="shared" si="18"/>
        <v>2.730909999999998</v>
      </c>
      <c r="J118" s="8"/>
      <c r="K118" s="8">
        <f t="shared" si="16"/>
        <v>65.378367729559443</v>
      </c>
      <c r="L118" s="8"/>
      <c r="M118" s="8">
        <f t="shared" si="17"/>
        <v>117.00038995064476</v>
      </c>
      <c r="N118" s="8"/>
      <c r="O118" s="8">
        <f t="shared" si="14"/>
        <v>7.4578694280999889</v>
      </c>
      <c r="P118" s="8"/>
    </row>
    <row r="119" spans="2:16" x14ac:dyDescent="0.3">
      <c r="B119">
        <v>2</v>
      </c>
      <c r="C119">
        <v>42.774299999999997</v>
      </c>
      <c r="D119">
        <f t="shared" si="11"/>
        <v>4</v>
      </c>
      <c r="E119">
        <f t="shared" si="12"/>
        <v>85.548599999999993</v>
      </c>
      <c r="F119" s="8">
        <f t="shared" si="15"/>
        <v>41.5214</v>
      </c>
      <c r="G119" s="8"/>
      <c r="H119" s="8"/>
      <c r="I119" s="8">
        <f t="shared" si="18"/>
        <v>1.2528999999999968</v>
      </c>
      <c r="J119" s="8"/>
      <c r="K119" s="8">
        <f t="shared" si="16"/>
        <v>65.089573209369618</v>
      </c>
      <c r="L119" s="8"/>
      <c r="M119" s="8">
        <f t="shared" si="17"/>
        <v>46.442018985454894</v>
      </c>
      <c r="N119" s="8"/>
      <c r="O119" s="8">
        <f t="shared" si="14"/>
        <v>1.5697584099999919</v>
      </c>
      <c r="P119" s="8"/>
    </row>
    <row r="120" spans="2:16" x14ac:dyDescent="0.3">
      <c r="B120">
        <v>2</v>
      </c>
      <c r="C120">
        <v>37</v>
      </c>
      <c r="D120">
        <f t="shared" si="11"/>
        <v>4</v>
      </c>
      <c r="E120">
        <f t="shared" si="12"/>
        <v>74</v>
      </c>
      <c r="F120" s="8">
        <f t="shared" si="15"/>
        <v>41.5214</v>
      </c>
      <c r="G120" s="8"/>
      <c r="H120" s="8"/>
      <c r="I120" s="8">
        <f t="shared" si="18"/>
        <v>-4.5213999999999999</v>
      </c>
      <c r="J120" s="8"/>
      <c r="K120" s="8">
        <f t="shared" si="16"/>
        <v>5.2601923880598465</v>
      </c>
      <c r="L120" s="8"/>
      <c r="M120" s="8">
        <f t="shared" si="17"/>
        <v>46.442018985454894</v>
      </c>
      <c r="N120" s="8"/>
      <c r="O120" s="8">
        <f t="shared" si="14"/>
        <v>20.443057959999997</v>
      </c>
      <c r="P120" s="8"/>
    </row>
    <row r="121" spans="2:16" x14ac:dyDescent="0.3">
      <c r="B121">
        <v>2</v>
      </c>
      <c r="C121">
        <v>37.798900000000003</v>
      </c>
      <c r="D121">
        <f t="shared" si="11"/>
        <v>4</v>
      </c>
      <c r="E121">
        <f t="shared" si="12"/>
        <v>75.597800000000007</v>
      </c>
      <c r="F121" s="8">
        <f t="shared" si="15"/>
        <v>41.5214</v>
      </c>
      <c r="G121" s="8"/>
      <c r="H121" s="8"/>
      <c r="I121" s="8">
        <f t="shared" si="18"/>
        <v>-3.7224999999999966</v>
      </c>
      <c r="J121" s="8"/>
      <c r="K121" s="8">
        <f t="shared" si="16"/>
        <v>9.5630053627211105</v>
      </c>
      <c r="L121" s="8"/>
      <c r="M121" s="8">
        <f t="shared" si="17"/>
        <v>46.442018985454894</v>
      </c>
      <c r="N121" s="8"/>
      <c r="O121" s="8">
        <f t="shared" si="14"/>
        <v>13.857006249999975</v>
      </c>
      <c r="P121" s="8"/>
    </row>
    <row r="122" spans="2:16" x14ac:dyDescent="0.3">
      <c r="B122">
        <v>2</v>
      </c>
      <c r="C122">
        <v>42.575000000000003</v>
      </c>
      <c r="D122">
        <f t="shared" si="11"/>
        <v>4</v>
      </c>
      <c r="E122">
        <f t="shared" si="12"/>
        <v>85.15</v>
      </c>
      <c r="F122" s="8">
        <f t="shared" si="15"/>
        <v>41.5214</v>
      </c>
      <c r="G122" s="8"/>
      <c r="H122" s="8"/>
      <c r="I122" s="8">
        <f t="shared" si="18"/>
        <v>1.053600000000003</v>
      </c>
      <c r="J122" s="8"/>
      <c r="K122" s="8">
        <f t="shared" si="16"/>
        <v>61.913464262495282</v>
      </c>
      <c r="L122" s="8"/>
      <c r="M122" s="8">
        <f t="shared" si="17"/>
        <v>46.442018985454894</v>
      </c>
      <c r="N122" s="8"/>
      <c r="O122" s="8">
        <f t="shared" si="14"/>
        <v>1.1100729600000063</v>
      </c>
      <c r="P122" s="8"/>
    </row>
    <row r="123" spans="2:16" x14ac:dyDescent="0.3">
      <c r="B123">
        <v>3.2</v>
      </c>
      <c r="C123">
        <v>36.200000000000003</v>
      </c>
      <c r="D123">
        <f t="shared" si="11"/>
        <v>10.240000000000002</v>
      </c>
      <c r="E123">
        <f t="shared" si="12"/>
        <v>115.84000000000002</v>
      </c>
      <c r="F123" s="8">
        <f t="shared" si="15"/>
        <v>36.096319999999999</v>
      </c>
      <c r="G123" s="8"/>
      <c r="H123" s="8"/>
      <c r="I123" s="8">
        <f t="shared" si="18"/>
        <v>0.10368000000000421</v>
      </c>
      <c r="J123" s="8"/>
      <c r="K123" s="8">
        <f t="shared" si="16"/>
        <v>2.2305748993516374</v>
      </c>
      <c r="L123" s="8"/>
      <c r="M123" s="8">
        <f t="shared" si="17"/>
        <v>1.9314277103440871</v>
      </c>
      <c r="N123" s="8"/>
      <c r="O123" s="8">
        <f t="shared" si="14"/>
        <v>1.0749542400000874E-2</v>
      </c>
      <c r="P123" s="8"/>
    </row>
    <row r="124" spans="2:16" x14ac:dyDescent="0.3">
      <c r="B124">
        <v>4.2</v>
      </c>
      <c r="C124">
        <v>31</v>
      </c>
      <c r="D124">
        <f t="shared" si="11"/>
        <v>17.64</v>
      </c>
      <c r="E124">
        <f t="shared" si="12"/>
        <v>130.20000000000002</v>
      </c>
      <c r="F124" s="8">
        <f t="shared" si="15"/>
        <v>31.575420000000001</v>
      </c>
      <c r="G124" s="8"/>
      <c r="H124" s="8"/>
      <c r="I124" s="8">
        <f t="shared" si="18"/>
        <v>-0.57542000000000115</v>
      </c>
      <c r="J124" s="8"/>
      <c r="K124" s="8">
        <f t="shared" si="16"/>
        <v>13.738061222748213</v>
      </c>
      <c r="L124" s="8"/>
      <c r="M124" s="8">
        <f t="shared" si="17"/>
        <v>9.804049296418416</v>
      </c>
      <c r="N124" s="8"/>
      <c r="O124" s="8">
        <f t="shared" si="14"/>
        <v>0.33110817640000134</v>
      </c>
      <c r="P124" s="8"/>
    </row>
    <row r="125" spans="2:16" x14ac:dyDescent="0.3">
      <c r="B125">
        <v>4.2</v>
      </c>
      <c r="C125">
        <v>29.3</v>
      </c>
      <c r="D125">
        <f t="shared" si="11"/>
        <v>17.64</v>
      </c>
      <c r="E125">
        <f t="shared" si="12"/>
        <v>123.06</v>
      </c>
      <c r="F125" s="8">
        <f t="shared" si="15"/>
        <v>31.575420000000001</v>
      </c>
      <c r="G125" s="8"/>
      <c r="H125" s="8"/>
      <c r="I125" s="8">
        <f t="shared" si="18"/>
        <v>-2.2754200000000004</v>
      </c>
      <c r="J125" s="8"/>
      <c r="K125" s="8">
        <f t="shared" si="16"/>
        <v>29.230124059243241</v>
      </c>
      <c r="L125" s="8"/>
      <c r="M125" s="8">
        <f t="shared" si="17"/>
        <v>9.804049296418416</v>
      </c>
      <c r="N125" s="8"/>
      <c r="O125" s="8">
        <f t="shared" si="14"/>
        <v>5.1775361764000021</v>
      </c>
      <c r="P125" s="8"/>
    </row>
    <row r="126" spans="2:16" x14ac:dyDescent="0.3">
      <c r="B126">
        <v>3</v>
      </c>
      <c r="C126">
        <v>34</v>
      </c>
      <c r="D126">
        <f t="shared" si="11"/>
        <v>9</v>
      </c>
      <c r="E126">
        <f t="shared" si="12"/>
        <v>102</v>
      </c>
      <c r="F126" s="8">
        <f t="shared" si="15"/>
        <v>37.000500000000002</v>
      </c>
      <c r="G126" s="8"/>
      <c r="H126" s="8"/>
      <c r="I126" s="8">
        <f t="shared" si="18"/>
        <v>-3.0005000000000024</v>
      </c>
      <c r="J126" s="8"/>
      <c r="K126" s="8">
        <f t="shared" si="16"/>
        <v>0.49912680540402959</v>
      </c>
      <c r="L126" s="8"/>
      <c r="M126" s="8">
        <f t="shared" si="17"/>
        <v>5.2621522275292358</v>
      </c>
      <c r="N126" s="8"/>
      <c r="O126" s="8">
        <f t="shared" si="14"/>
        <v>9.0030002500000137</v>
      </c>
      <c r="P126" s="8"/>
    </row>
    <row r="127" spans="2:16" x14ac:dyDescent="0.3">
      <c r="B127">
        <v>2</v>
      </c>
      <c r="C127">
        <v>39.7256</v>
      </c>
      <c r="D127">
        <f t="shared" si="11"/>
        <v>4</v>
      </c>
      <c r="E127">
        <f t="shared" si="12"/>
        <v>79.4512</v>
      </c>
      <c r="F127" s="8">
        <f t="shared" si="15"/>
        <v>41.5214</v>
      </c>
      <c r="G127" s="8"/>
      <c r="H127" s="8"/>
      <c r="I127" s="8">
        <f t="shared" si="18"/>
        <v>-1.7957999999999998</v>
      </c>
      <c r="J127" s="8"/>
      <c r="K127" s="8">
        <f t="shared" si="16"/>
        <v>25.191474532088744</v>
      </c>
      <c r="L127" s="8"/>
      <c r="M127" s="8">
        <f t="shared" si="17"/>
        <v>46.442018985454894</v>
      </c>
      <c r="N127" s="8"/>
      <c r="O127" s="8">
        <f t="shared" si="14"/>
        <v>3.2248976399999996</v>
      </c>
      <c r="P127" s="8"/>
    </row>
    <row r="128" spans="2:16" x14ac:dyDescent="0.3">
      <c r="B128">
        <v>6</v>
      </c>
      <c r="C128">
        <v>23.2715</v>
      </c>
      <c r="D128">
        <f t="shared" si="11"/>
        <v>36</v>
      </c>
      <c r="E128">
        <f t="shared" si="12"/>
        <v>139.62899999999999</v>
      </c>
      <c r="F128" s="8">
        <f t="shared" si="15"/>
        <v>23.437800000000003</v>
      </c>
      <c r="G128" s="8"/>
      <c r="H128" s="8"/>
      <c r="I128" s="8">
        <f t="shared" si="18"/>
        <v>-0.16630000000000322</v>
      </c>
      <c r="J128" s="8"/>
      <c r="K128" s="8">
        <f t="shared" si="16"/>
        <v>130.7589750208964</v>
      </c>
      <c r="L128" s="8"/>
      <c r="M128" s="8">
        <f t="shared" si="17"/>
        <v>126.98499367375216</v>
      </c>
      <c r="N128" s="8"/>
      <c r="O128" s="8">
        <f t="shared" si="14"/>
        <v>2.7655690000001072E-2</v>
      </c>
      <c r="P128" s="8"/>
    </row>
    <row r="129" spans="2:16" x14ac:dyDescent="0.3">
      <c r="B129">
        <v>3</v>
      </c>
      <c r="C129">
        <v>38.169600000000003</v>
      </c>
      <c r="D129">
        <f t="shared" si="11"/>
        <v>9</v>
      </c>
      <c r="E129">
        <f t="shared" si="12"/>
        <v>114.50880000000001</v>
      </c>
      <c r="F129" s="8">
        <f t="shared" si="15"/>
        <v>37.000500000000002</v>
      </c>
      <c r="G129" s="8"/>
      <c r="H129" s="8"/>
      <c r="I129" s="8">
        <f t="shared" si="18"/>
        <v>1.1691000000000003</v>
      </c>
      <c r="J129" s="8"/>
      <c r="K129" s="8">
        <f t="shared" si="16"/>
        <v>11.99313731655128</v>
      </c>
      <c r="L129" s="8"/>
      <c r="M129" s="8">
        <f t="shared" si="17"/>
        <v>5.2621522275292358</v>
      </c>
      <c r="N129" s="8"/>
      <c r="O129" s="8">
        <f t="shared" si="14"/>
        <v>1.3667948100000007</v>
      </c>
      <c r="P129" s="8"/>
    </row>
    <row r="130" spans="2:16" x14ac:dyDescent="0.3">
      <c r="B130">
        <v>3</v>
      </c>
      <c r="C130">
        <v>38.7896</v>
      </c>
      <c r="D130">
        <f t="shared" ref="D130:D193" si="19">B130*B130</f>
        <v>9</v>
      </c>
      <c r="E130">
        <f t="shared" ref="E130:E193" si="20">B130*C130</f>
        <v>116.36879999999999</v>
      </c>
      <c r="F130" s="8">
        <f t="shared" si="15"/>
        <v>37.000500000000002</v>
      </c>
      <c r="G130" s="8"/>
      <c r="H130" s="8"/>
      <c r="I130" s="8">
        <f t="shared" si="18"/>
        <v>1.7890999999999977</v>
      </c>
      <c r="J130" s="8"/>
      <c r="K130" s="8">
        <f t="shared" si="16"/>
        <v>16.671794870300133</v>
      </c>
      <c r="L130" s="8"/>
      <c r="M130" s="8">
        <f t="shared" si="17"/>
        <v>5.2621522275292358</v>
      </c>
      <c r="N130" s="8"/>
      <c r="O130" s="8">
        <f t="shared" si="14"/>
        <v>3.2008788099999919</v>
      </c>
      <c r="P130" s="8"/>
    </row>
    <row r="131" spans="2:16" x14ac:dyDescent="0.3">
      <c r="B131">
        <v>3</v>
      </c>
      <c r="C131">
        <v>39.710299999999997</v>
      </c>
      <c r="D131">
        <f t="shared" si="19"/>
        <v>9</v>
      </c>
      <c r="E131">
        <f t="shared" si="20"/>
        <v>119.1309</v>
      </c>
      <c r="F131" s="8">
        <f t="shared" si="15"/>
        <v>37.000500000000002</v>
      </c>
      <c r="G131" s="8"/>
      <c r="H131" s="8"/>
      <c r="I131" s="8">
        <f t="shared" si="18"/>
        <v>2.7097999999999942</v>
      </c>
      <c r="J131" s="8"/>
      <c r="K131" s="8">
        <f t="shared" si="16"/>
        <v>25.038123827617166</v>
      </c>
      <c r="L131" s="8"/>
      <c r="M131" s="8">
        <f t="shared" si="17"/>
        <v>5.2621522275292358</v>
      </c>
      <c r="N131" s="8"/>
      <c r="O131" s="8">
        <f t="shared" ref="O131:O194" si="21">(C131-F131)^2</f>
        <v>7.3430160399999682</v>
      </c>
      <c r="P131" s="8"/>
    </row>
    <row r="132" spans="2:16" x14ac:dyDescent="0.3">
      <c r="B132">
        <v>3</v>
      </c>
      <c r="C132">
        <v>38.7896</v>
      </c>
      <c r="D132">
        <f t="shared" si="19"/>
        <v>9</v>
      </c>
      <c r="E132">
        <f t="shared" si="20"/>
        <v>116.36879999999999</v>
      </c>
      <c r="F132" s="8">
        <f t="shared" si="15"/>
        <v>37.000500000000002</v>
      </c>
      <c r="G132" s="8"/>
      <c r="H132" s="8"/>
      <c r="I132" s="8">
        <f t="shared" si="18"/>
        <v>1.7890999999999977</v>
      </c>
      <c r="J132" s="8"/>
      <c r="K132" s="8">
        <f t="shared" si="16"/>
        <v>16.671794870300133</v>
      </c>
      <c r="L132" s="8"/>
      <c r="M132" s="8">
        <f t="shared" si="17"/>
        <v>5.2621522275292358</v>
      </c>
      <c r="N132" s="8"/>
      <c r="O132" s="8">
        <f t="shared" si="21"/>
        <v>3.2008788099999919</v>
      </c>
      <c r="P132" s="8"/>
    </row>
    <row r="133" spans="2:16" x14ac:dyDescent="0.3">
      <c r="B133">
        <v>3</v>
      </c>
      <c r="C133">
        <v>35.5</v>
      </c>
      <c r="D133">
        <f t="shared" si="19"/>
        <v>9</v>
      </c>
      <c r="E133">
        <f t="shared" si="20"/>
        <v>106.5</v>
      </c>
      <c r="F133" s="8">
        <f t="shared" si="15"/>
        <v>37.000500000000002</v>
      </c>
      <c r="G133" s="8"/>
      <c r="H133" s="8"/>
      <c r="I133" s="8">
        <f t="shared" si="18"/>
        <v>-1.5005000000000024</v>
      </c>
      <c r="J133" s="8"/>
      <c r="K133" s="8">
        <f t="shared" si="16"/>
        <v>0.62965959673193828</v>
      </c>
      <c r="L133" s="8"/>
      <c r="M133" s="8">
        <f t="shared" si="17"/>
        <v>5.2621522275292358</v>
      </c>
      <c r="N133" s="8"/>
      <c r="O133" s="8">
        <f t="shared" si="21"/>
        <v>2.251500250000007</v>
      </c>
      <c r="P133" s="8"/>
    </row>
    <row r="134" spans="2:16" x14ac:dyDescent="0.3">
      <c r="B134">
        <v>3</v>
      </c>
      <c r="C134">
        <v>35.267800000000001</v>
      </c>
      <c r="D134">
        <f t="shared" si="19"/>
        <v>9</v>
      </c>
      <c r="E134">
        <f t="shared" si="20"/>
        <v>105.80340000000001</v>
      </c>
      <c r="F134" s="8">
        <f t="shared" si="15"/>
        <v>37.000500000000002</v>
      </c>
      <c r="G134" s="8"/>
      <c r="H134" s="8"/>
      <c r="I134" s="8">
        <f t="shared" si="18"/>
        <v>-1.7327000000000012</v>
      </c>
      <c r="J134" s="8"/>
      <c r="K134" s="8">
        <f t="shared" si="16"/>
        <v>0.31506996063437925</v>
      </c>
      <c r="L134" s="8"/>
      <c r="M134" s="8">
        <f t="shared" si="17"/>
        <v>5.2621522275292358</v>
      </c>
      <c r="N134" s="8"/>
      <c r="O134" s="8">
        <f t="shared" si="21"/>
        <v>3.0022492900000044</v>
      </c>
      <c r="P134" s="8"/>
    </row>
    <row r="135" spans="2:16" x14ac:dyDescent="0.3">
      <c r="B135">
        <v>3</v>
      </c>
      <c r="C135">
        <v>36.154800000000002</v>
      </c>
      <c r="D135">
        <f t="shared" si="19"/>
        <v>9</v>
      </c>
      <c r="E135">
        <f t="shared" si="20"/>
        <v>108.46440000000001</v>
      </c>
      <c r="F135" s="8">
        <f t="shared" si="15"/>
        <v>37.000500000000002</v>
      </c>
      <c r="G135" s="8"/>
      <c r="H135" s="8"/>
      <c r="I135" s="8">
        <f t="shared" si="18"/>
        <v>-0.84570000000000078</v>
      </c>
      <c r="J135" s="8"/>
      <c r="K135" s="8">
        <f t="shared" si="16"/>
        <v>2.0976045512396193</v>
      </c>
      <c r="L135" s="8"/>
      <c r="M135" s="8">
        <f t="shared" si="17"/>
        <v>5.2621522275292358</v>
      </c>
      <c r="N135" s="8"/>
      <c r="O135" s="8">
        <f t="shared" si="21"/>
        <v>0.71520849000000131</v>
      </c>
      <c r="P135" s="8"/>
    </row>
    <row r="136" spans="2:16" x14ac:dyDescent="0.3">
      <c r="B136">
        <v>3</v>
      </c>
      <c r="C136">
        <v>35.708100000000002</v>
      </c>
      <c r="D136">
        <f t="shared" si="19"/>
        <v>9</v>
      </c>
      <c r="E136">
        <f t="shared" si="20"/>
        <v>107.12430000000001</v>
      </c>
      <c r="F136" s="8">
        <f t="shared" si="15"/>
        <v>37.000500000000002</v>
      </c>
      <c r="G136" s="8"/>
      <c r="H136" s="8"/>
      <c r="I136" s="8">
        <f t="shared" si="18"/>
        <v>-1.2924000000000007</v>
      </c>
      <c r="J136" s="8"/>
      <c r="K136" s="8">
        <f t="shared" si="16"/>
        <v>1.0032244559821668</v>
      </c>
      <c r="L136" s="8"/>
      <c r="M136" s="8">
        <f t="shared" si="17"/>
        <v>5.2621522275292358</v>
      </c>
      <c r="N136" s="8"/>
      <c r="O136" s="8">
        <f t="shared" si="21"/>
        <v>1.6702977600000017</v>
      </c>
      <c r="P136" s="8"/>
    </row>
    <row r="137" spans="2:16" x14ac:dyDescent="0.3">
      <c r="B137">
        <v>3</v>
      </c>
      <c r="C137">
        <v>39.710299999999997</v>
      </c>
      <c r="D137">
        <f t="shared" si="19"/>
        <v>9</v>
      </c>
      <c r="E137">
        <f t="shared" si="20"/>
        <v>119.1309</v>
      </c>
      <c r="F137" s="8">
        <f t="shared" si="15"/>
        <v>37.000500000000002</v>
      </c>
      <c r="G137" s="8"/>
      <c r="H137" s="8"/>
      <c r="I137" s="8">
        <f t="shared" si="18"/>
        <v>2.7097999999999942</v>
      </c>
      <c r="J137" s="8"/>
      <c r="K137" s="8">
        <f t="shared" si="16"/>
        <v>25.038123827617166</v>
      </c>
      <c r="L137" s="8"/>
      <c r="M137" s="8">
        <f t="shared" si="17"/>
        <v>5.2621522275292358</v>
      </c>
      <c r="N137" s="8"/>
      <c r="O137" s="8">
        <f t="shared" si="21"/>
        <v>7.3430160399999682</v>
      </c>
      <c r="P137" s="8"/>
    </row>
    <row r="138" spans="2:16" x14ac:dyDescent="0.3">
      <c r="B138">
        <v>3</v>
      </c>
      <c r="C138">
        <v>38.7896</v>
      </c>
      <c r="D138">
        <f t="shared" si="19"/>
        <v>9</v>
      </c>
      <c r="E138">
        <f t="shared" si="20"/>
        <v>116.36879999999999</v>
      </c>
      <c r="F138" s="8">
        <f t="shared" si="15"/>
        <v>37.000500000000002</v>
      </c>
      <c r="G138" s="8"/>
      <c r="H138" s="8"/>
      <c r="I138" s="8">
        <f t="shared" si="18"/>
        <v>1.7890999999999977</v>
      </c>
      <c r="J138" s="8"/>
      <c r="K138" s="8">
        <f t="shared" si="16"/>
        <v>16.671794870300133</v>
      </c>
      <c r="L138" s="8"/>
      <c r="M138" s="8">
        <f t="shared" si="17"/>
        <v>5.2621522275292358</v>
      </c>
      <c r="N138" s="8"/>
      <c r="O138" s="8">
        <f t="shared" si="21"/>
        <v>3.2008788099999919</v>
      </c>
      <c r="P138" s="8"/>
    </row>
    <row r="139" spans="2:16" x14ac:dyDescent="0.3">
      <c r="B139">
        <v>3</v>
      </c>
      <c r="C139">
        <v>38.169600000000003</v>
      </c>
      <c r="D139">
        <f t="shared" si="19"/>
        <v>9</v>
      </c>
      <c r="E139">
        <f t="shared" si="20"/>
        <v>114.50880000000001</v>
      </c>
      <c r="F139" s="8">
        <f t="shared" si="15"/>
        <v>37.000500000000002</v>
      </c>
      <c r="G139" s="8"/>
      <c r="H139" s="8"/>
      <c r="I139" s="8">
        <f t="shared" si="18"/>
        <v>1.1691000000000003</v>
      </c>
      <c r="J139" s="8"/>
      <c r="K139" s="8">
        <f t="shared" si="16"/>
        <v>11.99313731655128</v>
      </c>
      <c r="L139" s="8"/>
      <c r="M139" s="8">
        <f t="shared" si="17"/>
        <v>5.2621522275292358</v>
      </c>
      <c r="N139" s="8"/>
      <c r="O139" s="8">
        <f t="shared" si="21"/>
        <v>1.3667948100000007</v>
      </c>
      <c r="P139" s="8"/>
    </row>
    <row r="140" spans="2:16" x14ac:dyDescent="0.3">
      <c r="B140">
        <v>3</v>
      </c>
      <c r="C140">
        <v>36.798000000000002</v>
      </c>
      <c r="D140">
        <f t="shared" si="19"/>
        <v>9</v>
      </c>
      <c r="E140">
        <f t="shared" si="20"/>
        <v>110.39400000000001</v>
      </c>
      <c r="F140" s="8">
        <f t="shared" si="15"/>
        <v>37.000500000000002</v>
      </c>
      <c r="G140" s="8"/>
      <c r="H140" s="8"/>
      <c r="I140" s="8">
        <f t="shared" si="18"/>
        <v>-0.20250000000000057</v>
      </c>
      <c r="J140" s="8"/>
      <c r="K140" s="8">
        <f t="shared" si="16"/>
        <v>4.3744179721610292</v>
      </c>
      <c r="L140" s="8"/>
      <c r="M140" s="8">
        <f t="shared" si="17"/>
        <v>5.2621522275292358</v>
      </c>
      <c r="N140" s="8"/>
      <c r="O140" s="8">
        <f t="shared" si="21"/>
        <v>4.100625000000023E-2</v>
      </c>
      <c r="P140" s="8"/>
    </row>
    <row r="141" spans="2:16" x14ac:dyDescent="0.3">
      <c r="B141">
        <v>3</v>
      </c>
      <c r="C141">
        <v>35.540399999999998</v>
      </c>
      <c r="D141">
        <f t="shared" si="19"/>
        <v>9</v>
      </c>
      <c r="E141">
        <f t="shared" si="20"/>
        <v>106.62119999999999</v>
      </c>
      <c r="F141" s="8">
        <f t="shared" si="15"/>
        <v>37.000500000000002</v>
      </c>
      <c r="G141" s="8"/>
      <c r="H141" s="8"/>
      <c r="I141" s="8">
        <f t="shared" si="18"/>
        <v>-1.4601000000000042</v>
      </c>
      <c r="J141" s="8"/>
      <c r="K141" s="8">
        <f t="shared" si="16"/>
        <v>0.69540743991170029</v>
      </c>
      <c r="L141" s="8"/>
      <c r="M141" s="8">
        <f t="shared" si="17"/>
        <v>5.2621522275292358</v>
      </c>
      <c r="N141" s="8"/>
      <c r="O141" s="8">
        <f t="shared" si="21"/>
        <v>2.131892010000012</v>
      </c>
      <c r="P141" s="8"/>
    </row>
    <row r="142" spans="2:16" x14ac:dyDescent="0.3">
      <c r="B142">
        <v>3</v>
      </c>
      <c r="C142">
        <v>35.460599999999999</v>
      </c>
      <c r="D142">
        <f t="shared" si="19"/>
        <v>9</v>
      </c>
      <c r="E142">
        <f t="shared" si="20"/>
        <v>106.3818</v>
      </c>
      <c r="F142" s="8">
        <f t="shared" si="15"/>
        <v>37.000500000000002</v>
      </c>
      <c r="G142" s="8"/>
      <c r="H142" s="8"/>
      <c r="I142" s="8">
        <f t="shared" si="18"/>
        <v>-1.5399000000000029</v>
      </c>
      <c r="J142" s="8"/>
      <c r="K142" s="8">
        <f t="shared" si="16"/>
        <v>0.56868329541305773</v>
      </c>
      <c r="L142" s="8"/>
      <c r="M142" s="8">
        <f t="shared" si="17"/>
        <v>5.2621522275292358</v>
      </c>
      <c r="N142" s="8"/>
      <c r="O142" s="8">
        <f t="shared" si="21"/>
        <v>2.3712920100000092</v>
      </c>
      <c r="P142" s="8"/>
    </row>
    <row r="143" spans="2:16" x14ac:dyDescent="0.3">
      <c r="B143">
        <v>3</v>
      </c>
      <c r="C143">
        <v>36.154800000000002</v>
      </c>
      <c r="D143">
        <f t="shared" si="19"/>
        <v>9</v>
      </c>
      <c r="E143">
        <f t="shared" si="20"/>
        <v>108.46440000000001</v>
      </c>
      <c r="F143" s="8">
        <f t="shared" si="15"/>
        <v>37.000500000000002</v>
      </c>
      <c r="G143" s="8"/>
      <c r="H143" s="8"/>
      <c r="I143" s="8">
        <f t="shared" si="18"/>
        <v>-0.84570000000000078</v>
      </c>
      <c r="J143" s="8"/>
      <c r="K143" s="8">
        <f t="shared" si="16"/>
        <v>2.0976045512396193</v>
      </c>
      <c r="L143" s="8"/>
      <c r="M143" s="8">
        <f t="shared" si="17"/>
        <v>5.2621522275292358</v>
      </c>
      <c r="N143" s="8"/>
      <c r="O143" s="8">
        <f t="shared" si="21"/>
        <v>0.71520849000000131</v>
      </c>
      <c r="P143" s="8"/>
    </row>
    <row r="144" spans="2:16" x14ac:dyDescent="0.3">
      <c r="B144">
        <v>3</v>
      </c>
      <c r="C144">
        <v>35.708100000000002</v>
      </c>
      <c r="D144">
        <f t="shared" si="19"/>
        <v>9</v>
      </c>
      <c r="E144">
        <f t="shared" si="20"/>
        <v>107.12430000000001</v>
      </c>
      <c r="F144" s="8">
        <f t="shared" si="15"/>
        <v>37.000500000000002</v>
      </c>
      <c r="G144" s="8"/>
      <c r="H144" s="8"/>
      <c r="I144" s="8">
        <f t="shared" si="18"/>
        <v>-1.2924000000000007</v>
      </c>
      <c r="J144" s="8"/>
      <c r="K144" s="8">
        <f t="shared" si="16"/>
        <v>1.0032244559821668</v>
      </c>
      <c r="L144" s="8"/>
      <c r="M144" s="8">
        <f t="shared" si="17"/>
        <v>5.2621522275292358</v>
      </c>
      <c r="N144" s="8"/>
      <c r="O144" s="8">
        <f t="shared" si="21"/>
        <v>1.6702977600000017</v>
      </c>
      <c r="P144" s="8"/>
    </row>
    <row r="145" spans="2:16" x14ac:dyDescent="0.3">
      <c r="B145">
        <v>3</v>
      </c>
      <c r="C145">
        <v>36.154800000000002</v>
      </c>
      <c r="D145">
        <f t="shared" si="19"/>
        <v>9</v>
      </c>
      <c r="E145">
        <f t="shared" si="20"/>
        <v>108.46440000000001</v>
      </c>
      <c r="F145" s="8">
        <f t="shared" si="15"/>
        <v>37.000500000000002</v>
      </c>
      <c r="G145" s="8"/>
      <c r="H145" s="8"/>
      <c r="I145" s="8">
        <f t="shared" si="18"/>
        <v>-0.84570000000000078</v>
      </c>
      <c r="J145" s="8"/>
      <c r="K145" s="8">
        <f t="shared" si="16"/>
        <v>2.0976045512396193</v>
      </c>
      <c r="L145" s="8"/>
      <c r="M145" s="8">
        <f t="shared" si="17"/>
        <v>5.2621522275292358</v>
      </c>
      <c r="N145" s="8"/>
      <c r="O145" s="8">
        <f t="shared" si="21"/>
        <v>0.71520849000000131</v>
      </c>
      <c r="P145" s="8"/>
    </row>
    <row r="146" spans="2:16" x14ac:dyDescent="0.3">
      <c r="B146">
        <v>3</v>
      </c>
      <c r="C146">
        <v>35.708100000000002</v>
      </c>
      <c r="D146">
        <f t="shared" si="19"/>
        <v>9</v>
      </c>
      <c r="E146">
        <f t="shared" si="20"/>
        <v>107.12430000000001</v>
      </c>
      <c r="F146" s="8">
        <f t="shared" si="15"/>
        <v>37.000500000000002</v>
      </c>
      <c r="G146" s="8"/>
      <c r="H146" s="8"/>
      <c r="I146" s="8">
        <f t="shared" si="18"/>
        <v>-1.2924000000000007</v>
      </c>
      <c r="J146" s="8"/>
      <c r="K146" s="8">
        <f t="shared" si="16"/>
        <v>1.0032244559821668</v>
      </c>
      <c r="L146" s="8"/>
      <c r="M146" s="8">
        <f t="shared" si="17"/>
        <v>5.2621522275292358</v>
      </c>
      <c r="N146" s="8"/>
      <c r="O146" s="8">
        <f t="shared" si="21"/>
        <v>1.6702977600000017</v>
      </c>
      <c r="P146" s="8"/>
    </row>
    <row r="147" spans="2:16" x14ac:dyDescent="0.3">
      <c r="B147">
        <v>3</v>
      </c>
      <c r="C147">
        <v>34.7288</v>
      </c>
      <c r="D147">
        <f t="shared" si="19"/>
        <v>9</v>
      </c>
      <c r="E147">
        <f t="shared" si="20"/>
        <v>104.18639999999999</v>
      </c>
      <c r="F147" s="8">
        <f t="shared" ref="F147:F210" si="22">50.5632-(4.5209*B147)</f>
        <v>37.000500000000002</v>
      </c>
      <c r="G147" s="8"/>
      <c r="H147" s="8"/>
      <c r="I147" s="8">
        <f t="shared" si="18"/>
        <v>-2.2717000000000027</v>
      </c>
      <c r="J147" s="8"/>
      <c r="K147" s="8">
        <f t="shared" si="16"/>
        <v>4.9777761721613641E-4</v>
      </c>
      <c r="L147" s="8"/>
      <c r="M147" s="8">
        <f t="shared" si="17"/>
        <v>5.2621522275292358</v>
      </c>
      <c r="N147" s="8"/>
      <c r="O147" s="8">
        <f t="shared" si="21"/>
        <v>5.1606208900000121</v>
      </c>
      <c r="P147" s="8"/>
    </row>
    <row r="148" spans="2:16" x14ac:dyDescent="0.3">
      <c r="B148">
        <v>3</v>
      </c>
      <c r="C148">
        <v>34.285299999999999</v>
      </c>
      <c r="D148">
        <f t="shared" si="19"/>
        <v>9</v>
      </c>
      <c r="E148">
        <f t="shared" si="20"/>
        <v>102.85589999999999</v>
      </c>
      <c r="F148" s="8">
        <f t="shared" si="22"/>
        <v>37.000500000000002</v>
      </c>
      <c r="G148" s="8"/>
      <c r="H148" s="8"/>
      <c r="I148" s="8">
        <f t="shared" si="18"/>
        <v>-2.7152000000000029</v>
      </c>
      <c r="J148" s="8"/>
      <c r="K148" s="8">
        <f t="shared" si="16"/>
        <v>0.17740023231459831</v>
      </c>
      <c r="L148" s="8"/>
      <c r="M148" s="8">
        <f t="shared" si="17"/>
        <v>5.2621522275292358</v>
      </c>
      <c r="N148" s="8"/>
      <c r="O148" s="8">
        <f t="shared" si="21"/>
        <v>7.3723110400000156</v>
      </c>
      <c r="P148" s="8"/>
    </row>
    <row r="149" spans="2:16" x14ac:dyDescent="0.3">
      <c r="B149">
        <v>4.8</v>
      </c>
      <c r="C149">
        <v>30.537500000000001</v>
      </c>
      <c r="D149">
        <f t="shared" si="19"/>
        <v>23.04</v>
      </c>
      <c r="E149">
        <f t="shared" si="20"/>
        <v>146.58000000000001</v>
      </c>
      <c r="F149" s="8">
        <f t="shared" si="22"/>
        <v>28.862880000000001</v>
      </c>
      <c r="G149" s="8"/>
      <c r="H149" s="8"/>
      <c r="I149" s="8">
        <f t="shared" si="18"/>
        <v>1.6746200000000009</v>
      </c>
      <c r="J149" s="8"/>
      <c r="K149" s="8">
        <f t="shared" si="16"/>
        <v>17.380469862088763</v>
      </c>
      <c r="L149" s="8"/>
      <c r="M149" s="8">
        <f t="shared" si="17"/>
        <v>34.148617585663018</v>
      </c>
      <c r="N149" s="8"/>
      <c r="O149" s="8">
        <f t="shared" si="21"/>
        <v>2.8043521444000028</v>
      </c>
      <c r="P149" s="8"/>
    </row>
    <row r="150" spans="2:16" x14ac:dyDescent="0.3">
      <c r="B150">
        <v>4.8</v>
      </c>
      <c r="C150">
        <v>31.374700000000001</v>
      </c>
      <c r="D150">
        <f t="shared" si="19"/>
        <v>23.04</v>
      </c>
      <c r="E150">
        <f t="shared" si="20"/>
        <v>150.59855999999999</v>
      </c>
      <c r="F150" s="8">
        <f t="shared" si="22"/>
        <v>28.862880000000001</v>
      </c>
      <c r="G150" s="8"/>
      <c r="H150" s="8"/>
      <c r="I150" s="8">
        <f t="shared" si="18"/>
        <v>2.5118200000000002</v>
      </c>
      <c r="J150" s="8"/>
      <c r="K150" s="8">
        <f t="shared" si="16"/>
        <v>11.100818404021918</v>
      </c>
      <c r="L150" s="8"/>
      <c r="M150" s="8">
        <f t="shared" si="17"/>
        <v>34.148617585663018</v>
      </c>
      <c r="N150" s="8"/>
      <c r="O150" s="8">
        <f t="shared" si="21"/>
        <v>6.309239712400001</v>
      </c>
      <c r="P150" s="8"/>
    </row>
    <row r="151" spans="2:16" x14ac:dyDescent="0.3">
      <c r="B151">
        <v>4.8</v>
      </c>
      <c r="C151">
        <v>28.8</v>
      </c>
      <c r="D151">
        <f t="shared" si="19"/>
        <v>23.04</v>
      </c>
      <c r="E151">
        <f t="shared" si="20"/>
        <v>138.24</v>
      </c>
      <c r="F151" s="8">
        <f t="shared" si="22"/>
        <v>28.862880000000001</v>
      </c>
      <c r="G151" s="8"/>
      <c r="H151" s="8"/>
      <c r="I151" s="8">
        <f t="shared" si="18"/>
        <v>-6.2879999999999825E-2</v>
      </c>
      <c r="J151" s="8"/>
      <c r="K151" s="8">
        <f t="shared" ref="K151:K214" si="23">(C151-$C$1111)^2</f>
        <v>34.886613128800604</v>
      </c>
      <c r="L151" s="8"/>
      <c r="M151" s="8">
        <f t="shared" si="17"/>
        <v>34.148617585663018</v>
      </c>
      <c r="N151" s="8"/>
      <c r="O151" s="8">
        <f t="shared" si="21"/>
        <v>3.9538943999999779E-3</v>
      </c>
      <c r="P151" s="8"/>
    </row>
    <row r="152" spans="2:16" x14ac:dyDescent="0.3">
      <c r="B152">
        <v>4.8</v>
      </c>
      <c r="C152">
        <v>31.8</v>
      </c>
      <c r="D152">
        <f t="shared" si="19"/>
        <v>23.04</v>
      </c>
      <c r="E152">
        <f t="shared" si="20"/>
        <v>152.63999999999999</v>
      </c>
      <c r="F152" s="8">
        <f t="shared" si="22"/>
        <v>28.862880000000001</v>
      </c>
      <c r="G152" s="8"/>
      <c r="H152" s="8"/>
      <c r="I152" s="8">
        <f t="shared" si="18"/>
        <v>2.9371200000000002</v>
      </c>
      <c r="J152" s="8"/>
      <c r="K152" s="8">
        <f t="shared" si="23"/>
        <v>8.447678711456426</v>
      </c>
      <c r="L152" s="8"/>
      <c r="M152" s="8">
        <f t="shared" si="17"/>
        <v>34.148617585663018</v>
      </c>
      <c r="N152" s="8"/>
      <c r="O152" s="8">
        <f t="shared" si="21"/>
        <v>8.6266738944000014</v>
      </c>
      <c r="P152" s="8"/>
    </row>
    <row r="153" spans="2:16" x14ac:dyDescent="0.3">
      <c r="B153">
        <v>4</v>
      </c>
      <c r="C153">
        <v>27.3704</v>
      </c>
      <c r="D153">
        <f t="shared" si="19"/>
        <v>16</v>
      </c>
      <c r="E153">
        <f t="shared" si="20"/>
        <v>109.4816</v>
      </c>
      <c r="F153" s="8">
        <f t="shared" si="22"/>
        <v>32.479600000000005</v>
      </c>
      <c r="G153" s="8"/>
      <c r="H153" s="8"/>
      <c r="I153" s="8">
        <f t="shared" si="18"/>
        <v>-5.1092000000000048</v>
      </c>
      <c r="J153" s="8"/>
      <c r="K153" s="8">
        <f t="shared" si="23"/>
        <v>53.818202836479024</v>
      </c>
      <c r="L153" s="8"/>
      <c r="M153" s="8">
        <f t="shared" ref="M153:M216" si="24">(F153-$F$1111)^2</f>
        <v>4.9593590896035344</v>
      </c>
      <c r="N153" s="8"/>
      <c r="O153" s="8">
        <f t="shared" si="21"/>
        <v>26.103924640000049</v>
      </c>
      <c r="P153" s="8"/>
    </row>
    <row r="154" spans="2:16" x14ac:dyDescent="0.3">
      <c r="B154">
        <v>4</v>
      </c>
      <c r="C154">
        <v>27.3</v>
      </c>
      <c r="D154">
        <f t="shared" si="19"/>
        <v>16</v>
      </c>
      <c r="E154">
        <f t="shared" si="20"/>
        <v>109.2</v>
      </c>
      <c r="F154" s="8">
        <f t="shared" si="22"/>
        <v>32.479600000000005</v>
      </c>
      <c r="G154" s="8"/>
      <c r="H154" s="8"/>
      <c r="I154" s="8">
        <f t="shared" si="18"/>
        <v>-5.1796000000000042</v>
      </c>
      <c r="J154" s="8"/>
      <c r="K154" s="8">
        <f t="shared" si="23"/>
        <v>54.856080337472697</v>
      </c>
      <c r="L154" s="8"/>
      <c r="M154" s="8">
        <f t="shared" si="24"/>
        <v>4.9593590896035344</v>
      </c>
      <c r="N154" s="8"/>
      <c r="O154" s="8">
        <f t="shared" si="21"/>
        <v>26.828256160000045</v>
      </c>
      <c r="P154" s="8"/>
    </row>
    <row r="155" spans="2:16" x14ac:dyDescent="0.3">
      <c r="B155">
        <v>4</v>
      </c>
      <c r="C155">
        <v>28.4</v>
      </c>
      <c r="D155">
        <f t="shared" si="19"/>
        <v>16</v>
      </c>
      <c r="E155">
        <f t="shared" si="20"/>
        <v>113.6</v>
      </c>
      <c r="F155" s="8">
        <f t="shared" si="22"/>
        <v>32.479600000000005</v>
      </c>
      <c r="G155" s="8"/>
      <c r="H155" s="8"/>
      <c r="I155" s="8">
        <f t="shared" si="18"/>
        <v>-4.0796000000000063</v>
      </c>
      <c r="J155" s="8"/>
      <c r="K155" s="8">
        <f t="shared" si="23"/>
        <v>39.771804384446519</v>
      </c>
      <c r="L155" s="8"/>
      <c r="M155" s="8">
        <f t="shared" si="24"/>
        <v>4.9593590896035344</v>
      </c>
      <c r="N155" s="8"/>
      <c r="O155" s="8">
        <f t="shared" si="21"/>
        <v>16.643136160000051</v>
      </c>
      <c r="P155" s="8"/>
    </row>
    <row r="156" spans="2:16" x14ac:dyDescent="0.3">
      <c r="B156">
        <v>4</v>
      </c>
      <c r="C156">
        <v>27.9711</v>
      </c>
      <c r="D156">
        <f t="shared" si="19"/>
        <v>16</v>
      </c>
      <c r="E156">
        <f t="shared" si="20"/>
        <v>111.8844</v>
      </c>
      <c r="F156" s="8">
        <f t="shared" si="22"/>
        <v>32.479600000000005</v>
      </c>
      <c r="G156" s="8"/>
      <c r="H156" s="8"/>
      <c r="I156" s="8">
        <f t="shared" si="18"/>
        <v>-4.5085000000000051</v>
      </c>
      <c r="J156" s="8"/>
      <c r="K156" s="8">
        <f t="shared" si="23"/>
        <v>45.365465918312815</v>
      </c>
      <c r="L156" s="8"/>
      <c r="M156" s="8">
        <f t="shared" si="24"/>
        <v>4.9593590896035344</v>
      </c>
      <c r="N156" s="8"/>
      <c r="O156" s="8">
        <f t="shared" si="21"/>
        <v>20.326572250000044</v>
      </c>
      <c r="P156" s="8"/>
    </row>
    <row r="157" spans="2:16" x14ac:dyDescent="0.3">
      <c r="B157">
        <v>5</v>
      </c>
      <c r="C157">
        <v>23.227</v>
      </c>
      <c r="D157">
        <f t="shared" si="19"/>
        <v>25</v>
      </c>
      <c r="E157">
        <f t="shared" si="20"/>
        <v>116.13500000000001</v>
      </c>
      <c r="F157" s="8">
        <f t="shared" si="22"/>
        <v>27.9587</v>
      </c>
      <c r="G157" s="8"/>
      <c r="H157" s="8"/>
      <c r="I157" s="8">
        <f t="shared" si="18"/>
        <v>-4.7317</v>
      </c>
      <c r="J157" s="8"/>
      <c r="K157" s="8">
        <f t="shared" si="23"/>
        <v>131.77866929808698</v>
      </c>
      <c r="L157" s="8"/>
      <c r="M157" s="8">
        <f t="shared" si="24"/>
        <v>45.533639571677881</v>
      </c>
      <c r="N157" s="8"/>
      <c r="O157" s="8">
        <f t="shared" si="21"/>
        <v>22.38898489</v>
      </c>
      <c r="P157" s="8"/>
    </row>
    <row r="158" spans="2:16" x14ac:dyDescent="0.3">
      <c r="B158">
        <v>5</v>
      </c>
      <c r="C158">
        <v>23.618200000000002</v>
      </c>
      <c r="D158">
        <f t="shared" si="19"/>
        <v>25</v>
      </c>
      <c r="E158">
        <f t="shared" si="20"/>
        <v>118.09100000000001</v>
      </c>
      <c r="F158" s="8">
        <f t="shared" si="22"/>
        <v>27.9587</v>
      </c>
      <c r="G158" s="8"/>
      <c r="H158" s="8"/>
      <c r="I158" s="8">
        <f t="shared" si="18"/>
        <v>-4.3404999999999987</v>
      </c>
      <c r="J158" s="8"/>
      <c r="K158" s="8">
        <f t="shared" si="23"/>
        <v>122.95015449006527</v>
      </c>
      <c r="L158" s="8"/>
      <c r="M158" s="8">
        <f t="shared" si="24"/>
        <v>45.533639571677881</v>
      </c>
      <c r="N158" s="8"/>
      <c r="O158" s="8">
        <f t="shared" si="21"/>
        <v>18.839940249999987</v>
      </c>
      <c r="P158" s="8"/>
    </row>
    <row r="159" spans="2:16" x14ac:dyDescent="0.3">
      <c r="B159">
        <v>5</v>
      </c>
      <c r="C159">
        <v>23.7</v>
      </c>
      <c r="D159">
        <f t="shared" si="19"/>
        <v>25</v>
      </c>
      <c r="E159">
        <f t="shared" si="20"/>
        <v>118.5</v>
      </c>
      <c r="F159" s="8">
        <f t="shared" si="22"/>
        <v>27.9587</v>
      </c>
      <c r="G159" s="8"/>
      <c r="H159" s="8"/>
      <c r="I159" s="8">
        <f t="shared" si="18"/>
        <v>-4.258700000000001</v>
      </c>
      <c r="J159" s="8"/>
      <c r="K159" s="8">
        <f t="shared" si="23"/>
        <v>121.14280163828575</v>
      </c>
      <c r="L159" s="8"/>
      <c r="M159" s="8">
        <f t="shared" si="24"/>
        <v>45.533639571677881</v>
      </c>
      <c r="N159" s="8"/>
      <c r="O159" s="8">
        <f t="shared" si="21"/>
        <v>18.13652569000001</v>
      </c>
      <c r="P159" s="8"/>
    </row>
    <row r="160" spans="2:16" x14ac:dyDescent="0.3">
      <c r="B160">
        <v>5</v>
      </c>
      <c r="C160">
        <v>24.0505</v>
      </c>
      <c r="D160">
        <f t="shared" si="19"/>
        <v>25</v>
      </c>
      <c r="E160">
        <f t="shared" si="20"/>
        <v>120.2525</v>
      </c>
      <c r="F160" s="8">
        <f t="shared" si="22"/>
        <v>27.9587</v>
      </c>
      <c r="G160" s="8"/>
      <c r="H160" s="8"/>
      <c r="I160" s="8">
        <f t="shared" si="18"/>
        <v>-3.9082000000000008</v>
      </c>
      <c r="J160" s="8"/>
      <c r="K160" s="8">
        <f t="shared" si="23"/>
        <v>113.55010305052602</v>
      </c>
      <c r="L160" s="8"/>
      <c r="M160" s="8">
        <f t="shared" si="24"/>
        <v>45.533639571677881</v>
      </c>
      <c r="N160" s="8"/>
      <c r="O160" s="8">
        <f t="shared" si="21"/>
        <v>15.274027240000006</v>
      </c>
      <c r="P160" s="8"/>
    </row>
    <row r="161" spans="2:16" x14ac:dyDescent="0.3">
      <c r="B161">
        <v>1.6</v>
      </c>
      <c r="C161">
        <v>47.9</v>
      </c>
      <c r="D161">
        <f t="shared" si="19"/>
        <v>2.5600000000000005</v>
      </c>
      <c r="E161">
        <f t="shared" si="20"/>
        <v>76.64</v>
      </c>
      <c r="F161" s="8">
        <f t="shared" si="22"/>
        <v>43.32976</v>
      </c>
      <c r="G161" s="8"/>
      <c r="H161" s="8"/>
      <c r="I161" s="8">
        <f t="shared" si="18"/>
        <v>4.5702399999999983</v>
      </c>
      <c r="J161" s="8"/>
      <c r="K161" s="8">
        <f t="shared" si="23"/>
        <v>174.06873067170929</v>
      </c>
      <c r="L161" s="8"/>
      <c r="M161" s="8">
        <f t="shared" si="24"/>
        <v>74.359546302225169</v>
      </c>
      <c r="N161" s="8"/>
      <c r="O161" s="8">
        <f t="shared" si="21"/>
        <v>20.887093657599983</v>
      </c>
      <c r="P161" s="8"/>
    </row>
    <row r="162" spans="2:16" x14ac:dyDescent="0.3">
      <c r="B162">
        <v>1.6</v>
      </c>
      <c r="C162">
        <v>48.9</v>
      </c>
      <c r="D162">
        <f t="shared" si="19"/>
        <v>2.5600000000000005</v>
      </c>
      <c r="E162">
        <f t="shared" si="20"/>
        <v>78.240000000000009</v>
      </c>
      <c r="F162" s="8">
        <f t="shared" si="22"/>
        <v>43.32976</v>
      </c>
      <c r="G162" s="8"/>
      <c r="H162" s="8"/>
      <c r="I162" s="8">
        <f t="shared" si="18"/>
        <v>5.5702399999999983</v>
      </c>
      <c r="J162" s="8"/>
      <c r="K162" s="8">
        <f t="shared" si="23"/>
        <v>201.45575253259454</v>
      </c>
      <c r="L162" s="8"/>
      <c r="M162" s="8">
        <f t="shared" si="24"/>
        <v>74.359546302225169</v>
      </c>
      <c r="N162" s="8"/>
      <c r="O162" s="8">
        <f t="shared" si="21"/>
        <v>31.02757365759998</v>
      </c>
      <c r="P162" s="8"/>
    </row>
    <row r="163" spans="2:16" x14ac:dyDescent="0.3">
      <c r="B163">
        <v>2.2000000000000002</v>
      </c>
      <c r="C163">
        <v>51.9</v>
      </c>
      <c r="D163">
        <f t="shared" si="19"/>
        <v>4.8400000000000007</v>
      </c>
      <c r="E163">
        <f t="shared" si="20"/>
        <v>114.18</v>
      </c>
      <c r="F163" s="8">
        <f t="shared" si="22"/>
        <v>40.617220000000003</v>
      </c>
      <c r="G163" s="8"/>
      <c r="H163" s="8"/>
      <c r="I163" s="8">
        <f t="shared" si="18"/>
        <v>11.282779999999995</v>
      </c>
      <c r="J163" s="8"/>
      <c r="K163" s="8">
        <f t="shared" si="23"/>
        <v>295.61681811525034</v>
      </c>
      <c r="L163" s="8"/>
      <c r="M163" s="8">
        <f t="shared" si="24"/>
        <v>34.935879744269798</v>
      </c>
      <c r="N163" s="8"/>
      <c r="O163" s="8">
        <f t="shared" si="21"/>
        <v>127.3011245283999</v>
      </c>
      <c r="P163" s="8"/>
    </row>
    <row r="164" spans="2:16" x14ac:dyDescent="0.3">
      <c r="B164">
        <v>2.2000000000000002</v>
      </c>
      <c r="C164">
        <v>46.8</v>
      </c>
      <c r="D164">
        <f t="shared" si="19"/>
        <v>4.8400000000000007</v>
      </c>
      <c r="E164">
        <f t="shared" si="20"/>
        <v>102.96000000000001</v>
      </c>
      <c r="F164" s="8">
        <f t="shared" si="22"/>
        <v>40.617220000000003</v>
      </c>
      <c r="G164" s="8"/>
      <c r="H164" s="8"/>
      <c r="I164" s="8">
        <f t="shared" si="18"/>
        <v>6.1827799999999939</v>
      </c>
      <c r="J164" s="8"/>
      <c r="K164" s="8">
        <f t="shared" si="23"/>
        <v>146.25300662473543</v>
      </c>
      <c r="L164" s="8"/>
      <c r="M164" s="8">
        <f t="shared" si="24"/>
        <v>34.935879744269798</v>
      </c>
      <c r="N164" s="8"/>
      <c r="O164" s="8">
        <f t="shared" si="21"/>
        <v>38.226768528399923</v>
      </c>
      <c r="P164" s="8"/>
    </row>
    <row r="165" spans="2:16" x14ac:dyDescent="0.3">
      <c r="B165">
        <v>2</v>
      </c>
      <c r="C165">
        <v>41.9</v>
      </c>
      <c r="D165">
        <f t="shared" si="19"/>
        <v>4</v>
      </c>
      <c r="E165">
        <f t="shared" si="20"/>
        <v>83.8</v>
      </c>
      <c r="F165" s="8">
        <f t="shared" si="22"/>
        <v>41.5214</v>
      </c>
      <c r="G165" s="8"/>
      <c r="H165" s="8"/>
      <c r="I165" s="8">
        <f t="shared" si="18"/>
        <v>0.37859999999999872</v>
      </c>
      <c r="J165" s="8"/>
      <c r="K165" s="8">
        <f t="shared" si="23"/>
        <v>51.746599506397658</v>
      </c>
      <c r="L165" s="8"/>
      <c r="M165" s="8">
        <f t="shared" si="24"/>
        <v>46.442018985454894</v>
      </c>
      <c r="N165" s="8"/>
      <c r="O165" s="8">
        <f t="shared" si="21"/>
        <v>0.14333795999999902</v>
      </c>
      <c r="P165" s="8"/>
    </row>
    <row r="166" spans="2:16" x14ac:dyDescent="0.3">
      <c r="B166">
        <v>2.2000000000000002</v>
      </c>
      <c r="C166">
        <v>51.9</v>
      </c>
      <c r="D166">
        <f t="shared" si="19"/>
        <v>4.8400000000000007</v>
      </c>
      <c r="E166">
        <f t="shared" si="20"/>
        <v>114.18</v>
      </c>
      <c r="F166" s="8">
        <f t="shared" si="22"/>
        <v>40.617220000000003</v>
      </c>
      <c r="G166" s="8"/>
      <c r="H166" s="8"/>
      <c r="I166" s="8">
        <f t="shared" si="18"/>
        <v>11.282779999999995</v>
      </c>
      <c r="J166" s="8"/>
      <c r="K166" s="8">
        <f t="shared" si="23"/>
        <v>295.61681811525034</v>
      </c>
      <c r="L166" s="8"/>
      <c r="M166" s="8">
        <f t="shared" si="24"/>
        <v>34.935879744269798</v>
      </c>
      <c r="N166" s="8"/>
      <c r="O166" s="8">
        <f t="shared" si="21"/>
        <v>127.3011245283999</v>
      </c>
      <c r="P166" s="8"/>
    </row>
    <row r="167" spans="2:16" x14ac:dyDescent="0.3">
      <c r="B167">
        <v>4</v>
      </c>
      <c r="C167">
        <v>32.756799999999998</v>
      </c>
      <c r="D167">
        <f t="shared" si="19"/>
        <v>16</v>
      </c>
      <c r="E167">
        <f t="shared" si="20"/>
        <v>131.02719999999999</v>
      </c>
      <c r="F167" s="8">
        <f t="shared" si="22"/>
        <v>32.479600000000005</v>
      </c>
      <c r="G167" s="8"/>
      <c r="H167" s="8"/>
      <c r="I167" s="8">
        <f t="shared" si="18"/>
        <v>0.27719999999999345</v>
      </c>
      <c r="J167" s="8"/>
      <c r="K167" s="8">
        <f t="shared" si="23"/>
        <v>3.8012874679514654</v>
      </c>
      <c r="L167" s="8"/>
      <c r="M167" s="8">
        <f t="shared" si="24"/>
        <v>4.9593590896035344</v>
      </c>
      <c r="N167" s="8"/>
      <c r="O167" s="8">
        <f t="shared" si="21"/>
        <v>7.683983999999637E-2</v>
      </c>
      <c r="P167" s="8"/>
    </row>
    <row r="168" spans="2:16" x14ac:dyDescent="0.3">
      <c r="B168">
        <v>4</v>
      </c>
      <c r="C168">
        <v>36.392600000000002</v>
      </c>
      <c r="D168">
        <f t="shared" si="19"/>
        <v>16</v>
      </c>
      <c r="E168">
        <f t="shared" si="20"/>
        <v>145.57040000000001</v>
      </c>
      <c r="F168" s="8">
        <f t="shared" si="22"/>
        <v>32.479600000000005</v>
      </c>
      <c r="G168" s="8"/>
      <c r="H168" s="8"/>
      <c r="I168" s="8">
        <f t="shared" si="18"/>
        <v>3.9129999999999967</v>
      </c>
      <c r="J168" s="8"/>
      <c r="K168" s="8">
        <f t="shared" si="23"/>
        <v>2.8429700697581377</v>
      </c>
      <c r="L168" s="8"/>
      <c r="M168" s="8">
        <f t="shared" si="24"/>
        <v>4.9593590896035344</v>
      </c>
      <c r="N168" s="8"/>
      <c r="O168" s="8">
        <f t="shared" si="21"/>
        <v>15.311568999999974</v>
      </c>
      <c r="P168" s="8"/>
    </row>
    <row r="169" spans="2:16" x14ac:dyDescent="0.3">
      <c r="B169">
        <v>4.5999999999999996</v>
      </c>
      <c r="C169">
        <v>32.110900000000001</v>
      </c>
      <c r="D169">
        <f t="shared" si="19"/>
        <v>21.159999999999997</v>
      </c>
      <c r="E169">
        <f t="shared" si="20"/>
        <v>147.71014</v>
      </c>
      <c r="F169" s="8">
        <f t="shared" si="22"/>
        <v>29.767060000000004</v>
      </c>
      <c r="G169" s="8"/>
      <c r="H169" s="8"/>
      <c r="I169" s="8">
        <f t="shared" ref="I169:I232" si="25">C169-F169</f>
        <v>2.3438399999999966</v>
      </c>
      <c r="J169" s="8"/>
      <c r="K169" s="8">
        <f t="shared" si="23"/>
        <v>6.7370826180056564</v>
      </c>
      <c r="L169" s="8"/>
      <c r="M169" s="8">
        <f t="shared" si="24"/>
        <v>24.398678544448114</v>
      </c>
      <c r="N169" s="8"/>
      <c r="O169" s="8">
        <f t="shared" si="21"/>
        <v>5.4935859455999836</v>
      </c>
      <c r="P169" s="8"/>
    </row>
    <row r="170" spans="2:16" x14ac:dyDescent="0.3">
      <c r="B170">
        <v>4.5999999999999996</v>
      </c>
      <c r="C170">
        <v>33.799999999999997</v>
      </c>
      <c r="D170">
        <f t="shared" si="19"/>
        <v>21.159999999999997</v>
      </c>
      <c r="E170">
        <f t="shared" si="20"/>
        <v>155.47999999999996</v>
      </c>
      <c r="F170" s="8">
        <f t="shared" si="22"/>
        <v>29.767060000000004</v>
      </c>
      <c r="G170" s="8"/>
      <c r="H170" s="8"/>
      <c r="I170" s="8">
        <f t="shared" si="25"/>
        <v>4.0329399999999929</v>
      </c>
      <c r="J170" s="8"/>
      <c r="K170" s="8">
        <f t="shared" si="23"/>
        <v>0.82172243322698024</v>
      </c>
      <c r="L170" s="8"/>
      <c r="M170" s="8">
        <f t="shared" si="24"/>
        <v>24.398678544448114</v>
      </c>
      <c r="N170" s="8"/>
      <c r="O170" s="8">
        <f t="shared" si="21"/>
        <v>16.264605043599943</v>
      </c>
      <c r="P170" s="8"/>
    </row>
    <row r="171" spans="2:16" x14ac:dyDescent="0.3">
      <c r="B171">
        <v>5.4</v>
      </c>
      <c r="C171">
        <v>30.4</v>
      </c>
      <c r="D171">
        <f t="shared" si="19"/>
        <v>29.160000000000004</v>
      </c>
      <c r="E171">
        <f t="shared" si="20"/>
        <v>164.16</v>
      </c>
      <c r="F171" s="8">
        <f t="shared" si="22"/>
        <v>26.15034</v>
      </c>
      <c r="G171" s="8"/>
      <c r="H171" s="8"/>
      <c r="I171" s="8">
        <f t="shared" si="25"/>
        <v>4.2496599999999987</v>
      </c>
      <c r="J171" s="8"/>
      <c r="K171" s="8">
        <f t="shared" si="23"/>
        <v>18.545848106217061</v>
      </c>
      <c r="L171" s="8"/>
      <c r="M171" s="8">
        <f t="shared" si="24"/>
        <v>73.208932378107619</v>
      </c>
      <c r="N171" s="8"/>
      <c r="O171" s="8">
        <f t="shared" si="21"/>
        <v>18.059610115599988</v>
      </c>
      <c r="P171" s="8"/>
    </row>
    <row r="172" spans="2:16" x14ac:dyDescent="0.3">
      <c r="B172">
        <v>1.8</v>
      </c>
      <c r="C172">
        <v>50.5</v>
      </c>
      <c r="D172">
        <f t="shared" si="19"/>
        <v>3.24</v>
      </c>
      <c r="E172">
        <f t="shared" si="20"/>
        <v>90.9</v>
      </c>
      <c r="F172" s="8">
        <f t="shared" si="22"/>
        <v>42.425580000000004</v>
      </c>
      <c r="G172" s="8"/>
      <c r="H172" s="8"/>
      <c r="I172" s="8">
        <f t="shared" si="25"/>
        <v>8.0744199999999964</v>
      </c>
      <c r="J172" s="8"/>
      <c r="K172" s="8">
        <f t="shared" si="23"/>
        <v>249.43498751001101</v>
      </c>
      <c r="L172" s="8"/>
      <c r="M172" s="8">
        <f t="shared" si="24"/>
        <v>59.583241171440079</v>
      </c>
      <c r="N172" s="8"/>
      <c r="O172" s="8">
        <f t="shared" si="21"/>
        <v>65.196258336399936</v>
      </c>
      <c r="P172" s="8"/>
    </row>
    <row r="173" spans="2:16" x14ac:dyDescent="0.3">
      <c r="B173">
        <v>1.8</v>
      </c>
      <c r="C173">
        <v>48.6</v>
      </c>
      <c r="D173">
        <f t="shared" si="19"/>
        <v>3.24</v>
      </c>
      <c r="E173">
        <f t="shared" si="20"/>
        <v>87.48</v>
      </c>
      <c r="F173" s="8">
        <f t="shared" si="22"/>
        <v>42.425580000000004</v>
      </c>
      <c r="G173" s="8"/>
      <c r="H173" s="8"/>
      <c r="I173" s="8">
        <f t="shared" si="25"/>
        <v>6.1744199999999978</v>
      </c>
      <c r="J173" s="8"/>
      <c r="K173" s="8">
        <f t="shared" si="23"/>
        <v>193.02964597432904</v>
      </c>
      <c r="L173" s="8"/>
      <c r="M173" s="8">
        <f t="shared" si="24"/>
        <v>59.583241171440079</v>
      </c>
      <c r="N173" s="8"/>
      <c r="O173" s="8">
        <f t="shared" si="21"/>
        <v>38.123462336399975</v>
      </c>
      <c r="P173" s="8"/>
    </row>
    <row r="174" spans="2:16" x14ac:dyDescent="0.3">
      <c r="B174">
        <v>1.8</v>
      </c>
      <c r="C174">
        <v>51.191499999999998</v>
      </c>
      <c r="D174">
        <f t="shared" si="19"/>
        <v>3.24</v>
      </c>
      <c r="E174">
        <f t="shared" si="20"/>
        <v>92.1447</v>
      </c>
      <c r="F174" s="8">
        <f t="shared" si="22"/>
        <v>42.425580000000004</v>
      </c>
      <c r="G174" s="8"/>
      <c r="H174" s="8"/>
      <c r="I174" s="8">
        <f t="shared" si="25"/>
        <v>8.7659199999999942</v>
      </c>
      <c r="J174" s="8"/>
      <c r="K174" s="8">
        <f t="shared" si="23"/>
        <v>271.75558537681314</v>
      </c>
      <c r="L174" s="8"/>
      <c r="M174" s="8">
        <f t="shared" si="24"/>
        <v>59.583241171440079</v>
      </c>
      <c r="N174" s="8"/>
      <c r="O174" s="8">
        <f t="shared" si="21"/>
        <v>76.841353446399893</v>
      </c>
      <c r="P174" s="8"/>
    </row>
    <row r="175" spans="2:16" x14ac:dyDescent="0.3">
      <c r="B175">
        <v>2</v>
      </c>
      <c r="C175">
        <v>40.5</v>
      </c>
      <c r="D175">
        <f t="shared" si="19"/>
        <v>4</v>
      </c>
      <c r="E175">
        <f t="shared" si="20"/>
        <v>81</v>
      </c>
      <c r="F175" s="8">
        <f t="shared" si="22"/>
        <v>41.5214</v>
      </c>
      <c r="G175" s="8"/>
      <c r="H175" s="8"/>
      <c r="I175" s="8">
        <f t="shared" si="25"/>
        <v>-1.0213999999999999</v>
      </c>
      <c r="J175" s="8"/>
      <c r="K175" s="8">
        <f t="shared" si="23"/>
        <v>33.564768901158303</v>
      </c>
      <c r="L175" s="8"/>
      <c r="M175" s="8">
        <f t="shared" si="24"/>
        <v>46.442018985454894</v>
      </c>
      <c r="N175" s="8"/>
      <c r="O175" s="8">
        <f t="shared" si="21"/>
        <v>1.0432579599999998</v>
      </c>
      <c r="P175" s="8"/>
    </row>
    <row r="176" spans="2:16" x14ac:dyDescent="0.3">
      <c r="B176">
        <v>2</v>
      </c>
      <c r="C176">
        <v>41.799799999999998</v>
      </c>
      <c r="D176">
        <f t="shared" si="19"/>
        <v>4</v>
      </c>
      <c r="E176">
        <f t="shared" si="20"/>
        <v>83.599599999999995</v>
      </c>
      <c r="F176" s="8">
        <f t="shared" si="22"/>
        <v>41.5214</v>
      </c>
      <c r="G176" s="8"/>
      <c r="H176" s="8"/>
      <c r="I176" s="8">
        <f t="shared" si="25"/>
        <v>0.27839999999999776</v>
      </c>
      <c r="J176" s="8"/>
      <c r="K176" s="8">
        <f t="shared" si="23"/>
        <v>50.315059955936945</v>
      </c>
      <c r="L176" s="8"/>
      <c r="M176" s="8">
        <f t="shared" si="24"/>
        <v>46.442018985454894</v>
      </c>
      <c r="N176" s="8"/>
      <c r="O176" s="8">
        <f t="shared" si="21"/>
        <v>7.7506559999998753E-2</v>
      </c>
      <c r="P176" s="8"/>
    </row>
    <row r="177" spans="2:16" x14ac:dyDescent="0.3">
      <c r="B177">
        <v>2</v>
      </c>
      <c r="C177">
        <v>42</v>
      </c>
      <c r="D177">
        <f t="shared" si="19"/>
        <v>4</v>
      </c>
      <c r="E177">
        <f t="shared" si="20"/>
        <v>84</v>
      </c>
      <c r="F177" s="8">
        <f t="shared" si="22"/>
        <v>41.5214</v>
      </c>
      <c r="G177" s="8"/>
      <c r="H177" s="8"/>
      <c r="I177" s="8">
        <f t="shared" si="25"/>
        <v>0.47860000000000014</v>
      </c>
      <c r="J177" s="8"/>
      <c r="K177" s="8">
        <f t="shared" si="23"/>
        <v>53.195301692486211</v>
      </c>
      <c r="L177" s="8"/>
      <c r="M177" s="8">
        <f t="shared" si="24"/>
        <v>46.442018985454894</v>
      </c>
      <c r="N177" s="8"/>
      <c r="O177" s="8">
        <f t="shared" si="21"/>
        <v>0.22905796000000014</v>
      </c>
      <c r="P177" s="8"/>
    </row>
    <row r="178" spans="2:16" x14ac:dyDescent="0.3">
      <c r="B178">
        <v>3.8</v>
      </c>
      <c r="C178">
        <v>38.048400000000001</v>
      </c>
      <c r="D178">
        <f t="shared" si="19"/>
        <v>14.44</v>
      </c>
      <c r="E178">
        <f t="shared" si="20"/>
        <v>144.58392000000001</v>
      </c>
      <c r="F178" s="8">
        <f t="shared" si="22"/>
        <v>33.383780000000002</v>
      </c>
      <c r="G178" s="8"/>
      <c r="H178" s="8"/>
      <c r="I178" s="8">
        <f t="shared" si="25"/>
        <v>4.6646199999999993</v>
      </c>
      <c r="J178" s="8"/>
      <c r="K178" s="8">
        <f t="shared" si="23"/>
        <v>11.168368667011972</v>
      </c>
      <c r="L178" s="8"/>
      <c r="M178" s="8">
        <f t="shared" si="24"/>
        <v>1.7497518275886859</v>
      </c>
      <c r="N178" s="8"/>
      <c r="O178" s="8">
        <f t="shared" si="21"/>
        <v>21.758679744399995</v>
      </c>
      <c r="P178" s="8"/>
    </row>
    <row r="179" spans="2:16" x14ac:dyDescent="0.3">
      <c r="B179">
        <v>3.8</v>
      </c>
      <c r="C179">
        <v>36.4</v>
      </c>
      <c r="D179">
        <f t="shared" si="19"/>
        <v>14.44</v>
      </c>
      <c r="E179">
        <f t="shared" si="20"/>
        <v>138.32</v>
      </c>
      <c r="F179" s="8">
        <f t="shared" si="22"/>
        <v>33.383780000000002</v>
      </c>
      <c r="G179" s="8"/>
      <c r="H179" s="8"/>
      <c r="I179" s="8">
        <f t="shared" si="25"/>
        <v>3.016219999999997</v>
      </c>
      <c r="J179" s="8"/>
      <c r="K179" s="8">
        <f t="shared" si="23"/>
        <v>2.8679792715286787</v>
      </c>
      <c r="L179" s="8"/>
      <c r="M179" s="8">
        <f t="shared" si="24"/>
        <v>1.7497518275886859</v>
      </c>
      <c r="N179" s="8"/>
      <c r="O179" s="8">
        <f t="shared" si="21"/>
        <v>9.0975830883999826</v>
      </c>
      <c r="P179" s="8"/>
    </row>
    <row r="180" spans="2:16" x14ac:dyDescent="0.3">
      <c r="B180">
        <v>3.7</v>
      </c>
      <c r="C180">
        <v>32.974800000000002</v>
      </c>
      <c r="D180">
        <f t="shared" si="19"/>
        <v>13.690000000000001</v>
      </c>
      <c r="E180">
        <f t="shared" si="20"/>
        <v>122.00676000000001</v>
      </c>
      <c r="F180" s="8">
        <f t="shared" si="22"/>
        <v>33.83587</v>
      </c>
      <c r="G180" s="8"/>
      <c r="H180" s="8"/>
      <c r="I180" s="8">
        <f t="shared" si="25"/>
        <v>-0.861069999999998</v>
      </c>
      <c r="J180" s="8"/>
      <c r="K180" s="8">
        <f t="shared" si="23"/>
        <v>2.9987470336244417</v>
      </c>
      <c r="L180" s="8"/>
      <c r="M180" s="8">
        <f t="shared" si="24"/>
        <v>0.75810430088125702</v>
      </c>
      <c r="N180" s="8"/>
      <c r="O180" s="8">
        <f t="shared" si="21"/>
        <v>0.74144154489999659</v>
      </c>
      <c r="P180" s="8"/>
    </row>
    <row r="181" spans="2:16" x14ac:dyDescent="0.3">
      <c r="B181">
        <v>3.7</v>
      </c>
      <c r="C181">
        <v>35.2288</v>
      </c>
      <c r="D181">
        <f t="shared" si="19"/>
        <v>13.690000000000001</v>
      </c>
      <c r="E181">
        <f t="shared" si="20"/>
        <v>130.34656000000001</v>
      </c>
      <c r="F181" s="8">
        <f t="shared" si="22"/>
        <v>33.83587</v>
      </c>
      <c r="G181" s="8"/>
      <c r="H181" s="8"/>
      <c r="I181" s="8">
        <f t="shared" si="25"/>
        <v>1.3929299999999998</v>
      </c>
      <c r="J181" s="8"/>
      <c r="K181" s="8">
        <f t="shared" si="23"/>
        <v>0.27280870805985202</v>
      </c>
      <c r="L181" s="8"/>
      <c r="M181" s="8">
        <f t="shared" si="24"/>
        <v>0.75810430088125702</v>
      </c>
      <c r="N181" s="8"/>
      <c r="O181" s="8">
        <f t="shared" si="21"/>
        <v>1.9402539848999993</v>
      </c>
      <c r="P181" s="8"/>
    </row>
    <row r="182" spans="2:16" x14ac:dyDescent="0.3">
      <c r="B182">
        <v>3.7</v>
      </c>
      <c r="C182">
        <v>34.730499999999999</v>
      </c>
      <c r="D182">
        <f t="shared" si="19"/>
        <v>13.690000000000001</v>
      </c>
      <c r="E182">
        <f t="shared" si="20"/>
        <v>128.50285</v>
      </c>
      <c r="F182" s="8">
        <f t="shared" si="22"/>
        <v>33.83587</v>
      </c>
      <c r="G182" s="8"/>
      <c r="H182" s="8"/>
      <c r="I182" s="8">
        <f t="shared" si="25"/>
        <v>0.89462999999999937</v>
      </c>
      <c r="J182" s="8"/>
      <c r="K182" s="8">
        <f t="shared" si="23"/>
        <v>5.7652478072107874E-4</v>
      </c>
      <c r="L182" s="8"/>
      <c r="M182" s="8">
        <f t="shared" si="24"/>
        <v>0.75810430088125702</v>
      </c>
      <c r="N182" s="8"/>
      <c r="O182" s="8">
        <f t="shared" si="21"/>
        <v>0.80036283689999888</v>
      </c>
      <c r="P182" s="8"/>
    </row>
    <row r="183" spans="2:16" x14ac:dyDescent="0.3">
      <c r="B183">
        <v>3.7</v>
      </c>
      <c r="C183">
        <v>37.064999999999998</v>
      </c>
      <c r="D183">
        <f t="shared" si="19"/>
        <v>13.690000000000001</v>
      </c>
      <c r="E183">
        <f t="shared" si="20"/>
        <v>137.1405</v>
      </c>
      <c r="F183" s="8">
        <f t="shared" si="22"/>
        <v>33.83587</v>
      </c>
      <c r="G183" s="8"/>
      <c r="H183" s="8"/>
      <c r="I183" s="8">
        <f t="shared" si="25"/>
        <v>3.2291299999999978</v>
      </c>
      <c r="J183" s="8"/>
      <c r="K183" s="8">
        <f t="shared" si="23"/>
        <v>5.5625738090173789</v>
      </c>
      <c r="L183" s="8"/>
      <c r="M183" s="8">
        <f t="shared" si="24"/>
        <v>0.75810430088125702</v>
      </c>
      <c r="N183" s="8"/>
      <c r="O183" s="8">
        <f t="shared" si="21"/>
        <v>10.427280556899985</v>
      </c>
      <c r="P183" s="8"/>
    </row>
    <row r="184" spans="2:16" x14ac:dyDescent="0.3">
      <c r="B184">
        <v>3.7</v>
      </c>
      <c r="C184">
        <v>35.161999999999999</v>
      </c>
      <c r="D184">
        <f t="shared" si="19"/>
        <v>13.690000000000001</v>
      </c>
      <c r="E184">
        <f t="shared" si="20"/>
        <v>130.0994</v>
      </c>
      <c r="F184" s="8">
        <f t="shared" si="22"/>
        <v>33.83587</v>
      </c>
      <c r="G184" s="8"/>
      <c r="H184" s="8"/>
      <c r="I184" s="8">
        <f t="shared" si="25"/>
        <v>1.3261299999999991</v>
      </c>
      <c r="J184" s="8"/>
      <c r="K184" s="8">
        <f t="shared" si="23"/>
        <v>0.20749020775271529</v>
      </c>
      <c r="L184" s="8"/>
      <c r="M184" s="8">
        <f t="shared" si="24"/>
        <v>0.75810430088125702</v>
      </c>
      <c r="N184" s="8"/>
      <c r="O184" s="8">
        <f t="shared" si="21"/>
        <v>1.7586207768999977</v>
      </c>
      <c r="P184" s="8"/>
    </row>
    <row r="185" spans="2:16" x14ac:dyDescent="0.3">
      <c r="B185">
        <v>2.5</v>
      </c>
      <c r="C185">
        <v>36.290100000000002</v>
      </c>
      <c r="D185">
        <f t="shared" si="19"/>
        <v>6.25</v>
      </c>
      <c r="E185">
        <f t="shared" si="20"/>
        <v>90.725250000000003</v>
      </c>
      <c r="F185" s="8">
        <f t="shared" si="22"/>
        <v>39.260950000000001</v>
      </c>
      <c r="G185" s="8"/>
      <c r="H185" s="8"/>
      <c r="I185" s="8">
        <f t="shared" si="25"/>
        <v>-2.9708499999999987</v>
      </c>
      <c r="J185" s="8"/>
      <c r="K185" s="8">
        <f t="shared" si="23"/>
        <v>2.5078235790173999</v>
      </c>
      <c r="L185" s="8"/>
      <c r="M185" s="8">
        <f t="shared" si="24"/>
        <v>20.742451403992067</v>
      </c>
      <c r="N185" s="8"/>
      <c r="O185" s="8">
        <f t="shared" si="21"/>
        <v>8.8259497224999919</v>
      </c>
      <c r="P185" s="8"/>
    </row>
    <row r="186" spans="2:16" x14ac:dyDescent="0.3">
      <c r="B186">
        <v>2.5</v>
      </c>
      <c r="C186">
        <v>36.704700000000003</v>
      </c>
      <c r="D186">
        <f t="shared" si="19"/>
        <v>6.25</v>
      </c>
      <c r="E186">
        <f t="shared" si="20"/>
        <v>91.761750000000006</v>
      </c>
      <c r="F186" s="8">
        <f t="shared" si="22"/>
        <v>39.260950000000001</v>
      </c>
      <c r="G186" s="8"/>
      <c r="H186" s="8"/>
      <c r="I186" s="8">
        <f t="shared" si="25"/>
        <v>-2.5562499999999986</v>
      </c>
      <c r="J186" s="8"/>
      <c r="K186" s="8">
        <f t="shared" si="23"/>
        <v>3.9928469225404362</v>
      </c>
      <c r="L186" s="8"/>
      <c r="M186" s="8">
        <f t="shared" si="24"/>
        <v>20.742451403992067</v>
      </c>
      <c r="N186" s="8"/>
      <c r="O186" s="8">
        <f t="shared" si="21"/>
        <v>6.5344140624999927</v>
      </c>
      <c r="P186" s="8"/>
    </row>
    <row r="187" spans="2:16" x14ac:dyDescent="0.3">
      <c r="B187">
        <v>2.5</v>
      </c>
      <c r="C187">
        <v>40.8247</v>
      </c>
      <c r="D187">
        <f t="shared" si="19"/>
        <v>6.25</v>
      </c>
      <c r="E187">
        <f t="shared" si="20"/>
        <v>102.06175</v>
      </c>
      <c r="F187" s="8">
        <f t="shared" si="22"/>
        <v>39.260950000000001</v>
      </c>
      <c r="G187" s="8"/>
      <c r="H187" s="8"/>
      <c r="I187" s="8">
        <f t="shared" si="25"/>
        <v>1.5637499999999989</v>
      </c>
      <c r="J187" s="8"/>
      <c r="K187" s="8">
        <f t="shared" si="23"/>
        <v>37.432504989387745</v>
      </c>
      <c r="L187" s="8"/>
      <c r="M187" s="8">
        <f t="shared" si="24"/>
        <v>20.742451403992067</v>
      </c>
      <c r="N187" s="8"/>
      <c r="O187" s="8">
        <f t="shared" si="21"/>
        <v>2.4453140624999965</v>
      </c>
      <c r="P187" s="8"/>
    </row>
    <row r="188" spans="2:16" x14ac:dyDescent="0.3">
      <c r="B188">
        <v>3.5</v>
      </c>
      <c r="C188">
        <v>36.556399999999996</v>
      </c>
      <c r="D188">
        <f t="shared" si="19"/>
        <v>12.25</v>
      </c>
      <c r="E188">
        <f t="shared" si="20"/>
        <v>127.94739999999999</v>
      </c>
      <c r="F188" s="8">
        <f t="shared" si="22"/>
        <v>34.740050000000004</v>
      </c>
      <c r="G188" s="8"/>
      <c r="H188" s="8"/>
      <c r="I188" s="8">
        <f t="shared" si="25"/>
        <v>1.8163499999999928</v>
      </c>
      <c r="J188" s="8"/>
      <c r="K188" s="8">
        <f t="shared" si="23"/>
        <v>3.422170450571127</v>
      </c>
      <c r="L188" s="8"/>
      <c r="M188" s="8">
        <f t="shared" si="24"/>
        <v>1.121456066390653E-3</v>
      </c>
      <c r="N188" s="8"/>
      <c r="O188" s="8">
        <f t="shared" si="21"/>
        <v>3.2991273224999738</v>
      </c>
      <c r="P188" s="8"/>
    </row>
    <row r="189" spans="2:16" x14ac:dyDescent="0.3">
      <c r="B189">
        <v>5</v>
      </c>
      <c r="C189">
        <v>32.088799999999999</v>
      </c>
      <c r="D189">
        <f t="shared" si="19"/>
        <v>25</v>
      </c>
      <c r="E189">
        <f t="shared" si="20"/>
        <v>160.44399999999999</v>
      </c>
      <c r="F189" s="8">
        <f t="shared" si="22"/>
        <v>27.9587</v>
      </c>
      <c r="G189" s="8"/>
      <c r="H189" s="8"/>
      <c r="I189" s="8">
        <f t="shared" si="25"/>
        <v>4.1300999999999988</v>
      </c>
      <c r="J189" s="8"/>
      <c r="K189" s="8">
        <f t="shared" si="23"/>
        <v>6.8522960648801012</v>
      </c>
      <c r="L189" s="8"/>
      <c r="M189" s="8">
        <f t="shared" si="24"/>
        <v>45.533639571677881</v>
      </c>
      <c r="N189" s="8"/>
      <c r="O189" s="8">
        <f t="shared" si="21"/>
        <v>17.057726009999989</v>
      </c>
      <c r="P189" s="8"/>
    </row>
    <row r="190" spans="2:16" x14ac:dyDescent="0.3">
      <c r="B190">
        <v>4.2</v>
      </c>
      <c r="C190">
        <v>26.881699999999999</v>
      </c>
      <c r="D190">
        <f t="shared" si="19"/>
        <v>17.64</v>
      </c>
      <c r="E190">
        <f t="shared" si="20"/>
        <v>112.90313999999999</v>
      </c>
      <c r="F190" s="8">
        <f t="shared" si="22"/>
        <v>31.575420000000001</v>
      </c>
      <c r="G190" s="8"/>
      <c r="H190" s="8"/>
      <c r="I190" s="8">
        <f t="shared" si="25"/>
        <v>-4.6937200000000026</v>
      </c>
      <c r="J190" s="8"/>
      <c r="K190" s="8">
        <f t="shared" si="23"/>
        <v>61.227323983064416</v>
      </c>
      <c r="L190" s="8"/>
      <c r="M190" s="8">
        <f t="shared" si="24"/>
        <v>9.804049296418416</v>
      </c>
      <c r="N190" s="8"/>
      <c r="O190" s="8">
        <f t="shared" si="21"/>
        <v>22.031007438400025</v>
      </c>
      <c r="P190" s="8"/>
    </row>
    <row r="191" spans="2:16" x14ac:dyDescent="0.3">
      <c r="B191">
        <v>4.7</v>
      </c>
      <c r="C191">
        <v>26.702200000000001</v>
      </c>
      <c r="D191">
        <f t="shared" si="19"/>
        <v>22.090000000000003</v>
      </c>
      <c r="E191">
        <f t="shared" si="20"/>
        <v>125.50034000000001</v>
      </c>
      <c r="F191" s="8">
        <f t="shared" si="22"/>
        <v>29.314969999999999</v>
      </c>
      <c r="G191" s="8"/>
      <c r="H191" s="8"/>
      <c r="I191" s="8">
        <f t="shared" si="25"/>
        <v>-2.6127699999999976</v>
      </c>
      <c r="J191" s="8"/>
      <c r="K191" s="8">
        <f t="shared" si="23"/>
        <v>64.068643509035468</v>
      </c>
      <c r="L191" s="8"/>
      <c r="M191" s="8">
        <f t="shared" si="24"/>
        <v>29.069262696955601</v>
      </c>
      <c r="N191" s="8"/>
      <c r="O191" s="8">
        <f t="shared" si="21"/>
        <v>6.8265670728999872</v>
      </c>
      <c r="P191" s="8"/>
    </row>
    <row r="192" spans="2:16" x14ac:dyDescent="0.3">
      <c r="B192">
        <v>4.7</v>
      </c>
      <c r="C192">
        <v>26.560400000000001</v>
      </c>
      <c r="D192">
        <f t="shared" si="19"/>
        <v>22.090000000000003</v>
      </c>
      <c r="E192">
        <f t="shared" si="20"/>
        <v>124.83388000000001</v>
      </c>
      <c r="F192" s="8">
        <f t="shared" si="22"/>
        <v>29.314969999999999</v>
      </c>
      <c r="G192" s="8"/>
      <c r="H192" s="8"/>
      <c r="I192" s="8">
        <f t="shared" si="25"/>
        <v>-2.7545699999999975</v>
      </c>
      <c r="J192" s="8"/>
      <c r="K192" s="8">
        <f t="shared" si="23"/>
        <v>66.358767129161933</v>
      </c>
      <c r="L192" s="8"/>
      <c r="M192" s="8">
        <f t="shared" si="24"/>
        <v>29.069262696955601</v>
      </c>
      <c r="N192" s="8"/>
      <c r="O192" s="8">
        <f t="shared" si="21"/>
        <v>7.587655884899986</v>
      </c>
      <c r="P192" s="8"/>
    </row>
    <row r="193" spans="2:16" x14ac:dyDescent="0.3">
      <c r="B193">
        <v>1.3</v>
      </c>
      <c r="C193">
        <v>30.2</v>
      </c>
      <c r="D193">
        <f t="shared" si="19"/>
        <v>1.6900000000000002</v>
      </c>
      <c r="E193">
        <f t="shared" si="20"/>
        <v>39.26</v>
      </c>
      <c r="F193" s="8">
        <f t="shared" si="22"/>
        <v>44.686030000000002</v>
      </c>
      <c r="G193" s="8"/>
      <c r="H193" s="8"/>
      <c r="I193" s="8">
        <f t="shared" si="25"/>
        <v>-14.486030000000003</v>
      </c>
      <c r="J193" s="8"/>
      <c r="K193" s="8">
        <f t="shared" si="23"/>
        <v>20.308443734040001</v>
      </c>
      <c r="L193" s="8"/>
      <c r="M193" s="8">
        <f t="shared" si="24"/>
        <v>99.589784519902906</v>
      </c>
      <c r="N193" s="8"/>
      <c r="O193" s="8">
        <f t="shared" si="21"/>
        <v>209.84506516090008</v>
      </c>
      <c r="P193" s="8"/>
    </row>
    <row r="194" spans="2:16" x14ac:dyDescent="0.3">
      <c r="B194">
        <v>1.3</v>
      </c>
      <c r="C194">
        <v>32.1</v>
      </c>
      <c r="D194">
        <f t="shared" ref="D194:D257" si="26">B194*B194</f>
        <v>1.6900000000000002</v>
      </c>
      <c r="E194">
        <f t="shared" ref="E194:E257" si="27">B194*C194</f>
        <v>41.730000000000004</v>
      </c>
      <c r="F194" s="8">
        <f t="shared" si="22"/>
        <v>44.686030000000002</v>
      </c>
      <c r="G194" s="8"/>
      <c r="H194" s="8"/>
      <c r="I194" s="8">
        <f t="shared" si="25"/>
        <v>-12.586030000000001</v>
      </c>
      <c r="J194" s="8"/>
      <c r="K194" s="8">
        <f t="shared" si="23"/>
        <v>6.7937852697220045</v>
      </c>
      <c r="L194" s="8"/>
      <c r="M194" s="8">
        <f t="shared" si="24"/>
        <v>99.589784519902906</v>
      </c>
      <c r="N194" s="8"/>
      <c r="O194" s="8">
        <f t="shared" si="21"/>
        <v>158.40815116090002</v>
      </c>
      <c r="P194" s="8"/>
    </row>
    <row r="195" spans="2:16" x14ac:dyDescent="0.3">
      <c r="B195">
        <v>3.5</v>
      </c>
      <c r="C195">
        <v>36.087600000000002</v>
      </c>
      <c r="D195">
        <f t="shared" si="26"/>
        <v>12.25</v>
      </c>
      <c r="E195">
        <f t="shared" si="27"/>
        <v>126.3066</v>
      </c>
      <c r="F195" s="8">
        <f t="shared" si="22"/>
        <v>34.740050000000004</v>
      </c>
      <c r="G195" s="8"/>
      <c r="H195" s="8"/>
      <c r="I195" s="8">
        <f t="shared" si="25"/>
        <v>1.3475499999999982</v>
      </c>
      <c r="J195" s="8"/>
      <c r="K195" s="8">
        <f t="shared" si="23"/>
        <v>1.9074674021881295</v>
      </c>
      <c r="L195" s="8"/>
      <c r="M195" s="8">
        <f t="shared" si="24"/>
        <v>1.121456066390653E-3</v>
      </c>
      <c r="N195" s="8"/>
      <c r="O195" s="8">
        <f t="shared" ref="O195:O258" si="28">(C195-F195)^2</f>
        <v>1.8158910024999952</v>
      </c>
      <c r="P195" s="8"/>
    </row>
    <row r="196" spans="2:16" x14ac:dyDescent="0.3">
      <c r="B196">
        <v>5.5</v>
      </c>
      <c r="C196">
        <v>31.7</v>
      </c>
      <c r="D196">
        <f t="shared" si="26"/>
        <v>30.25</v>
      </c>
      <c r="E196">
        <f t="shared" si="27"/>
        <v>174.35</v>
      </c>
      <c r="F196" s="8">
        <f t="shared" si="22"/>
        <v>25.698250000000002</v>
      </c>
      <c r="G196" s="8"/>
      <c r="H196" s="8"/>
      <c r="I196" s="8">
        <f t="shared" si="25"/>
        <v>6.0017499999999977</v>
      </c>
      <c r="J196" s="8"/>
      <c r="K196" s="8">
        <f t="shared" si="23"/>
        <v>9.0389765253679073</v>
      </c>
      <c r="L196" s="8"/>
      <c r="M196" s="8">
        <f t="shared" si="24"/>
        <v>81.149682420215029</v>
      </c>
      <c r="N196" s="8"/>
      <c r="O196" s="8">
        <f t="shared" si="28"/>
        <v>36.021003062499972</v>
      </c>
      <c r="P196" s="8"/>
    </row>
    <row r="197" spans="2:16" x14ac:dyDescent="0.3">
      <c r="B197">
        <v>1.6</v>
      </c>
      <c r="C197">
        <v>51.655500000000004</v>
      </c>
      <c r="D197">
        <f t="shared" si="26"/>
        <v>2.5600000000000005</v>
      </c>
      <c r="E197">
        <f t="shared" si="27"/>
        <v>82.648800000000008</v>
      </c>
      <c r="F197" s="8">
        <f t="shared" si="22"/>
        <v>43.32976</v>
      </c>
      <c r="G197" s="8"/>
      <c r="H197" s="8"/>
      <c r="I197" s="8">
        <f t="shared" si="25"/>
        <v>8.3257400000000032</v>
      </c>
      <c r="J197" s="8"/>
      <c r="K197" s="8">
        <f t="shared" si="23"/>
        <v>287.26897152026407</v>
      </c>
      <c r="L197" s="8"/>
      <c r="M197" s="8">
        <f t="shared" si="24"/>
        <v>74.359546302225169</v>
      </c>
      <c r="N197" s="8"/>
      <c r="O197" s="8">
        <f t="shared" si="28"/>
        <v>69.317946547600059</v>
      </c>
      <c r="P197" s="8"/>
    </row>
    <row r="198" spans="2:16" x14ac:dyDescent="0.3">
      <c r="B198">
        <v>1.6</v>
      </c>
      <c r="C198">
        <v>47.202500000000001</v>
      </c>
      <c r="D198">
        <f t="shared" si="26"/>
        <v>2.5600000000000005</v>
      </c>
      <c r="E198">
        <f t="shared" si="27"/>
        <v>75.524000000000001</v>
      </c>
      <c r="F198" s="8">
        <f t="shared" si="22"/>
        <v>43.32976</v>
      </c>
      <c r="G198" s="8"/>
      <c r="H198" s="8"/>
      <c r="I198" s="8">
        <f t="shared" si="25"/>
        <v>3.8727400000000003</v>
      </c>
      <c r="J198" s="8"/>
      <c r="K198" s="8">
        <f t="shared" si="23"/>
        <v>156.15028917374184</v>
      </c>
      <c r="L198" s="8"/>
      <c r="M198" s="8">
        <f t="shared" si="24"/>
        <v>74.359546302225169</v>
      </c>
      <c r="N198" s="8"/>
      <c r="O198" s="8">
        <f t="shared" si="28"/>
        <v>14.998115107600002</v>
      </c>
      <c r="P198" s="8"/>
    </row>
    <row r="199" spans="2:16" x14ac:dyDescent="0.3">
      <c r="B199">
        <v>1.6</v>
      </c>
      <c r="C199">
        <v>44.571399999999997</v>
      </c>
      <c r="D199">
        <f t="shared" si="26"/>
        <v>2.5600000000000005</v>
      </c>
      <c r="E199">
        <f t="shared" si="27"/>
        <v>71.314239999999998</v>
      </c>
      <c r="F199" s="8">
        <f t="shared" si="22"/>
        <v>43.32976</v>
      </c>
      <c r="G199" s="8"/>
      <c r="H199" s="8"/>
      <c r="I199" s="8">
        <f t="shared" si="25"/>
        <v>1.2416399999999967</v>
      </c>
      <c r="J199" s="8"/>
      <c r="K199" s="8">
        <f t="shared" si="23"/>
        <v>97.316467665566535</v>
      </c>
      <c r="L199" s="8"/>
      <c r="M199" s="8">
        <f t="shared" si="24"/>
        <v>74.359546302225169</v>
      </c>
      <c r="N199" s="8"/>
      <c r="O199" s="8">
        <f t="shared" si="28"/>
        <v>1.5416698895999918</v>
      </c>
      <c r="P199" s="8"/>
    </row>
    <row r="200" spans="2:16" x14ac:dyDescent="0.3">
      <c r="B200">
        <v>1.6</v>
      </c>
      <c r="C200">
        <v>47.7592</v>
      </c>
      <c r="D200">
        <f t="shared" si="26"/>
        <v>2.5600000000000005</v>
      </c>
      <c r="E200">
        <f t="shared" si="27"/>
        <v>76.414720000000003</v>
      </c>
      <c r="F200" s="8">
        <f t="shared" si="22"/>
        <v>43.32976</v>
      </c>
      <c r="G200" s="8"/>
      <c r="H200" s="8"/>
      <c r="I200" s="8">
        <f t="shared" si="25"/>
        <v>4.4294399999999996</v>
      </c>
      <c r="J200" s="8"/>
      <c r="K200" s="8">
        <f t="shared" si="23"/>
        <v>170.37326263369667</v>
      </c>
      <c r="L200" s="8"/>
      <c r="M200" s="8">
        <f t="shared" si="24"/>
        <v>74.359546302225169</v>
      </c>
      <c r="N200" s="8"/>
      <c r="O200" s="8">
        <f t="shared" si="28"/>
        <v>19.619938713599996</v>
      </c>
      <c r="P200" s="8"/>
    </row>
    <row r="201" spans="2:16" x14ac:dyDescent="0.3">
      <c r="B201">
        <v>1.6</v>
      </c>
      <c r="C201">
        <v>46.5047</v>
      </c>
      <c r="D201">
        <f t="shared" si="26"/>
        <v>2.5600000000000005</v>
      </c>
      <c r="E201">
        <f t="shared" si="27"/>
        <v>74.407520000000005</v>
      </c>
      <c r="F201" s="8">
        <f t="shared" si="22"/>
        <v>43.32976</v>
      </c>
      <c r="G201" s="8"/>
      <c r="H201" s="8"/>
      <c r="I201" s="8">
        <f t="shared" si="25"/>
        <v>3.1749399999999994</v>
      </c>
      <c r="J201" s="8"/>
      <c r="K201" s="8">
        <f t="shared" si="23"/>
        <v>139.19778115921608</v>
      </c>
      <c r="L201" s="8"/>
      <c r="M201" s="8">
        <f t="shared" si="24"/>
        <v>74.359546302225169</v>
      </c>
      <c r="N201" s="8"/>
      <c r="O201" s="8">
        <f t="shared" si="28"/>
        <v>10.080244003599997</v>
      </c>
      <c r="P201" s="8"/>
    </row>
    <row r="202" spans="2:16" x14ac:dyDescent="0.3">
      <c r="B202">
        <v>2.4</v>
      </c>
      <c r="C202">
        <v>38.599499999999999</v>
      </c>
      <c r="D202">
        <f t="shared" si="26"/>
        <v>5.76</v>
      </c>
      <c r="E202">
        <f t="shared" si="27"/>
        <v>92.638799999999989</v>
      </c>
      <c r="F202" s="8">
        <f t="shared" si="22"/>
        <v>39.713039999999999</v>
      </c>
      <c r="G202" s="8"/>
      <c r="H202" s="8"/>
      <c r="I202" s="8">
        <f t="shared" si="25"/>
        <v>-1.1135400000000004</v>
      </c>
      <c r="J202" s="8"/>
      <c r="K202" s="8">
        <f t="shared" si="23"/>
        <v>15.155534104545833</v>
      </c>
      <c r="L202" s="8"/>
      <c r="M202" s="8">
        <f t="shared" si="24"/>
        <v>25.064823447884621</v>
      </c>
      <c r="N202" s="8"/>
      <c r="O202" s="8">
        <f t="shared" si="28"/>
        <v>1.2399713316000009</v>
      </c>
      <c r="P202" s="8"/>
    </row>
    <row r="203" spans="2:16" x14ac:dyDescent="0.3">
      <c r="B203">
        <v>2.4</v>
      </c>
      <c r="C203">
        <v>37.490200000000002</v>
      </c>
      <c r="D203">
        <f t="shared" si="26"/>
        <v>5.76</v>
      </c>
      <c r="E203">
        <f t="shared" si="27"/>
        <v>89.976479999999995</v>
      </c>
      <c r="F203" s="8">
        <f t="shared" si="22"/>
        <v>39.713039999999999</v>
      </c>
      <c r="G203" s="8"/>
      <c r="H203" s="8"/>
      <c r="I203" s="8">
        <f t="shared" si="25"/>
        <v>-2.2228399999999979</v>
      </c>
      <c r="J203" s="8"/>
      <c r="K203" s="8">
        <f t="shared" si="23"/>
        <v>7.7490465442658163</v>
      </c>
      <c r="L203" s="8"/>
      <c r="M203" s="8">
        <f t="shared" si="24"/>
        <v>25.064823447884621</v>
      </c>
      <c r="N203" s="8"/>
      <c r="O203" s="8">
        <f t="shared" si="28"/>
        <v>4.9410176655999907</v>
      </c>
      <c r="P203" s="8"/>
    </row>
    <row r="204" spans="2:16" x14ac:dyDescent="0.3">
      <c r="B204">
        <v>3.8</v>
      </c>
      <c r="C204">
        <v>34.6</v>
      </c>
      <c r="D204">
        <f t="shared" si="26"/>
        <v>14.44</v>
      </c>
      <c r="E204">
        <f t="shared" si="27"/>
        <v>131.47999999999999</v>
      </c>
      <c r="F204" s="8">
        <f t="shared" si="22"/>
        <v>33.383780000000002</v>
      </c>
      <c r="G204" s="8"/>
      <c r="H204" s="8"/>
      <c r="I204" s="8">
        <f t="shared" si="25"/>
        <v>1.2162199999999999</v>
      </c>
      <c r="J204" s="8"/>
      <c r="K204" s="8">
        <f t="shared" si="23"/>
        <v>1.1339921935192761E-2</v>
      </c>
      <c r="L204" s="8"/>
      <c r="M204" s="8">
        <f t="shared" si="24"/>
        <v>1.7497518275886859</v>
      </c>
      <c r="N204" s="8"/>
      <c r="O204" s="8">
        <f t="shared" si="28"/>
        <v>1.4791910883999997</v>
      </c>
      <c r="P204" s="8"/>
    </row>
    <row r="205" spans="2:16" x14ac:dyDescent="0.3">
      <c r="B205">
        <v>3.8</v>
      </c>
      <c r="C205">
        <v>33.200000000000003</v>
      </c>
      <c r="D205">
        <f t="shared" si="26"/>
        <v>14.44</v>
      </c>
      <c r="E205">
        <f t="shared" si="27"/>
        <v>126.16000000000001</v>
      </c>
      <c r="F205" s="8">
        <f t="shared" si="22"/>
        <v>33.383780000000002</v>
      </c>
      <c r="G205" s="8"/>
      <c r="H205" s="8"/>
      <c r="I205" s="8">
        <f t="shared" si="25"/>
        <v>-0.18377999999999872</v>
      </c>
      <c r="J205" s="8"/>
      <c r="K205" s="8">
        <f t="shared" si="23"/>
        <v>2.2695093166958031</v>
      </c>
      <c r="L205" s="8"/>
      <c r="M205" s="8">
        <f t="shared" si="24"/>
        <v>1.7497518275886859</v>
      </c>
      <c r="N205" s="8"/>
      <c r="O205" s="8">
        <f t="shared" si="28"/>
        <v>3.3775088399999528E-2</v>
      </c>
      <c r="P205" s="8"/>
    </row>
    <row r="206" spans="2:16" x14ac:dyDescent="0.3">
      <c r="B206">
        <v>2.5</v>
      </c>
      <c r="C206">
        <v>44.736499999999999</v>
      </c>
      <c r="D206">
        <f t="shared" si="26"/>
        <v>6.25</v>
      </c>
      <c r="E206">
        <f t="shared" si="27"/>
        <v>111.84125</v>
      </c>
      <c r="F206" s="8">
        <f t="shared" si="22"/>
        <v>39.260950000000001</v>
      </c>
      <c r="G206" s="8"/>
      <c r="H206" s="8"/>
      <c r="I206" s="8">
        <f t="shared" si="25"/>
        <v>5.4755499999999984</v>
      </c>
      <c r="J206" s="8"/>
      <c r="K206" s="8">
        <f t="shared" si="23"/>
        <v>100.60111926479874</v>
      </c>
      <c r="L206" s="8"/>
      <c r="M206" s="8">
        <f t="shared" si="24"/>
        <v>20.742451403992067</v>
      </c>
      <c r="N206" s="8"/>
      <c r="O206" s="8">
        <f t="shared" si="28"/>
        <v>29.981647802499982</v>
      </c>
      <c r="P206" s="8"/>
    </row>
    <row r="207" spans="2:16" x14ac:dyDescent="0.3">
      <c r="B207">
        <v>2.5</v>
      </c>
      <c r="C207">
        <v>43.8</v>
      </c>
      <c r="D207">
        <f t="shared" si="26"/>
        <v>6.25</v>
      </c>
      <c r="E207">
        <f t="shared" si="27"/>
        <v>109.5</v>
      </c>
      <c r="F207" s="8">
        <f t="shared" si="22"/>
        <v>39.260950000000001</v>
      </c>
      <c r="G207" s="8"/>
      <c r="H207" s="8"/>
      <c r="I207" s="8">
        <f t="shared" si="25"/>
        <v>4.539049999999996</v>
      </c>
      <c r="J207" s="8"/>
      <c r="K207" s="8">
        <f t="shared" si="23"/>
        <v>82.691941042079648</v>
      </c>
      <c r="L207" s="8"/>
      <c r="M207" s="8">
        <f t="shared" si="24"/>
        <v>20.742451403992067</v>
      </c>
      <c r="N207" s="8"/>
      <c r="O207" s="8">
        <f t="shared" si="28"/>
        <v>20.602974902499962</v>
      </c>
      <c r="P207" s="8"/>
    </row>
    <row r="208" spans="2:16" x14ac:dyDescent="0.3">
      <c r="B208">
        <v>3.5</v>
      </c>
      <c r="C208">
        <v>37.962800000000001</v>
      </c>
      <c r="D208">
        <f t="shared" si="26"/>
        <v>12.25</v>
      </c>
      <c r="E208">
        <f t="shared" si="27"/>
        <v>132.8698</v>
      </c>
      <c r="F208" s="8">
        <f t="shared" si="22"/>
        <v>34.740050000000004</v>
      </c>
      <c r="G208" s="8"/>
      <c r="H208" s="8"/>
      <c r="I208" s="8">
        <f t="shared" si="25"/>
        <v>3.2227499999999978</v>
      </c>
      <c r="J208" s="8"/>
      <c r="K208" s="8">
        <f t="shared" si="23"/>
        <v>10.603560875720197</v>
      </c>
      <c r="L208" s="8"/>
      <c r="M208" s="8">
        <f t="shared" si="24"/>
        <v>1.121456066390653E-3</v>
      </c>
      <c r="N208" s="8"/>
      <c r="O208" s="8">
        <f t="shared" si="28"/>
        <v>10.386117562499985</v>
      </c>
      <c r="P208" s="8"/>
    </row>
    <row r="209" spans="2:16" x14ac:dyDescent="0.3">
      <c r="B209">
        <v>3.5</v>
      </c>
      <c r="C209">
        <v>38.0169</v>
      </c>
      <c r="D209">
        <f t="shared" si="26"/>
        <v>12.25</v>
      </c>
      <c r="E209">
        <f t="shared" si="27"/>
        <v>133.05914999999999</v>
      </c>
      <c r="F209" s="8">
        <f t="shared" si="22"/>
        <v>34.740050000000004</v>
      </c>
      <c r="G209" s="8"/>
      <c r="H209" s="8"/>
      <c r="I209" s="8">
        <f t="shared" si="25"/>
        <v>3.276849999999996</v>
      </c>
      <c r="J209" s="8"/>
      <c r="K209" s="8">
        <f t="shared" si="23"/>
        <v>10.958820528394078</v>
      </c>
      <c r="L209" s="8"/>
      <c r="M209" s="8">
        <f t="shared" si="24"/>
        <v>1.121456066390653E-3</v>
      </c>
      <c r="N209" s="8"/>
      <c r="O209" s="8">
        <f t="shared" si="28"/>
        <v>10.737745922499974</v>
      </c>
      <c r="P209" s="8"/>
    </row>
    <row r="210" spans="2:16" x14ac:dyDescent="0.3">
      <c r="B210">
        <v>3.8</v>
      </c>
      <c r="C210">
        <v>29.0307</v>
      </c>
      <c r="D210">
        <f t="shared" si="26"/>
        <v>14.44</v>
      </c>
      <c r="E210">
        <f t="shared" si="27"/>
        <v>110.31666</v>
      </c>
      <c r="F210" s="8">
        <f t="shared" si="22"/>
        <v>33.383780000000002</v>
      </c>
      <c r="G210" s="8"/>
      <c r="H210" s="8"/>
      <c r="I210" s="8">
        <f t="shared" si="25"/>
        <v>-4.3530800000000021</v>
      </c>
      <c r="J210" s="8"/>
      <c r="K210" s="8">
        <f t="shared" si="23"/>
        <v>32.214581562106851</v>
      </c>
      <c r="L210" s="8"/>
      <c r="M210" s="8">
        <f t="shared" si="24"/>
        <v>1.7497518275886859</v>
      </c>
      <c r="N210" s="8"/>
      <c r="O210" s="8">
        <f t="shared" si="28"/>
        <v>18.949305486400018</v>
      </c>
      <c r="P210" s="8"/>
    </row>
    <row r="211" spans="2:16" x14ac:dyDescent="0.3">
      <c r="B211">
        <v>2.2000000000000002</v>
      </c>
      <c r="C211">
        <v>51.9</v>
      </c>
      <c r="D211">
        <f t="shared" si="26"/>
        <v>4.8400000000000007</v>
      </c>
      <c r="E211">
        <f t="shared" si="27"/>
        <v>114.18</v>
      </c>
      <c r="F211" s="8">
        <f t="shared" ref="F211:F274" si="29">50.5632-(4.5209*B211)</f>
        <v>40.617220000000003</v>
      </c>
      <c r="G211" s="8"/>
      <c r="H211" s="8"/>
      <c r="I211" s="8">
        <f t="shared" si="25"/>
        <v>11.282779999999995</v>
      </c>
      <c r="J211" s="8"/>
      <c r="K211" s="8">
        <f t="shared" si="23"/>
        <v>295.61681811525034</v>
      </c>
      <c r="L211" s="8"/>
      <c r="M211" s="8">
        <f t="shared" si="24"/>
        <v>34.935879744269798</v>
      </c>
      <c r="N211" s="8"/>
      <c r="O211" s="8">
        <f t="shared" si="28"/>
        <v>127.3011245283999</v>
      </c>
      <c r="P211" s="8"/>
    </row>
    <row r="212" spans="2:16" x14ac:dyDescent="0.3">
      <c r="B212">
        <v>2.2000000000000002</v>
      </c>
      <c r="C212">
        <v>46.8</v>
      </c>
      <c r="D212">
        <f t="shared" si="26"/>
        <v>4.8400000000000007</v>
      </c>
      <c r="E212">
        <f t="shared" si="27"/>
        <v>102.96000000000001</v>
      </c>
      <c r="F212" s="8">
        <f t="shared" si="29"/>
        <v>40.617220000000003</v>
      </c>
      <c r="G212" s="8"/>
      <c r="H212" s="8"/>
      <c r="I212" s="8">
        <f t="shared" si="25"/>
        <v>6.1827799999999939</v>
      </c>
      <c r="J212" s="8"/>
      <c r="K212" s="8">
        <f t="shared" si="23"/>
        <v>146.25300662473543</v>
      </c>
      <c r="L212" s="8"/>
      <c r="M212" s="8">
        <f t="shared" si="24"/>
        <v>34.935879744269798</v>
      </c>
      <c r="N212" s="8"/>
      <c r="O212" s="8">
        <f t="shared" si="28"/>
        <v>38.226768528399923</v>
      </c>
      <c r="P212" s="8"/>
    </row>
    <row r="213" spans="2:16" x14ac:dyDescent="0.3">
      <c r="B213">
        <v>2.2000000000000002</v>
      </c>
      <c r="C213">
        <v>46.8</v>
      </c>
      <c r="D213">
        <f t="shared" si="26"/>
        <v>4.8400000000000007</v>
      </c>
      <c r="E213">
        <f t="shared" si="27"/>
        <v>102.96000000000001</v>
      </c>
      <c r="F213" s="8">
        <f t="shared" si="29"/>
        <v>40.617220000000003</v>
      </c>
      <c r="G213" s="8"/>
      <c r="H213" s="8"/>
      <c r="I213" s="8">
        <f t="shared" si="25"/>
        <v>6.1827799999999939</v>
      </c>
      <c r="J213" s="8"/>
      <c r="K213" s="8">
        <f t="shared" si="23"/>
        <v>146.25300662473543</v>
      </c>
      <c r="L213" s="8"/>
      <c r="M213" s="8">
        <f t="shared" si="24"/>
        <v>34.935879744269798</v>
      </c>
      <c r="N213" s="8"/>
      <c r="O213" s="8">
        <f t="shared" si="28"/>
        <v>38.226768528399923</v>
      </c>
      <c r="P213" s="8"/>
    </row>
    <row r="214" spans="2:16" x14ac:dyDescent="0.3">
      <c r="B214">
        <v>2.2000000000000002</v>
      </c>
      <c r="C214">
        <v>51.9</v>
      </c>
      <c r="D214">
        <f t="shared" si="26"/>
        <v>4.8400000000000007</v>
      </c>
      <c r="E214">
        <f t="shared" si="27"/>
        <v>114.18</v>
      </c>
      <c r="F214" s="8">
        <f t="shared" si="29"/>
        <v>40.617220000000003</v>
      </c>
      <c r="G214" s="8"/>
      <c r="H214" s="8"/>
      <c r="I214" s="8">
        <f t="shared" si="25"/>
        <v>11.282779999999995</v>
      </c>
      <c r="J214" s="8"/>
      <c r="K214" s="8">
        <f t="shared" si="23"/>
        <v>295.61681811525034</v>
      </c>
      <c r="L214" s="8"/>
      <c r="M214" s="8">
        <f t="shared" si="24"/>
        <v>34.935879744269798</v>
      </c>
      <c r="N214" s="8"/>
      <c r="O214" s="8">
        <f t="shared" si="28"/>
        <v>127.3011245283999</v>
      </c>
      <c r="P214" s="8"/>
    </row>
    <row r="215" spans="2:16" x14ac:dyDescent="0.3">
      <c r="B215">
        <v>2.2000000000000002</v>
      </c>
      <c r="C215">
        <v>51.9</v>
      </c>
      <c r="D215">
        <f t="shared" si="26"/>
        <v>4.8400000000000007</v>
      </c>
      <c r="E215">
        <f t="shared" si="27"/>
        <v>114.18</v>
      </c>
      <c r="F215" s="8">
        <f t="shared" si="29"/>
        <v>40.617220000000003</v>
      </c>
      <c r="G215" s="8"/>
      <c r="H215" s="8"/>
      <c r="I215" s="8">
        <f t="shared" si="25"/>
        <v>11.282779999999995</v>
      </c>
      <c r="J215" s="8"/>
      <c r="K215" s="8">
        <f t="shared" ref="K215:K278" si="30">(C215-$C$1111)^2</f>
        <v>295.61681811525034</v>
      </c>
      <c r="L215" s="8"/>
      <c r="M215" s="8">
        <f t="shared" si="24"/>
        <v>34.935879744269798</v>
      </c>
      <c r="N215" s="8"/>
      <c r="O215" s="8">
        <f t="shared" si="28"/>
        <v>127.3011245283999</v>
      </c>
      <c r="P215" s="8"/>
    </row>
    <row r="216" spans="2:16" x14ac:dyDescent="0.3">
      <c r="B216">
        <v>4.5999999999999996</v>
      </c>
      <c r="C216">
        <v>29.14</v>
      </c>
      <c r="D216">
        <f t="shared" si="26"/>
        <v>21.159999999999997</v>
      </c>
      <c r="E216">
        <f t="shared" si="27"/>
        <v>134.04399999999998</v>
      </c>
      <c r="F216" s="8">
        <f t="shared" si="29"/>
        <v>29.767060000000004</v>
      </c>
      <c r="G216" s="8"/>
      <c r="H216" s="8"/>
      <c r="I216" s="8">
        <f t="shared" si="25"/>
        <v>-0.62706000000000373</v>
      </c>
      <c r="J216" s="8"/>
      <c r="K216" s="8">
        <f t="shared" si="30"/>
        <v>30.985800561501598</v>
      </c>
      <c r="L216" s="8"/>
      <c r="M216" s="8">
        <f t="shared" si="24"/>
        <v>24.398678544448114</v>
      </c>
      <c r="N216" s="8"/>
      <c r="O216" s="8">
        <f t="shared" si="28"/>
        <v>0.39320424360000467</v>
      </c>
      <c r="P216" s="8"/>
    </row>
    <row r="217" spans="2:16" x14ac:dyDescent="0.3">
      <c r="B217">
        <v>4.5999999999999996</v>
      </c>
      <c r="C217">
        <v>31.61</v>
      </c>
      <c r="D217">
        <f t="shared" si="26"/>
        <v>21.159999999999997</v>
      </c>
      <c r="E217">
        <f t="shared" si="27"/>
        <v>145.40599999999998</v>
      </c>
      <c r="F217" s="8">
        <f t="shared" si="29"/>
        <v>29.767060000000004</v>
      </c>
      <c r="G217" s="8"/>
      <c r="H217" s="8"/>
      <c r="I217" s="8">
        <f t="shared" si="25"/>
        <v>1.8429399999999951</v>
      </c>
      <c r="J217" s="8"/>
      <c r="K217" s="8">
        <f t="shared" si="30"/>
        <v>9.5882445578882329</v>
      </c>
      <c r="L217" s="8"/>
      <c r="M217" s="8">
        <f t="shared" ref="M217:M280" si="31">(F217-$F$1111)^2</f>
        <v>24.398678544448114</v>
      </c>
      <c r="N217" s="8"/>
      <c r="O217" s="8">
        <f t="shared" si="28"/>
        <v>3.396427843599982</v>
      </c>
      <c r="P217" s="8"/>
    </row>
    <row r="218" spans="2:16" x14ac:dyDescent="0.3">
      <c r="B218">
        <v>2</v>
      </c>
      <c r="C218">
        <v>41.2</v>
      </c>
      <c r="D218">
        <f t="shared" si="26"/>
        <v>4</v>
      </c>
      <c r="E218">
        <f t="shared" si="27"/>
        <v>82.4</v>
      </c>
      <c r="F218" s="8">
        <f t="shared" si="29"/>
        <v>41.5214</v>
      </c>
      <c r="G218" s="8"/>
      <c r="H218" s="8"/>
      <c r="I218" s="8">
        <f t="shared" si="25"/>
        <v>-0.32139999999999702</v>
      </c>
      <c r="J218" s="8"/>
      <c r="K218" s="8">
        <f t="shared" si="30"/>
        <v>42.165684203778028</v>
      </c>
      <c r="L218" s="8"/>
      <c r="M218" s="8">
        <f t="shared" si="31"/>
        <v>46.442018985454894</v>
      </c>
      <c r="N218" s="8"/>
      <c r="O218" s="8">
        <f t="shared" si="28"/>
        <v>0.10329795999999808</v>
      </c>
      <c r="P218" s="8"/>
    </row>
    <row r="219" spans="2:16" x14ac:dyDescent="0.3">
      <c r="B219">
        <v>2</v>
      </c>
      <c r="C219">
        <v>37.5</v>
      </c>
      <c r="D219">
        <f t="shared" si="26"/>
        <v>4</v>
      </c>
      <c r="E219">
        <f t="shared" si="27"/>
        <v>75</v>
      </c>
      <c r="F219" s="8">
        <f t="shared" si="29"/>
        <v>41.5214</v>
      </c>
      <c r="G219" s="8"/>
      <c r="H219" s="8"/>
      <c r="I219" s="8">
        <f t="shared" si="25"/>
        <v>-4.0213999999999999</v>
      </c>
      <c r="J219" s="8"/>
      <c r="K219" s="8">
        <f t="shared" si="30"/>
        <v>7.8037033185024827</v>
      </c>
      <c r="L219" s="8"/>
      <c r="M219" s="8">
        <f t="shared" si="31"/>
        <v>46.442018985454894</v>
      </c>
      <c r="N219" s="8"/>
      <c r="O219" s="8">
        <f t="shared" si="28"/>
        <v>16.171657959999997</v>
      </c>
      <c r="P219" s="8"/>
    </row>
    <row r="220" spans="2:16" x14ac:dyDescent="0.3">
      <c r="B220">
        <v>1.6</v>
      </c>
      <c r="C220">
        <v>48.9</v>
      </c>
      <c r="D220">
        <f t="shared" si="26"/>
        <v>2.5600000000000005</v>
      </c>
      <c r="E220">
        <f t="shared" si="27"/>
        <v>78.240000000000009</v>
      </c>
      <c r="F220" s="8">
        <f t="shared" si="29"/>
        <v>43.32976</v>
      </c>
      <c r="G220" s="8"/>
      <c r="H220" s="8"/>
      <c r="I220" s="8">
        <f t="shared" si="25"/>
        <v>5.5702399999999983</v>
      </c>
      <c r="J220" s="8"/>
      <c r="K220" s="8">
        <f t="shared" si="30"/>
        <v>201.45575253259454</v>
      </c>
      <c r="L220" s="8"/>
      <c r="M220" s="8">
        <f t="shared" si="31"/>
        <v>74.359546302225169</v>
      </c>
      <c r="N220" s="8"/>
      <c r="O220" s="8">
        <f t="shared" si="28"/>
        <v>31.02757365759998</v>
      </c>
      <c r="P220" s="8"/>
    </row>
    <row r="221" spans="2:16" x14ac:dyDescent="0.3">
      <c r="B221">
        <v>1.6</v>
      </c>
      <c r="C221">
        <v>42.1</v>
      </c>
      <c r="D221">
        <f t="shared" si="26"/>
        <v>2.5600000000000005</v>
      </c>
      <c r="E221">
        <f t="shared" si="27"/>
        <v>67.36</v>
      </c>
      <c r="F221" s="8">
        <f t="shared" si="29"/>
        <v>43.32976</v>
      </c>
      <c r="G221" s="8"/>
      <c r="H221" s="8"/>
      <c r="I221" s="8">
        <f t="shared" si="25"/>
        <v>-1.2297599999999989</v>
      </c>
      <c r="J221" s="8"/>
      <c r="K221" s="8">
        <f t="shared" si="30"/>
        <v>54.664003878574761</v>
      </c>
      <c r="L221" s="8"/>
      <c r="M221" s="8">
        <f t="shared" si="31"/>
        <v>74.359546302225169</v>
      </c>
      <c r="N221" s="8"/>
      <c r="O221" s="8">
        <f t="shared" si="28"/>
        <v>1.5123096575999972</v>
      </c>
      <c r="P221" s="8"/>
    </row>
    <row r="222" spans="2:16" x14ac:dyDescent="0.3">
      <c r="B222">
        <v>2.4</v>
      </c>
      <c r="C222">
        <v>40.200000000000003</v>
      </c>
      <c r="D222">
        <f t="shared" si="26"/>
        <v>5.76</v>
      </c>
      <c r="E222">
        <f t="shared" si="27"/>
        <v>96.48</v>
      </c>
      <c r="F222" s="8">
        <f t="shared" si="29"/>
        <v>39.713039999999999</v>
      </c>
      <c r="G222" s="8"/>
      <c r="H222" s="8"/>
      <c r="I222" s="8">
        <f t="shared" si="25"/>
        <v>0.48696000000000339</v>
      </c>
      <c r="J222" s="8"/>
      <c r="K222" s="8">
        <f t="shared" si="30"/>
        <v>30.17866234289275</v>
      </c>
      <c r="L222" s="8"/>
      <c r="M222" s="8">
        <f t="shared" si="31"/>
        <v>25.064823447884621</v>
      </c>
      <c r="N222" s="8"/>
      <c r="O222" s="8">
        <f t="shared" si="28"/>
        <v>0.23713004160000331</v>
      </c>
      <c r="P222" s="8"/>
    </row>
    <row r="223" spans="2:16" x14ac:dyDescent="0.3">
      <c r="B223">
        <v>2.4</v>
      </c>
      <c r="C223">
        <v>38.200000000000003</v>
      </c>
      <c r="D223">
        <f t="shared" si="26"/>
        <v>5.76</v>
      </c>
      <c r="E223">
        <f t="shared" si="27"/>
        <v>91.68</v>
      </c>
      <c r="F223" s="8">
        <f t="shared" si="29"/>
        <v>39.713039999999999</v>
      </c>
      <c r="G223" s="8"/>
      <c r="H223" s="8"/>
      <c r="I223" s="8">
        <f t="shared" si="25"/>
        <v>-1.5130399999999966</v>
      </c>
      <c r="J223" s="8"/>
      <c r="K223" s="8">
        <f t="shared" si="30"/>
        <v>12.204618621122194</v>
      </c>
      <c r="L223" s="8"/>
      <c r="M223" s="8">
        <f t="shared" si="31"/>
        <v>25.064823447884621</v>
      </c>
      <c r="N223" s="8"/>
      <c r="O223" s="8">
        <f t="shared" si="28"/>
        <v>2.2892900415999899</v>
      </c>
      <c r="P223" s="8"/>
    </row>
    <row r="224" spans="2:16" x14ac:dyDescent="0.3">
      <c r="B224">
        <v>1.8</v>
      </c>
      <c r="C224">
        <v>47.2</v>
      </c>
      <c r="D224">
        <f t="shared" si="26"/>
        <v>3.24</v>
      </c>
      <c r="E224">
        <f t="shared" si="27"/>
        <v>84.960000000000008</v>
      </c>
      <c r="F224" s="8">
        <f t="shared" si="29"/>
        <v>42.425580000000004</v>
      </c>
      <c r="G224" s="8"/>
      <c r="H224" s="8"/>
      <c r="I224" s="8">
        <f t="shared" si="25"/>
        <v>4.7744199999999992</v>
      </c>
      <c r="J224" s="8"/>
      <c r="K224" s="8">
        <f t="shared" si="30"/>
        <v>156.0878153690897</v>
      </c>
      <c r="L224" s="8"/>
      <c r="M224" s="8">
        <f t="shared" si="31"/>
        <v>59.583241171440079</v>
      </c>
      <c r="N224" s="8"/>
      <c r="O224" s="8">
        <f t="shared" si="28"/>
        <v>22.795086336399994</v>
      </c>
      <c r="P224" s="8"/>
    </row>
    <row r="225" spans="2:16" x14ac:dyDescent="0.3">
      <c r="B225">
        <v>1.8</v>
      </c>
      <c r="C225">
        <v>46.9</v>
      </c>
      <c r="D225">
        <f t="shared" si="26"/>
        <v>3.24</v>
      </c>
      <c r="E225">
        <f t="shared" si="27"/>
        <v>84.42</v>
      </c>
      <c r="F225" s="8">
        <f t="shared" si="29"/>
        <v>42.425580000000004</v>
      </c>
      <c r="G225" s="8"/>
      <c r="H225" s="8"/>
      <c r="I225" s="8">
        <f t="shared" si="25"/>
        <v>4.474419999999995</v>
      </c>
      <c r="J225" s="8"/>
      <c r="K225" s="8">
        <f t="shared" si="30"/>
        <v>148.68170881082401</v>
      </c>
      <c r="L225" s="8"/>
      <c r="M225" s="8">
        <f t="shared" si="31"/>
        <v>59.583241171440079</v>
      </c>
      <c r="N225" s="8"/>
      <c r="O225" s="8">
        <f t="shared" si="28"/>
        <v>20.020434336399955</v>
      </c>
      <c r="P225" s="8"/>
    </row>
    <row r="226" spans="2:16" x14ac:dyDescent="0.3">
      <c r="B226">
        <v>1.5</v>
      </c>
      <c r="C226">
        <v>48.862200000000001</v>
      </c>
      <c r="D226">
        <f t="shared" si="26"/>
        <v>2.25</v>
      </c>
      <c r="E226">
        <f t="shared" si="27"/>
        <v>73.293300000000002</v>
      </c>
      <c r="F226" s="8">
        <f t="shared" si="29"/>
        <v>43.781850000000006</v>
      </c>
      <c r="G226" s="8"/>
      <c r="H226" s="8"/>
      <c r="I226" s="8">
        <f t="shared" si="25"/>
        <v>5.0803499999999957</v>
      </c>
      <c r="J226" s="8"/>
      <c r="K226" s="8">
        <f t="shared" si="30"/>
        <v>200.38415194625316</v>
      </c>
      <c r="L226" s="8"/>
      <c r="M226" s="8">
        <f t="shared" si="31"/>
        <v>82.360854971917831</v>
      </c>
      <c r="N226" s="8"/>
      <c r="O226" s="8">
        <f t="shared" si="28"/>
        <v>25.809956122499955</v>
      </c>
      <c r="P226" s="8"/>
    </row>
    <row r="227" spans="2:16" x14ac:dyDescent="0.3">
      <c r="B227">
        <v>1.5</v>
      </c>
      <c r="C227">
        <v>50.672499999999999</v>
      </c>
      <c r="D227">
        <f t="shared" si="26"/>
        <v>2.25</v>
      </c>
      <c r="E227">
        <f t="shared" si="27"/>
        <v>76.008749999999992</v>
      </c>
      <c r="F227" s="8">
        <f t="shared" si="29"/>
        <v>43.781850000000006</v>
      </c>
      <c r="G227" s="8"/>
      <c r="H227" s="8"/>
      <c r="I227" s="8">
        <f t="shared" si="25"/>
        <v>6.8906499999999937</v>
      </c>
      <c r="J227" s="8"/>
      <c r="K227" s="8">
        <f t="shared" si="30"/>
        <v>254.91350503101373</v>
      </c>
      <c r="L227" s="8"/>
      <c r="M227" s="8">
        <f t="shared" si="31"/>
        <v>82.360854971917831</v>
      </c>
      <c r="N227" s="8"/>
      <c r="O227" s="8">
        <f t="shared" si="28"/>
        <v>47.481057422499916</v>
      </c>
      <c r="P227" s="8"/>
    </row>
    <row r="228" spans="2:16" x14ac:dyDescent="0.3">
      <c r="B228">
        <v>2</v>
      </c>
      <c r="C228">
        <v>41.521000000000001</v>
      </c>
      <c r="D228">
        <f t="shared" si="26"/>
        <v>4</v>
      </c>
      <c r="E228">
        <f t="shared" si="27"/>
        <v>83.042000000000002</v>
      </c>
      <c r="F228" s="8">
        <f t="shared" si="29"/>
        <v>41.5214</v>
      </c>
      <c r="G228" s="8"/>
      <c r="H228" s="8"/>
      <c r="I228" s="8">
        <f t="shared" si="25"/>
        <v>-3.9999999999906777E-4</v>
      </c>
      <c r="J228" s="8"/>
      <c r="K228" s="8">
        <f t="shared" si="30"/>
        <v>46.437559221122171</v>
      </c>
      <c r="L228" s="8"/>
      <c r="M228" s="8">
        <f t="shared" si="31"/>
        <v>46.442018985454894</v>
      </c>
      <c r="N228" s="8"/>
      <c r="O228" s="8">
        <f t="shared" si="28"/>
        <v>1.5999999999925422E-7</v>
      </c>
      <c r="P228" s="8"/>
    </row>
    <row r="229" spans="2:16" x14ac:dyDescent="0.3">
      <c r="B229">
        <v>2</v>
      </c>
      <c r="C229">
        <v>41.315600000000003</v>
      </c>
      <c r="D229">
        <f t="shared" si="26"/>
        <v>4</v>
      </c>
      <c r="E229">
        <f t="shared" si="27"/>
        <v>82.631200000000007</v>
      </c>
      <c r="F229" s="8">
        <f t="shared" si="29"/>
        <v>41.5214</v>
      </c>
      <c r="G229" s="8"/>
      <c r="H229" s="8"/>
      <c r="I229" s="8">
        <f t="shared" si="25"/>
        <v>-0.20579999999999643</v>
      </c>
      <c r="J229" s="8"/>
      <c r="K229" s="8">
        <f t="shared" si="30"/>
        <v>43.680347290896371</v>
      </c>
      <c r="L229" s="8"/>
      <c r="M229" s="8">
        <f t="shared" si="31"/>
        <v>46.442018985454894</v>
      </c>
      <c r="N229" s="8"/>
      <c r="O229" s="8">
        <f t="shared" si="28"/>
        <v>4.2353639999998534E-2</v>
      </c>
      <c r="P229" s="8"/>
    </row>
    <row r="230" spans="2:16" x14ac:dyDescent="0.3">
      <c r="B230">
        <v>2.5</v>
      </c>
      <c r="C230">
        <v>40.799999999999997</v>
      </c>
      <c r="D230">
        <f t="shared" si="26"/>
        <v>6.25</v>
      </c>
      <c r="E230">
        <f t="shared" si="27"/>
        <v>102</v>
      </c>
      <c r="F230" s="8">
        <f t="shared" si="29"/>
        <v>39.260950000000001</v>
      </c>
      <c r="G230" s="8"/>
      <c r="H230" s="8"/>
      <c r="I230" s="8">
        <f t="shared" si="25"/>
        <v>1.539049999999996</v>
      </c>
      <c r="J230" s="8"/>
      <c r="K230" s="8">
        <f t="shared" si="30"/>
        <v>37.130875459423848</v>
      </c>
      <c r="L230" s="8"/>
      <c r="M230" s="8">
        <f t="shared" si="31"/>
        <v>20.742451403992067</v>
      </c>
      <c r="N230" s="8"/>
      <c r="O230" s="8">
        <f t="shared" si="28"/>
        <v>2.3686749024999876</v>
      </c>
      <c r="P230" s="8"/>
    </row>
    <row r="231" spans="2:16" x14ac:dyDescent="0.3">
      <c r="B231">
        <v>2.5</v>
      </c>
      <c r="C231">
        <v>39.375300000000003</v>
      </c>
      <c r="D231">
        <f t="shared" si="26"/>
        <v>6.25</v>
      </c>
      <c r="E231">
        <f t="shared" si="27"/>
        <v>98.438250000000011</v>
      </c>
      <c r="F231" s="8">
        <f t="shared" si="29"/>
        <v>39.260950000000001</v>
      </c>
      <c r="G231" s="8"/>
      <c r="H231" s="8"/>
      <c r="I231" s="8">
        <f t="shared" si="25"/>
        <v>0.11435000000000173</v>
      </c>
      <c r="J231" s="8"/>
      <c r="K231" s="8">
        <f t="shared" si="30"/>
        <v>21.797795504220662</v>
      </c>
      <c r="L231" s="8"/>
      <c r="M231" s="8">
        <f t="shared" si="31"/>
        <v>20.742451403992067</v>
      </c>
      <c r="N231" s="8"/>
      <c r="O231" s="8">
        <f t="shared" si="28"/>
        <v>1.3075922500000395E-2</v>
      </c>
      <c r="P231" s="8"/>
    </row>
    <row r="232" spans="2:16" x14ac:dyDescent="0.3">
      <c r="B232">
        <v>2.5</v>
      </c>
      <c r="C232">
        <v>38.4</v>
      </c>
      <c r="D232">
        <f t="shared" si="26"/>
        <v>6.25</v>
      </c>
      <c r="E232">
        <f t="shared" si="27"/>
        <v>96</v>
      </c>
      <c r="F232" s="8">
        <f t="shared" si="29"/>
        <v>39.260950000000001</v>
      </c>
      <c r="G232" s="8"/>
      <c r="H232" s="8"/>
      <c r="I232" s="8">
        <f t="shared" si="25"/>
        <v>-0.86095000000000255</v>
      </c>
      <c r="J232" s="8"/>
      <c r="K232" s="8">
        <f t="shared" si="30"/>
        <v>13.642022993299218</v>
      </c>
      <c r="L232" s="8"/>
      <c r="M232" s="8">
        <f t="shared" si="31"/>
        <v>20.742451403992067</v>
      </c>
      <c r="N232" s="8"/>
      <c r="O232" s="8">
        <f t="shared" si="28"/>
        <v>0.74123490250000434</v>
      </c>
      <c r="P232" s="8"/>
    </row>
    <row r="233" spans="2:16" x14ac:dyDescent="0.3">
      <c r="B233">
        <v>2.5</v>
      </c>
      <c r="C233">
        <v>38.6</v>
      </c>
      <c r="D233">
        <f t="shared" si="26"/>
        <v>6.25</v>
      </c>
      <c r="E233">
        <f t="shared" si="27"/>
        <v>96.5</v>
      </c>
      <c r="F233" s="8">
        <f t="shared" si="29"/>
        <v>39.260950000000001</v>
      </c>
      <c r="G233" s="8"/>
      <c r="H233" s="8"/>
      <c r="I233" s="8">
        <f t="shared" ref="I233:I296" si="32">C233-F233</f>
        <v>-0.6609499999999997</v>
      </c>
      <c r="J233" s="8"/>
      <c r="K233" s="8">
        <f t="shared" si="30"/>
        <v>15.159427365476294</v>
      </c>
      <c r="L233" s="8"/>
      <c r="M233" s="8">
        <f t="shared" si="31"/>
        <v>20.742451403992067</v>
      </c>
      <c r="N233" s="8"/>
      <c r="O233" s="8">
        <f t="shared" si="28"/>
        <v>0.43685490249999959</v>
      </c>
      <c r="P233" s="8"/>
    </row>
    <row r="234" spans="2:16" x14ac:dyDescent="0.3">
      <c r="B234">
        <v>2.4</v>
      </c>
      <c r="C234">
        <v>39.299999999999997</v>
      </c>
      <c r="D234">
        <f t="shared" si="26"/>
        <v>5.76</v>
      </c>
      <c r="E234">
        <f t="shared" si="27"/>
        <v>94.32</v>
      </c>
      <c r="F234" s="8">
        <f t="shared" si="29"/>
        <v>39.713039999999999</v>
      </c>
      <c r="G234" s="8"/>
      <c r="H234" s="8"/>
      <c r="I234" s="8">
        <f t="shared" si="32"/>
        <v>-0.41304000000000229</v>
      </c>
      <c r="J234" s="8"/>
      <c r="K234" s="8">
        <f t="shared" si="30"/>
        <v>21.100342668095948</v>
      </c>
      <c r="L234" s="8"/>
      <c r="M234" s="8">
        <f t="shared" si="31"/>
        <v>25.064823447884621</v>
      </c>
      <c r="N234" s="8"/>
      <c r="O234" s="8">
        <f t="shared" si="28"/>
        <v>0.17060204160000189</v>
      </c>
      <c r="P234" s="8"/>
    </row>
    <row r="235" spans="2:16" x14ac:dyDescent="0.3">
      <c r="B235">
        <v>2.4</v>
      </c>
      <c r="C235">
        <v>42.3</v>
      </c>
      <c r="D235">
        <f t="shared" si="26"/>
        <v>5.76</v>
      </c>
      <c r="E235">
        <f t="shared" si="27"/>
        <v>101.52</v>
      </c>
      <c r="F235" s="8">
        <f t="shared" si="29"/>
        <v>39.713039999999999</v>
      </c>
      <c r="G235" s="8"/>
      <c r="H235" s="8"/>
      <c r="I235" s="8">
        <f t="shared" si="32"/>
        <v>2.5869599999999977</v>
      </c>
      <c r="J235" s="8"/>
      <c r="K235" s="8">
        <f t="shared" si="30"/>
        <v>57.661408250751748</v>
      </c>
      <c r="L235" s="8"/>
      <c r="M235" s="8">
        <f t="shared" si="31"/>
        <v>25.064823447884621</v>
      </c>
      <c r="N235" s="8"/>
      <c r="O235" s="8">
        <f t="shared" si="28"/>
        <v>6.6923620415999885</v>
      </c>
      <c r="P235" s="8"/>
    </row>
    <row r="236" spans="2:16" x14ac:dyDescent="0.3">
      <c r="B236">
        <v>3.5</v>
      </c>
      <c r="C236">
        <v>37.6</v>
      </c>
      <c r="D236">
        <f t="shared" si="26"/>
        <v>12.25</v>
      </c>
      <c r="E236">
        <f t="shared" si="27"/>
        <v>131.6</v>
      </c>
      <c r="F236" s="8">
        <f t="shared" si="29"/>
        <v>34.740050000000004</v>
      </c>
      <c r="G236" s="8"/>
      <c r="H236" s="8"/>
      <c r="I236" s="8">
        <f t="shared" si="32"/>
        <v>2.8599499999999978</v>
      </c>
      <c r="J236" s="8"/>
      <c r="K236" s="8">
        <f t="shared" si="30"/>
        <v>8.3724055045910184</v>
      </c>
      <c r="L236" s="8"/>
      <c r="M236" s="8">
        <f t="shared" si="31"/>
        <v>1.121456066390653E-3</v>
      </c>
      <c r="N236" s="8"/>
      <c r="O236" s="8">
        <f t="shared" si="28"/>
        <v>8.1793140024999875</v>
      </c>
      <c r="P236" s="8"/>
    </row>
    <row r="237" spans="2:16" x14ac:dyDescent="0.3">
      <c r="B237">
        <v>2</v>
      </c>
      <c r="C237">
        <v>42.774299999999997</v>
      </c>
      <c r="D237">
        <f t="shared" si="26"/>
        <v>4</v>
      </c>
      <c r="E237">
        <f t="shared" si="27"/>
        <v>85.548599999999993</v>
      </c>
      <c r="F237" s="8">
        <f t="shared" si="29"/>
        <v>41.5214</v>
      </c>
      <c r="G237" s="8"/>
      <c r="H237" s="8"/>
      <c r="I237" s="8">
        <f t="shared" si="32"/>
        <v>1.2528999999999968</v>
      </c>
      <c r="J237" s="8"/>
      <c r="K237" s="8">
        <f t="shared" si="30"/>
        <v>65.089573209369618</v>
      </c>
      <c r="L237" s="8"/>
      <c r="M237" s="8">
        <f t="shared" si="31"/>
        <v>46.442018985454894</v>
      </c>
      <c r="N237" s="8"/>
      <c r="O237" s="8">
        <f t="shared" si="28"/>
        <v>1.5697584099999919</v>
      </c>
      <c r="P237" s="8"/>
    </row>
    <row r="238" spans="2:16" x14ac:dyDescent="0.3">
      <c r="B238">
        <v>2</v>
      </c>
      <c r="C238">
        <v>37.798900000000003</v>
      </c>
      <c r="D238">
        <f t="shared" si="26"/>
        <v>4</v>
      </c>
      <c r="E238">
        <f t="shared" si="27"/>
        <v>75.597800000000007</v>
      </c>
      <c r="F238" s="8">
        <f t="shared" si="29"/>
        <v>41.5214</v>
      </c>
      <c r="G238" s="8"/>
      <c r="H238" s="8"/>
      <c r="I238" s="8">
        <f t="shared" si="32"/>
        <v>-3.7224999999999966</v>
      </c>
      <c r="J238" s="8"/>
      <c r="K238" s="8">
        <f t="shared" si="30"/>
        <v>9.5630053627211105</v>
      </c>
      <c r="L238" s="8"/>
      <c r="M238" s="8">
        <f t="shared" si="31"/>
        <v>46.442018985454894</v>
      </c>
      <c r="N238" s="8"/>
      <c r="O238" s="8">
        <f t="shared" si="28"/>
        <v>13.857006249999975</v>
      </c>
      <c r="P238" s="8"/>
    </row>
    <row r="239" spans="2:16" x14ac:dyDescent="0.3">
      <c r="B239">
        <v>2</v>
      </c>
      <c r="C239">
        <v>42.575000000000003</v>
      </c>
      <c r="D239">
        <f t="shared" si="26"/>
        <v>4</v>
      </c>
      <c r="E239">
        <f t="shared" si="27"/>
        <v>85.15</v>
      </c>
      <c r="F239" s="8">
        <f t="shared" si="29"/>
        <v>41.5214</v>
      </c>
      <c r="G239" s="8"/>
      <c r="H239" s="8"/>
      <c r="I239" s="8">
        <f t="shared" si="32"/>
        <v>1.053600000000003</v>
      </c>
      <c r="J239" s="8"/>
      <c r="K239" s="8">
        <f t="shared" si="30"/>
        <v>61.913464262495282</v>
      </c>
      <c r="L239" s="8"/>
      <c r="M239" s="8">
        <f t="shared" si="31"/>
        <v>46.442018985454894</v>
      </c>
      <c r="N239" s="8"/>
      <c r="O239" s="8">
        <f t="shared" si="28"/>
        <v>1.1100729600000063</v>
      </c>
      <c r="P239" s="8"/>
    </row>
    <row r="240" spans="2:16" x14ac:dyDescent="0.3">
      <c r="B240">
        <v>3</v>
      </c>
      <c r="C240">
        <v>34.1</v>
      </c>
      <c r="D240">
        <f t="shared" si="26"/>
        <v>9</v>
      </c>
      <c r="E240">
        <f t="shared" si="27"/>
        <v>102.30000000000001</v>
      </c>
      <c r="F240" s="8">
        <f t="shared" si="29"/>
        <v>37.000500000000002</v>
      </c>
      <c r="G240" s="8"/>
      <c r="H240" s="8"/>
      <c r="I240" s="8">
        <f t="shared" si="32"/>
        <v>-2.900500000000001</v>
      </c>
      <c r="J240" s="8"/>
      <c r="K240" s="8">
        <f t="shared" si="30"/>
        <v>0.36782899149255516</v>
      </c>
      <c r="L240" s="8"/>
      <c r="M240" s="8">
        <f t="shared" si="31"/>
        <v>5.2621522275292358</v>
      </c>
      <c r="N240" s="8"/>
      <c r="O240" s="8">
        <f t="shared" si="28"/>
        <v>8.4129002500000052</v>
      </c>
      <c r="P240" s="8"/>
    </row>
    <row r="241" spans="2:16" x14ac:dyDescent="0.3">
      <c r="B241">
        <v>3</v>
      </c>
      <c r="C241">
        <v>35</v>
      </c>
      <c r="D241">
        <f t="shared" si="26"/>
        <v>9</v>
      </c>
      <c r="E241">
        <f t="shared" si="27"/>
        <v>105</v>
      </c>
      <c r="F241" s="8">
        <f t="shared" si="29"/>
        <v>37.000500000000002</v>
      </c>
      <c r="G241" s="8"/>
      <c r="H241" s="8"/>
      <c r="I241" s="8">
        <f t="shared" si="32"/>
        <v>-2.0005000000000024</v>
      </c>
      <c r="J241" s="8"/>
      <c r="K241" s="8">
        <f t="shared" si="30"/>
        <v>8.6148666289302026E-2</v>
      </c>
      <c r="L241" s="8"/>
      <c r="M241" s="8">
        <f t="shared" si="31"/>
        <v>5.2621522275292358</v>
      </c>
      <c r="N241" s="8"/>
      <c r="O241" s="8">
        <f t="shared" si="28"/>
        <v>4.0020002500000098</v>
      </c>
      <c r="P241" s="8"/>
    </row>
    <row r="242" spans="2:16" x14ac:dyDescent="0.3">
      <c r="B242">
        <v>6.8</v>
      </c>
      <c r="C242">
        <v>21.006</v>
      </c>
      <c r="D242">
        <f t="shared" si="26"/>
        <v>46.239999999999995</v>
      </c>
      <c r="E242">
        <f t="shared" si="27"/>
        <v>142.8408</v>
      </c>
      <c r="F242" s="8">
        <f t="shared" si="29"/>
        <v>19.821080000000002</v>
      </c>
      <c r="G242" s="8"/>
      <c r="H242" s="8"/>
      <c r="I242" s="8">
        <f t="shared" si="32"/>
        <v>1.1849199999999982</v>
      </c>
      <c r="J242" s="8"/>
      <c r="K242" s="8">
        <f t="shared" si="30"/>
        <v>187.7034007450608</v>
      </c>
      <c r="L242" s="8"/>
      <c r="M242" s="8">
        <f t="shared" si="31"/>
        <v>221.57756996181163</v>
      </c>
      <c r="N242" s="8"/>
      <c r="O242" s="8">
        <f t="shared" si="28"/>
        <v>1.4040354063999958</v>
      </c>
      <c r="P242" s="8"/>
    </row>
    <row r="243" spans="2:16" x14ac:dyDescent="0.3">
      <c r="B243">
        <v>6.8</v>
      </c>
      <c r="C243">
        <v>21.006</v>
      </c>
      <c r="D243">
        <f t="shared" si="26"/>
        <v>46.239999999999995</v>
      </c>
      <c r="E243">
        <f t="shared" si="27"/>
        <v>142.8408</v>
      </c>
      <c r="F243" s="8">
        <f t="shared" si="29"/>
        <v>19.821080000000002</v>
      </c>
      <c r="G243" s="8"/>
      <c r="H243" s="8"/>
      <c r="I243" s="8">
        <f t="shared" si="32"/>
        <v>1.1849199999999982</v>
      </c>
      <c r="J243" s="8"/>
      <c r="K243" s="8">
        <f t="shared" si="30"/>
        <v>187.7034007450608</v>
      </c>
      <c r="L243" s="8"/>
      <c r="M243" s="8">
        <f t="shared" si="31"/>
        <v>221.57756996181163</v>
      </c>
      <c r="N243" s="8"/>
      <c r="O243" s="8">
        <f t="shared" si="28"/>
        <v>1.4040354063999958</v>
      </c>
      <c r="P243" s="8"/>
    </row>
    <row r="244" spans="2:16" x14ac:dyDescent="0.3">
      <c r="B244">
        <v>6</v>
      </c>
      <c r="C244">
        <v>23.8</v>
      </c>
      <c r="D244">
        <f t="shared" si="26"/>
        <v>36</v>
      </c>
      <c r="E244">
        <f t="shared" si="27"/>
        <v>142.80000000000001</v>
      </c>
      <c r="F244" s="8">
        <f t="shared" si="29"/>
        <v>23.437800000000003</v>
      </c>
      <c r="G244" s="8"/>
      <c r="H244" s="8"/>
      <c r="I244" s="8">
        <f t="shared" si="32"/>
        <v>0.36219999999999786</v>
      </c>
      <c r="J244" s="8"/>
      <c r="K244" s="8">
        <f t="shared" si="30"/>
        <v>118.95150382437424</v>
      </c>
      <c r="L244" s="8"/>
      <c r="M244" s="8">
        <f t="shared" si="31"/>
        <v>126.98499367375216</v>
      </c>
      <c r="N244" s="8"/>
      <c r="O244" s="8">
        <f t="shared" si="28"/>
        <v>0.13118883999999845</v>
      </c>
      <c r="P244" s="8"/>
    </row>
    <row r="245" spans="2:16" x14ac:dyDescent="0.3">
      <c r="B245">
        <v>3</v>
      </c>
      <c r="C245">
        <v>39.710299999999997</v>
      </c>
      <c r="D245">
        <f t="shared" si="26"/>
        <v>9</v>
      </c>
      <c r="E245">
        <f t="shared" si="27"/>
        <v>119.1309</v>
      </c>
      <c r="F245" s="8">
        <f t="shared" si="29"/>
        <v>37.000500000000002</v>
      </c>
      <c r="G245" s="8"/>
      <c r="H245" s="8"/>
      <c r="I245" s="8">
        <f t="shared" si="32"/>
        <v>2.7097999999999942</v>
      </c>
      <c r="J245" s="8"/>
      <c r="K245" s="8">
        <f t="shared" si="30"/>
        <v>25.038123827617166</v>
      </c>
      <c r="L245" s="8"/>
      <c r="M245" s="8">
        <f t="shared" si="31"/>
        <v>5.2621522275292358</v>
      </c>
      <c r="N245" s="8"/>
      <c r="O245" s="8">
        <f t="shared" si="28"/>
        <v>7.3430160399999682</v>
      </c>
      <c r="P245" s="8"/>
    </row>
    <row r="246" spans="2:16" x14ac:dyDescent="0.3">
      <c r="B246">
        <v>3</v>
      </c>
      <c r="C246">
        <v>38.7896</v>
      </c>
      <c r="D246">
        <f t="shared" si="26"/>
        <v>9</v>
      </c>
      <c r="E246">
        <f t="shared" si="27"/>
        <v>116.36879999999999</v>
      </c>
      <c r="F246" s="8">
        <f t="shared" si="29"/>
        <v>37.000500000000002</v>
      </c>
      <c r="G246" s="8"/>
      <c r="H246" s="8"/>
      <c r="I246" s="8">
        <f t="shared" si="32"/>
        <v>1.7890999999999977</v>
      </c>
      <c r="J246" s="8"/>
      <c r="K246" s="8">
        <f t="shared" si="30"/>
        <v>16.671794870300133</v>
      </c>
      <c r="L246" s="8"/>
      <c r="M246" s="8">
        <f t="shared" si="31"/>
        <v>5.2621522275292358</v>
      </c>
      <c r="N246" s="8"/>
      <c r="O246" s="8">
        <f t="shared" si="28"/>
        <v>3.2008788099999919</v>
      </c>
      <c r="P246" s="8"/>
    </row>
    <row r="247" spans="2:16" x14ac:dyDescent="0.3">
      <c r="B247">
        <v>3</v>
      </c>
      <c r="C247">
        <v>35.540399999999998</v>
      </c>
      <c r="D247">
        <f t="shared" si="26"/>
        <v>9</v>
      </c>
      <c r="E247">
        <f t="shared" si="27"/>
        <v>106.62119999999999</v>
      </c>
      <c r="F247" s="8">
        <f t="shared" si="29"/>
        <v>37.000500000000002</v>
      </c>
      <c r="G247" s="8"/>
      <c r="H247" s="8"/>
      <c r="I247" s="8">
        <f t="shared" si="32"/>
        <v>-1.4601000000000042</v>
      </c>
      <c r="J247" s="8"/>
      <c r="K247" s="8">
        <f t="shared" si="30"/>
        <v>0.69540743991170029</v>
      </c>
      <c r="L247" s="8"/>
      <c r="M247" s="8">
        <f t="shared" si="31"/>
        <v>5.2621522275292358</v>
      </c>
      <c r="N247" s="8"/>
      <c r="O247" s="8">
        <f t="shared" si="28"/>
        <v>2.131892010000012</v>
      </c>
      <c r="P247" s="8"/>
    </row>
    <row r="248" spans="2:16" x14ac:dyDescent="0.3">
      <c r="B248">
        <v>3</v>
      </c>
      <c r="C248">
        <v>35.460599999999999</v>
      </c>
      <c r="D248">
        <f t="shared" si="26"/>
        <v>9</v>
      </c>
      <c r="E248">
        <f t="shared" si="27"/>
        <v>106.3818</v>
      </c>
      <c r="F248" s="8">
        <f t="shared" si="29"/>
        <v>37.000500000000002</v>
      </c>
      <c r="G248" s="8"/>
      <c r="H248" s="8"/>
      <c r="I248" s="8">
        <f t="shared" si="32"/>
        <v>-1.5399000000000029</v>
      </c>
      <c r="J248" s="8"/>
      <c r="K248" s="8">
        <f t="shared" si="30"/>
        <v>0.56868329541305773</v>
      </c>
      <c r="L248" s="8"/>
      <c r="M248" s="8">
        <f t="shared" si="31"/>
        <v>5.2621522275292358</v>
      </c>
      <c r="N248" s="8"/>
      <c r="O248" s="8">
        <f t="shared" si="28"/>
        <v>2.3712920100000092</v>
      </c>
      <c r="P248" s="8"/>
    </row>
    <row r="249" spans="2:16" x14ac:dyDescent="0.3">
      <c r="B249">
        <v>3</v>
      </c>
      <c r="C249">
        <v>51.1</v>
      </c>
      <c r="D249">
        <f t="shared" si="26"/>
        <v>9</v>
      </c>
      <c r="E249">
        <f t="shared" si="27"/>
        <v>153.30000000000001</v>
      </c>
      <c r="F249" s="8">
        <f t="shared" si="29"/>
        <v>37.000500000000002</v>
      </c>
      <c r="G249" s="8"/>
      <c r="H249" s="8"/>
      <c r="I249" s="8">
        <f t="shared" si="32"/>
        <v>14.099499999999999</v>
      </c>
      <c r="J249" s="8"/>
      <c r="K249" s="8">
        <f t="shared" si="30"/>
        <v>268.74720062654222</v>
      </c>
      <c r="L249" s="8"/>
      <c r="M249" s="8">
        <f t="shared" si="31"/>
        <v>5.2621522275292358</v>
      </c>
      <c r="N249" s="8"/>
      <c r="O249" s="8">
        <f t="shared" si="28"/>
        <v>198.79590024999996</v>
      </c>
      <c r="P249" s="8"/>
    </row>
    <row r="250" spans="2:16" x14ac:dyDescent="0.3">
      <c r="B250">
        <v>3</v>
      </c>
      <c r="C250">
        <v>36.154800000000002</v>
      </c>
      <c r="D250">
        <f t="shared" si="26"/>
        <v>9</v>
      </c>
      <c r="E250">
        <f t="shared" si="27"/>
        <v>108.46440000000001</v>
      </c>
      <c r="F250" s="8">
        <f t="shared" si="29"/>
        <v>37.000500000000002</v>
      </c>
      <c r="G250" s="8"/>
      <c r="H250" s="8"/>
      <c r="I250" s="8">
        <f t="shared" si="32"/>
        <v>-0.84570000000000078</v>
      </c>
      <c r="J250" s="8"/>
      <c r="K250" s="8">
        <f t="shared" si="30"/>
        <v>2.0976045512396193</v>
      </c>
      <c r="L250" s="8"/>
      <c r="M250" s="8">
        <f t="shared" si="31"/>
        <v>5.2621522275292358</v>
      </c>
      <c r="N250" s="8"/>
      <c r="O250" s="8">
        <f t="shared" si="28"/>
        <v>0.71520849000000131</v>
      </c>
      <c r="P250" s="8"/>
    </row>
    <row r="251" spans="2:16" x14ac:dyDescent="0.3">
      <c r="B251">
        <v>3</v>
      </c>
      <c r="C251">
        <v>35.708100000000002</v>
      </c>
      <c r="D251">
        <f t="shared" si="26"/>
        <v>9</v>
      </c>
      <c r="E251">
        <f t="shared" si="27"/>
        <v>107.12430000000001</v>
      </c>
      <c r="F251" s="8">
        <f t="shared" si="29"/>
        <v>37.000500000000002</v>
      </c>
      <c r="G251" s="8"/>
      <c r="H251" s="8"/>
      <c r="I251" s="8">
        <f t="shared" si="32"/>
        <v>-1.2924000000000007</v>
      </c>
      <c r="J251" s="8"/>
      <c r="K251" s="8">
        <f t="shared" si="30"/>
        <v>1.0032244559821668</v>
      </c>
      <c r="L251" s="8"/>
      <c r="M251" s="8">
        <f t="shared" si="31"/>
        <v>5.2621522275292358</v>
      </c>
      <c r="N251" s="8"/>
      <c r="O251" s="8">
        <f t="shared" si="28"/>
        <v>1.6702977600000017</v>
      </c>
      <c r="P251" s="8"/>
    </row>
    <row r="252" spans="2:16" x14ac:dyDescent="0.3">
      <c r="B252">
        <v>3</v>
      </c>
      <c r="C252">
        <v>34.7288</v>
      </c>
      <c r="D252">
        <f t="shared" si="26"/>
        <v>9</v>
      </c>
      <c r="E252">
        <f t="shared" si="27"/>
        <v>104.18639999999999</v>
      </c>
      <c r="F252" s="8">
        <f t="shared" si="29"/>
        <v>37.000500000000002</v>
      </c>
      <c r="G252" s="8"/>
      <c r="H252" s="8"/>
      <c r="I252" s="8">
        <f t="shared" si="32"/>
        <v>-2.2717000000000027</v>
      </c>
      <c r="J252" s="8"/>
      <c r="K252" s="8">
        <f t="shared" si="30"/>
        <v>4.9777761721613641E-4</v>
      </c>
      <c r="L252" s="8"/>
      <c r="M252" s="8">
        <f t="shared" si="31"/>
        <v>5.2621522275292358</v>
      </c>
      <c r="N252" s="8"/>
      <c r="O252" s="8">
        <f t="shared" si="28"/>
        <v>5.1606208900000121</v>
      </c>
      <c r="P252" s="8"/>
    </row>
    <row r="253" spans="2:16" x14ac:dyDescent="0.3">
      <c r="B253">
        <v>3</v>
      </c>
      <c r="C253">
        <v>34.285299999999999</v>
      </c>
      <c r="D253">
        <f t="shared" si="26"/>
        <v>9</v>
      </c>
      <c r="E253">
        <f t="shared" si="27"/>
        <v>102.85589999999999</v>
      </c>
      <c r="F253" s="8">
        <f t="shared" si="29"/>
        <v>37.000500000000002</v>
      </c>
      <c r="G253" s="8"/>
      <c r="H253" s="8"/>
      <c r="I253" s="8">
        <f t="shared" si="32"/>
        <v>-2.7152000000000029</v>
      </c>
      <c r="J253" s="8"/>
      <c r="K253" s="8">
        <f t="shared" si="30"/>
        <v>0.17740023231459831</v>
      </c>
      <c r="L253" s="8"/>
      <c r="M253" s="8">
        <f t="shared" si="31"/>
        <v>5.2621522275292358</v>
      </c>
      <c r="N253" s="8"/>
      <c r="O253" s="8">
        <f t="shared" si="28"/>
        <v>7.3723110400000156</v>
      </c>
      <c r="P253" s="8"/>
    </row>
    <row r="254" spans="2:16" x14ac:dyDescent="0.3">
      <c r="B254">
        <v>4</v>
      </c>
      <c r="C254">
        <v>28.4</v>
      </c>
      <c r="D254">
        <f t="shared" si="26"/>
        <v>16</v>
      </c>
      <c r="E254">
        <f t="shared" si="27"/>
        <v>113.6</v>
      </c>
      <c r="F254" s="8">
        <f t="shared" si="29"/>
        <v>32.479600000000005</v>
      </c>
      <c r="G254" s="8"/>
      <c r="H254" s="8"/>
      <c r="I254" s="8">
        <f t="shared" si="32"/>
        <v>-4.0796000000000063</v>
      </c>
      <c r="J254" s="8"/>
      <c r="K254" s="8">
        <f t="shared" si="30"/>
        <v>39.771804384446519</v>
      </c>
      <c r="L254" s="8"/>
      <c r="M254" s="8">
        <f t="shared" si="31"/>
        <v>4.9593590896035344</v>
      </c>
      <c r="N254" s="8"/>
      <c r="O254" s="8">
        <f t="shared" si="28"/>
        <v>16.643136160000051</v>
      </c>
      <c r="P254" s="8"/>
    </row>
    <row r="255" spans="2:16" x14ac:dyDescent="0.3">
      <c r="B255">
        <v>4</v>
      </c>
      <c r="C255">
        <v>27.9711</v>
      </c>
      <c r="D255">
        <f t="shared" si="26"/>
        <v>16</v>
      </c>
      <c r="E255">
        <f t="shared" si="27"/>
        <v>111.8844</v>
      </c>
      <c r="F255" s="8">
        <f t="shared" si="29"/>
        <v>32.479600000000005</v>
      </c>
      <c r="G255" s="8"/>
      <c r="H255" s="8"/>
      <c r="I255" s="8">
        <f t="shared" si="32"/>
        <v>-4.5085000000000051</v>
      </c>
      <c r="J255" s="8"/>
      <c r="K255" s="8">
        <f t="shared" si="30"/>
        <v>45.365465918312815</v>
      </c>
      <c r="L255" s="8"/>
      <c r="M255" s="8">
        <f t="shared" si="31"/>
        <v>4.9593590896035344</v>
      </c>
      <c r="N255" s="8"/>
      <c r="O255" s="8">
        <f t="shared" si="28"/>
        <v>20.326572250000044</v>
      </c>
      <c r="P255" s="8"/>
    </row>
    <row r="256" spans="2:16" x14ac:dyDescent="0.3">
      <c r="B256">
        <v>1.6</v>
      </c>
      <c r="C256">
        <v>47.9</v>
      </c>
      <c r="D256">
        <f t="shared" si="26"/>
        <v>2.5600000000000005</v>
      </c>
      <c r="E256">
        <f t="shared" si="27"/>
        <v>76.64</v>
      </c>
      <c r="F256" s="8">
        <f t="shared" si="29"/>
        <v>43.32976</v>
      </c>
      <c r="G256" s="8"/>
      <c r="H256" s="8"/>
      <c r="I256" s="8">
        <f t="shared" si="32"/>
        <v>4.5702399999999983</v>
      </c>
      <c r="J256" s="8"/>
      <c r="K256" s="8">
        <f t="shared" si="30"/>
        <v>174.06873067170929</v>
      </c>
      <c r="L256" s="8"/>
      <c r="M256" s="8">
        <f t="shared" si="31"/>
        <v>74.359546302225169</v>
      </c>
      <c r="N256" s="8"/>
      <c r="O256" s="8">
        <f t="shared" si="28"/>
        <v>20.887093657599983</v>
      </c>
      <c r="P256" s="8"/>
    </row>
    <row r="257" spans="2:16" x14ac:dyDescent="0.3">
      <c r="B257">
        <v>1.6</v>
      </c>
      <c r="C257">
        <v>48.9</v>
      </c>
      <c r="D257">
        <f t="shared" si="26"/>
        <v>2.5600000000000005</v>
      </c>
      <c r="E257">
        <f t="shared" si="27"/>
        <v>78.240000000000009</v>
      </c>
      <c r="F257" s="8">
        <f t="shared" si="29"/>
        <v>43.32976</v>
      </c>
      <c r="G257" s="8"/>
      <c r="H257" s="8"/>
      <c r="I257" s="8">
        <f t="shared" si="32"/>
        <v>5.5702399999999983</v>
      </c>
      <c r="J257" s="8"/>
      <c r="K257" s="8">
        <f t="shared" si="30"/>
        <v>201.45575253259454</v>
      </c>
      <c r="L257" s="8"/>
      <c r="M257" s="8">
        <f t="shared" si="31"/>
        <v>74.359546302225169</v>
      </c>
      <c r="N257" s="8"/>
      <c r="O257" s="8">
        <f t="shared" si="28"/>
        <v>31.02757365759998</v>
      </c>
      <c r="P257" s="8"/>
    </row>
    <row r="258" spans="2:16" x14ac:dyDescent="0.3">
      <c r="B258">
        <v>3.6</v>
      </c>
      <c r="C258">
        <v>40.4</v>
      </c>
      <c r="D258">
        <f t="shared" ref="D258:D321" si="33">B258*B258</f>
        <v>12.96</v>
      </c>
      <c r="E258">
        <f t="shared" ref="E258:E321" si="34">B258*C258</f>
        <v>145.44</v>
      </c>
      <c r="F258" s="8">
        <f t="shared" si="29"/>
        <v>34.287959999999998</v>
      </c>
      <c r="G258" s="8"/>
      <c r="H258" s="8"/>
      <c r="I258" s="8">
        <f t="shared" si="32"/>
        <v>6.1120400000000004</v>
      </c>
      <c r="J258" s="8"/>
      <c r="K258" s="8">
        <f t="shared" si="30"/>
        <v>32.416066715069753</v>
      </c>
      <c r="L258" s="8"/>
      <c r="M258" s="8">
        <f t="shared" si="31"/>
        <v>0.17522751037382508</v>
      </c>
      <c r="N258" s="8"/>
      <c r="O258" s="8">
        <f t="shared" si="28"/>
        <v>37.357032961600005</v>
      </c>
      <c r="P258" s="8"/>
    </row>
    <row r="259" spans="2:16" x14ac:dyDescent="0.3">
      <c r="B259">
        <v>3.6</v>
      </c>
      <c r="C259">
        <v>40</v>
      </c>
      <c r="D259">
        <f t="shared" si="33"/>
        <v>12.96</v>
      </c>
      <c r="E259">
        <f t="shared" si="34"/>
        <v>144</v>
      </c>
      <c r="F259" s="8">
        <f t="shared" si="29"/>
        <v>34.287959999999998</v>
      </c>
      <c r="G259" s="8"/>
      <c r="H259" s="8"/>
      <c r="I259" s="8">
        <f t="shared" si="32"/>
        <v>5.7120400000000018</v>
      </c>
      <c r="J259" s="8"/>
      <c r="K259" s="8">
        <f t="shared" si="30"/>
        <v>28.021257970715663</v>
      </c>
      <c r="L259" s="8"/>
      <c r="M259" s="8">
        <f t="shared" si="31"/>
        <v>0.17522751037382508</v>
      </c>
      <c r="N259" s="8"/>
      <c r="O259" s="8">
        <f t="shared" ref="O259:O322" si="35">(C259-F259)^2</f>
        <v>32.627400961600017</v>
      </c>
      <c r="P259" s="8"/>
    </row>
    <row r="260" spans="2:16" x14ac:dyDescent="0.3">
      <c r="B260">
        <v>6.2</v>
      </c>
      <c r="C260">
        <v>33.799999999999997</v>
      </c>
      <c r="D260">
        <f t="shared" si="33"/>
        <v>38.440000000000005</v>
      </c>
      <c r="E260">
        <f t="shared" si="34"/>
        <v>209.56</v>
      </c>
      <c r="F260" s="8">
        <f t="shared" si="29"/>
        <v>22.533619999999999</v>
      </c>
      <c r="G260" s="8"/>
      <c r="H260" s="8"/>
      <c r="I260" s="8">
        <f t="shared" si="32"/>
        <v>11.266379999999998</v>
      </c>
      <c r="J260" s="8"/>
      <c r="K260" s="8">
        <f t="shared" si="30"/>
        <v>0.82172243322698024</v>
      </c>
      <c r="L260" s="8"/>
      <c r="M260" s="8">
        <f t="shared" si="31"/>
        <v>148.18051332856712</v>
      </c>
      <c r="N260" s="8"/>
      <c r="O260" s="8">
        <f t="shared" si="35"/>
        <v>126.93131830439995</v>
      </c>
      <c r="P260" s="8"/>
    </row>
    <row r="261" spans="2:16" x14ac:dyDescent="0.3">
      <c r="B261">
        <v>6.2</v>
      </c>
      <c r="C261">
        <v>35.200000000000003</v>
      </c>
      <c r="D261">
        <f t="shared" si="33"/>
        <v>38.440000000000005</v>
      </c>
      <c r="E261">
        <f t="shared" si="34"/>
        <v>218.24000000000004</v>
      </c>
      <c r="F261" s="8">
        <f t="shared" si="29"/>
        <v>22.533619999999999</v>
      </c>
      <c r="G261" s="8"/>
      <c r="H261" s="8"/>
      <c r="I261" s="8">
        <f t="shared" si="32"/>
        <v>12.666380000000004</v>
      </c>
      <c r="J261" s="8"/>
      <c r="K261" s="8">
        <f t="shared" si="30"/>
        <v>0.24355303846635931</v>
      </c>
      <c r="L261" s="8"/>
      <c r="M261" s="8">
        <f t="shared" si="31"/>
        <v>148.18051332856712</v>
      </c>
      <c r="N261" s="8"/>
      <c r="O261" s="8">
        <f t="shared" si="35"/>
        <v>160.4371823044001</v>
      </c>
      <c r="P261" s="8"/>
    </row>
    <row r="262" spans="2:16" x14ac:dyDescent="0.3">
      <c r="B262">
        <v>2.2000000000000002</v>
      </c>
      <c r="C262">
        <v>51.9</v>
      </c>
      <c r="D262">
        <f t="shared" si="33"/>
        <v>4.8400000000000007</v>
      </c>
      <c r="E262">
        <f t="shared" si="34"/>
        <v>114.18</v>
      </c>
      <c r="F262" s="8">
        <f t="shared" si="29"/>
        <v>40.617220000000003</v>
      </c>
      <c r="G262" s="8"/>
      <c r="H262" s="8"/>
      <c r="I262" s="8">
        <f t="shared" si="32"/>
        <v>11.282779999999995</v>
      </c>
      <c r="J262" s="8"/>
      <c r="K262" s="8">
        <f t="shared" si="30"/>
        <v>295.61681811525034</v>
      </c>
      <c r="L262" s="8"/>
      <c r="M262" s="8">
        <f t="shared" si="31"/>
        <v>34.935879744269798</v>
      </c>
      <c r="N262" s="8"/>
      <c r="O262" s="8">
        <f t="shared" si="35"/>
        <v>127.3011245283999</v>
      </c>
      <c r="P262" s="8"/>
    </row>
    <row r="263" spans="2:16" x14ac:dyDescent="0.3">
      <c r="B263">
        <v>2.2000000000000002</v>
      </c>
      <c r="C263">
        <v>46.8</v>
      </c>
      <c r="D263">
        <f t="shared" si="33"/>
        <v>4.8400000000000007</v>
      </c>
      <c r="E263">
        <f t="shared" si="34"/>
        <v>102.96000000000001</v>
      </c>
      <c r="F263" s="8">
        <f t="shared" si="29"/>
        <v>40.617220000000003</v>
      </c>
      <c r="G263" s="8"/>
      <c r="H263" s="8"/>
      <c r="I263" s="8">
        <f t="shared" si="32"/>
        <v>6.1827799999999939</v>
      </c>
      <c r="J263" s="8"/>
      <c r="K263" s="8">
        <f t="shared" si="30"/>
        <v>146.25300662473543</v>
      </c>
      <c r="L263" s="8"/>
      <c r="M263" s="8">
        <f t="shared" si="31"/>
        <v>34.935879744269798</v>
      </c>
      <c r="N263" s="8"/>
      <c r="O263" s="8">
        <f t="shared" si="35"/>
        <v>38.226768528399923</v>
      </c>
      <c r="P263" s="8"/>
    </row>
    <row r="264" spans="2:16" x14ac:dyDescent="0.3">
      <c r="B264">
        <v>2.2000000000000002</v>
      </c>
      <c r="C264">
        <v>51.9</v>
      </c>
      <c r="D264">
        <f t="shared" si="33"/>
        <v>4.8400000000000007</v>
      </c>
      <c r="E264">
        <f t="shared" si="34"/>
        <v>114.18</v>
      </c>
      <c r="F264" s="8">
        <f t="shared" si="29"/>
        <v>40.617220000000003</v>
      </c>
      <c r="G264" s="8"/>
      <c r="H264" s="8"/>
      <c r="I264" s="8">
        <f t="shared" si="32"/>
        <v>11.282779999999995</v>
      </c>
      <c r="J264" s="8"/>
      <c r="K264" s="8">
        <f t="shared" si="30"/>
        <v>295.61681811525034</v>
      </c>
      <c r="L264" s="8"/>
      <c r="M264" s="8">
        <f t="shared" si="31"/>
        <v>34.935879744269798</v>
      </c>
      <c r="N264" s="8"/>
      <c r="O264" s="8">
        <f t="shared" si="35"/>
        <v>127.3011245283999</v>
      </c>
      <c r="P264" s="8"/>
    </row>
    <row r="265" spans="2:16" x14ac:dyDescent="0.3">
      <c r="B265">
        <v>2.4</v>
      </c>
      <c r="C265">
        <v>40.1</v>
      </c>
      <c r="D265">
        <f t="shared" si="33"/>
        <v>5.76</v>
      </c>
      <c r="E265">
        <f t="shared" si="34"/>
        <v>96.24</v>
      </c>
      <c r="F265" s="8">
        <f t="shared" si="29"/>
        <v>39.713039999999999</v>
      </c>
      <c r="G265" s="8"/>
      <c r="H265" s="8"/>
      <c r="I265" s="8">
        <f t="shared" si="32"/>
        <v>0.38696000000000197</v>
      </c>
      <c r="J265" s="8"/>
      <c r="K265" s="8">
        <f t="shared" si="30"/>
        <v>29.089960156804207</v>
      </c>
      <c r="L265" s="8"/>
      <c r="M265" s="8">
        <f t="shared" si="31"/>
        <v>25.064823447884621</v>
      </c>
      <c r="N265" s="8"/>
      <c r="O265" s="8">
        <f t="shared" si="35"/>
        <v>0.14973804160000154</v>
      </c>
      <c r="P265" s="8"/>
    </row>
    <row r="266" spans="2:16" x14ac:dyDescent="0.3">
      <c r="B266">
        <v>2.7</v>
      </c>
      <c r="C266">
        <v>36.5</v>
      </c>
      <c r="D266">
        <f t="shared" si="33"/>
        <v>7.2900000000000009</v>
      </c>
      <c r="E266">
        <f t="shared" si="34"/>
        <v>98.550000000000011</v>
      </c>
      <c r="F266" s="8">
        <f t="shared" si="29"/>
        <v>38.356769999999997</v>
      </c>
      <c r="G266" s="8"/>
      <c r="H266" s="8"/>
      <c r="I266" s="8">
        <f t="shared" si="32"/>
        <v>-1.8567699999999974</v>
      </c>
      <c r="J266" s="8"/>
      <c r="K266" s="8">
        <f t="shared" si="30"/>
        <v>3.2166814576172107</v>
      </c>
      <c r="L266" s="8"/>
      <c r="M266" s="8">
        <f t="shared" si="31"/>
        <v>13.324019524806905</v>
      </c>
      <c r="N266" s="8"/>
      <c r="O266" s="8">
        <f t="shared" si="35"/>
        <v>3.4475948328999904</v>
      </c>
      <c r="P266" s="8"/>
    </row>
    <row r="267" spans="2:16" x14ac:dyDescent="0.3">
      <c r="B267">
        <v>3.5</v>
      </c>
      <c r="C267">
        <v>37.6</v>
      </c>
      <c r="D267">
        <f t="shared" si="33"/>
        <v>12.25</v>
      </c>
      <c r="E267">
        <f t="shared" si="34"/>
        <v>131.6</v>
      </c>
      <c r="F267" s="8">
        <f t="shared" si="29"/>
        <v>34.740050000000004</v>
      </c>
      <c r="G267" s="8"/>
      <c r="H267" s="8"/>
      <c r="I267" s="8">
        <f t="shared" si="32"/>
        <v>2.8599499999999978</v>
      </c>
      <c r="J267" s="8"/>
      <c r="K267" s="8">
        <f t="shared" si="30"/>
        <v>8.3724055045910184</v>
      </c>
      <c r="L267" s="8"/>
      <c r="M267" s="8">
        <f t="shared" si="31"/>
        <v>1.121456066390653E-3</v>
      </c>
      <c r="N267" s="8"/>
      <c r="O267" s="8">
        <f t="shared" si="35"/>
        <v>8.1793140024999875</v>
      </c>
      <c r="P267" s="8"/>
    </row>
    <row r="268" spans="2:16" x14ac:dyDescent="0.3">
      <c r="B268">
        <v>3.5</v>
      </c>
      <c r="C268">
        <v>34.700000000000003</v>
      </c>
      <c r="D268">
        <f t="shared" si="33"/>
        <v>12.25</v>
      </c>
      <c r="E268">
        <f t="shared" si="34"/>
        <v>121.45000000000002</v>
      </c>
      <c r="F268" s="8">
        <f t="shared" si="29"/>
        <v>34.740050000000004</v>
      </c>
      <c r="G268" s="8"/>
      <c r="H268" s="8"/>
      <c r="I268" s="8">
        <f t="shared" si="32"/>
        <v>-4.0050000000000807E-2</v>
      </c>
      <c r="J268" s="8"/>
      <c r="K268" s="8">
        <f t="shared" si="30"/>
        <v>4.2108023720268626E-5</v>
      </c>
      <c r="L268" s="8"/>
      <c r="M268" s="8">
        <f t="shared" si="31"/>
        <v>1.121456066390653E-3</v>
      </c>
      <c r="N268" s="8"/>
      <c r="O268" s="8">
        <f t="shared" si="35"/>
        <v>1.6040025000000646E-3</v>
      </c>
      <c r="P268" s="8"/>
    </row>
    <row r="269" spans="2:16" x14ac:dyDescent="0.3">
      <c r="B269">
        <v>5.7</v>
      </c>
      <c r="C269">
        <v>34.5</v>
      </c>
      <c r="D269">
        <f t="shared" si="33"/>
        <v>32.49</v>
      </c>
      <c r="E269">
        <f t="shared" si="34"/>
        <v>196.65</v>
      </c>
      <c r="F269" s="8">
        <f t="shared" si="29"/>
        <v>24.794070000000001</v>
      </c>
      <c r="G269" s="8"/>
      <c r="H269" s="8"/>
      <c r="I269" s="8">
        <f t="shared" si="32"/>
        <v>9.7059299999999986</v>
      </c>
      <c r="J269" s="8"/>
      <c r="K269" s="8">
        <f t="shared" si="30"/>
        <v>4.2637735846665824E-2</v>
      </c>
      <c r="L269" s="8"/>
      <c r="M269" s="8">
        <f t="shared" si="31"/>
        <v>98.257494713029899</v>
      </c>
      <c r="N269" s="8"/>
      <c r="O269" s="8">
        <f t="shared" si="35"/>
        <v>94.205077164899976</v>
      </c>
      <c r="P269" s="8"/>
    </row>
    <row r="270" spans="2:16" x14ac:dyDescent="0.3">
      <c r="B270">
        <v>5.7</v>
      </c>
      <c r="C270">
        <v>33.6</v>
      </c>
      <c r="D270">
        <f t="shared" si="33"/>
        <v>32.49</v>
      </c>
      <c r="E270">
        <f t="shared" si="34"/>
        <v>191.52</v>
      </c>
      <c r="F270" s="8">
        <f t="shared" si="29"/>
        <v>24.794070000000001</v>
      </c>
      <c r="G270" s="8"/>
      <c r="H270" s="8"/>
      <c r="I270" s="8">
        <f t="shared" si="32"/>
        <v>8.80593</v>
      </c>
      <c r="J270" s="8"/>
      <c r="K270" s="8">
        <f t="shared" si="30"/>
        <v>1.2243180610499176</v>
      </c>
      <c r="L270" s="8"/>
      <c r="M270" s="8">
        <f t="shared" si="31"/>
        <v>98.257494713029899</v>
      </c>
      <c r="N270" s="8"/>
      <c r="O270" s="8">
        <f t="shared" si="35"/>
        <v>77.544403164900004</v>
      </c>
      <c r="P270" s="8"/>
    </row>
    <row r="271" spans="2:16" x14ac:dyDescent="0.3">
      <c r="B271">
        <v>6.1</v>
      </c>
      <c r="C271">
        <v>30.1</v>
      </c>
      <c r="D271">
        <f t="shared" si="33"/>
        <v>37.209999999999994</v>
      </c>
      <c r="E271">
        <f t="shared" si="34"/>
        <v>183.60999999999999</v>
      </c>
      <c r="F271" s="8">
        <f t="shared" si="29"/>
        <v>22.985710000000001</v>
      </c>
      <c r="G271" s="8"/>
      <c r="H271" s="8"/>
      <c r="I271" s="8">
        <f t="shared" si="32"/>
        <v>7.1142900000000004</v>
      </c>
      <c r="J271" s="8"/>
      <c r="K271" s="8">
        <f t="shared" si="30"/>
        <v>21.219741547951454</v>
      </c>
      <c r="L271" s="8"/>
      <c r="M271" s="8">
        <f t="shared" si="31"/>
        <v>137.37836813305964</v>
      </c>
      <c r="N271" s="8"/>
      <c r="O271" s="8">
        <f t="shared" si="35"/>
        <v>50.613122204100009</v>
      </c>
      <c r="P271" s="8"/>
    </row>
    <row r="272" spans="2:16" x14ac:dyDescent="0.3">
      <c r="B272">
        <v>6.1</v>
      </c>
      <c r="C272">
        <v>26</v>
      </c>
      <c r="D272">
        <f t="shared" si="33"/>
        <v>37.209999999999994</v>
      </c>
      <c r="E272">
        <f t="shared" si="34"/>
        <v>158.6</v>
      </c>
      <c r="F272" s="8">
        <f t="shared" si="29"/>
        <v>22.985710000000001</v>
      </c>
      <c r="G272" s="8"/>
      <c r="H272" s="8"/>
      <c r="I272" s="8">
        <f t="shared" si="32"/>
        <v>3.014289999999999</v>
      </c>
      <c r="J272" s="8"/>
      <c r="K272" s="8">
        <f t="shared" si="30"/>
        <v>75.802951918321853</v>
      </c>
      <c r="L272" s="8"/>
      <c r="M272" s="8">
        <f t="shared" si="31"/>
        <v>137.37836813305964</v>
      </c>
      <c r="N272" s="8"/>
      <c r="O272" s="8">
        <f t="shared" si="35"/>
        <v>9.0859442040999934</v>
      </c>
      <c r="P272" s="8"/>
    </row>
    <row r="273" spans="2:16" x14ac:dyDescent="0.3">
      <c r="B273">
        <v>2</v>
      </c>
      <c r="C273">
        <v>47.327800000000003</v>
      </c>
      <c r="D273">
        <f t="shared" si="33"/>
        <v>4</v>
      </c>
      <c r="E273">
        <f t="shared" si="34"/>
        <v>94.655600000000007</v>
      </c>
      <c r="F273" s="8">
        <f t="shared" si="29"/>
        <v>41.5214</v>
      </c>
      <c r="G273" s="8"/>
      <c r="H273" s="8"/>
      <c r="I273" s="8">
        <f t="shared" si="32"/>
        <v>5.8064000000000036</v>
      </c>
      <c r="J273" s="8"/>
      <c r="K273" s="8">
        <f t="shared" si="30"/>
        <v>159.29748960291084</v>
      </c>
      <c r="L273" s="8"/>
      <c r="M273" s="8">
        <f t="shared" si="31"/>
        <v>46.442018985454894</v>
      </c>
      <c r="N273" s="8"/>
      <c r="O273" s="8">
        <f t="shared" si="35"/>
        <v>33.714280960000039</v>
      </c>
      <c r="P273" s="8"/>
    </row>
    <row r="274" spans="2:16" x14ac:dyDescent="0.3">
      <c r="B274">
        <v>2</v>
      </c>
      <c r="C274">
        <v>49.3</v>
      </c>
      <c r="D274">
        <f t="shared" si="33"/>
        <v>4</v>
      </c>
      <c r="E274">
        <f t="shared" si="34"/>
        <v>98.6</v>
      </c>
      <c r="F274" s="8">
        <f t="shared" si="29"/>
        <v>41.5214</v>
      </c>
      <c r="G274" s="8"/>
      <c r="H274" s="8"/>
      <c r="I274" s="8">
        <f t="shared" si="32"/>
        <v>7.7785999999999973</v>
      </c>
      <c r="J274" s="8"/>
      <c r="K274" s="8">
        <f t="shared" si="30"/>
        <v>212.97056127694862</v>
      </c>
      <c r="L274" s="8"/>
      <c r="M274" s="8">
        <f t="shared" si="31"/>
        <v>46.442018985454894</v>
      </c>
      <c r="N274" s="8"/>
      <c r="O274" s="8">
        <f t="shared" si="35"/>
        <v>60.506617959999957</v>
      </c>
      <c r="P274" s="8"/>
    </row>
    <row r="275" spans="2:16" x14ac:dyDescent="0.3">
      <c r="B275">
        <v>2.4</v>
      </c>
      <c r="C275">
        <v>43.5</v>
      </c>
      <c r="D275">
        <f t="shared" si="33"/>
        <v>5.76</v>
      </c>
      <c r="E275">
        <f t="shared" si="34"/>
        <v>104.39999999999999</v>
      </c>
      <c r="F275" s="8">
        <f t="shared" ref="F275:F338" si="36">50.5632-(4.5209*B275)</f>
        <v>39.713039999999999</v>
      </c>
      <c r="G275" s="8"/>
      <c r="H275" s="8"/>
      <c r="I275" s="8">
        <f t="shared" si="32"/>
        <v>3.7869600000000005</v>
      </c>
      <c r="J275" s="8"/>
      <c r="K275" s="8">
        <f t="shared" si="30"/>
        <v>77.32583448381412</v>
      </c>
      <c r="L275" s="8"/>
      <c r="M275" s="8">
        <f t="shared" si="31"/>
        <v>25.064823447884621</v>
      </c>
      <c r="N275" s="8"/>
      <c r="O275" s="8">
        <f t="shared" si="35"/>
        <v>14.341066041600005</v>
      </c>
      <c r="P275" s="8"/>
    </row>
    <row r="276" spans="2:16" x14ac:dyDescent="0.3">
      <c r="B276">
        <v>2.4</v>
      </c>
      <c r="C276">
        <v>43.3</v>
      </c>
      <c r="D276">
        <f t="shared" si="33"/>
        <v>5.76</v>
      </c>
      <c r="E276">
        <f t="shared" si="34"/>
        <v>103.91999999999999</v>
      </c>
      <c r="F276" s="8">
        <f t="shared" si="36"/>
        <v>39.713039999999999</v>
      </c>
      <c r="G276" s="8"/>
      <c r="H276" s="8"/>
      <c r="I276" s="8">
        <f t="shared" si="32"/>
        <v>3.5869599999999977</v>
      </c>
      <c r="J276" s="8"/>
      <c r="K276" s="8">
        <f t="shared" si="30"/>
        <v>73.848430111637015</v>
      </c>
      <c r="L276" s="8"/>
      <c r="M276" s="8">
        <f t="shared" si="31"/>
        <v>25.064823447884621</v>
      </c>
      <c r="N276" s="8"/>
      <c r="O276" s="8">
        <f t="shared" si="35"/>
        <v>12.866282041599984</v>
      </c>
      <c r="P276" s="8"/>
    </row>
    <row r="277" spans="2:16" x14ac:dyDescent="0.3">
      <c r="B277">
        <v>3.5</v>
      </c>
      <c r="C277">
        <v>35.5</v>
      </c>
      <c r="D277">
        <f t="shared" si="33"/>
        <v>12.25</v>
      </c>
      <c r="E277">
        <f t="shared" si="34"/>
        <v>124.25</v>
      </c>
      <c r="F277" s="8">
        <f t="shared" si="36"/>
        <v>34.740050000000004</v>
      </c>
      <c r="G277" s="8"/>
      <c r="H277" s="8"/>
      <c r="I277" s="8">
        <f t="shared" si="32"/>
        <v>0.75994999999999635</v>
      </c>
      <c r="J277" s="8"/>
      <c r="K277" s="8">
        <f t="shared" si="30"/>
        <v>0.62965959673193828</v>
      </c>
      <c r="L277" s="8"/>
      <c r="M277" s="8">
        <f t="shared" si="31"/>
        <v>1.121456066390653E-3</v>
      </c>
      <c r="N277" s="8"/>
      <c r="O277" s="8">
        <f t="shared" si="35"/>
        <v>0.57752400249999447</v>
      </c>
      <c r="P277" s="8"/>
    </row>
    <row r="278" spans="2:16" x14ac:dyDescent="0.3">
      <c r="B278">
        <v>3.5</v>
      </c>
      <c r="C278">
        <v>39.9</v>
      </c>
      <c r="D278">
        <f t="shared" si="33"/>
        <v>12.25</v>
      </c>
      <c r="E278">
        <f t="shared" si="34"/>
        <v>139.65</v>
      </c>
      <c r="F278" s="8">
        <f t="shared" si="36"/>
        <v>34.740050000000004</v>
      </c>
      <c r="G278" s="8"/>
      <c r="H278" s="8"/>
      <c r="I278" s="8">
        <f t="shared" si="32"/>
        <v>5.1599499999999949</v>
      </c>
      <c r="J278" s="8"/>
      <c r="K278" s="8">
        <f t="shared" si="30"/>
        <v>26.972555784627122</v>
      </c>
      <c r="L278" s="8"/>
      <c r="M278" s="8">
        <f t="shared" si="31"/>
        <v>1.121456066390653E-3</v>
      </c>
      <c r="N278" s="8"/>
      <c r="O278" s="8">
        <f t="shared" si="35"/>
        <v>26.625084002499946</v>
      </c>
      <c r="P278" s="8"/>
    </row>
    <row r="279" spans="2:16" x14ac:dyDescent="0.3">
      <c r="B279">
        <v>1.3</v>
      </c>
      <c r="C279">
        <v>65</v>
      </c>
      <c r="D279">
        <f t="shared" si="33"/>
        <v>1.6900000000000002</v>
      </c>
      <c r="E279">
        <f t="shared" si="34"/>
        <v>84.5</v>
      </c>
      <c r="F279" s="8">
        <f t="shared" si="36"/>
        <v>44.686030000000002</v>
      </c>
      <c r="G279" s="8"/>
      <c r="H279" s="8"/>
      <c r="I279" s="8">
        <f t="shared" si="32"/>
        <v>20.313969999999998</v>
      </c>
      <c r="J279" s="8"/>
      <c r="K279" s="8">
        <f t="shared" ref="K279:K342" si="37">(C279-$C$1111)^2</f>
        <v>917.69680449284749</v>
      </c>
      <c r="L279" s="8"/>
      <c r="M279" s="8">
        <f t="shared" si="31"/>
        <v>99.589784519902906</v>
      </c>
      <c r="N279" s="8"/>
      <c r="O279" s="8">
        <f t="shared" si="35"/>
        <v>412.6573771608999</v>
      </c>
      <c r="P279" s="8"/>
    </row>
    <row r="280" spans="2:16" x14ac:dyDescent="0.3">
      <c r="B280">
        <v>1.3</v>
      </c>
      <c r="C280">
        <v>62.267400000000002</v>
      </c>
      <c r="D280">
        <f t="shared" si="33"/>
        <v>1.6900000000000002</v>
      </c>
      <c r="E280">
        <f t="shared" si="34"/>
        <v>80.947620000000001</v>
      </c>
      <c r="F280" s="8">
        <f t="shared" si="36"/>
        <v>44.686030000000002</v>
      </c>
      <c r="G280" s="8"/>
      <c r="H280" s="8"/>
      <c r="I280" s="8">
        <f t="shared" si="32"/>
        <v>17.58137</v>
      </c>
      <c r="J280" s="8"/>
      <c r="K280" s="8">
        <f t="shared" si="37"/>
        <v>759.60381131579254</v>
      </c>
      <c r="L280" s="8"/>
      <c r="M280" s="8">
        <f t="shared" si="31"/>
        <v>99.589784519902906</v>
      </c>
      <c r="N280" s="8"/>
      <c r="O280" s="8">
        <f t="shared" si="35"/>
        <v>309.10457107690002</v>
      </c>
      <c r="P280" s="8"/>
    </row>
    <row r="281" spans="2:16" x14ac:dyDescent="0.3">
      <c r="B281">
        <v>1.3</v>
      </c>
      <c r="C281">
        <v>61.2</v>
      </c>
      <c r="D281">
        <f t="shared" si="33"/>
        <v>1.6900000000000002</v>
      </c>
      <c r="E281">
        <f t="shared" si="34"/>
        <v>79.56</v>
      </c>
      <c r="F281" s="8">
        <f t="shared" si="36"/>
        <v>44.686030000000002</v>
      </c>
      <c r="G281" s="8"/>
      <c r="H281" s="8"/>
      <c r="I281" s="8">
        <f t="shared" si="32"/>
        <v>16.51397</v>
      </c>
      <c r="J281" s="8"/>
      <c r="K281" s="8">
        <f t="shared" si="37"/>
        <v>701.90612142148359</v>
      </c>
      <c r="L281" s="8"/>
      <c r="M281" s="8">
        <f t="shared" ref="M281:M344" si="38">(F281-$F$1111)^2</f>
        <v>99.589784519902906</v>
      </c>
      <c r="N281" s="8"/>
      <c r="O281" s="8">
        <f t="shared" si="35"/>
        <v>272.71120516090002</v>
      </c>
      <c r="P281" s="8"/>
    </row>
    <row r="282" spans="2:16" x14ac:dyDescent="0.3">
      <c r="B282">
        <v>1.6</v>
      </c>
      <c r="C282">
        <v>50.4</v>
      </c>
      <c r="D282">
        <f t="shared" si="33"/>
        <v>2.5600000000000005</v>
      </c>
      <c r="E282">
        <f t="shared" si="34"/>
        <v>80.64</v>
      </c>
      <c r="F282" s="8">
        <f t="shared" si="36"/>
        <v>43.32976</v>
      </c>
      <c r="G282" s="8"/>
      <c r="H282" s="8"/>
      <c r="I282" s="8">
        <f t="shared" si="32"/>
        <v>7.0702399999999983</v>
      </c>
      <c r="J282" s="8"/>
      <c r="K282" s="8">
        <f t="shared" si="37"/>
        <v>246.28628532392244</v>
      </c>
      <c r="L282" s="8"/>
      <c r="M282" s="8">
        <f t="shared" si="38"/>
        <v>74.359546302225169</v>
      </c>
      <c r="N282" s="8"/>
      <c r="O282" s="8">
        <f t="shared" si="35"/>
        <v>49.988293657599975</v>
      </c>
      <c r="P282" s="8"/>
    </row>
    <row r="283" spans="2:16" x14ac:dyDescent="0.3">
      <c r="B283">
        <v>1.6</v>
      </c>
      <c r="C283">
        <v>48.2</v>
      </c>
      <c r="D283">
        <f t="shared" si="33"/>
        <v>2.5600000000000005</v>
      </c>
      <c r="E283">
        <f t="shared" si="34"/>
        <v>77.12</v>
      </c>
      <c r="F283" s="8">
        <f t="shared" si="36"/>
        <v>43.32976</v>
      </c>
      <c r="G283" s="8"/>
      <c r="H283" s="8"/>
      <c r="I283" s="8">
        <f t="shared" si="32"/>
        <v>4.8702400000000026</v>
      </c>
      <c r="J283" s="8"/>
      <c r="K283" s="8">
        <f t="shared" si="37"/>
        <v>182.07483722997497</v>
      </c>
      <c r="L283" s="8"/>
      <c r="M283" s="8">
        <f t="shared" si="38"/>
        <v>74.359546302225169</v>
      </c>
      <c r="N283" s="8"/>
      <c r="O283" s="8">
        <f t="shared" si="35"/>
        <v>23.719237657600026</v>
      </c>
      <c r="P283" s="8"/>
    </row>
    <row r="284" spans="2:16" x14ac:dyDescent="0.3">
      <c r="B284">
        <v>1.6</v>
      </c>
      <c r="C284">
        <v>50.820500000000003</v>
      </c>
      <c r="D284">
        <f t="shared" si="33"/>
        <v>2.5600000000000005</v>
      </c>
      <c r="E284">
        <f t="shared" si="34"/>
        <v>81.31280000000001</v>
      </c>
      <c r="F284" s="8">
        <f t="shared" si="36"/>
        <v>43.32976</v>
      </c>
      <c r="G284" s="8"/>
      <c r="H284" s="8"/>
      <c r="I284" s="8">
        <f t="shared" si="32"/>
        <v>7.4907400000000024</v>
      </c>
      <c r="J284" s="8"/>
      <c r="K284" s="8">
        <f t="shared" si="37"/>
        <v>259.66134826642485</v>
      </c>
      <c r="L284" s="8"/>
      <c r="M284" s="8">
        <f t="shared" si="38"/>
        <v>74.359546302225169</v>
      </c>
      <c r="N284" s="8"/>
      <c r="O284" s="8">
        <f t="shared" si="35"/>
        <v>56.111185747600032</v>
      </c>
      <c r="P284" s="8"/>
    </row>
    <row r="285" spans="2:16" x14ac:dyDescent="0.3">
      <c r="B285">
        <v>2</v>
      </c>
      <c r="C285">
        <v>47.296399999999998</v>
      </c>
      <c r="D285">
        <f t="shared" si="33"/>
        <v>4</v>
      </c>
      <c r="E285">
        <f t="shared" si="34"/>
        <v>94.592799999999997</v>
      </c>
      <c r="F285" s="8">
        <f t="shared" si="36"/>
        <v>41.5214</v>
      </c>
      <c r="G285" s="8"/>
      <c r="H285" s="8"/>
      <c r="I285" s="8">
        <f t="shared" si="32"/>
        <v>5.7749999999999986</v>
      </c>
      <c r="J285" s="8"/>
      <c r="K285" s="8">
        <f t="shared" si="37"/>
        <v>158.50585723647893</v>
      </c>
      <c r="L285" s="8"/>
      <c r="M285" s="8">
        <f t="shared" si="38"/>
        <v>46.442018985454894</v>
      </c>
      <c r="N285" s="8"/>
      <c r="O285" s="8">
        <f t="shared" si="35"/>
        <v>33.350624999999987</v>
      </c>
      <c r="P285" s="8"/>
    </row>
    <row r="286" spans="2:16" x14ac:dyDescent="0.3">
      <c r="B286">
        <v>2</v>
      </c>
      <c r="C286">
        <v>50.9</v>
      </c>
      <c r="D286">
        <f t="shared" si="33"/>
        <v>4</v>
      </c>
      <c r="E286">
        <f t="shared" si="34"/>
        <v>101.8</v>
      </c>
      <c r="F286" s="8">
        <f t="shared" si="36"/>
        <v>41.5214</v>
      </c>
      <c r="G286" s="8"/>
      <c r="H286" s="8"/>
      <c r="I286" s="8">
        <f t="shared" si="32"/>
        <v>9.3785999999999987</v>
      </c>
      <c r="J286" s="8"/>
      <c r="K286" s="8">
        <f t="shared" si="37"/>
        <v>262.22979625436511</v>
      </c>
      <c r="L286" s="8"/>
      <c r="M286" s="8">
        <f t="shared" si="38"/>
        <v>46.442018985454894</v>
      </c>
      <c r="N286" s="8"/>
      <c r="O286" s="8">
        <f t="shared" si="35"/>
        <v>87.958137959999974</v>
      </c>
      <c r="P286" s="8"/>
    </row>
    <row r="287" spans="2:16" x14ac:dyDescent="0.3">
      <c r="B287">
        <v>2</v>
      </c>
      <c r="C287">
        <v>47.4</v>
      </c>
      <c r="D287">
        <f t="shared" si="33"/>
        <v>4</v>
      </c>
      <c r="E287">
        <f t="shared" si="34"/>
        <v>94.8</v>
      </c>
      <c r="F287" s="8">
        <f t="shared" si="36"/>
        <v>41.5214</v>
      </c>
      <c r="G287" s="8"/>
      <c r="H287" s="8"/>
      <c r="I287" s="8">
        <f t="shared" si="32"/>
        <v>5.8785999999999987</v>
      </c>
      <c r="J287" s="8"/>
      <c r="K287" s="8">
        <f t="shared" si="37"/>
        <v>161.12521974126665</v>
      </c>
      <c r="L287" s="8"/>
      <c r="M287" s="8">
        <f t="shared" si="38"/>
        <v>46.442018985454894</v>
      </c>
      <c r="N287" s="8"/>
      <c r="O287" s="8">
        <f t="shared" si="35"/>
        <v>34.557937959999983</v>
      </c>
      <c r="P287" s="8"/>
    </row>
    <row r="288" spans="2:16" x14ac:dyDescent="0.3">
      <c r="B288">
        <v>2.4</v>
      </c>
      <c r="C288">
        <v>44.344000000000001</v>
      </c>
      <c r="D288">
        <f t="shared" si="33"/>
        <v>5.76</v>
      </c>
      <c r="E288">
        <f t="shared" si="34"/>
        <v>106.4256</v>
      </c>
      <c r="F288" s="8">
        <f t="shared" si="36"/>
        <v>39.713039999999999</v>
      </c>
      <c r="G288" s="8"/>
      <c r="H288" s="8"/>
      <c r="I288" s="8">
        <f t="shared" si="32"/>
        <v>4.6309600000000017</v>
      </c>
      <c r="J288" s="8"/>
      <c r="K288" s="8">
        <f t="shared" si="37"/>
        <v>92.881616934401308</v>
      </c>
      <c r="L288" s="8"/>
      <c r="M288" s="8">
        <f t="shared" si="38"/>
        <v>25.064823447884621</v>
      </c>
      <c r="N288" s="8"/>
      <c r="O288" s="8">
        <f t="shared" si="35"/>
        <v>21.445790521600017</v>
      </c>
      <c r="P288" s="8"/>
    </row>
    <row r="289" spans="2:16" x14ac:dyDescent="0.3">
      <c r="B289">
        <v>2.4</v>
      </c>
      <c r="C289">
        <v>44.6</v>
      </c>
      <c r="D289">
        <f t="shared" si="33"/>
        <v>5.76</v>
      </c>
      <c r="E289">
        <f t="shared" si="34"/>
        <v>107.04</v>
      </c>
      <c r="F289" s="8">
        <f t="shared" si="36"/>
        <v>39.713039999999999</v>
      </c>
      <c r="G289" s="8"/>
      <c r="H289" s="8"/>
      <c r="I289" s="8">
        <f t="shared" si="32"/>
        <v>4.886960000000002</v>
      </c>
      <c r="J289" s="8"/>
      <c r="K289" s="8">
        <f t="shared" si="37"/>
        <v>97.881558530787942</v>
      </c>
      <c r="L289" s="8"/>
      <c r="M289" s="8">
        <f t="shared" si="38"/>
        <v>25.064823447884621</v>
      </c>
      <c r="N289" s="8"/>
      <c r="O289" s="8">
        <f t="shared" si="35"/>
        <v>23.88237804160002</v>
      </c>
      <c r="P289" s="8"/>
    </row>
    <row r="290" spans="2:16" x14ac:dyDescent="0.3">
      <c r="B290">
        <v>1.6</v>
      </c>
      <c r="C290">
        <v>50.2669</v>
      </c>
      <c r="D290">
        <f t="shared" si="33"/>
        <v>2.5600000000000005</v>
      </c>
      <c r="E290">
        <f t="shared" si="34"/>
        <v>80.427040000000005</v>
      </c>
      <c r="F290" s="8">
        <f t="shared" si="36"/>
        <v>43.32976</v>
      </c>
      <c r="G290" s="8"/>
      <c r="H290" s="8"/>
      <c r="I290" s="8">
        <f t="shared" si="32"/>
        <v>6.9371399999999994</v>
      </c>
      <c r="J290" s="8"/>
      <c r="K290" s="8">
        <f t="shared" si="37"/>
        <v>242.12638832423866</v>
      </c>
      <c r="L290" s="8"/>
      <c r="M290" s="8">
        <f t="shared" si="38"/>
        <v>74.359546302225169</v>
      </c>
      <c r="N290" s="8"/>
      <c r="O290" s="8">
        <f t="shared" si="35"/>
        <v>48.123911379599988</v>
      </c>
      <c r="P290" s="8"/>
    </row>
    <row r="291" spans="2:16" x14ac:dyDescent="0.3">
      <c r="B291">
        <v>1.6</v>
      </c>
      <c r="C291">
        <v>48.318800000000003</v>
      </c>
      <c r="D291">
        <f t="shared" si="33"/>
        <v>2.5600000000000005</v>
      </c>
      <c r="E291">
        <f t="shared" si="34"/>
        <v>77.310080000000013</v>
      </c>
      <c r="F291" s="8">
        <f t="shared" si="36"/>
        <v>43.32976</v>
      </c>
      <c r="G291" s="8"/>
      <c r="H291" s="8"/>
      <c r="I291" s="8">
        <f t="shared" si="32"/>
        <v>4.9890400000000028</v>
      </c>
      <c r="J291" s="8"/>
      <c r="K291" s="8">
        <f t="shared" si="37"/>
        <v>185.29500886704815</v>
      </c>
      <c r="L291" s="8"/>
      <c r="M291" s="8">
        <f t="shared" si="38"/>
        <v>74.359546302225169</v>
      </c>
      <c r="N291" s="8"/>
      <c r="O291" s="8">
        <f t="shared" si="35"/>
        <v>24.890520121600026</v>
      </c>
      <c r="P291" s="8"/>
    </row>
    <row r="292" spans="2:16" x14ac:dyDescent="0.3">
      <c r="B292">
        <v>3.5</v>
      </c>
      <c r="C292">
        <v>35.349400000000003</v>
      </c>
      <c r="D292">
        <f t="shared" si="33"/>
        <v>12.25</v>
      </c>
      <c r="E292">
        <f t="shared" si="34"/>
        <v>123.72290000000001</v>
      </c>
      <c r="F292" s="8">
        <f t="shared" si="36"/>
        <v>34.740050000000004</v>
      </c>
      <c r="G292" s="8"/>
      <c r="H292" s="8"/>
      <c r="I292" s="8">
        <f t="shared" si="32"/>
        <v>0.60934999999999917</v>
      </c>
      <c r="J292" s="8"/>
      <c r="K292" s="8">
        <f t="shared" si="37"/>
        <v>0.41333446448261985</v>
      </c>
      <c r="L292" s="8"/>
      <c r="M292" s="8">
        <f t="shared" si="38"/>
        <v>1.121456066390653E-3</v>
      </c>
      <c r="N292" s="8"/>
      <c r="O292" s="8">
        <f t="shared" si="35"/>
        <v>0.37130742249999898</v>
      </c>
      <c r="P292" s="8"/>
    </row>
    <row r="293" spans="2:16" x14ac:dyDescent="0.3">
      <c r="B293">
        <v>2.4</v>
      </c>
      <c r="C293">
        <v>47.408099999999997</v>
      </c>
      <c r="D293">
        <f t="shared" si="33"/>
        <v>5.76</v>
      </c>
      <c r="E293">
        <f t="shared" si="34"/>
        <v>113.77943999999999</v>
      </c>
      <c r="F293" s="8">
        <f t="shared" si="36"/>
        <v>39.713039999999999</v>
      </c>
      <c r="G293" s="8"/>
      <c r="H293" s="8"/>
      <c r="I293" s="8">
        <f t="shared" si="32"/>
        <v>7.695059999999998</v>
      </c>
      <c r="J293" s="8"/>
      <c r="K293" s="8">
        <f t="shared" si="37"/>
        <v>161.33092022833978</v>
      </c>
      <c r="L293" s="8"/>
      <c r="M293" s="8">
        <f t="shared" si="38"/>
        <v>25.064823447884621</v>
      </c>
      <c r="N293" s="8"/>
      <c r="O293" s="8">
        <f t="shared" si="35"/>
        <v>59.213948403599971</v>
      </c>
      <c r="P293" s="8"/>
    </row>
    <row r="294" spans="2:16" x14ac:dyDescent="0.3">
      <c r="B294">
        <v>2</v>
      </c>
      <c r="C294">
        <v>46.624000000000002</v>
      </c>
      <c r="D294">
        <f t="shared" si="33"/>
        <v>4</v>
      </c>
      <c r="E294">
        <f t="shared" si="34"/>
        <v>93.248000000000005</v>
      </c>
      <c r="F294" s="8">
        <f t="shared" si="36"/>
        <v>41.5214</v>
      </c>
      <c r="G294" s="8"/>
      <c r="H294" s="8"/>
      <c r="I294" s="8">
        <f t="shared" si="32"/>
        <v>5.1026000000000025</v>
      </c>
      <c r="J294" s="8"/>
      <c r="K294" s="8">
        <f t="shared" si="37"/>
        <v>142.02706677721977</v>
      </c>
      <c r="L294" s="8"/>
      <c r="M294" s="8">
        <f t="shared" si="38"/>
        <v>46.442018985454894</v>
      </c>
      <c r="N294" s="8"/>
      <c r="O294" s="8">
        <f t="shared" si="35"/>
        <v>26.036526760000026</v>
      </c>
      <c r="P294" s="8"/>
    </row>
    <row r="295" spans="2:16" x14ac:dyDescent="0.3">
      <c r="B295">
        <v>2</v>
      </c>
      <c r="C295">
        <v>46.438699999999997</v>
      </c>
      <c r="D295">
        <f t="shared" si="33"/>
        <v>4</v>
      </c>
      <c r="E295">
        <f t="shared" si="34"/>
        <v>92.877399999999994</v>
      </c>
      <c r="F295" s="8">
        <f t="shared" si="36"/>
        <v>41.5214</v>
      </c>
      <c r="G295" s="8"/>
      <c r="H295" s="8"/>
      <c r="I295" s="8">
        <f t="shared" si="32"/>
        <v>4.9172999999999973</v>
      </c>
      <c r="J295" s="8"/>
      <c r="K295" s="8">
        <f t="shared" si="37"/>
        <v>137.64477331639759</v>
      </c>
      <c r="L295" s="8"/>
      <c r="M295" s="8">
        <f t="shared" si="38"/>
        <v>46.442018985454894</v>
      </c>
      <c r="N295" s="8"/>
      <c r="O295" s="8">
        <f t="shared" si="35"/>
        <v>24.179839289999975</v>
      </c>
      <c r="P295" s="8"/>
    </row>
    <row r="296" spans="2:16" x14ac:dyDescent="0.3">
      <c r="B296">
        <v>2.5</v>
      </c>
      <c r="C296">
        <v>40.187600000000003</v>
      </c>
      <c r="D296">
        <f t="shared" si="33"/>
        <v>6.25</v>
      </c>
      <c r="E296">
        <f t="shared" si="34"/>
        <v>100.46900000000001</v>
      </c>
      <c r="F296" s="8">
        <f t="shared" si="36"/>
        <v>39.260950000000001</v>
      </c>
      <c r="G296" s="8"/>
      <c r="H296" s="8"/>
      <c r="I296" s="8">
        <f t="shared" si="32"/>
        <v>0.92665000000000219</v>
      </c>
      <c r="J296" s="8"/>
      <c r="K296" s="8">
        <f t="shared" si="37"/>
        <v>30.042577031817778</v>
      </c>
      <c r="L296" s="8"/>
      <c r="M296" s="8">
        <f t="shared" si="38"/>
        <v>20.742451403992067</v>
      </c>
      <c r="N296" s="8"/>
      <c r="O296" s="8">
        <f t="shared" si="35"/>
        <v>0.85868022250000409</v>
      </c>
      <c r="P296" s="8"/>
    </row>
    <row r="297" spans="2:16" x14ac:dyDescent="0.3">
      <c r="B297">
        <v>2.5</v>
      </c>
      <c r="C297">
        <v>40.887300000000003</v>
      </c>
      <c r="D297">
        <f t="shared" si="33"/>
        <v>6.25</v>
      </c>
      <c r="E297">
        <f t="shared" si="34"/>
        <v>102.21825000000001</v>
      </c>
      <c r="F297" s="8">
        <f t="shared" si="36"/>
        <v>39.260950000000001</v>
      </c>
      <c r="G297" s="8"/>
      <c r="H297" s="8"/>
      <c r="I297" s="8">
        <f t="shared" ref="I297:I360" si="39">C297-F297</f>
        <v>1.6263500000000022</v>
      </c>
      <c r="J297" s="8"/>
      <c r="K297" s="8">
        <f t="shared" si="37"/>
        <v>38.20242375787921</v>
      </c>
      <c r="L297" s="8"/>
      <c r="M297" s="8">
        <f t="shared" si="38"/>
        <v>20.742451403992067</v>
      </c>
      <c r="N297" s="8"/>
      <c r="O297" s="8">
        <f t="shared" si="35"/>
        <v>2.6450143225000069</v>
      </c>
      <c r="P297" s="8"/>
    </row>
    <row r="298" spans="2:16" x14ac:dyDescent="0.3">
      <c r="B298">
        <v>3</v>
      </c>
      <c r="C298">
        <v>35.799999999999997</v>
      </c>
      <c r="D298">
        <f t="shared" si="33"/>
        <v>9</v>
      </c>
      <c r="E298">
        <f t="shared" si="34"/>
        <v>107.39999999999999</v>
      </c>
      <c r="F298" s="8">
        <f t="shared" si="36"/>
        <v>37.000500000000002</v>
      </c>
      <c r="G298" s="8"/>
      <c r="H298" s="8"/>
      <c r="I298" s="8">
        <f t="shared" si="39"/>
        <v>-1.2005000000000052</v>
      </c>
      <c r="J298" s="8"/>
      <c r="K298" s="8">
        <f t="shared" si="37"/>
        <v>1.1957661549975138</v>
      </c>
      <c r="L298" s="8"/>
      <c r="M298" s="8">
        <f t="shared" si="38"/>
        <v>5.2621522275292358</v>
      </c>
      <c r="N298" s="8"/>
      <c r="O298" s="8">
        <f t="shared" si="35"/>
        <v>1.4412002500000125</v>
      </c>
      <c r="P298" s="8"/>
    </row>
    <row r="299" spans="2:16" x14ac:dyDescent="0.3">
      <c r="B299">
        <v>3</v>
      </c>
      <c r="C299">
        <v>35.731099999999998</v>
      </c>
      <c r="D299">
        <f t="shared" si="33"/>
        <v>9</v>
      </c>
      <c r="E299">
        <f t="shared" si="34"/>
        <v>107.19329999999999</v>
      </c>
      <c r="F299" s="8">
        <f t="shared" si="36"/>
        <v>37.000500000000002</v>
      </c>
      <c r="G299" s="8"/>
      <c r="H299" s="8"/>
      <c r="I299" s="8">
        <f t="shared" si="39"/>
        <v>-1.2694000000000045</v>
      </c>
      <c r="J299" s="8"/>
      <c r="K299" s="8">
        <f t="shared" si="37"/>
        <v>1.0498275587825203</v>
      </c>
      <c r="L299" s="8"/>
      <c r="M299" s="8">
        <f t="shared" si="38"/>
        <v>5.2621522275292358</v>
      </c>
      <c r="N299" s="8"/>
      <c r="O299" s="8">
        <f t="shared" si="35"/>
        <v>1.6113763600000115</v>
      </c>
      <c r="P299" s="8"/>
    </row>
    <row r="300" spans="2:16" x14ac:dyDescent="0.3">
      <c r="B300">
        <v>3.5</v>
      </c>
      <c r="C300">
        <v>35.9</v>
      </c>
      <c r="D300">
        <f t="shared" si="33"/>
        <v>12.25</v>
      </c>
      <c r="E300">
        <f t="shared" si="34"/>
        <v>125.64999999999999</v>
      </c>
      <c r="F300" s="8">
        <f t="shared" si="36"/>
        <v>34.740050000000004</v>
      </c>
      <c r="G300" s="8"/>
      <c r="H300" s="8"/>
      <c r="I300" s="8">
        <f t="shared" si="39"/>
        <v>1.1599499999999949</v>
      </c>
      <c r="J300" s="8"/>
      <c r="K300" s="8">
        <f t="shared" si="37"/>
        <v>1.4244683410860439</v>
      </c>
      <c r="L300" s="8"/>
      <c r="M300" s="8">
        <f t="shared" si="38"/>
        <v>1.121456066390653E-3</v>
      </c>
      <c r="N300" s="8"/>
      <c r="O300" s="8">
        <f t="shared" si="35"/>
        <v>1.3454840024999883</v>
      </c>
      <c r="P300" s="8"/>
    </row>
    <row r="301" spans="2:16" x14ac:dyDescent="0.3">
      <c r="B301">
        <v>3</v>
      </c>
      <c r="C301">
        <v>34.9</v>
      </c>
      <c r="D301">
        <f t="shared" si="33"/>
        <v>9</v>
      </c>
      <c r="E301">
        <f t="shared" si="34"/>
        <v>104.69999999999999</v>
      </c>
      <c r="F301" s="8">
        <f t="shared" si="36"/>
        <v>37.000500000000002</v>
      </c>
      <c r="G301" s="8"/>
      <c r="H301" s="8"/>
      <c r="I301" s="8">
        <f t="shared" si="39"/>
        <v>-2.1005000000000038</v>
      </c>
      <c r="J301" s="8"/>
      <c r="K301" s="8">
        <f t="shared" si="37"/>
        <v>3.7446480200774242E-2</v>
      </c>
      <c r="L301" s="8"/>
      <c r="M301" s="8">
        <f t="shared" si="38"/>
        <v>5.2621522275292358</v>
      </c>
      <c r="N301" s="8"/>
      <c r="O301" s="8">
        <f t="shared" si="35"/>
        <v>4.4121002500000159</v>
      </c>
      <c r="P301" s="8"/>
    </row>
    <row r="302" spans="2:16" x14ac:dyDescent="0.3">
      <c r="B302">
        <v>3.5</v>
      </c>
      <c r="C302">
        <v>33.9</v>
      </c>
      <c r="D302">
        <f t="shared" si="33"/>
        <v>12.25</v>
      </c>
      <c r="E302">
        <f t="shared" si="34"/>
        <v>118.64999999999999</v>
      </c>
      <c r="F302" s="8">
        <f t="shared" si="36"/>
        <v>34.740050000000004</v>
      </c>
      <c r="G302" s="8"/>
      <c r="H302" s="8"/>
      <c r="I302" s="8">
        <f t="shared" si="39"/>
        <v>-0.84005000000000507</v>
      </c>
      <c r="J302" s="8"/>
      <c r="K302" s="8">
        <f t="shared" si="37"/>
        <v>0.65042461931550466</v>
      </c>
      <c r="L302" s="8"/>
      <c r="M302" s="8">
        <f t="shared" si="38"/>
        <v>1.121456066390653E-3</v>
      </c>
      <c r="N302" s="8"/>
      <c r="O302" s="8">
        <f t="shared" si="35"/>
        <v>0.70568400250000851</v>
      </c>
      <c r="P302" s="8"/>
    </row>
    <row r="303" spans="2:16" x14ac:dyDescent="0.3">
      <c r="B303">
        <v>3.5</v>
      </c>
      <c r="C303">
        <v>34.6</v>
      </c>
      <c r="D303">
        <f t="shared" si="33"/>
        <v>12.25</v>
      </c>
      <c r="E303">
        <f t="shared" si="34"/>
        <v>121.10000000000001</v>
      </c>
      <c r="F303" s="8">
        <f t="shared" si="36"/>
        <v>34.740050000000004</v>
      </c>
      <c r="G303" s="8"/>
      <c r="H303" s="8"/>
      <c r="I303" s="8">
        <f t="shared" si="39"/>
        <v>-0.14005000000000223</v>
      </c>
      <c r="J303" s="8"/>
      <c r="K303" s="8">
        <f t="shared" si="37"/>
        <v>1.1339921935192761E-2</v>
      </c>
      <c r="L303" s="8"/>
      <c r="M303" s="8">
        <f t="shared" si="38"/>
        <v>1.121456066390653E-3</v>
      </c>
      <c r="N303" s="8"/>
      <c r="O303" s="8">
        <f t="shared" si="35"/>
        <v>1.9614002500000623E-2</v>
      </c>
      <c r="P303" s="8"/>
    </row>
    <row r="304" spans="2:16" x14ac:dyDescent="0.3">
      <c r="B304">
        <v>6.3</v>
      </c>
      <c r="C304">
        <v>26.6722</v>
      </c>
      <c r="D304">
        <f t="shared" si="33"/>
        <v>39.69</v>
      </c>
      <c r="E304">
        <f t="shared" si="34"/>
        <v>168.03486000000001</v>
      </c>
      <c r="F304" s="8">
        <f t="shared" si="36"/>
        <v>22.081530000000001</v>
      </c>
      <c r="G304" s="8"/>
      <c r="H304" s="8"/>
      <c r="I304" s="8">
        <f t="shared" si="39"/>
        <v>4.5906699999999994</v>
      </c>
      <c r="J304" s="8"/>
      <c r="K304" s="8">
        <f t="shared" si="37"/>
        <v>64.549800853208922</v>
      </c>
      <c r="L304" s="8"/>
      <c r="M304" s="8">
        <f t="shared" si="38"/>
        <v>159.39142926027449</v>
      </c>
      <c r="N304" s="8"/>
      <c r="O304" s="8">
        <f t="shared" si="35"/>
        <v>21.074251048899995</v>
      </c>
      <c r="P304" s="8"/>
    </row>
    <row r="305" spans="2:16" x14ac:dyDescent="0.3">
      <c r="B305">
        <v>5.5</v>
      </c>
      <c r="C305">
        <v>29.2</v>
      </c>
      <c r="D305">
        <f t="shared" si="33"/>
        <v>30.25</v>
      </c>
      <c r="E305">
        <f t="shared" si="34"/>
        <v>160.6</v>
      </c>
      <c r="F305" s="8">
        <f t="shared" si="36"/>
        <v>25.698250000000002</v>
      </c>
      <c r="G305" s="8"/>
      <c r="H305" s="8"/>
      <c r="I305" s="8">
        <f t="shared" si="39"/>
        <v>3.5017499999999977</v>
      </c>
      <c r="J305" s="8"/>
      <c r="K305" s="8">
        <f t="shared" si="37"/>
        <v>30.32142187315473</v>
      </c>
      <c r="L305" s="8"/>
      <c r="M305" s="8">
        <f t="shared" si="38"/>
        <v>81.149682420215029</v>
      </c>
      <c r="N305" s="8"/>
      <c r="O305" s="8">
        <f t="shared" si="35"/>
        <v>12.262253062499983</v>
      </c>
      <c r="P305" s="8"/>
    </row>
    <row r="306" spans="2:16" x14ac:dyDescent="0.3">
      <c r="B306">
        <v>5.5</v>
      </c>
      <c r="C306">
        <v>23.9</v>
      </c>
      <c r="D306">
        <f t="shared" si="33"/>
        <v>30.25</v>
      </c>
      <c r="E306">
        <f t="shared" si="34"/>
        <v>131.44999999999999</v>
      </c>
      <c r="F306" s="8">
        <f t="shared" si="36"/>
        <v>25.698250000000002</v>
      </c>
      <c r="G306" s="8"/>
      <c r="H306" s="8"/>
      <c r="I306" s="8">
        <f t="shared" si="39"/>
        <v>-1.798250000000003</v>
      </c>
      <c r="J306" s="8"/>
      <c r="K306" s="8">
        <f t="shared" si="37"/>
        <v>116.78020601046281</v>
      </c>
      <c r="L306" s="8"/>
      <c r="M306" s="8">
        <f t="shared" si="38"/>
        <v>81.149682420215029</v>
      </c>
      <c r="N306" s="8"/>
      <c r="O306" s="8">
        <f t="shared" si="35"/>
        <v>3.2337030625000107</v>
      </c>
      <c r="P306" s="8"/>
    </row>
    <row r="307" spans="2:16" x14ac:dyDescent="0.3">
      <c r="B307">
        <v>6.3</v>
      </c>
      <c r="C307">
        <v>24.7</v>
      </c>
      <c r="D307">
        <f t="shared" si="33"/>
        <v>39.69</v>
      </c>
      <c r="E307">
        <f t="shared" si="34"/>
        <v>155.60999999999999</v>
      </c>
      <c r="F307" s="8">
        <f t="shared" si="36"/>
        <v>22.081530000000001</v>
      </c>
      <c r="G307" s="8"/>
      <c r="H307" s="8"/>
      <c r="I307" s="8">
        <f t="shared" si="39"/>
        <v>2.6184699999999985</v>
      </c>
      <c r="J307" s="8"/>
      <c r="K307" s="8">
        <f t="shared" si="37"/>
        <v>100.12982349917101</v>
      </c>
      <c r="L307" s="8"/>
      <c r="M307" s="8">
        <f t="shared" si="38"/>
        <v>159.39142926027449</v>
      </c>
      <c r="N307" s="8"/>
      <c r="O307" s="8">
        <f t="shared" si="35"/>
        <v>6.8563851408999925</v>
      </c>
      <c r="P307" s="8"/>
    </row>
    <row r="308" spans="2:16" x14ac:dyDescent="0.3">
      <c r="B308">
        <v>6</v>
      </c>
      <c r="C308">
        <v>23.4</v>
      </c>
      <c r="D308">
        <f t="shared" si="33"/>
        <v>36</v>
      </c>
      <c r="E308">
        <f t="shared" si="34"/>
        <v>140.39999999999998</v>
      </c>
      <c r="F308" s="8">
        <f t="shared" si="36"/>
        <v>23.437800000000003</v>
      </c>
      <c r="G308" s="8"/>
      <c r="H308" s="8"/>
      <c r="I308" s="8">
        <f t="shared" si="39"/>
        <v>-3.7800000000004275E-2</v>
      </c>
      <c r="J308" s="8"/>
      <c r="K308" s="8">
        <f t="shared" si="37"/>
        <v>127.83669508002018</v>
      </c>
      <c r="L308" s="8"/>
      <c r="M308" s="8">
        <f t="shared" si="38"/>
        <v>126.98499367375216</v>
      </c>
      <c r="N308" s="8"/>
      <c r="O308" s="8">
        <f t="shared" si="35"/>
        <v>1.4288400000003231E-3</v>
      </c>
      <c r="P308" s="8"/>
    </row>
    <row r="309" spans="2:16" x14ac:dyDescent="0.3">
      <c r="B309">
        <v>5.5</v>
      </c>
      <c r="C309">
        <v>29</v>
      </c>
      <c r="D309">
        <f t="shared" si="33"/>
        <v>30.25</v>
      </c>
      <c r="E309">
        <f t="shared" si="34"/>
        <v>159.5</v>
      </c>
      <c r="F309" s="8">
        <f t="shared" si="36"/>
        <v>25.698250000000002</v>
      </c>
      <c r="G309" s="8"/>
      <c r="H309" s="8"/>
      <c r="I309" s="8">
        <f t="shared" si="39"/>
        <v>3.3017499999999984</v>
      </c>
      <c r="J309" s="8"/>
      <c r="K309" s="8">
        <f t="shared" si="37"/>
        <v>32.56401750097767</v>
      </c>
      <c r="L309" s="8"/>
      <c r="M309" s="8">
        <f t="shared" si="38"/>
        <v>81.149682420215029</v>
      </c>
      <c r="N309" s="8"/>
      <c r="O309" s="8">
        <f t="shared" si="35"/>
        <v>10.901553062499989</v>
      </c>
      <c r="P309" s="8"/>
    </row>
    <row r="310" spans="2:16" x14ac:dyDescent="0.3">
      <c r="B310">
        <v>6.3</v>
      </c>
      <c r="C310">
        <v>24.8202</v>
      </c>
      <c r="D310">
        <f t="shared" si="33"/>
        <v>39.69</v>
      </c>
      <c r="E310">
        <f t="shared" si="34"/>
        <v>156.36725999999999</v>
      </c>
      <c r="F310" s="8">
        <f t="shared" si="36"/>
        <v>22.081530000000001</v>
      </c>
      <c r="G310" s="8"/>
      <c r="H310" s="8"/>
      <c r="I310" s="8">
        <f t="shared" si="39"/>
        <v>2.738669999999999</v>
      </c>
      <c r="J310" s="8"/>
      <c r="K310" s="8">
        <f t="shared" si="37"/>
        <v>97.738711566849403</v>
      </c>
      <c r="L310" s="8"/>
      <c r="M310" s="8">
        <f t="shared" si="38"/>
        <v>159.39142926027449</v>
      </c>
      <c r="N310" s="8"/>
      <c r="O310" s="8">
        <f t="shared" si="35"/>
        <v>7.5003133688999952</v>
      </c>
      <c r="P310" s="8"/>
    </row>
    <row r="311" spans="2:16" x14ac:dyDescent="0.3">
      <c r="B311">
        <v>2</v>
      </c>
      <c r="C311">
        <v>42.936300000000003</v>
      </c>
      <c r="D311">
        <f t="shared" si="33"/>
        <v>4</v>
      </c>
      <c r="E311">
        <f t="shared" si="34"/>
        <v>85.872600000000006</v>
      </c>
      <c r="F311" s="8">
        <f t="shared" si="36"/>
        <v>41.5214</v>
      </c>
      <c r="G311" s="8"/>
      <c r="H311" s="8"/>
      <c r="I311" s="8">
        <f t="shared" si="39"/>
        <v>1.4149000000000029</v>
      </c>
      <c r="J311" s="8"/>
      <c r="K311" s="8">
        <f t="shared" si="37"/>
        <v>67.729787950833142</v>
      </c>
      <c r="L311" s="8"/>
      <c r="M311" s="8">
        <f t="shared" si="38"/>
        <v>46.442018985454894</v>
      </c>
      <c r="N311" s="8"/>
      <c r="O311" s="8">
        <f t="shared" si="35"/>
        <v>2.0019420100000085</v>
      </c>
      <c r="P311" s="8"/>
    </row>
    <row r="312" spans="2:16" x14ac:dyDescent="0.3">
      <c r="B312">
        <v>2</v>
      </c>
      <c r="C312">
        <v>42.457900000000002</v>
      </c>
      <c r="D312">
        <f t="shared" si="33"/>
        <v>4</v>
      </c>
      <c r="E312">
        <f t="shared" si="34"/>
        <v>84.915800000000004</v>
      </c>
      <c r="F312" s="8">
        <f t="shared" si="36"/>
        <v>41.5214</v>
      </c>
      <c r="G312" s="8"/>
      <c r="H312" s="8"/>
      <c r="I312" s="8">
        <f t="shared" si="39"/>
        <v>0.93650000000000233</v>
      </c>
      <c r="J312" s="8"/>
      <c r="K312" s="8">
        <f t="shared" si="37"/>
        <v>60.084371412585611</v>
      </c>
      <c r="L312" s="8"/>
      <c r="M312" s="8">
        <f t="shared" si="38"/>
        <v>46.442018985454894</v>
      </c>
      <c r="N312" s="8"/>
      <c r="O312" s="8">
        <f t="shared" si="35"/>
        <v>0.8770322500000044</v>
      </c>
      <c r="P312" s="8"/>
    </row>
    <row r="313" spans="2:16" x14ac:dyDescent="0.3">
      <c r="B313">
        <v>2</v>
      </c>
      <c r="C313">
        <v>34.9</v>
      </c>
      <c r="D313">
        <f t="shared" si="33"/>
        <v>4</v>
      </c>
      <c r="E313">
        <f t="shared" si="34"/>
        <v>69.8</v>
      </c>
      <c r="F313" s="8">
        <f t="shared" si="36"/>
        <v>41.5214</v>
      </c>
      <c r="G313" s="8"/>
      <c r="H313" s="8"/>
      <c r="I313" s="8">
        <f t="shared" si="39"/>
        <v>-6.6214000000000013</v>
      </c>
      <c r="J313" s="8"/>
      <c r="K313" s="8">
        <f t="shared" si="37"/>
        <v>3.7446480200774242E-2</v>
      </c>
      <c r="L313" s="8"/>
      <c r="M313" s="8">
        <f t="shared" si="38"/>
        <v>46.442018985454894</v>
      </c>
      <c r="N313" s="8"/>
      <c r="O313" s="8">
        <f t="shared" si="35"/>
        <v>43.842937960000015</v>
      </c>
      <c r="P313" s="8"/>
    </row>
    <row r="314" spans="2:16" x14ac:dyDescent="0.3">
      <c r="B314">
        <v>2.4</v>
      </c>
      <c r="C314">
        <v>38.876899999999999</v>
      </c>
      <c r="D314">
        <f t="shared" si="33"/>
        <v>5.76</v>
      </c>
      <c r="E314">
        <f t="shared" si="34"/>
        <v>93.304559999999995</v>
      </c>
      <c r="F314" s="8">
        <f t="shared" si="36"/>
        <v>39.713039999999999</v>
      </c>
      <c r="G314" s="8"/>
      <c r="H314" s="8"/>
      <c r="I314" s="8">
        <f t="shared" si="39"/>
        <v>-0.83614000000000033</v>
      </c>
      <c r="J314" s="8"/>
      <c r="K314" s="8">
        <f t="shared" si="37"/>
        <v>17.392327328755407</v>
      </c>
      <c r="L314" s="8"/>
      <c r="M314" s="8">
        <f t="shared" si="38"/>
        <v>25.064823447884621</v>
      </c>
      <c r="N314" s="8"/>
      <c r="O314" s="8">
        <f t="shared" si="35"/>
        <v>0.6991300996000005</v>
      </c>
      <c r="P314" s="8"/>
    </row>
    <row r="315" spans="2:16" x14ac:dyDescent="0.3">
      <c r="B315">
        <v>2.4</v>
      </c>
      <c r="C315">
        <v>40.370600000000003</v>
      </c>
      <c r="D315">
        <f t="shared" si="33"/>
        <v>5.76</v>
      </c>
      <c r="E315">
        <f t="shared" si="34"/>
        <v>96.889440000000008</v>
      </c>
      <c r="F315" s="8">
        <f t="shared" si="36"/>
        <v>39.713039999999999</v>
      </c>
      <c r="G315" s="8"/>
      <c r="H315" s="8"/>
      <c r="I315" s="8">
        <f t="shared" si="39"/>
        <v>0.6575600000000037</v>
      </c>
      <c r="J315" s="8"/>
      <c r="K315" s="8">
        <f t="shared" si="37"/>
        <v>32.082152632359779</v>
      </c>
      <c r="L315" s="8"/>
      <c r="M315" s="8">
        <f t="shared" si="38"/>
        <v>25.064823447884621</v>
      </c>
      <c r="N315" s="8"/>
      <c r="O315" s="8">
        <f t="shared" si="35"/>
        <v>0.43238515360000485</v>
      </c>
      <c r="P315" s="8"/>
    </row>
    <row r="316" spans="2:16" x14ac:dyDescent="0.3">
      <c r="B316">
        <v>2</v>
      </c>
      <c r="C316">
        <v>30.6</v>
      </c>
      <c r="D316">
        <f t="shared" si="33"/>
        <v>4</v>
      </c>
      <c r="E316">
        <f t="shared" si="34"/>
        <v>61.2</v>
      </c>
      <c r="F316" s="8">
        <f t="shared" si="36"/>
        <v>41.5214</v>
      </c>
      <c r="G316" s="8"/>
      <c r="H316" s="8"/>
      <c r="I316" s="8">
        <f t="shared" si="39"/>
        <v>-10.921399999999998</v>
      </c>
      <c r="J316" s="8"/>
      <c r="K316" s="8">
        <f t="shared" si="37"/>
        <v>16.863252478394092</v>
      </c>
      <c r="L316" s="8"/>
      <c r="M316" s="8">
        <f t="shared" si="38"/>
        <v>46.442018985454894</v>
      </c>
      <c r="N316" s="8"/>
      <c r="O316" s="8">
        <f t="shared" si="35"/>
        <v>119.27697795999997</v>
      </c>
      <c r="P316" s="8"/>
    </row>
    <row r="317" spans="2:16" x14ac:dyDescent="0.3">
      <c r="B317">
        <v>2</v>
      </c>
      <c r="C317">
        <v>31.1</v>
      </c>
      <c r="D317">
        <f t="shared" si="33"/>
        <v>4</v>
      </c>
      <c r="E317">
        <f t="shared" si="34"/>
        <v>62.2</v>
      </c>
      <c r="F317" s="8">
        <f t="shared" si="36"/>
        <v>41.5214</v>
      </c>
      <c r="G317" s="8"/>
      <c r="H317" s="8"/>
      <c r="I317" s="8">
        <f t="shared" si="39"/>
        <v>-10.421399999999998</v>
      </c>
      <c r="J317" s="8"/>
      <c r="K317" s="8">
        <f t="shared" si="37"/>
        <v>13.006763408836729</v>
      </c>
      <c r="L317" s="8"/>
      <c r="M317" s="8">
        <f t="shared" si="38"/>
        <v>46.442018985454894</v>
      </c>
      <c r="N317" s="8"/>
      <c r="O317" s="8">
        <f t="shared" si="35"/>
        <v>108.60557795999996</v>
      </c>
      <c r="P317" s="8"/>
    </row>
    <row r="318" spans="2:16" x14ac:dyDescent="0.3">
      <c r="B318">
        <v>1.6</v>
      </c>
      <c r="C318">
        <v>47.9</v>
      </c>
      <c r="D318">
        <f t="shared" si="33"/>
        <v>2.5600000000000005</v>
      </c>
      <c r="E318">
        <f t="shared" si="34"/>
        <v>76.64</v>
      </c>
      <c r="F318" s="8">
        <f t="shared" si="36"/>
        <v>43.32976</v>
      </c>
      <c r="G318" s="8"/>
      <c r="H318" s="8"/>
      <c r="I318" s="8">
        <f t="shared" si="39"/>
        <v>4.5702399999999983</v>
      </c>
      <c r="J318" s="8"/>
      <c r="K318" s="8">
        <f t="shared" si="37"/>
        <v>174.06873067170929</v>
      </c>
      <c r="L318" s="8"/>
      <c r="M318" s="8">
        <f t="shared" si="38"/>
        <v>74.359546302225169</v>
      </c>
      <c r="N318" s="8"/>
      <c r="O318" s="8">
        <f t="shared" si="35"/>
        <v>20.887093657599983</v>
      </c>
      <c r="P318" s="8"/>
    </row>
    <row r="319" spans="2:16" x14ac:dyDescent="0.3">
      <c r="B319">
        <v>1.6</v>
      </c>
      <c r="C319">
        <v>48.9</v>
      </c>
      <c r="D319">
        <f t="shared" si="33"/>
        <v>2.5600000000000005</v>
      </c>
      <c r="E319">
        <f t="shared" si="34"/>
        <v>78.240000000000009</v>
      </c>
      <c r="F319" s="8">
        <f t="shared" si="36"/>
        <v>43.32976</v>
      </c>
      <c r="G319" s="8"/>
      <c r="H319" s="8"/>
      <c r="I319" s="8">
        <f t="shared" si="39"/>
        <v>5.5702399999999983</v>
      </c>
      <c r="J319" s="8"/>
      <c r="K319" s="8">
        <f t="shared" si="37"/>
        <v>201.45575253259454</v>
      </c>
      <c r="L319" s="8"/>
      <c r="M319" s="8">
        <f t="shared" si="38"/>
        <v>74.359546302225169</v>
      </c>
      <c r="N319" s="8"/>
      <c r="O319" s="8">
        <f t="shared" si="35"/>
        <v>31.02757365759998</v>
      </c>
      <c r="P319" s="8"/>
    </row>
    <row r="320" spans="2:16" x14ac:dyDescent="0.3">
      <c r="B320">
        <v>2.4</v>
      </c>
      <c r="C320">
        <v>42.8</v>
      </c>
      <c r="D320">
        <f t="shared" si="33"/>
        <v>5.76</v>
      </c>
      <c r="E320">
        <f t="shared" si="34"/>
        <v>102.71999999999998</v>
      </c>
      <c r="F320" s="8">
        <f t="shared" si="36"/>
        <v>39.713039999999999</v>
      </c>
      <c r="G320" s="8"/>
      <c r="H320" s="8"/>
      <c r="I320" s="8">
        <f t="shared" si="39"/>
        <v>3.0869599999999977</v>
      </c>
      <c r="J320" s="8"/>
      <c r="K320" s="8">
        <f t="shared" si="37"/>
        <v>65.504919181194381</v>
      </c>
      <c r="L320" s="8"/>
      <c r="M320" s="8">
        <f t="shared" si="38"/>
        <v>25.064823447884621</v>
      </c>
      <c r="N320" s="8"/>
      <c r="O320" s="8">
        <f t="shared" si="35"/>
        <v>9.5293220415999862</v>
      </c>
      <c r="P320" s="8"/>
    </row>
    <row r="321" spans="2:16" x14ac:dyDescent="0.3">
      <c r="B321">
        <v>2.4</v>
      </c>
      <c r="C321">
        <v>46.9</v>
      </c>
      <c r="D321">
        <f t="shared" si="33"/>
        <v>5.76</v>
      </c>
      <c r="E321">
        <f t="shared" si="34"/>
        <v>112.55999999999999</v>
      </c>
      <c r="F321" s="8">
        <f t="shared" si="36"/>
        <v>39.713039999999999</v>
      </c>
      <c r="G321" s="8"/>
      <c r="H321" s="8"/>
      <c r="I321" s="8">
        <f t="shared" si="39"/>
        <v>7.1869599999999991</v>
      </c>
      <c r="J321" s="8"/>
      <c r="K321" s="8">
        <f t="shared" si="37"/>
        <v>148.68170881082401</v>
      </c>
      <c r="L321" s="8"/>
      <c r="M321" s="8">
        <f t="shared" si="38"/>
        <v>25.064823447884621</v>
      </c>
      <c r="N321" s="8"/>
      <c r="O321" s="8">
        <f t="shared" si="35"/>
        <v>51.65239404159999</v>
      </c>
      <c r="P321" s="8"/>
    </row>
    <row r="322" spans="2:16" x14ac:dyDescent="0.3">
      <c r="B322">
        <v>2.4</v>
      </c>
      <c r="C322">
        <v>42.6</v>
      </c>
      <c r="D322">
        <f t="shared" ref="D322:D385" si="40">B322*B322</f>
        <v>5.76</v>
      </c>
      <c r="E322">
        <f t="shared" ref="E322:E385" si="41">B322*C322</f>
        <v>102.24</v>
      </c>
      <c r="F322" s="8">
        <f t="shared" si="36"/>
        <v>39.713039999999999</v>
      </c>
      <c r="G322" s="8"/>
      <c r="H322" s="8"/>
      <c r="I322" s="8">
        <f t="shared" si="39"/>
        <v>2.886960000000002</v>
      </c>
      <c r="J322" s="8"/>
      <c r="K322" s="8">
        <f t="shared" si="37"/>
        <v>62.307514809017398</v>
      </c>
      <c r="L322" s="8"/>
      <c r="M322" s="8">
        <f t="shared" si="38"/>
        <v>25.064823447884621</v>
      </c>
      <c r="N322" s="8"/>
      <c r="O322" s="8">
        <f t="shared" si="35"/>
        <v>8.3345380416000108</v>
      </c>
      <c r="P322" s="8"/>
    </row>
    <row r="323" spans="2:16" x14ac:dyDescent="0.3">
      <c r="B323">
        <v>2.4</v>
      </c>
      <c r="C323">
        <v>46.8</v>
      </c>
      <c r="D323">
        <f t="shared" si="40"/>
        <v>5.76</v>
      </c>
      <c r="E323">
        <f t="shared" si="41"/>
        <v>112.32</v>
      </c>
      <c r="F323" s="8">
        <f t="shared" si="36"/>
        <v>39.713039999999999</v>
      </c>
      <c r="G323" s="8"/>
      <c r="H323" s="8"/>
      <c r="I323" s="8">
        <f t="shared" si="39"/>
        <v>7.0869599999999977</v>
      </c>
      <c r="J323" s="8"/>
      <c r="K323" s="8">
        <f t="shared" si="37"/>
        <v>146.25300662473543</v>
      </c>
      <c r="L323" s="8"/>
      <c r="M323" s="8">
        <f t="shared" si="38"/>
        <v>25.064823447884621</v>
      </c>
      <c r="N323" s="8"/>
      <c r="O323" s="8">
        <f t="shared" ref="O323:O386" si="42">(C323-F323)^2</f>
        <v>50.225002041599964</v>
      </c>
      <c r="P323" s="8"/>
    </row>
    <row r="324" spans="2:16" x14ac:dyDescent="0.3">
      <c r="B324">
        <v>3.5</v>
      </c>
      <c r="C324">
        <v>40.299999999999997</v>
      </c>
      <c r="D324">
        <f t="shared" si="40"/>
        <v>12.25</v>
      </c>
      <c r="E324">
        <f t="shared" si="41"/>
        <v>141.04999999999998</v>
      </c>
      <c r="F324" s="8">
        <f t="shared" si="36"/>
        <v>34.740050000000004</v>
      </c>
      <c r="G324" s="8"/>
      <c r="H324" s="8"/>
      <c r="I324" s="8">
        <f t="shared" si="39"/>
        <v>5.5599499999999935</v>
      </c>
      <c r="J324" s="8"/>
      <c r="K324" s="8">
        <f t="shared" si="37"/>
        <v>31.287364528981215</v>
      </c>
      <c r="L324" s="8"/>
      <c r="M324" s="8">
        <f t="shared" si="38"/>
        <v>1.121456066390653E-3</v>
      </c>
      <c r="N324" s="8"/>
      <c r="O324" s="8">
        <f t="shared" si="42"/>
        <v>30.913044002499927</v>
      </c>
      <c r="P324" s="8"/>
    </row>
    <row r="325" spans="2:16" x14ac:dyDescent="0.3">
      <c r="B325">
        <v>3.5</v>
      </c>
      <c r="C325">
        <v>41.2</v>
      </c>
      <c r="D325">
        <f t="shared" si="40"/>
        <v>12.25</v>
      </c>
      <c r="E325">
        <f t="shared" si="41"/>
        <v>144.20000000000002</v>
      </c>
      <c r="F325" s="8">
        <f t="shared" si="36"/>
        <v>34.740050000000004</v>
      </c>
      <c r="G325" s="8"/>
      <c r="H325" s="8"/>
      <c r="I325" s="8">
        <f t="shared" si="39"/>
        <v>6.4599499999999992</v>
      </c>
      <c r="J325" s="8"/>
      <c r="K325" s="8">
        <f t="shared" si="37"/>
        <v>42.165684203778028</v>
      </c>
      <c r="L325" s="8"/>
      <c r="M325" s="8">
        <f t="shared" si="38"/>
        <v>1.121456066390653E-3</v>
      </c>
      <c r="N325" s="8"/>
      <c r="O325" s="8">
        <f t="shared" si="42"/>
        <v>41.730954002499992</v>
      </c>
      <c r="P325" s="8"/>
    </row>
    <row r="326" spans="2:16" x14ac:dyDescent="0.3">
      <c r="B326">
        <v>3.6</v>
      </c>
      <c r="C326">
        <v>35.6</v>
      </c>
      <c r="D326">
        <f t="shared" si="40"/>
        <v>12.96</v>
      </c>
      <c r="E326">
        <f t="shared" si="41"/>
        <v>128.16</v>
      </c>
      <c r="F326" s="8">
        <f t="shared" si="36"/>
        <v>34.287959999999998</v>
      </c>
      <c r="G326" s="8"/>
      <c r="H326" s="8"/>
      <c r="I326" s="8">
        <f t="shared" si="39"/>
        <v>1.3120400000000032</v>
      </c>
      <c r="J326" s="8"/>
      <c r="K326" s="8">
        <f t="shared" si="37"/>
        <v>0.79836178282046799</v>
      </c>
      <c r="L326" s="8"/>
      <c r="M326" s="8">
        <f t="shared" si="38"/>
        <v>0.17522751037382508</v>
      </c>
      <c r="N326" s="8"/>
      <c r="O326" s="8">
        <f t="shared" si="42"/>
        <v>1.7214489616000084</v>
      </c>
      <c r="P326" s="8"/>
    </row>
    <row r="327" spans="2:16" x14ac:dyDescent="0.3">
      <c r="B327">
        <v>3.6</v>
      </c>
      <c r="C327">
        <v>31</v>
      </c>
      <c r="D327">
        <f t="shared" si="40"/>
        <v>12.96</v>
      </c>
      <c r="E327">
        <f t="shared" si="41"/>
        <v>111.60000000000001</v>
      </c>
      <c r="F327" s="8">
        <f t="shared" si="36"/>
        <v>34.287959999999998</v>
      </c>
      <c r="G327" s="8"/>
      <c r="H327" s="8"/>
      <c r="I327" s="8">
        <f t="shared" si="39"/>
        <v>-3.2879599999999982</v>
      </c>
      <c r="J327" s="8"/>
      <c r="K327" s="8">
        <f t="shared" si="37"/>
        <v>13.738061222748213</v>
      </c>
      <c r="L327" s="8"/>
      <c r="M327" s="8">
        <f t="shared" si="38"/>
        <v>0.17522751037382508</v>
      </c>
      <c r="N327" s="8"/>
      <c r="O327" s="8">
        <f t="shared" si="42"/>
        <v>10.810680961599989</v>
      </c>
      <c r="P327" s="8"/>
    </row>
    <row r="328" spans="2:16" x14ac:dyDescent="0.3">
      <c r="B328">
        <v>6.7</v>
      </c>
      <c r="C328">
        <v>24.2</v>
      </c>
      <c r="D328">
        <f t="shared" si="40"/>
        <v>44.89</v>
      </c>
      <c r="E328">
        <f t="shared" si="41"/>
        <v>162.13999999999999</v>
      </c>
      <c r="F328" s="8">
        <f t="shared" si="36"/>
        <v>20.27317</v>
      </c>
      <c r="G328" s="8"/>
      <c r="H328" s="8"/>
      <c r="I328" s="8">
        <f t="shared" si="39"/>
        <v>3.9268299999999989</v>
      </c>
      <c r="J328" s="8"/>
      <c r="K328" s="8">
        <f t="shared" si="37"/>
        <v>110.38631256872837</v>
      </c>
      <c r="L328" s="8"/>
      <c r="M328" s="8">
        <f t="shared" si="38"/>
        <v>208.32280034910426</v>
      </c>
      <c r="N328" s="8"/>
      <c r="O328" s="8">
        <f t="shared" si="42"/>
        <v>15.419993848899992</v>
      </c>
      <c r="P328" s="8"/>
    </row>
    <row r="329" spans="2:16" x14ac:dyDescent="0.3">
      <c r="B329">
        <v>6.7</v>
      </c>
      <c r="C329">
        <v>24.2</v>
      </c>
      <c r="D329">
        <f t="shared" si="40"/>
        <v>44.89</v>
      </c>
      <c r="E329">
        <f t="shared" si="41"/>
        <v>162.13999999999999</v>
      </c>
      <c r="F329" s="8">
        <f t="shared" si="36"/>
        <v>20.27317</v>
      </c>
      <c r="G329" s="8"/>
      <c r="H329" s="8"/>
      <c r="I329" s="8">
        <f t="shared" si="39"/>
        <v>3.9268299999999989</v>
      </c>
      <c r="J329" s="8"/>
      <c r="K329" s="8">
        <f t="shared" si="37"/>
        <v>110.38631256872837</v>
      </c>
      <c r="L329" s="8"/>
      <c r="M329" s="8">
        <f t="shared" si="38"/>
        <v>208.32280034910426</v>
      </c>
      <c r="N329" s="8"/>
      <c r="O329" s="8">
        <f t="shared" si="42"/>
        <v>15.419993848899992</v>
      </c>
      <c r="P329" s="8"/>
    </row>
    <row r="330" spans="2:16" x14ac:dyDescent="0.3">
      <c r="B330">
        <v>2</v>
      </c>
      <c r="C330">
        <v>37.1</v>
      </c>
      <c r="D330">
        <f t="shared" si="40"/>
        <v>4</v>
      </c>
      <c r="E330">
        <f t="shared" si="41"/>
        <v>74.2</v>
      </c>
      <c r="F330" s="8">
        <f t="shared" si="36"/>
        <v>41.5214</v>
      </c>
      <c r="G330" s="8"/>
      <c r="H330" s="8"/>
      <c r="I330" s="8">
        <f t="shared" si="39"/>
        <v>-4.4213999999999984</v>
      </c>
      <c r="J330" s="8"/>
      <c r="K330" s="8">
        <f t="shared" si="37"/>
        <v>5.7288945741483808</v>
      </c>
      <c r="L330" s="8"/>
      <c r="M330" s="8">
        <f t="shared" si="38"/>
        <v>46.442018985454894</v>
      </c>
      <c r="N330" s="8"/>
      <c r="O330" s="8">
        <f t="shared" si="42"/>
        <v>19.548777959999985</v>
      </c>
      <c r="P330" s="8"/>
    </row>
    <row r="331" spans="2:16" x14ac:dyDescent="0.3">
      <c r="B331">
        <v>2</v>
      </c>
      <c r="C331">
        <v>41.113199999999999</v>
      </c>
      <c r="D331">
        <f t="shared" si="40"/>
        <v>4</v>
      </c>
      <c r="E331">
        <f t="shared" si="41"/>
        <v>82.226399999999998</v>
      </c>
      <c r="F331" s="8">
        <f t="shared" si="36"/>
        <v>41.5214</v>
      </c>
      <c r="G331" s="8"/>
      <c r="H331" s="8"/>
      <c r="I331" s="8">
        <f t="shared" si="39"/>
        <v>-0.40820000000000078</v>
      </c>
      <c r="J331" s="8"/>
      <c r="K331" s="8">
        <f t="shared" si="37"/>
        <v>41.045944946253137</v>
      </c>
      <c r="L331" s="8"/>
      <c r="M331" s="8">
        <f t="shared" si="38"/>
        <v>46.442018985454894</v>
      </c>
      <c r="N331" s="8"/>
      <c r="O331" s="8">
        <f t="shared" si="42"/>
        <v>0.16662724000000065</v>
      </c>
      <c r="P331" s="8"/>
    </row>
    <row r="332" spans="2:16" x14ac:dyDescent="0.3">
      <c r="B332">
        <v>2</v>
      </c>
      <c r="C332">
        <v>38.462699999999998</v>
      </c>
      <c r="D332">
        <f t="shared" si="40"/>
        <v>4</v>
      </c>
      <c r="E332">
        <f t="shared" si="41"/>
        <v>76.925399999999996</v>
      </c>
      <c r="F332" s="8">
        <f t="shared" si="36"/>
        <v>41.5214</v>
      </c>
      <c r="G332" s="8"/>
      <c r="H332" s="8"/>
      <c r="I332" s="8">
        <f t="shared" si="39"/>
        <v>-3.0587000000000018</v>
      </c>
      <c r="J332" s="8"/>
      <c r="K332" s="8">
        <f t="shared" si="37"/>
        <v>14.109120553976721</v>
      </c>
      <c r="L332" s="8"/>
      <c r="M332" s="8">
        <f t="shared" si="38"/>
        <v>46.442018985454894</v>
      </c>
      <c r="N332" s="8"/>
      <c r="O332" s="8">
        <f t="shared" si="42"/>
        <v>9.35564569000001</v>
      </c>
      <c r="P332" s="8"/>
    </row>
    <row r="333" spans="2:16" x14ac:dyDescent="0.3">
      <c r="B333">
        <v>2</v>
      </c>
      <c r="C333">
        <v>43.1</v>
      </c>
      <c r="D333">
        <f t="shared" si="40"/>
        <v>4</v>
      </c>
      <c r="E333">
        <f t="shared" si="41"/>
        <v>86.2</v>
      </c>
      <c r="F333" s="8">
        <f t="shared" si="36"/>
        <v>41.5214</v>
      </c>
      <c r="G333" s="8"/>
      <c r="H333" s="8"/>
      <c r="I333" s="8">
        <f t="shared" si="39"/>
        <v>1.5786000000000016</v>
      </c>
      <c r="J333" s="8"/>
      <c r="K333" s="8">
        <f t="shared" si="37"/>
        <v>70.451025739460036</v>
      </c>
      <c r="L333" s="8"/>
      <c r="M333" s="8">
        <f t="shared" si="38"/>
        <v>46.442018985454894</v>
      </c>
      <c r="N333" s="8"/>
      <c r="O333" s="8">
        <f t="shared" si="42"/>
        <v>2.4919779600000047</v>
      </c>
      <c r="P333" s="8"/>
    </row>
    <row r="334" spans="2:16" x14ac:dyDescent="0.3">
      <c r="B334">
        <v>2</v>
      </c>
      <c r="C334">
        <v>38.499699999999997</v>
      </c>
      <c r="D334">
        <f t="shared" si="40"/>
        <v>4</v>
      </c>
      <c r="E334">
        <f t="shared" si="41"/>
        <v>76.999399999999994</v>
      </c>
      <c r="F334" s="8">
        <f t="shared" si="36"/>
        <v>41.5214</v>
      </c>
      <c r="G334" s="8"/>
      <c r="H334" s="8"/>
      <c r="I334" s="8">
        <f t="shared" si="39"/>
        <v>-3.0217000000000027</v>
      </c>
      <c r="J334" s="8"/>
      <c r="K334" s="8">
        <f t="shared" si="37"/>
        <v>14.388449162829469</v>
      </c>
      <c r="L334" s="8"/>
      <c r="M334" s="8">
        <f t="shared" si="38"/>
        <v>46.442018985454894</v>
      </c>
      <c r="N334" s="8"/>
      <c r="O334" s="8">
        <f t="shared" si="42"/>
        <v>9.1306708900000171</v>
      </c>
      <c r="P334" s="8"/>
    </row>
    <row r="335" spans="2:16" x14ac:dyDescent="0.3">
      <c r="B335">
        <v>2.5</v>
      </c>
      <c r="C335">
        <v>37.070999999999998</v>
      </c>
      <c r="D335">
        <f t="shared" si="40"/>
        <v>6.25</v>
      </c>
      <c r="E335">
        <f t="shared" si="41"/>
        <v>92.677499999999995</v>
      </c>
      <c r="F335" s="8">
        <f t="shared" si="36"/>
        <v>39.260950000000001</v>
      </c>
      <c r="G335" s="8"/>
      <c r="H335" s="8"/>
      <c r="I335" s="8">
        <f t="shared" si="39"/>
        <v>-2.1899500000000032</v>
      </c>
      <c r="J335" s="8"/>
      <c r="K335" s="8">
        <f t="shared" si="37"/>
        <v>5.5909119401826919</v>
      </c>
      <c r="L335" s="8"/>
      <c r="M335" s="8">
        <f t="shared" si="38"/>
        <v>20.742451403992067</v>
      </c>
      <c r="N335" s="8"/>
      <c r="O335" s="8">
        <f t="shared" si="42"/>
        <v>4.795881002500014</v>
      </c>
      <c r="P335" s="8"/>
    </row>
    <row r="336" spans="2:16" x14ac:dyDescent="0.3">
      <c r="B336">
        <v>2.5</v>
      </c>
      <c r="C336">
        <v>35.922600000000003</v>
      </c>
      <c r="D336">
        <f t="shared" si="40"/>
        <v>6.25</v>
      </c>
      <c r="E336">
        <f t="shared" si="41"/>
        <v>89.8065</v>
      </c>
      <c r="F336" s="8">
        <f t="shared" si="36"/>
        <v>39.260950000000001</v>
      </c>
      <c r="G336" s="8"/>
      <c r="H336" s="8"/>
      <c r="I336" s="8">
        <f t="shared" si="39"/>
        <v>-3.3383499999999984</v>
      </c>
      <c r="J336" s="8"/>
      <c r="K336" s="8">
        <f t="shared" si="37"/>
        <v>1.4789257951420611</v>
      </c>
      <c r="L336" s="8"/>
      <c r="M336" s="8">
        <f t="shared" si="38"/>
        <v>20.742451403992067</v>
      </c>
      <c r="N336" s="8"/>
      <c r="O336" s="8">
        <f t="shared" si="42"/>
        <v>11.14458072249999</v>
      </c>
      <c r="P336" s="8"/>
    </row>
    <row r="337" spans="2:16" x14ac:dyDescent="0.3">
      <c r="B337">
        <v>2.5</v>
      </c>
      <c r="C337">
        <v>34.143500000000003</v>
      </c>
      <c r="D337">
        <f t="shared" si="40"/>
        <v>6.25</v>
      </c>
      <c r="E337">
        <f t="shared" si="41"/>
        <v>85.358750000000015</v>
      </c>
      <c r="F337" s="8">
        <f t="shared" si="36"/>
        <v>39.260950000000001</v>
      </c>
      <c r="G337" s="8"/>
      <c r="H337" s="8"/>
      <c r="I337" s="8">
        <f t="shared" si="39"/>
        <v>-5.1174499999999981</v>
      </c>
      <c r="J337" s="8"/>
      <c r="K337" s="8">
        <f t="shared" si="37"/>
        <v>0.31695669244106273</v>
      </c>
      <c r="L337" s="8"/>
      <c r="M337" s="8">
        <f t="shared" si="38"/>
        <v>20.742451403992067</v>
      </c>
      <c r="N337" s="8"/>
      <c r="O337" s="8">
        <f t="shared" si="42"/>
        <v>26.188294502499978</v>
      </c>
      <c r="P337" s="8"/>
    </row>
    <row r="338" spans="2:16" x14ac:dyDescent="0.3">
      <c r="B338">
        <v>2.5</v>
      </c>
      <c r="C338">
        <v>32.910299999999999</v>
      </c>
      <c r="D338">
        <f t="shared" si="40"/>
        <v>6.25</v>
      </c>
      <c r="E338">
        <f t="shared" si="41"/>
        <v>82.275750000000002</v>
      </c>
      <c r="F338" s="8">
        <f t="shared" si="36"/>
        <v>39.260950000000001</v>
      </c>
      <c r="G338" s="8"/>
      <c r="H338" s="8"/>
      <c r="I338" s="8">
        <f t="shared" si="39"/>
        <v>-6.3506500000000017</v>
      </c>
      <c r="J338" s="8"/>
      <c r="K338" s="8">
        <f t="shared" si="37"/>
        <v>3.2262951735973502</v>
      </c>
      <c r="L338" s="8"/>
      <c r="M338" s="8">
        <f t="shared" si="38"/>
        <v>20.742451403992067</v>
      </c>
      <c r="N338" s="8"/>
      <c r="O338" s="8">
        <f t="shared" si="42"/>
        <v>40.330755422500019</v>
      </c>
      <c r="P338" s="8"/>
    </row>
    <row r="339" spans="2:16" x14ac:dyDescent="0.3">
      <c r="B339">
        <v>2.4</v>
      </c>
      <c r="C339">
        <v>42.3947</v>
      </c>
      <c r="D339">
        <f t="shared" si="40"/>
        <v>5.76</v>
      </c>
      <c r="E339">
        <f t="shared" si="41"/>
        <v>101.74728</v>
      </c>
      <c r="F339" s="8">
        <f t="shared" ref="F339:F402" si="43">50.5632-(4.5209*B339)</f>
        <v>39.713039999999999</v>
      </c>
      <c r="G339" s="8"/>
      <c r="H339" s="8"/>
      <c r="I339" s="8">
        <f t="shared" si="39"/>
        <v>2.6816600000000008</v>
      </c>
      <c r="J339" s="8"/>
      <c r="K339" s="8">
        <f t="shared" si="37"/>
        <v>59.108587310977633</v>
      </c>
      <c r="L339" s="8"/>
      <c r="M339" s="8">
        <f t="shared" si="38"/>
        <v>25.064823447884621</v>
      </c>
      <c r="N339" s="8"/>
      <c r="O339" s="8">
        <f t="shared" si="42"/>
        <v>7.1913003556000046</v>
      </c>
      <c r="P339" s="8"/>
    </row>
    <row r="340" spans="2:16" x14ac:dyDescent="0.3">
      <c r="B340">
        <v>2.4</v>
      </c>
      <c r="C340">
        <v>41.395899999999997</v>
      </c>
      <c r="D340">
        <f t="shared" si="40"/>
        <v>5.76</v>
      </c>
      <c r="E340">
        <f t="shared" si="41"/>
        <v>99.350159999999988</v>
      </c>
      <c r="F340" s="8">
        <f t="shared" si="43"/>
        <v>39.713039999999999</v>
      </c>
      <c r="G340" s="8"/>
      <c r="H340" s="8"/>
      <c r="I340" s="8">
        <f t="shared" si="39"/>
        <v>1.682859999999998</v>
      </c>
      <c r="J340" s="8"/>
      <c r="K340" s="8">
        <f t="shared" si="37"/>
        <v>44.74821859632538</v>
      </c>
      <c r="L340" s="8"/>
      <c r="M340" s="8">
        <f t="shared" si="38"/>
        <v>25.064823447884621</v>
      </c>
      <c r="N340" s="8"/>
      <c r="O340" s="8">
        <f t="shared" si="42"/>
        <v>2.8320177795999935</v>
      </c>
      <c r="P340" s="8"/>
    </row>
    <row r="341" spans="2:16" x14ac:dyDescent="0.3">
      <c r="B341">
        <v>2.4</v>
      </c>
      <c r="C341">
        <v>40.832099999999997</v>
      </c>
      <c r="D341">
        <f t="shared" si="40"/>
        <v>5.76</v>
      </c>
      <c r="E341">
        <f t="shared" si="41"/>
        <v>97.997039999999984</v>
      </c>
      <c r="F341" s="8">
        <f t="shared" si="43"/>
        <v>39.713039999999999</v>
      </c>
      <c r="G341" s="8"/>
      <c r="H341" s="8"/>
      <c r="I341" s="8">
        <f t="shared" si="39"/>
        <v>1.1190599999999975</v>
      </c>
      <c r="J341" s="8"/>
      <c r="K341" s="8">
        <f t="shared" si="37"/>
        <v>37.523109271158262</v>
      </c>
      <c r="L341" s="8"/>
      <c r="M341" s="8">
        <f t="shared" si="38"/>
        <v>25.064823447884621</v>
      </c>
      <c r="N341" s="8"/>
      <c r="O341" s="8">
        <f t="shared" si="42"/>
        <v>1.2522952835999943</v>
      </c>
      <c r="P341" s="8"/>
    </row>
    <row r="342" spans="2:16" x14ac:dyDescent="0.3">
      <c r="B342">
        <v>2.4</v>
      </c>
      <c r="C342">
        <v>44.081800000000001</v>
      </c>
      <c r="D342">
        <f t="shared" si="40"/>
        <v>5.76</v>
      </c>
      <c r="E342">
        <f t="shared" si="41"/>
        <v>105.79631999999999</v>
      </c>
      <c r="F342" s="8">
        <f t="shared" si="43"/>
        <v>39.713039999999999</v>
      </c>
      <c r="G342" s="8"/>
      <c r="H342" s="8"/>
      <c r="I342" s="8">
        <f t="shared" si="39"/>
        <v>4.3687600000000018</v>
      </c>
      <c r="J342" s="8"/>
      <c r="K342" s="8">
        <f t="shared" si="37"/>
        <v>87.896455042477186</v>
      </c>
      <c r="L342" s="8"/>
      <c r="M342" s="8">
        <f t="shared" si="38"/>
        <v>25.064823447884621</v>
      </c>
      <c r="N342" s="8"/>
      <c r="O342" s="8">
        <f t="shared" si="42"/>
        <v>19.086063937600017</v>
      </c>
      <c r="P342" s="8"/>
    </row>
    <row r="343" spans="2:16" x14ac:dyDescent="0.3">
      <c r="B343">
        <v>2.4</v>
      </c>
      <c r="C343">
        <v>43.003500000000003</v>
      </c>
      <c r="D343">
        <f t="shared" si="40"/>
        <v>5.76</v>
      </c>
      <c r="E343">
        <f t="shared" si="41"/>
        <v>103.2084</v>
      </c>
      <c r="F343" s="8">
        <f t="shared" si="43"/>
        <v>39.713039999999999</v>
      </c>
      <c r="G343" s="8"/>
      <c r="H343" s="8"/>
      <c r="I343" s="8">
        <f t="shared" si="39"/>
        <v>3.290460000000003</v>
      </c>
      <c r="J343" s="8"/>
      <c r="K343" s="8">
        <f t="shared" ref="K343:K406" si="44">(C343-$C$1111)^2</f>
        <v>68.840390379884624</v>
      </c>
      <c r="L343" s="8"/>
      <c r="M343" s="8">
        <f t="shared" si="38"/>
        <v>25.064823447884621</v>
      </c>
      <c r="N343" s="8"/>
      <c r="O343" s="8">
        <f t="shared" si="42"/>
        <v>10.82712701160002</v>
      </c>
      <c r="P343" s="8"/>
    </row>
    <row r="344" spans="2:16" x14ac:dyDescent="0.3">
      <c r="B344">
        <v>2.4</v>
      </c>
      <c r="C344">
        <v>41.585799999999999</v>
      </c>
      <c r="D344">
        <f t="shared" si="40"/>
        <v>5.76</v>
      </c>
      <c r="E344">
        <f t="shared" si="41"/>
        <v>99.80592</v>
      </c>
      <c r="F344" s="8">
        <f t="shared" si="43"/>
        <v>39.713039999999999</v>
      </c>
      <c r="G344" s="8"/>
      <c r="H344" s="8"/>
      <c r="I344" s="8">
        <f t="shared" si="39"/>
        <v>1.8727599999999995</v>
      </c>
      <c r="J344" s="8"/>
      <c r="K344" s="8">
        <f t="shared" si="44"/>
        <v>47.324918877707518</v>
      </c>
      <c r="L344" s="8"/>
      <c r="M344" s="8">
        <f t="shared" si="38"/>
        <v>25.064823447884621</v>
      </c>
      <c r="N344" s="8"/>
      <c r="O344" s="8">
        <f t="shared" si="42"/>
        <v>3.5072300175999982</v>
      </c>
      <c r="P344" s="8"/>
    </row>
    <row r="345" spans="2:16" x14ac:dyDescent="0.3">
      <c r="B345">
        <v>2</v>
      </c>
      <c r="C345">
        <v>46.362900000000003</v>
      </c>
      <c r="D345">
        <f t="shared" si="40"/>
        <v>4</v>
      </c>
      <c r="E345">
        <f t="shared" si="41"/>
        <v>92.725800000000007</v>
      </c>
      <c r="F345" s="8">
        <f t="shared" si="43"/>
        <v>41.5214</v>
      </c>
      <c r="G345" s="8"/>
      <c r="H345" s="8"/>
      <c r="I345" s="8">
        <f t="shared" si="39"/>
        <v>4.8415000000000035</v>
      </c>
      <c r="J345" s="8"/>
      <c r="K345" s="8">
        <f t="shared" si="44"/>
        <v>135.87191577934263</v>
      </c>
      <c r="L345" s="8"/>
      <c r="M345" s="8">
        <f t="shared" ref="M345:M408" si="45">(F345-$F$1111)^2</f>
        <v>46.442018985454894</v>
      </c>
      <c r="N345" s="8"/>
      <c r="O345" s="8">
        <f t="shared" si="42"/>
        <v>23.440122250000034</v>
      </c>
      <c r="P345" s="8"/>
    </row>
    <row r="346" spans="2:16" x14ac:dyDescent="0.3">
      <c r="B346">
        <v>2</v>
      </c>
      <c r="C346">
        <v>45.190100000000001</v>
      </c>
      <c r="D346">
        <f t="shared" si="40"/>
        <v>4</v>
      </c>
      <c r="E346">
        <f t="shared" si="41"/>
        <v>90.380200000000002</v>
      </c>
      <c r="F346" s="8">
        <f t="shared" si="43"/>
        <v>41.5214</v>
      </c>
      <c r="G346" s="8"/>
      <c r="H346" s="8"/>
      <c r="I346" s="8">
        <f t="shared" si="39"/>
        <v>3.6687000000000012</v>
      </c>
      <c r="J346" s="8"/>
      <c r="K346" s="8">
        <f t="shared" si="44"/>
        <v>109.90609814089633</v>
      </c>
      <c r="L346" s="8"/>
      <c r="M346" s="8">
        <f t="shared" si="45"/>
        <v>46.442018985454894</v>
      </c>
      <c r="N346" s="8"/>
      <c r="O346" s="8">
        <f t="shared" si="42"/>
        <v>13.459359690000008</v>
      </c>
      <c r="P346" s="8"/>
    </row>
    <row r="347" spans="2:16" x14ac:dyDescent="0.3">
      <c r="B347">
        <v>2</v>
      </c>
      <c r="C347">
        <v>44.707999999999998</v>
      </c>
      <c r="D347">
        <f t="shared" si="40"/>
        <v>4</v>
      </c>
      <c r="E347">
        <f t="shared" si="41"/>
        <v>89.415999999999997</v>
      </c>
      <c r="F347" s="8">
        <f t="shared" si="43"/>
        <v>41.5214</v>
      </c>
      <c r="G347" s="8"/>
      <c r="H347" s="8"/>
      <c r="I347" s="8">
        <f t="shared" si="39"/>
        <v>3.1865999999999985</v>
      </c>
      <c r="J347" s="8"/>
      <c r="K347" s="8">
        <f t="shared" si="44"/>
        <v>100.03022089176349</v>
      </c>
      <c r="L347" s="8"/>
      <c r="M347" s="8">
        <f t="shared" si="45"/>
        <v>46.442018985454894</v>
      </c>
      <c r="N347" s="8"/>
      <c r="O347" s="8">
        <f t="shared" si="42"/>
        <v>10.15441955999999</v>
      </c>
      <c r="P347" s="8"/>
    </row>
    <row r="348" spans="2:16" x14ac:dyDescent="0.3">
      <c r="B348">
        <v>2</v>
      </c>
      <c r="C348">
        <v>41.566099999999999</v>
      </c>
      <c r="D348">
        <f t="shared" si="40"/>
        <v>4</v>
      </c>
      <c r="E348">
        <f t="shared" si="41"/>
        <v>83.132199999999997</v>
      </c>
      <c r="F348" s="8">
        <f t="shared" si="43"/>
        <v>41.5214</v>
      </c>
      <c r="G348" s="8"/>
      <c r="H348" s="8"/>
      <c r="I348" s="8">
        <f t="shared" si="39"/>
        <v>4.4699999999998852E-2</v>
      </c>
      <c r="J348" s="8"/>
      <c r="K348" s="8">
        <f t="shared" si="44"/>
        <v>47.054262117048069</v>
      </c>
      <c r="L348" s="8"/>
      <c r="M348" s="8">
        <f t="shared" si="45"/>
        <v>46.442018985454894</v>
      </c>
      <c r="N348" s="8"/>
      <c r="O348" s="8">
        <f t="shared" si="42"/>
        <v>1.9980899999998973E-3</v>
      </c>
      <c r="P348" s="8"/>
    </row>
    <row r="349" spans="2:16" x14ac:dyDescent="0.3">
      <c r="B349">
        <v>1.8</v>
      </c>
      <c r="C349">
        <v>48.4</v>
      </c>
      <c r="D349">
        <f t="shared" si="40"/>
        <v>3.24</v>
      </c>
      <c r="E349">
        <f t="shared" si="41"/>
        <v>87.12</v>
      </c>
      <c r="F349" s="8">
        <f t="shared" si="43"/>
        <v>42.425580000000004</v>
      </c>
      <c r="G349" s="8"/>
      <c r="H349" s="8"/>
      <c r="I349" s="8">
        <f t="shared" si="39"/>
        <v>5.974419999999995</v>
      </c>
      <c r="J349" s="8"/>
      <c r="K349" s="8">
        <f t="shared" si="44"/>
        <v>187.5122416021519</v>
      </c>
      <c r="L349" s="8"/>
      <c r="M349" s="8">
        <f t="shared" si="45"/>
        <v>59.583241171440079</v>
      </c>
      <c r="N349" s="8"/>
      <c r="O349" s="8">
        <f t="shared" si="42"/>
        <v>35.693694336399943</v>
      </c>
      <c r="P349" s="8"/>
    </row>
    <row r="350" spans="2:16" x14ac:dyDescent="0.3">
      <c r="B350">
        <v>1.8</v>
      </c>
      <c r="C350">
        <v>50</v>
      </c>
      <c r="D350">
        <f t="shared" si="40"/>
        <v>3.24</v>
      </c>
      <c r="E350">
        <f t="shared" si="41"/>
        <v>90</v>
      </c>
      <c r="F350" s="8">
        <f t="shared" si="43"/>
        <v>42.425580000000004</v>
      </c>
      <c r="G350" s="8"/>
      <c r="H350" s="8"/>
      <c r="I350" s="8">
        <f t="shared" si="39"/>
        <v>7.5744199999999964</v>
      </c>
      <c r="J350" s="8"/>
      <c r="K350" s="8">
        <f t="shared" si="44"/>
        <v>233.89147657956838</v>
      </c>
      <c r="L350" s="8"/>
      <c r="M350" s="8">
        <f t="shared" si="45"/>
        <v>59.583241171440079</v>
      </c>
      <c r="N350" s="8"/>
      <c r="O350" s="8">
        <f t="shared" si="42"/>
        <v>57.371838336399946</v>
      </c>
      <c r="P350" s="8"/>
    </row>
    <row r="351" spans="2:16" x14ac:dyDescent="0.3">
      <c r="B351">
        <v>2.4</v>
      </c>
      <c r="C351">
        <v>42.2</v>
      </c>
      <c r="D351">
        <f t="shared" si="40"/>
        <v>5.76</v>
      </c>
      <c r="E351">
        <f t="shared" si="41"/>
        <v>101.28</v>
      </c>
      <c r="F351" s="8">
        <f t="shared" si="43"/>
        <v>39.713039999999999</v>
      </c>
      <c r="G351" s="8"/>
      <c r="H351" s="8"/>
      <c r="I351" s="8">
        <f t="shared" si="39"/>
        <v>2.4869600000000034</v>
      </c>
      <c r="J351" s="8"/>
      <c r="K351" s="8">
        <f t="shared" si="44"/>
        <v>56.152706064663306</v>
      </c>
      <c r="L351" s="8"/>
      <c r="M351" s="8">
        <f t="shared" si="45"/>
        <v>25.064823447884621</v>
      </c>
      <c r="N351" s="8"/>
      <c r="O351" s="8">
        <f t="shared" si="42"/>
        <v>6.1849700416000166</v>
      </c>
      <c r="P351" s="8"/>
    </row>
    <row r="352" spans="2:16" x14ac:dyDescent="0.3">
      <c r="B352">
        <v>2.4</v>
      </c>
      <c r="C352">
        <v>42.6</v>
      </c>
      <c r="D352">
        <f t="shared" si="40"/>
        <v>5.76</v>
      </c>
      <c r="E352">
        <f t="shared" si="41"/>
        <v>102.24</v>
      </c>
      <c r="F352" s="8">
        <f t="shared" si="43"/>
        <v>39.713039999999999</v>
      </c>
      <c r="G352" s="8"/>
      <c r="H352" s="8"/>
      <c r="I352" s="8">
        <f t="shared" si="39"/>
        <v>2.886960000000002</v>
      </c>
      <c r="J352" s="8"/>
      <c r="K352" s="8">
        <f t="shared" si="44"/>
        <v>62.307514809017398</v>
      </c>
      <c r="L352" s="8"/>
      <c r="M352" s="8">
        <f t="shared" si="45"/>
        <v>25.064823447884621</v>
      </c>
      <c r="N352" s="8"/>
      <c r="O352" s="8">
        <f t="shared" si="42"/>
        <v>8.3345380416000108</v>
      </c>
      <c r="P352" s="8"/>
    </row>
    <row r="353" spans="2:16" x14ac:dyDescent="0.3">
      <c r="B353">
        <v>2</v>
      </c>
      <c r="C353">
        <v>42</v>
      </c>
      <c r="D353">
        <f t="shared" si="40"/>
        <v>4</v>
      </c>
      <c r="E353">
        <f t="shared" si="41"/>
        <v>84</v>
      </c>
      <c r="F353" s="8">
        <f t="shared" si="43"/>
        <v>41.5214</v>
      </c>
      <c r="G353" s="8"/>
      <c r="H353" s="8"/>
      <c r="I353" s="8">
        <f t="shared" si="39"/>
        <v>0.47860000000000014</v>
      </c>
      <c r="J353" s="8"/>
      <c r="K353" s="8">
        <f t="shared" si="44"/>
        <v>53.195301692486211</v>
      </c>
      <c r="L353" s="8"/>
      <c r="M353" s="8">
        <f t="shared" si="45"/>
        <v>46.442018985454894</v>
      </c>
      <c r="N353" s="8"/>
      <c r="O353" s="8">
        <f t="shared" si="42"/>
        <v>0.22905796000000014</v>
      </c>
      <c r="P353" s="8"/>
    </row>
    <row r="354" spans="2:16" x14ac:dyDescent="0.3">
      <c r="B354">
        <v>2</v>
      </c>
      <c r="C354">
        <v>41.521000000000001</v>
      </c>
      <c r="D354">
        <f t="shared" si="40"/>
        <v>4</v>
      </c>
      <c r="E354">
        <f t="shared" si="41"/>
        <v>83.042000000000002</v>
      </c>
      <c r="F354" s="8">
        <f t="shared" si="43"/>
        <v>41.5214</v>
      </c>
      <c r="G354" s="8"/>
      <c r="H354" s="8"/>
      <c r="I354" s="8">
        <f t="shared" si="39"/>
        <v>-3.9999999999906777E-4</v>
      </c>
      <c r="J354" s="8"/>
      <c r="K354" s="8">
        <f t="shared" si="44"/>
        <v>46.437559221122171</v>
      </c>
      <c r="L354" s="8"/>
      <c r="M354" s="8">
        <f t="shared" si="45"/>
        <v>46.442018985454894</v>
      </c>
      <c r="N354" s="8"/>
      <c r="O354" s="8">
        <f t="shared" si="42"/>
        <v>1.5999999999925422E-7</v>
      </c>
      <c r="P354" s="8"/>
    </row>
    <row r="355" spans="2:16" x14ac:dyDescent="0.3">
      <c r="B355">
        <v>3.6</v>
      </c>
      <c r="C355">
        <v>35.1</v>
      </c>
      <c r="D355">
        <f t="shared" si="40"/>
        <v>12.96</v>
      </c>
      <c r="E355">
        <f t="shared" si="41"/>
        <v>126.36000000000001</v>
      </c>
      <c r="F355" s="8">
        <f t="shared" si="43"/>
        <v>34.287959999999998</v>
      </c>
      <c r="G355" s="8"/>
      <c r="H355" s="8"/>
      <c r="I355" s="8">
        <f t="shared" si="39"/>
        <v>0.8120400000000032</v>
      </c>
      <c r="J355" s="8"/>
      <c r="K355" s="8">
        <f t="shared" si="44"/>
        <v>0.15485085237783039</v>
      </c>
      <c r="L355" s="8"/>
      <c r="M355" s="8">
        <f t="shared" si="45"/>
        <v>0.17522751037382508</v>
      </c>
      <c r="N355" s="8"/>
      <c r="O355" s="8">
        <f t="shared" si="42"/>
        <v>0.65940896160000517</v>
      </c>
      <c r="P355" s="8"/>
    </row>
    <row r="356" spans="2:16" x14ac:dyDescent="0.3">
      <c r="B356">
        <v>3.6</v>
      </c>
      <c r="C356">
        <v>33.5</v>
      </c>
      <c r="D356">
        <f t="shared" si="40"/>
        <v>12.96</v>
      </c>
      <c r="E356">
        <f t="shared" si="41"/>
        <v>120.60000000000001</v>
      </c>
      <c r="F356" s="8">
        <f t="shared" si="43"/>
        <v>34.287959999999998</v>
      </c>
      <c r="G356" s="8"/>
      <c r="H356" s="8"/>
      <c r="I356" s="8">
        <f t="shared" si="39"/>
        <v>-0.78795999999999822</v>
      </c>
      <c r="J356" s="8"/>
      <c r="K356" s="8">
        <f t="shared" si="44"/>
        <v>1.4556158749613934</v>
      </c>
      <c r="L356" s="8"/>
      <c r="M356" s="8">
        <f t="shared" si="45"/>
        <v>0.17522751037382508</v>
      </c>
      <c r="N356" s="8"/>
      <c r="O356" s="8">
        <f t="shared" si="42"/>
        <v>0.62088096159999717</v>
      </c>
      <c r="P356" s="8"/>
    </row>
    <row r="357" spans="2:16" x14ac:dyDescent="0.3">
      <c r="B357">
        <v>2</v>
      </c>
      <c r="C357">
        <v>60.1</v>
      </c>
      <c r="D357">
        <f t="shared" si="40"/>
        <v>4</v>
      </c>
      <c r="E357">
        <f t="shared" si="41"/>
        <v>120.2</v>
      </c>
      <c r="F357" s="8">
        <f t="shared" si="43"/>
        <v>41.5214</v>
      </c>
      <c r="G357" s="8"/>
      <c r="H357" s="8"/>
      <c r="I357" s="8">
        <f t="shared" si="39"/>
        <v>18.578600000000002</v>
      </c>
      <c r="J357" s="8"/>
      <c r="K357" s="8">
        <f t="shared" si="44"/>
        <v>644.83039737450974</v>
      </c>
      <c r="L357" s="8"/>
      <c r="M357" s="8">
        <f t="shared" si="45"/>
        <v>46.442018985454894</v>
      </c>
      <c r="N357" s="8"/>
      <c r="O357" s="8">
        <f t="shared" si="42"/>
        <v>345.16437796000008</v>
      </c>
      <c r="P357" s="8"/>
    </row>
    <row r="358" spans="2:16" x14ac:dyDescent="0.3">
      <c r="B358">
        <v>2</v>
      </c>
      <c r="C358">
        <v>58.534999999999997</v>
      </c>
      <c r="D358">
        <f t="shared" si="40"/>
        <v>4</v>
      </c>
      <c r="E358">
        <f t="shared" si="41"/>
        <v>117.07</v>
      </c>
      <c r="F358" s="8">
        <f t="shared" si="43"/>
        <v>41.5214</v>
      </c>
      <c r="G358" s="8"/>
      <c r="H358" s="8"/>
      <c r="I358" s="8">
        <f t="shared" si="39"/>
        <v>17.013599999999997</v>
      </c>
      <c r="J358" s="8"/>
      <c r="K358" s="8">
        <f t="shared" si="44"/>
        <v>567.79793316222401</v>
      </c>
      <c r="L358" s="8"/>
      <c r="M358" s="8">
        <f t="shared" si="45"/>
        <v>46.442018985454894</v>
      </c>
      <c r="N358" s="8"/>
      <c r="O358" s="8">
        <f t="shared" si="42"/>
        <v>289.4625849599999</v>
      </c>
      <c r="P358" s="8"/>
    </row>
    <row r="359" spans="2:16" x14ac:dyDescent="0.3">
      <c r="B359">
        <v>2.5</v>
      </c>
      <c r="C359">
        <v>39.614699999999999</v>
      </c>
      <c r="D359">
        <f t="shared" si="40"/>
        <v>6.25</v>
      </c>
      <c r="E359">
        <f t="shared" si="41"/>
        <v>99.036749999999998</v>
      </c>
      <c r="F359" s="8">
        <f t="shared" si="43"/>
        <v>39.260950000000001</v>
      </c>
      <c r="G359" s="8"/>
      <c r="H359" s="8"/>
      <c r="I359" s="8">
        <f t="shared" si="39"/>
        <v>0.35374999999999801</v>
      </c>
      <c r="J359" s="8"/>
      <c r="K359" s="8">
        <f t="shared" si="44"/>
        <v>24.090534537716561</v>
      </c>
      <c r="L359" s="8"/>
      <c r="M359" s="8">
        <f t="shared" si="45"/>
        <v>20.742451403992067</v>
      </c>
      <c r="N359" s="8"/>
      <c r="O359" s="8">
        <f t="shared" si="42"/>
        <v>0.12513906249999859</v>
      </c>
      <c r="P359" s="8"/>
    </row>
    <row r="360" spans="2:16" x14ac:dyDescent="0.3">
      <c r="B360">
        <v>2.5</v>
      </c>
      <c r="C360">
        <v>40.240900000000003</v>
      </c>
      <c r="D360">
        <f t="shared" si="40"/>
        <v>6.25</v>
      </c>
      <c r="E360">
        <f t="shared" si="41"/>
        <v>100.60225000000001</v>
      </c>
      <c r="F360" s="8">
        <f t="shared" si="43"/>
        <v>39.260950000000001</v>
      </c>
      <c r="G360" s="8"/>
      <c r="H360" s="8"/>
      <c r="I360" s="8">
        <f t="shared" si="39"/>
        <v>0.97995000000000232</v>
      </c>
      <c r="J360" s="8"/>
      <c r="K360" s="8">
        <f t="shared" si="44"/>
        <v>30.629704347002964</v>
      </c>
      <c r="L360" s="8"/>
      <c r="M360" s="8">
        <f t="shared" si="45"/>
        <v>20.742451403992067</v>
      </c>
      <c r="N360" s="8"/>
      <c r="O360" s="8">
        <f t="shared" si="42"/>
        <v>0.96030200250000453</v>
      </c>
      <c r="P360" s="8"/>
    </row>
    <row r="361" spans="2:16" x14ac:dyDescent="0.3">
      <c r="B361">
        <v>2</v>
      </c>
      <c r="C361">
        <v>43.541400000000003</v>
      </c>
      <c r="D361">
        <f t="shared" si="40"/>
        <v>4</v>
      </c>
      <c r="E361">
        <f t="shared" si="41"/>
        <v>87.082800000000006</v>
      </c>
      <c r="F361" s="8">
        <f t="shared" si="43"/>
        <v>41.5214</v>
      </c>
      <c r="G361" s="8"/>
      <c r="H361" s="8"/>
      <c r="I361" s="8">
        <f t="shared" ref="I361:I424" si="46">C361-F361</f>
        <v>2.0200000000000031</v>
      </c>
      <c r="J361" s="8"/>
      <c r="K361" s="8">
        <f t="shared" si="44"/>
        <v>78.055651148854821</v>
      </c>
      <c r="L361" s="8"/>
      <c r="M361" s="8">
        <f t="shared" si="45"/>
        <v>46.442018985454894</v>
      </c>
      <c r="N361" s="8"/>
      <c r="O361" s="8">
        <f t="shared" si="42"/>
        <v>4.0804000000000125</v>
      </c>
      <c r="P361" s="8"/>
    </row>
    <row r="362" spans="2:16" x14ac:dyDescent="0.3">
      <c r="B362">
        <v>2</v>
      </c>
      <c r="C362">
        <v>41.521000000000001</v>
      </c>
      <c r="D362">
        <f t="shared" si="40"/>
        <v>4</v>
      </c>
      <c r="E362">
        <f t="shared" si="41"/>
        <v>83.042000000000002</v>
      </c>
      <c r="F362" s="8">
        <f t="shared" si="43"/>
        <v>41.5214</v>
      </c>
      <c r="G362" s="8"/>
      <c r="H362" s="8"/>
      <c r="I362" s="8">
        <f t="shared" si="46"/>
        <v>-3.9999999999906777E-4</v>
      </c>
      <c r="J362" s="8"/>
      <c r="K362" s="8">
        <f t="shared" si="44"/>
        <v>46.437559221122171</v>
      </c>
      <c r="L362" s="8"/>
      <c r="M362" s="8">
        <f t="shared" si="45"/>
        <v>46.442018985454894</v>
      </c>
      <c r="N362" s="8"/>
      <c r="O362" s="8">
        <f t="shared" si="42"/>
        <v>1.5999999999925422E-7</v>
      </c>
      <c r="P362" s="8"/>
    </row>
    <row r="363" spans="2:16" x14ac:dyDescent="0.3">
      <c r="B363">
        <v>2</v>
      </c>
      <c r="C363">
        <v>43.541400000000003</v>
      </c>
      <c r="D363">
        <f t="shared" si="40"/>
        <v>4</v>
      </c>
      <c r="E363">
        <f t="shared" si="41"/>
        <v>87.082800000000006</v>
      </c>
      <c r="F363" s="8">
        <f t="shared" si="43"/>
        <v>41.5214</v>
      </c>
      <c r="G363" s="8"/>
      <c r="H363" s="8"/>
      <c r="I363" s="8">
        <f t="shared" si="46"/>
        <v>2.0200000000000031</v>
      </c>
      <c r="J363" s="8"/>
      <c r="K363" s="8">
        <f t="shared" si="44"/>
        <v>78.055651148854821</v>
      </c>
      <c r="L363" s="8"/>
      <c r="M363" s="8">
        <f t="shared" si="45"/>
        <v>46.442018985454894</v>
      </c>
      <c r="N363" s="8"/>
      <c r="O363" s="8">
        <f t="shared" si="42"/>
        <v>4.0804000000000125</v>
      </c>
      <c r="P363" s="8"/>
    </row>
    <row r="364" spans="2:16" x14ac:dyDescent="0.3">
      <c r="B364">
        <v>2</v>
      </c>
      <c r="C364">
        <v>41.521000000000001</v>
      </c>
      <c r="D364">
        <f t="shared" si="40"/>
        <v>4</v>
      </c>
      <c r="E364">
        <f t="shared" si="41"/>
        <v>83.042000000000002</v>
      </c>
      <c r="F364" s="8">
        <f t="shared" si="43"/>
        <v>41.5214</v>
      </c>
      <c r="G364" s="8"/>
      <c r="H364" s="8"/>
      <c r="I364" s="8">
        <f t="shared" si="46"/>
        <v>-3.9999999999906777E-4</v>
      </c>
      <c r="J364" s="8"/>
      <c r="K364" s="8">
        <f t="shared" si="44"/>
        <v>46.437559221122171</v>
      </c>
      <c r="L364" s="8"/>
      <c r="M364" s="8">
        <f t="shared" si="45"/>
        <v>46.442018985454894</v>
      </c>
      <c r="N364" s="8"/>
      <c r="O364" s="8">
        <f t="shared" si="42"/>
        <v>1.5999999999925422E-7</v>
      </c>
      <c r="P364" s="8"/>
    </row>
    <row r="365" spans="2:16" x14ac:dyDescent="0.3">
      <c r="B365">
        <v>2</v>
      </c>
      <c r="C365">
        <v>60.1</v>
      </c>
      <c r="D365">
        <f t="shared" si="40"/>
        <v>4</v>
      </c>
      <c r="E365">
        <f t="shared" si="41"/>
        <v>120.2</v>
      </c>
      <c r="F365" s="8">
        <f t="shared" si="43"/>
        <v>41.5214</v>
      </c>
      <c r="G365" s="8"/>
      <c r="H365" s="8"/>
      <c r="I365" s="8">
        <f t="shared" si="46"/>
        <v>18.578600000000002</v>
      </c>
      <c r="J365" s="8"/>
      <c r="K365" s="8">
        <f t="shared" si="44"/>
        <v>644.83039737450974</v>
      </c>
      <c r="L365" s="8"/>
      <c r="M365" s="8">
        <f t="shared" si="45"/>
        <v>46.442018985454894</v>
      </c>
      <c r="N365" s="8"/>
      <c r="O365" s="8">
        <f t="shared" si="42"/>
        <v>345.16437796000008</v>
      </c>
      <c r="P365" s="8"/>
    </row>
    <row r="366" spans="2:16" x14ac:dyDescent="0.3">
      <c r="B366">
        <v>2</v>
      </c>
      <c r="C366">
        <v>58.534999999999997</v>
      </c>
      <c r="D366">
        <f t="shared" si="40"/>
        <v>4</v>
      </c>
      <c r="E366">
        <f t="shared" si="41"/>
        <v>117.07</v>
      </c>
      <c r="F366" s="8">
        <f t="shared" si="43"/>
        <v>41.5214</v>
      </c>
      <c r="G366" s="8"/>
      <c r="H366" s="8"/>
      <c r="I366" s="8">
        <f t="shared" si="46"/>
        <v>17.013599999999997</v>
      </c>
      <c r="J366" s="8"/>
      <c r="K366" s="8">
        <f t="shared" si="44"/>
        <v>567.79793316222401</v>
      </c>
      <c r="L366" s="8"/>
      <c r="M366" s="8">
        <f t="shared" si="45"/>
        <v>46.442018985454894</v>
      </c>
      <c r="N366" s="8"/>
      <c r="O366" s="8">
        <f t="shared" si="42"/>
        <v>289.4625849599999</v>
      </c>
      <c r="P366" s="8"/>
    </row>
    <row r="367" spans="2:16" x14ac:dyDescent="0.3">
      <c r="B367">
        <v>2.5</v>
      </c>
      <c r="C367">
        <v>39.571399999999997</v>
      </c>
      <c r="D367">
        <f t="shared" si="40"/>
        <v>6.25</v>
      </c>
      <c r="E367">
        <f t="shared" si="41"/>
        <v>98.928499999999985</v>
      </c>
      <c r="F367" s="8">
        <f t="shared" si="43"/>
        <v>39.260950000000001</v>
      </c>
      <c r="G367" s="8"/>
      <c r="H367" s="8"/>
      <c r="I367" s="8">
        <f t="shared" si="46"/>
        <v>0.3104499999999959</v>
      </c>
      <c r="J367" s="8"/>
      <c r="K367" s="8">
        <f t="shared" si="44"/>
        <v>23.667358361140206</v>
      </c>
      <c r="L367" s="8"/>
      <c r="M367" s="8">
        <f t="shared" si="45"/>
        <v>20.742451403992067</v>
      </c>
      <c r="N367" s="8"/>
      <c r="O367" s="8">
        <f t="shared" si="42"/>
        <v>9.6379202499997457E-2</v>
      </c>
      <c r="P367" s="8"/>
    </row>
    <row r="368" spans="2:16" x14ac:dyDescent="0.3">
      <c r="B368">
        <v>2.5</v>
      </c>
      <c r="C368">
        <v>40.0169</v>
      </c>
      <c r="D368">
        <f t="shared" si="40"/>
        <v>6.25</v>
      </c>
      <c r="E368">
        <f t="shared" si="41"/>
        <v>100.04225</v>
      </c>
      <c r="F368" s="8">
        <f t="shared" si="43"/>
        <v>39.260950000000001</v>
      </c>
      <c r="G368" s="8"/>
      <c r="H368" s="8"/>
      <c r="I368" s="8">
        <f t="shared" si="46"/>
        <v>0.75594999999999857</v>
      </c>
      <c r="J368" s="8"/>
      <c r="K368" s="8">
        <f t="shared" si="44"/>
        <v>28.200464250164622</v>
      </c>
      <c r="L368" s="8"/>
      <c r="M368" s="8">
        <f t="shared" si="45"/>
        <v>20.742451403992067</v>
      </c>
      <c r="N368" s="8"/>
      <c r="O368" s="8">
        <f t="shared" si="42"/>
        <v>0.57146040249999785</v>
      </c>
      <c r="P368" s="8"/>
    </row>
    <row r="369" spans="2:16" x14ac:dyDescent="0.3">
      <c r="B369">
        <v>2.4</v>
      </c>
      <c r="C369">
        <v>39.347999999999999</v>
      </c>
      <c r="D369">
        <f t="shared" si="40"/>
        <v>5.76</v>
      </c>
      <c r="E369">
        <f t="shared" si="41"/>
        <v>94.435199999999995</v>
      </c>
      <c r="F369" s="8">
        <f t="shared" si="43"/>
        <v>39.713039999999999</v>
      </c>
      <c r="G369" s="8"/>
      <c r="H369" s="8"/>
      <c r="I369" s="8">
        <f t="shared" si="46"/>
        <v>-0.36504000000000048</v>
      </c>
      <c r="J369" s="8"/>
      <c r="K369" s="8">
        <f t="shared" si="44"/>
        <v>21.543623717418455</v>
      </c>
      <c r="L369" s="8"/>
      <c r="M369" s="8">
        <f t="shared" si="45"/>
        <v>25.064823447884621</v>
      </c>
      <c r="N369" s="8"/>
      <c r="O369" s="8">
        <f t="shared" si="42"/>
        <v>0.13325420160000034</v>
      </c>
      <c r="P369" s="8"/>
    </row>
    <row r="370" spans="2:16" x14ac:dyDescent="0.3">
      <c r="B370">
        <v>2.4</v>
      </c>
      <c r="C370">
        <v>39.299999999999997</v>
      </c>
      <c r="D370">
        <f t="shared" si="40"/>
        <v>5.76</v>
      </c>
      <c r="E370">
        <f t="shared" si="41"/>
        <v>94.32</v>
      </c>
      <c r="F370" s="8">
        <f t="shared" si="43"/>
        <v>39.713039999999999</v>
      </c>
      <c r="G370" s="8"/>
      <c r="H370" s="8"/>
      <c r="I370" s="8">
        <f t="shared" si="46"/>
        <v>-0.41304000000000229</v>
      </c>
      <c r="J370" s="8"/>
      <c r="K370" s="8">
        <f t="shared" si="44"/>
        <v>21.100342668095948</v>
      </c>
      <c r="L370" s="8"/>
      <c r="M370" s="8">
        <f t="shared" si="45"/>
        <v>25.064823447884621</v>
      </c>
      <c r="N370" s="8"/>
      <c r="O370" s="8">
        <f t="shared" si="42"/>
        <v>0.17060204160000189</v>
      </c>
      <c r="P370" s="8"/>
    </row>
    <row r="371" spans="2:16" x14ac:dyDescent="0.3">
      <c r="B371">
        <v>2.5</v>
      </c>
      <c r="C371">
        <v>40.6</v>
      </c>
      <c r="D371">
        <f t="shared" si="40"/>
        <v>6.25</v>
      </c>
      <c r="E371">
        <f t="shared" si="41"/>
        <v>101.5</v>
      </c>
      <c r="F371" s="8">
        <f t="shared" si="43"/>
        <v>39.260950000000001</v>
      </c>
      <c r="G371" s="8"/>
      <c r="H371" s="8"/>
      <c r="I371" s="8">
        <f t="shared" si="46"/>
        <v>1.3390500000000003</v>
      </c>
      <c r="J371" s="8"/>
      <c r="K371" s="8">
        <f t="shared" si="44"/>
        <v>34.733471087246848</v>
      </c>
      <c r="L371" s="8"/>
      <c r="M371" s="8">
        <f t="shared" si="45"/>
        <v>20.742451403992067</v>
      </c>
      <c r="N371" s="8"/>
      <c r="O371" s="8">
        <f t="shared" si="42"/>
        <v>1.7930549025000009</v>
      </c>
      <c r="P371" s="8"/>
    </row>
    <row r="372" spans="2:16" x14ac:dyDescent="0.3">
      <c r="B372">
        <v>2.5</v>
      </c>
      <c r="C372">
        <v>40.4</v>
      </c>
      <c r="D372">
        <f t="shared" si="40"/>
        <v>6.25</v>
      </c>
      <c r="E372">
        <f t="shared" si="41"/>
        <v>101</v>
      </c>
      <c r="F372" s="8">
        <f t="shared" si="43"/>
        <v>39.260950000000001</v>
      </c>
      <c r="G372" s="8"/>
      <c r="H372" s="8"/>
      <c r="I372" s="8">
        <f t="shared" si="46"/>
        <v>1.1390499999999975</v>
      </c>
      <c r="J372" s="8"/>
      <c r="K372" s="8">
        <f t="shared" si="44"/>
        <v>32.416066715069753</v>
      </c>
      <c r="L372" s="8"/>
      <c r="M372" s="8">
        <f t="shared" si="45"/>
        <v>20.742451403992067</v>
      </c>
      <c r="N372" s="8"/>
      <c r="O372" s="8">
        <f t="shared" si="42"/>
        <v>1.2974349024999943</v>
      </c>
      <c r="P372" s="8"/>
    </row>
    <row r="373" spans="2:16" x14ac:dyDescent="0.3">
      <c r="B373">
        <v>2.5</v>
      </c>
      <c r="C373">
        <v>37.799999999999997</v>
      </c>
      <c r="D373">
        <f t="shared" si="40"/>
        <v>6.25</v>
      </c>
      <c r="E373">
        <f t="shared" si="41"/>
        <v>94.5</v>
      </c>
      <c r="F373" s="8">
        <f t="shared" si="43"/>
        <v>39.260950000000001</v>
      </c>
      <c r="G373" s="8"/>
      <c r="H373" s="8"/>
      <c r="I373" s="8">
        <f t="shared" si="46"/>
        <v>-1.460950000000004</v>
      </c>
      <c r="J373" s="8"/>
      <c r="K373" s="8">
        <f t="shared" si="44"/>
        <v>9.5698098767680477</v>
      </c>
      <c r="L373" s="8"/>
      <c r="M373" s="8">
        <f t="shared" si="45"/>
        <v>20.742451403992067</v>
      </c>
      <c r="N373" s="8"/>
      <c r="O373" s="8">
        <f t="shared" si="42"/>
        <v>2.1343749025000114</v>
      </c>
      <c r="P373" s="8"/>
    </row>
    <row r="374" spans="2:16" x14ac:dyDescent="0.3">
      <c r="B374">
        <v>2.5</v>
      </c>
      <c r="C374">
        <v>37.799999999999997</v>
      </c>
      <c r="D374">
        <f t="shared" si="40"/>
        <v>6.25</v>
      </c>
      <c r="E374">
        <f t="shared" si="41"/>
        <v>94.5</v>
      </c>
      <c r="F374" s="8">
        <f t="shared" si="43"/>
        <v>39.260950000000001</v>
      </c>
      <c r="G374" s="8"/>
      <c r="H374" s="8"/>
      <c r="I374" s="8">
        <f t="shared" si="46"/>
        <v>-1.460950000000004</v>
      </c>
      <c r="J374" s="8"/>
      <c r="K374" s="8">
        <f t="shared" si="44"/>
        <v>9.5698098767680477</v>
      </c>
      <c r="L374" s="8"/>
      <c r="M374" s="8">
        <f t="shared" si="45"/>
        <v>20.742451403992067</v>
      </c>
      <c r="N374" s="8"/>
      <c r="O374" s="8">
        <f t="shared" si="42"/>
        <v>2.1343749025000114</v>
      </c>
      <c r="P374" s="8"/>
    </row>
    <row r="375" spans="2:16" x14ac:dyDescent="0.3">
      <c r="B375">
        <v>2.4</v>
      </c>
      <c r="C375">
        <v>39.347999999999999</v>
      </c>
      <c r="D375">
        <f t="shared" si="40"/>
        <v>5.76</v>
      </c>
      <c r="E375">
        <f t="shared" si="41"/>
        <v>94.435199999999995</v>
      </c>
      <c r="F375" s="8">
        <f t="shared" si="43"/>
        <v>39.713039999999999</v>
      </c>
      <c r="G375" s="8"/>
      <c r="H375" s="8"/>
      <c r="I375" s="8">
        <f t="shared" si="46"/>
        <v>-0.36504000000000048</v>
      </c>
      <c r="J375" s="8"/>
      <c r="K375" s="8">
        <f t="shared" si="44"/>
        <v>21.543623717418455</v>
      </c>
      <c r="L375" s="8"/>
      <c r="M375" s="8">
        <f t="shared" si="45"/>
        <v>25.064823447884621</v>
      </c>
      <c r="N375" s="8"/>
      <c r="O375" s="8">
        <f t="shared" si="42"/>
        <v>0.13325420160000034</v>
      </c>
      <c r="P375" s="8"/>
    </row>
    <row r="376" spans="2:16" x14ac:dyDescent="0.3">
      <c r="B376">
        <v>2.4</v>
      </c>
      <c r="C376">
        <v>39.299999999999997</v>
      </c>
      <c r="D376">
        <f t="shared" si="40"/>
        <v>5.76</v>
      </c>
      <c r="E376">
        <f t="shared" si="41"/>
        <v>94.32</v>
      </c>
      <c r="F376" s="8">
        <f t="shared" si="43"/>
        <v>39.713039999999999</v>
      </c>
      <c r="G376" s="8"/>
      <c r="H376" s="8"/>
      <c r="I376" s="8">
        <f t="shared" si="46"/>
        <v>-0.41304000000000229</v>
      </c>
      <c r="J376" s="8"/>
      <c r="K376" s="8">
        <f t="shared" si="44"/>
        <v>21.100342668095948</v>
      </c>
      <c r="L376" s="8"/>
      <c r="M376" s="8">
        <f t="shared" si="45"/>
        <v>25.064823447884621</v>
      </c>
      <c r="N376" s="8"/>
      <c r="O376" s="8">
        <f t="shared" si="42"/>
        <v>0.17060204160000189</v>
      </c>
      <c r="P376" s="8"/>
    </row>
    <row r="377" spans="2:16" x14ac:dyDescent="0.3">
      <c r="B377">
        <v>2.5</v>
      </c>
      <c r="C377">
        <v>40.6</v>
      </c>
      <c r="D377">
        <f t="shared" si="40"/>
        <v>6.25</v>
      </c>
      <c r="E377">
        <f t="shared" si="41"/>
        <v>101.5</v>
      </c>
      <c r="F377" s="8">
        <f t="shared" si="43"/>
        <v>39.260950000000001</v>
      </c>
      <c r="G377" s="8"/>
      <c r="H377" s="8"/>
      <c r="I377" s="8">
        <f t="shared" si="46"/>
        <v>1.3390500000000003</v>
      </c>
      <c r="J377" s="8"/>
      <c r="K377" s="8">
        <f t="shared" si="44"/>
        <v>34.733471087246848</v>
      </c>
      <c r="L377" s="8"/>
      <c r="M377" s="8">
        <f t="shared" si="45"/>
        <v>20.742451403992067</v>
      </c>
      <c r="N377" s="8"/>
      <c r="O377" s="8">
        <f t="shared" si="42"/>
        <v>1.7930549025000009</v>
      </c>
      <c r="P377" s="8"/>
    </row>
    <row r="378" spans="2:16" x14ac:dyDescent="0.3">
      <c r="B378">
        <v>2.5</v>
      </c>
      <c r="C378">
        <v>40.4</v>
      </c>
      <c r="D378">
        <f t="shared" si="40"/>
        <v>6.25</v>
      </c>
      <c r="E378">
        <f t="shared" si="41"/>
        <v>101</v>
      </c>
      <c r="F378" s="8">
        <f t="shared" si="43"/>
        <v>39.260950000000001</v>
      </c>
      <c r="G378" s="8"/>
      <c r="H378" s="8"/>
      <c r="I378" s="8">
        <f t="shared" si="46"/>
        <v>1.1390499999999975</v>
      </c>
      <c r="J378" s="8"/>
      <c r="K378" s="8">
        <f t="shared" si="44"/>
        <v>32.416066715069753</v>
      </c>
      <c r="L378" s="8"/>
      <c r="M378" s="8">
        <f t="shared" si="45"/>
        <v>20.742451403992067</v>
      </c>
      <c r="N378" s="8"/>
      <c r="O378" s="8">
        <f t="shared" si="42"/>
        <v>1.2974349024999943</v>
      </c>
      <c r="P378" s="8"/>
    </row>
    <row r="379" spans="2:16" x14ac:dyDescent="0.3">
      <c r="B379">
        <v>3.7</v>
      </c>
      <c r="C379">
        <v>30.9</v>
      </c>
      <c r="D379">
        <f t="shared" si="40"/>
        <v>13.690000000000001</v>
      </c>
      <c r="E379">
        <f t="shared" si="41"/>
        <v>114.33</v>
      </c>
      <c r="F379" s="8">
        <f t="shared" si="43"/>
        <v>33.83587</v>
      </c>
      <c r="G379" s="8"/>
      <c r="H379" s="8"/>
      <c r="I379" s="8">
        <f t="shared" si="46"/>
        <v>-2.9358700000000013</v>
      </c>
      <c r="J379" s="8"/>
      <c r="K379" s="8">
        <f t="shared" si="44"/>
        <v>14.489359036659696</v>
      </c>
      <c r="L379" s="8"/>
      <c r="M379" s="8">
        <f t="shared" si="45"/>
        <v>0.75810430088125702</v>
      </c>
      <c r="N379" s="8"/>
      <c r="O379" s="8">
        <f t="shared" si="42"/>
        <v>8.6193326569000082</v>
      </c>
      <c r="P379" s="8"/>
    </row>
    <row r="380" spans="2:16" x14ac:dyDescent="0.3">
      <c r="B380">
        <v>3.5</v>
      </c>
      <c r="C380">
        <v>36.799999999999997</v>
      </c>
      <c r="D380">
        <f t="shared" si="40"/>
        <v>12.25</v>
      </c>
      <c r="E380">
        <f t="shared" si="41"/>
        <v>128.79999999999998</v>
      </c>
      <c r="F380" s="8">
        <f t="shared" si="43"/>
        <v>34.740050000000004</v>
      </c>
      <c r="G380" s="8"/>
      <c r="H380" s="8"/>
      <c r="I380" s="8">
        <f t="shared" si="46"/>
        <v>2.0599499999999935</v>
      </c>
      <c r="J380" s="8"/>
      <c r="K380" s="8">
        <f t="shared" si="44"/>
        <v>4.3827880158827801</v>
      </c>
      <c r="L380" s="8"/>
      <c r="M380" s="8">
        <f t="shared" si="45"/>
        <v>1.121456066390653E-3</v>
      </c>
      <c r="N380" s="8"/>
      <c r="O380" s="8">
        <f t="shared" si="42"/>
        <v>4.243394002499973</v>
      </c>
      <c r="P380" s="8"/>
    </row>
    <row r="381" spans="2:16" x14ac:dyDescent="0.3">
      <c r="B381">
        <v>3.7</v>
      </c>
      <c r="C381">
        <v>34.299999999999997</v>
      </c>
      <c r="D381">
        <f t="shared" si="40"/>
        <v>13.690000000000001</v>
      </c>
      <c r="E381">
        <f t="shared" si="41"/>
        <v>126.91</v>
      </c>
      <c r="F381" s="8">
        <f t="shared" si="43"/>
        <v>33.83587</v>
      </c>
      <c r="G381" s="8"/>
      <c r="H381" s="8"/>
      <c r="I381" s="8">
        <f t="shared" si="46"/>
        <v>0.46412999999999727</v>
      </c>
      <c r="J381" s="8"/>
      <c r="K381" s="8">
        <f t="shared" si="44"/>
        <v>0.16523336366961364</v>
      </c>
      <c r="L381" s="8"/>
      <c r="M381" s="8">
        <f t="shared" si="45"/>
        <v>0.75810430088125702</v>
      </c>
      <c r="N381" s="8"/>
      <c r="O381" s="8">
        <f t="shared" si="42"/>
        <v>0.21541665689999745</v>
      </c>
      <c r="P381" s="8"/>
    </row>
    <row r="382" spans="2:16" x14ac:dyDescent="0.3">
      <c r="B382">
        <v>3.7</v>
      </c>
      <c r="C382">
        <v>34.4</v>
      </c>
      <c r="D382">
        <f t="shared" si="40"/>
        <v>13.690000000000001</v>
      </c>
      <c r="E382">
        <f t="shared" si="41"/>
        <v>127.28</v>
      </c>
      <c r="F382" s="8">
        <f t="shared" si="43"/>
        <v>33.83587</v>
      </c>
      <c r="G382" s="8"/>
      <c r="H382" s="8"/>
      <c r="I382" s="8">
        <f t="shared" si="46"/>
        <v>0.56412999999999869</v>
      </c>
      <c r="J382" s="8"/>
      <c r="K382" s="8">
        <f t="shared" si="44"/>
        <v>9.3935549758139447E-2</v>
      </c>
      <c r="L382" s="8"/>
      <c r="M382" s="8">
        <f t="shared" si="45"/>
        <v>0.75810430088125702</v>
      </c>
      <c r="N382" s="8"/>
      <c r="O382" s="8">
        <f t="shared" si="42"/>
        <v>0.31824265689999853</v>
      </c>
      <c r="P382" s="8"/>
    </row>
    <row r="383" spans="2:16" x14ac:dyDescent="0.3">
      <c r="B383">
        <v>3.2</v>
      </c>
      <c r="C383">
        <v>38.9</v>
      </c>
      <c r="D383">
        <f t="shared" si="40"/>
        <v>10.240000000000002</v>
      </c>
      <c r="E383">
        <f t="shared" si="41"/>
        <v>124.48</v>
      </c>
      <c r="F383" s="8">
        <f t="shared" si="43"/>
        <v>36.096319999999999</v>
      </c>
      <c r="G383" s="8"/>
      <c r="H383" s="8"/>
      <c r="I383" s="8">
        <f t="shared" si="46"/>
        <v>2.8036799999999999</v>
      </c>
      <c r="J383" s="8"/>
      <c r="K383" s="8">
        <f t="shared" si="44"/>
        <v>17.585533923741853</v>
      </c>
      <c r="L383" s="8"/>
      <c r="M383" s="8">
        <f t="shared" si="45"/>
        <v>1.9314277103440871</v>
      </c>
      <c r="N383" s="8"/>
      <c r="O383" s="8">
        <f t="shared" si="42"/>
        <v>7.8606215423999997</v>
      </c>
      <c r="P383" s="8"/>
    </row>
    <row r="384" spans="2:16" x14ac:dyDescent="0.3">
      <c r="B384">
        <v>3</v>
      </c>
      <c r="C384">
        <v>34.7286</v>
      </c>
      <c r="D384">
        <f t="shared" si="40"/>
        <v>9</v>
      </c>
      <c r="E384">
        <f t="shared" si="41"/>
        <v>104.1858</v>
      </c>
      <c r="F384" s="8">
        <f t="shared" si="43"/>
        <v>37.000500000000002</v>
      </c>
      <c r="G384" s="8"/>
      <c r="H384" s="8"/>
      <c r="I384" s="8">
        <f t="shared" si="46"/>
        <v>-2.2719000000000023</v>
      </c>
      <c r="J384" s="8"/>
      <c r="K384" s="8">
        <f t="shared" si="44"/>
        <v>4.8889324503910273E-4</v>
      </c>
      <c r="L384" s="8"/>
      <c r="M384" s="8">
        <f t="shared" si="45"/>
        <v>5.2621522275292358</v>
      </c>
      <c r="N384" s="8"/>
      <c r="O384" s="8">
        <f t="shared" si="42"/>
        <v>5.1615296100000103</v>
      </c>
      <c r="P384" s="8"/>
    </row>
    <row r="385" spans="2:16" x14ac:dyDescent="0.3">
      <c r="B385">
        <v>4.2</v>
      </c>
      <c r="C385">
        <v>31.5002</v>
      </c>
      <c r="D385">
        <f t="shared" si="40"/>
        <v>17.64</v>
      </c>
      <c r="E385">
        <f t="shared" si="41"/>
        <v>132.30083999999999</v>
      </c>
      <c r="F385" s="8">
        <f t="shared" si="43"/>
        <v>31.575420000000001</v>
      </c>
      <c r="G385" s="8"/>
      <c r="H385" s="8"/>
      <c r="I385" s="8">
        <f t="shared" si="46"/>
        <v>-7.5220000000001619E-2</v>
      </c>
      <c r="J385" s="8"/>
      <c r="K385" s="8">
        <f t="shared" si="44"/>
        <v>10.280289597563028</v>
      </c>
      <c r="L385" s="8"/>
      <c r="M385" s="8">
        <f t="shared" si="45"/>
        <v>9.804049296418416</v>
      </c>
      <c r="N385" s="8"/>
      <c r="O385" s="8">
        <f t="shared" si="42"/>
        <v>5.6580484000002436E-3</v>
      </c>
      <c r="P385" s="8"/>
    </row>
    <row r="386" spans="2:16" x14ac:dyDescent="0.3">
      <c r="B386">
        <v>4.2</v>
      </c>
      <c r="C386">
        <v>31.5002</v>
      </c>
      <c r="D386">
        <f t="shared" ref="D386:D449" si="47">B386*B386</f>
        <v>17.64</v>
      </c>
      <c r="E386">
        <f t="shared" ref="E386:E449" si="48">B386*C386</f>
        <v>132.30083999999999</v>
      </c>
      <c r="F386" s="8">
        <f t="shared" si="43"/>
        <v>31.575420000000001</v>
      </c>
      <c r="G386" s="8"/>
      <c r="H386" s="8"/>
      <c r="I386" s="8">
        <f t="shared" si="46"/>
        <v>-7.5220000000001619E-2</v>
      </c>
      <c r="J386" s="8"/>
      <c r="K386" s="8">
        <f t="shared" si="44"/>
        <v>10.280289597563028</v>
      </c>
      <c r="L386" s="8"/>
      <c r="M386" s="8">
        <f t="shared" si="45"/>
        <v>9.804049296418416</v>
      </c>
      <c r="N386" s="8"/>
      <c r="O386" s="8">
        <f t="shared" si="42"/>
        <v>5.6580484000002436E-3</v>
      </c>
      <c r="P386" s="8"/>
    </row>
    <row r="387" spans="2:16" x14ac:dyDescent="0.3">
      <c r="B387">
        <v>5.2</v>
      </c>
      <c r="C387">
        <v>26.7</v>
      </c>
      <c r="D387">
        <f t="shared" si="47"/>
        <v>27.040000000000003</v>
      </c>
      <c r="E387">
        <f t="shared" si="48"/>
        <v>138.84</v>
      </c>
      <c r="F387" s="8">
        <f t="shared" si="43"/>
        <v>27.05452</v>
      </c>
      <c r="G387" s="8"/>
      <c r="H387" s="8"/>
      <c r="I387" s="8">
        <f t="shared" si="46"/>
        <v>-0.35452000000000083</v>
      </c>
      <c r="J387" s="8"/>
      <c r="K387" s="8">
        <f t="shared" si="44"/>
        <v>64.103867220941552</v>
      </c>
      <c r="L387" s="8"/>
      <c r="M387" s="8">
        <f t="shared" si="45"/>
        <v>58.553744502492755</v>
      </c>
      <c r="N387" s="8"/>
      <c r="O387" s="8">
        <f t="shared" ref="O387:O450" si="49">(C387-F387)^2</f>
        <v>0.1256844304000006</v>
      </c>
      <c r="P387" s="8"/>
    </row>
    <row r="388" spans="2:16" x14ac:dyDescent="0.3">
      <c r="B388">
        <v>6</v>
      </c>
      <c r="C388">
        <v>23.2715</v>
      </c>
      <c r="D388">
        <f t="shared" si="47"/>
        <v>36</v>
      </c>
      <c r="E388">
        <f t="shared" si="48"/>
        <v>139.62899999999999</v>
      </c>
      <c r="F388" s="8">
        <f t="shared" si="43"/>
        <v>23.437800000000003</v>
      </c>
      <c r="G388" s="8"/>
      <c r="H388" s="8"/>
      <c r="I388" s="8">
        <f t="shared" si="46"/>
        <v>-0.16630000000000322</v>
      </c>
      <c r="J388" s="8"/>
      <c r="K388" s="8">
        <f t="shared" si="44"/>
        <v>130.7589750208964</v>
      </c>
      <c r="L388" s="8"/>
      <c r="M388" s="8">
        <f t="shared" si="45"/>
        <v>126.98499367375216</v>
      </c>
      <c r="N388" s="8"/>
      <c r="O388" s="8">
        <f t="shared" si="49"/>
        <v>2.7655690000001072E-2</v>
      </c>
      <c r="P388" s="8"/>
    </row>
    <row r="389" spans="2:16" x14ac:dyDescent="0.3">
      <c r="B389">
        <v>3</v>
      </c>
      <c r="C389">
        <v>38.169600000000003</v>
      </c>
      <c r="D389">
        <f t="shared" si="47"/>
        <v>9</v>
      </c>
      <c r="E389">
        <f t="shared" si="48"/>
        <v>114.50880000000001</v>
      </c>
      <c r="F389" s="8">
        <f t="shared" si="43"/>
        <v>37.000500000000002</v>
      </c>
      <c r="G389" s="8"/>
      <c r="H389" s="8"/>
      <c r="I389" s="8">
        <f t="shared" si="46"/>
        <v>1.1691000000000003</v>
      </c>
      <c r="J389" s="8"/>
      <c r="K389" s="8">
        <f t="shared" si="44"/>
        <v>11.99313731655128</v>
      </c>
      <c r="L389" s="8"/>
      <c r="M389" s="8">
        <f t="shared" si="45"/>
        <v>5.2621522275292358</v>
      </c>
      <c r="N389" s="8"/>
      <c r="O389" s="8">
        <f t="shared" si="49"/>
        <v>1.3667948100000007</v>
      </c>
      <c r="P389" s="8"/>
    </row>
    <row r="390" spans="2:16" x14ac:dyDescent="0.3">
      <c r="B390">
        <v>3</v>
      </c>
      <c r="C390">
        <v>38.7896</v>
      </c>
      <c r="D390">
        <f t="shared" si="47"/>
        <v>9</v>
      </c>
      <c r="E390">
        <f t="shared" si="48"/>
        <v>116.36879999999999</v>
      </c>
      <c r="F390" s="8">
        <f t="shared" si="43"/>
        <v>37.000500000000002</v>
      </c>
      <c r="G390" s="8"/>
      <c r="H390" s="8"/>
      <c r="I390" s="8">
        <f t="shared" si="46"/>
        <v>1.7890999999999977</v>
      </c>
      <c r="J390" s="8"/>
      <c r="K390" s="8">
        <f t="shared" si="44"/>
        <v>16.671794870300133</v>
      </c>
      <c r="L390" s="8"/>
      <c r="M390" s="8">
        <f t="shared" si="45"/>
        <v>5.2621522275292358</v>
      </c>
      <c r="N390" s="8"/>
      <c r="O390" s="8">
        <f t="shared" si="49"/>
        <v>3.2008788099999919</v>
      </c>
      <c r="P390" s="8"/>
    </row>
    <row r="391" spans="2:16" x14ac:dyDescent="0.3">
      <c r="B391">
        <v>3</v>
      </c>
      <c r="C391">
        <v>34.781799999999997</v>
      </c>
      <c r="D391">
        <f t="shared" si="47"/>
        <v>9</v>
      </c>
      <c r="E391">
        <f t="shared" si="48"/>
        <v>104.34539999999998</v>
      </c>
      <c r="F391" s="8">
        <f t="shared" si="43"/>
        <v>37.000500000000002</v>
      </c>
      <c r="G391" s="8"/>
      <c r="H391" s="8"/>
      <c r="I391" s="8">
        <f t="shared" si="46"/>
        <v>-2.2187000000000054</v>
      </c>
      <c r="J391" s="8"/>
      <c r="K391" s="8">
        <f t="shared" si="44"/>
        <v>5.6717362441351289E-3</v>
      </c>
      <c r="L391" s="8"/>
      <c r="M391" s="8">
        <f t="shared" si="45"/>
        <v>5.2621522275292358</v>
      </c>
      <c r="N391" s="8"/>
      <c r="O391" s="8">
        <f t="shared" si="49"/>
        <v>4.9226296900000239</v>
      </c>
      <c r="P391" s="8"/>
    </row>
    <row r="392" spans="2:16" x14ac:dyDescent="0.3">
      <c r="B392">
        <v>3</v>
      </c>
      <c r="C392">
        <v>35.460599999999999</v>
      </c>
      <c r="D392">
        <f t="shared" si="47"/>
        <v>9</v>
      </c>
      <c r="E392">
        <f t="shared" si="48"/>
        <v>106.3818</v>
      </c>
      <c r="F392" s="8">
        <f t="shared" si="43"/>
        <v>37.000500000000002</v>
      </c>
      <c r="G392" s="8"/>
      <c r="H392" s="8"/>
      <c r="I392" s="8">
        <f t="shared" si="46"/>
        <v>-1.5399000000000029</v>
      </c>
      <c r="J392" s="8"/>
      <c r="K392" s="8">
        <f t="shared" si="44"/>
        <v>0.56868329541305773</v>
      </c>
      <c r="L392" s="8"/>
      <c r="M392" s="8">
        <f t="shared" si="45"/>
        <v>5.2621522275292358</v>
      </c>
      <c r="N392" s="8"/>
      <c r="O392" s="8">
        <f t="shared" si="49"/>
        <v>2.3712920100000092</v>
      </c>
      <c r="P392" s="8"/>
    </row>
    <row r="393" spans="2:16" x14ac:dyDescent="0.3">
      <c r="B393">
        <v>3</v>
      </c>
      <c r="C393">
        <v>35.883099999999999</v>
      </c>
      <c r="D393">
        <f t="shared" si="47"/>
        <v>9</v>
      </c>
      <c r="E393">
        <f t="shared" si="48"/>
        <v>107.6493</v>
      </c>
      <c r="F393" s="8">
        <f t="shared" si="43"/>
        <v>37.000500000000002</v>
      </c>
      <c r="G393" s="8"/>
      <c r="H393" s="8"/>
      <c r="I393" s="8">
        <f t="shared" si="46"/>
        <v>-1.1174000000000035</v>
      </c>
      <c r="J393" s="8"/>
      <c r="K393" s="8">
        <f t="shared" si="44"/>
        <v>1.3844132816370835</v>
      </c>
      <c r="L393" s="8"/>
      <c r="M393" s="8">
        <f t="shared" si="45"/>
        <v>5.2621522275292358</v>
      </c>
      <c r="N393" s="8"/>
      <c r="O393" s="8">
        <f t="shared" si="49"/>
        <v>1.2485827600000079</v>
      </c>
      <c r="P393" s="8"/>
    </row>
    <row r="394" spans="2:16" x14ac:dyDescent="0.3">
      <c r="B394">
        <v>3</v>
      </c>
      <c r="C394">
        <v>35.708100000000002</v>
      </c>
      <c r="D394">
        <f t="shared" si="47"/>
        <v>9</v>
      </c>
      <c r="E394">
        <f t="shared" si="48"/>
        <v>107.12430000000001</v>
      </c>
      <c r="F394" s="8">
        <f t="shared" si="43"/>
        <v>37.000500000000002</v>
      </c>
      <c r="G394" s="8"/>
      <c r="H394" s="8"/>
      <c r="I394" s="8">
        <f t="shared" si="46"/>
        <v>-1.2924000000000007</v>
      </c>
      <c r="J394" s="8"/>
      <c r="K394" s="8">
        <f t="shared" si="44"/>
        <v>1.0032244559821668</v>
      </c>
      <c r="L394" s="8"/>
      <c r="M394" s="8">
        <f t="shared" si="45"/>
        <v>5.2621522275292358</v>
      </c>
      <c r="N394" s="8"/>
      <c r="O394" s="8">
        <f t="shared" si="49"/>
        <v>1.6702977600000017</v>
      </c>
      <c r="P394" s="8"/>
    </row>
    <row r="395" spans="2:16" x14ac:dyDescent="0.3">
      <c r="B395">
        <v>3</v>
      </c>
      <c r="C395">
        <v>34.7288</v>
      </c>
      <c r="D395">
        <f t="shared" si="47"/>
        <v>9</v>
      </c>
      <c r="E395">
        <f t="shared" si="48"/>
        <v>104.18639999999999</v>
      </c>
      <c r="F395" s="8">
        <f t="shared" si="43"/>
        <v>37.000500000000002</v>
      </c>
      <c r="G395" s="8"/>
      <c r="H395" s="8"/>
      <c r="I395" s="8">
        <f t="shared" si="46"/>
        <v>-2.2717000000000027</v>
      </c>
      <c r="J395" s="8"/>
      <c r="K395" s="8">
        <f t="shared" si="44"/>
        <v>4.9777761721613641E-4</v>
      </c>
      <c r="L395" s="8"/>
      <c r="M395" s="8">
        <f t="shared" si="45"/>
        <v>5.2621522275292358</v>
      </c>
      <c r="N395" s="8"/>
      <c r="O395" s="8">
        <f t="shared" si="49"/>
        <v>5.1606208900000121</v>
      </c>
      <c r="P395" s="8"/>
    </row>
    <row r="396" spans="2:16" x14ac:dyDescent="0.3">
      <c r="B396">
        <v>3</v>
      </c>
      <c r="C396">
        <v>34.285299999999999</v>
      </c>
      <c r="D396">
        <f t="shared" si="47"/>
        <v>9</v>
      </c>
      <c r="E396">
        <f t="shared" si="48"/>
        <v>102.85589999999999</v>
      </c>
      <c r="F396" s="8">
        <f t="shared" si="43"/>
        <v>37.000500000000002</v>
      </c>
      <c r="G396" s="8"/>
      <c r="H396" s="8"/>
      <c r="I396" s="8">
        <f t="shared" si="46"/>
        <v>-2.7152000000000029</v>
      </c>
      <c r="J396" s="8"/>
      <c r="K396" s="8">
        <f t="shared" si="44"/>
        <v>0.17740023231459831</v>
      </c>
      <c r="L396" s="8"/>
      <c r="M396" s="8">
        <f t="shared" si="45"/>
        <v>5.2621522275292358</v>
      </c>
      <c r="N396" s="8"/>
      <c r="O396" s="8">
        <f t="shared" si="49"/>
        <v>7.3723110400000156</v>
      </c>
      <c r="P396" s="8"/>
    </row>
    <row r="397" spans="2:16" x14ac:dyDescent="0.3">
      <c r="B397">
        <v>4.8</v>
      </c>
      <c r="C397">
        <v>30.537500000000001</v>
      </c>
      <c r="D397">
        <f t="shared" si="47"/>
        <v>23.04</v>
      </c>
      <c r="E397">
        <f t="shared" si="48"/>
        <v>146.58000000000001</v>
      </c>
      <c r="F397" s="8">
        <f t="shared" si="43"/>
        <v>28.862880000000001</v>
      </c>
      <c r="G397" s="8"/>
      <c r="H397" s="8"/>
      <c r="I397" s="8">
        <f t="shared" si="46"/>
        <v>1.6746200000000009</v>
      </c>
      <c r="J397" s="8"/>
      <c r="K397" s="8">
        <f t="shared" si="44"/>
        <v>17.380469862088763</v>
      </c>
      <c r="L397" s="8"/>
      <c r="M397" s="8">
        <f t="shared" si="45"/>
        <v>34.148617585663018</v>
      </c>
      <c r="N397" s="8"/>
      <c r="O397" s="8">
        <f t="shared" si="49"/>
        <v>2.8043521444000028</v>
      </c>
      <c r="P397" s="8"/>
    </row>
    <row r="398" spans="2:16" x14ac:dyDescent="0.3">
      <c r="B398">
        <v>4.8</v>
      </c>
      <c r="C398">
        <v>31.374700000000001</v>
      </c>
      <c r="D398">
        <f t="shared" si="47"/>
        <v>23.04</v>
      </c>
      <c r="E398">
        <f t="shared" si="48"/>
        <v>150.59855999999999</v>
      </c>
      <c r="F398" s="8">
        <f t="shared" si="43"/>
        <v>28.862880000000001</v>
      </c>
      <c r="G398" s="8"/>
      <c r="H398" s="8"/>
      <c r="I398" s="8">
        <f t="shared" si="46"/>
        <v>2.5118200000000002</v>
      </c>
      <c r="J398" s="8"/>
      <c r="K398" s="8">
        <f t="shared" si="44"/>
        <v>11.100818404021918</v>
      </c>
      <c r="L398" s="8"/>
      <c r="M398" s="8">
        <f t="shared" si="45"/>
        <v>34.148617585663018</v>
      </c>
      <c r="N398" s="8"/>
      <c r="O398" s="8">
        <f t="shared" si="49"/>
        <v>6.309239712400001</v>
      </c>
      <c r="P398" s="8"/>
    </row>
    <row r="399" spans="2:16" x14ac:dyDescent="0.3">
      <c r="B399">
        <v>5</v>
      </c>
      <c r="C399">
        <v>23.227</v>
      </c>
      <c r="D399">
        <f t="shared" si="47"/>
        <v>25</v>
      </c>
      <c r="E399">
        <f t="shared" si="48"/>
        <v>116.13500000000001</v>
      </c>
      <c r="F399" s="8">
        <f t="shared" si="43"/>
        <v>27.9587</v>
      </c>
      <c r="G399" s="8"/>
      <c r="H399" s="8"/>
      <c r="I399" s="8">
        <f t="shared" si="46"/>
        <v>-4.7317</v>
      </c>
      <c r="J399" s="8"/>
      <c r="K399" s="8">
        <f t="shared" si="44"/>
        <v>131.77866929808698</v>
      </c>
      <c r="L399" s="8"/>
      <c r="M399" s="8">
        <f t="shared" si="45"/>
        <v>45.533639571677881</v>
      </c>
      <c r="N399" s="8"/>
      <c r="O399" s="8">
        <f t="shared" si="49"/>
        <v>22.38898489</v>
      </c>
      <c r="P399" s="8"/>
    </row>
    <row r="400" spans="2:16" x14ac:dyDescent="0.3">
      <c r="B400">
        <v>5</v>
      </c>
      <c r="C400">
        <v>23.618200000000002</v>
      </c>
      <c r="D400">
        <f t="shared" si="47"/>
        <v>25</v>
      </c>
      <c r="E400">
        <f t="shared" si="48"/>
        <v>118.09100000000001</v>
      </c>
      <c r="F400" s="8">
        <f t="shared" si="43"/>
        <v>27.9587</v>
      </c>
      <c r="G400" s="8"/>
      <c r="H400" s="8"/>
      <c r="I400" s="8">
        <f t="shared" si="46"/>
        <v>-4.3404999999999987</v>
      </c>
      <c r="J400" s="8"/>
      <c r="K400" s="8">
        <f t="shared" si="44"/>
        <v>122.95015449006527</v>
      </c>
      <c r="L400" s="8"/>
      <c r="M400" s="8">
        <f t="shared" si="45"/>
        <v>45.533639571677881</v>
      </c>
      <c r="N400" s="8"/>
      <c r="O400" s="8">
        <f t="shared" si="49"/>
        <v>18.839940249999987</v>
      </c>
      <c r="P400" s="8"/>
    </row>
    <row r="401" spans="2:16" x14ac:dyDescent="0.3">
      <c r="B401">
        <v>2.4</v>
      </c>
      <c r="C401">
        <v>41.695999999999998</v>
      </c>
      <c r="D401">
        <f t="shared" si="47"/>
        <v>5.76</v>
      </c>
      <c r="E401">
        <f t="shared" si="48"/>
        <v>100.07039999999999</v>
      </c>
      <c r="F401" s="8">
        <f t="shared" si="43"/>
        <v>39.713039999999999</v>
      </c>
      <c r="G401" s="8"/>
      <c r="H401" s="8"/>
      <c r="I401" s="8">
        <f t="shared" si="46"/>
        <v>1.9829599999999985</v>
      </c>
      <c r="J401" s="8"/>
      <c r="K401" s="8">
        <f t="shared" si="44"/>
        <v>48.853263046777059</v>
      </c>
      <c r="L401" s="8"/>
      <c r="M401" s="8">
        <f t="shared" si="45"/>
        <v>25.064823447884621</v>
      </c>
      <c r="N401" s="8"/>
      <c r="O401" s="8">
        <f t="shared" si="49"/>
        <v>3.9321303615999939</v>
      </c>
      <c r="P401" s="8"/>
    </row>
    <row r="402" spans="2:16" x14ac:dyDescent="0.3">
      <c r="B402">
        <v>3</v>
      </c>
      <c r="C402">
        <v>36.1</v>
      </c>
      <c r="D402">
        <f t="shared" si="47"/>
        <v>9</v>
      </c>
      <c r="E402">
        <f t="shared" si="48"/>
        <v>108.30000000000001</v>
      </c>
      <c r="F402" s="8">
        <f t="shared" si="43"/>
        <v>37.000500000000002</v>
      </c>
      <c r="G402" s="8"/>
      <c r="H402" s="8"/>
      <c r="I402" s="8">
        <f t="shared" si="46"/>
        <v>-0.90050000000000097</v>
      </c>
      <c r="J402" s="8"/>
      <c r="K402" s="8">
        <f t="shared" si="44"/>
        <v>1.9418727132631057</v>
      </c>
      <c r="L402" s="8"/>
      <c r="M402" s="8">
        <f t="shared" si="45"/>
        <v>5.2621522275292358</v>
      </c>
      <c r="N402" s="8"/>
      <c r="O402" s="8">
        <f t="shared" si="49"/>
        <v>0.81090025000000177</v>
      </c>
      <c r="P402" s="8"/>
    </row>
    <row r="403" spans="2:16" x14ac:dyDescent="0.3">
      <c r="B403">
        <v>3.6</v>
      </c>
      <c r="C403">
        <v>38.1</v>
      </c>
      <c r="D403">
        <f t="shared" si="47"/>
        <v>12.96</v>
      </c>
      <c r="E403">
        <f t="shared" si="48"/>
        <v>137.16</v>
      </c>
      <c r="F403" s="8">
        <f t="shared" ref="F403:F466" si="50">50.5632-(4.5209*B403)</f>
        <v>34.287959999999998</v>
      </c>
      <c r="G403" s="8"/>
      <c r="H403" s="8"/>
      <c r="I403" s="8">
        <f t="shared" si="46"/>
        <v>3.8120400000000032</v>
      </c>
      <c r="J403" s="8"/>
      <c r="K403" s="8">
        <f t="shared" si="44"/>
        <v>11.515916435033656</v>
      </c>
      <c r="L403" s="8"/>
      <c r="M403" s="8">
        <f t="shared" si="45"/>
        <v>0.17522751037382508</v>
      </c>
      <c r="N403" s="8"/>
      <c r="O403" s="8">
        <f t="shared" si="49"/>
        <v>14.531648961600025</v>
      </c>
      <c r="P403" s="8"/>
    </row>
    <row r="404" spans="2:16" x14ac:dyDescent="0.3">
      <c r="B404">
        <v>3</v>
      </c>
      <c r="C404">
        <v>34.4</v>
      </c>
      <c r="D404">
        <f t="shared" si="47"/>
        <v>9</v>
      </c>
      <c r="E404">
        <f t="shared" si="48"/>
        <v>103.19999999999999</v>
      </c>
      <c r="F404" s="8">
        <f t="shared" si="50"/>
        <v>37.000500000000002</v>
      </c>
      <c r="G404" s="8"/>
      <c r="H404" s="8"/>
      <c r="I404" s="8">
        <f t="shared" si="46"/>
        <v>-2.6005000000000038</v>
      </c>
      <c r="J404" s="8"/>
      <c r="K404" s="8">
        <f t="shared" si="44"/>
        <v>9.3935549758139447E-2</v>
      </c>
      <c r="L404" s="8"/>
      <c r="M404" s="8">
        <f t="shared" si="45"/>
        <v>5.2621522275292358</v>
      </c>
      <c r="N404" s="8"/>
      <c r="O404" s="8">
        <f t="shared" si="49"/>
        <v>6.7626002500000197</v>
      </c>
      <c r="P404" s="8"/>
    </row>
    <row r="405" spans="2:16" x14ac:dyDescent="0.3">
      <c r="B405">
        <v>3</v>
      </c>
      <c r="C405">
        <v>38.299999999999997</v>
      </c>
      <c r="D405">
        <f t="shared" si="47"/>
        <v>9</v>
      </c>
      <c r="E405">
        <f t="shared" si="48"/>
        <v>114.89999999999999</v>
      </c>
      <c r="F405" s="8">
        <f t="shared" si="50"/>
        <v>37.000500000000002</v>
      </c>
      <c r="G405" s="8"/>
      <c r="H405" s="8"/>
      <c r="I405" s="8">
        <f t="shared" si="46"/>
        <v>1.2994999999999948</v>
      </c>
      <c r="J405" s="8"/>
      <c r="K405" s="8">
        <f t="shared" si="44"/>
        <v>12.913320807210681</v>
      </c>
      <c r="L405" s="8"/>
      <c r="M405" s="8">
        <f t="shared" si="45"/>
        <v>5.2621522275292358</v>
      </c>
      <c r="N405" s="8"/>
      <c r="O405" s="8">
        <f t="shared" si="49"/>
        <v>1.6887002499999864</v>
      </c>
      <c r="P405" s="8"/>
    </row>
    <row r="406" spans="2:16" x14ac:dyDescent="0.3">
      <c r="B406">
        <v>3</v>
      </c>
      <c r="C406">
        <v>36</v>
      </c>
      <c r="D406">
        <f t="shared" si="47"/>
        <v>9</v>
      </c>
      <c r="E406">
        <f t="shared" si="48"/>
        <v>108</v>
      </c>
      <c r="F406" s="8">
        <f t="shared" si="50"/>
        <v>37.000500000000002</v>
      </c>
      <c r="G406" s="8"/>
      <c r="H406" s="8"/>
      <c r="I406" s="8">
        <f t="shared" si="46"/>
        <v>-1.0005000000000024</v>
      </c>
      <c r="J406" s="8"/>
      <c r="K406" s="8">
        <f t="shared" si="44"/>
        <v>1.6731705271745745</v>
      </c>
      <c r="L406" s="8"/>
      <c r="M406" s="8">
        <f t="shared" si="45"/>
        <v>5.2621522275292358</v>
      </c>
      <c r="N406" s="8"/>
      <c r="O406" s="8">
        <f t="shared" si="49"/>
        <v>1.0010002500000048</v>
      </c>
      <c r="P406" s="8"/>
    </row>
    <row r="407" spans="2:16" x14ac:dyDescent="0.3">
      <c r="B407">
        <v>3.6</v>
      </c>
      <c r="C407">
        <v>34.9</v>
      </c>
      <c r="D407">
        <f t="shared" si="47"/>
        <v>12.96</v>
      </c>
      <c r="E407">
        <f t="shared" si="48"/>
        <v>125.64</v>
      </c>
      <c r="F407" s="8">
        <f t="shared" si="50"/>
        <v>34.287959999999998</v>
      </c>
      <c r="G407" s="8"/>
      <c r="H407" s="8"/>
      <c r="I407" s="8">
        <f t="shared" si="46"/>
        <v>0.61204000000000036</v>
      </c>
      <c r="J407" s="8"/>
      <c r="K407" s="8">
        <f t="shared" ref="K407:K470" si="51">(C407-$C$1111)^2</f>
        <v>3.7446480200774242E-2</v>
      </c>
      <c r="L407" s="8"/>
      <c r="M407" s="8">
        <f t="shared" si="45"/>
        <v>0.17522751037382508</v>
      </c>
      <c r="N407" s="8"/>
      <c r="O407" s="8">
        <f t="shared" si="49"/>
        <v>0.37459296160000044</v>
      </c>
      <c r="P407" s="8"/>
    </row>
    <row r="408" spans="2:16" x14ac:dyDescent="0.3">
      <c r="B408">
        <v>3.6</v>
      </c>
      <c r="C408">
        <v>40</v>
      </c>
      <c r="D408">
        <f t="shared" si="47"/>
        <v>12.96</v>
      </c>
      <c r="E408">
        <f t="shared" si="48"/>
        <v>144</v>
      </c>
      <c r="F408" s="8">
        <f t="shared" si="50"/>
        <v>34.287959999999998</v>
      </c>
      <c r="G408" s="8"/>
      <c r="H408" s="8"/>
      <c r="I408" s="8">
        <f t="shared" si="46"/>
        <v>5.7120400000000018</v>
      </c>
      <c r="J408" s="8"/>
      <c r="K408" s="8">
        <f t="shared" si="51"/>
        <v>28.021257970715663</v>
      </c>
      <c r="L408" s="8"/>
      <c r="M408" s="8">
        <f t="shared" si="45"/>
        <v>0.17522751037382508</v>
      </c>
      <c r="N408" s="8"/>
      <c r="O408" s="8">
        <f t="shared" si="49"/>
        <v>32.627400961600017</v>
      </c>
      <c r="P408" s="8"/>
    </row>
    <row r="409" spans="2:16" x14ac:dyDescent="0.3">
      <c r="B409">
        <v>6.2</v>
      </c>
      <c r="C409">
        <v>24.9754</v>
      </c>
      <c r="D409">
        <f t="shared" si="47"/>
        <v>38.440000000000005</v>
      </c>
      <c r="E409">
        <f t="shared" si="48"/>
        <v>154.84748000000002</v>
      </c>
      <c r="F409" s="8">
        <f t="shared" si="50"/>
        <v>22.533619999999999</v>
      </c>
      <c r="G409" s="8"/>
      <c r="H409" s="8"/>
      <c r="I409" s="8">
        <f t="shared" si="46"/>
        <v>2.4417800000000014</v>
      </c>
      <c r="J409" s="8"/>
      <c r="K409" s="8">
        <f t="shared" si="51"/>
        <v>94.694094479658787</v>
      </c>
      <c r="L409" s="8"/>
      <c r="M409" s="8">
        <f t="shared" ref="M409:M472" si="52">(F409-$F$1111)^2</f>
        <v>148.18051332856712</v>
      </c>
      <c r="N409" s="8"/>
      <c r="O409" s="8">
        <f t="shared" si="49"/>
        <v>5.9622895684000072</v>
      </c>
      <c r="P409" s="8"/>
    </row>
    <row r="410" spans="2:16" x14ac:dyDescent="0.3">
      <c r="B410">
        <v>6.2</v>
      </c>
      <c r="C410">
        <v>26.299900000000001</v>
      </c>
      <c r="D410">
        <f t="shared" si="47"/>
        <v>38.440000000000005</v>
      </c>
      <c r="E410">
        <f t="shared" si="48"/>
        <v>163.05938</v>
      </c>
      <c r="F410" s="8">
        <f t="shared" si="50"/>
        <v>22.533619999999999</v>
      </c>
      <c r="G410" s="8"/>
      <c r="H410" s="8"/>
      <c r="I410" s="8">
        <f t="shared" si="46"/>
        <v>3.7662800000000018</v>
      </c>
      <c r="J410" s="8"/>
      <c r="K410" s="8">
        <f t="shared" si="51"/>
        <v>70.670739784401334</v>
      </c>
      <c r="L410" s="8"/>
      <c r="M410" s="8">
        <f t="shared" si="52"/>
        <v>148.18051332856712</v>
      </c>
      <c r="N410" s="8"/>
      <c r="O410" s="8">
        <f t="shared" si="49"/>
        <v>14.184865038400014</v>
      </c>
      <c r="P410" s="8"/>
    </row>
    <row r="411" spans="2:16" x14ac:dyDescent="0.3">
      <c r="B411">
        <v>3</v>
      </c>
      <c r="C411">
        <v>36.1</v>
      </c>
      <c r="D411">
        <f t="shared" si="47"/>
        <v>9</v>
      </c>
      <c r="E411">
        <f t="shared" si="48"/>
        <v>108.30000000000001</v>
      </c>
      <c r="F411" s="8">
        <f t="shared" si="50"/>
        <v>37.000500000000002</v>
      </c>
      <c r="G411" s="8"/>
      <c r="H411" s="8"/>
      <c r="I411" s="8">
        <f t="shared" si="46"/>
        <v>-0.90050000000000097</v>
      </c>
      <c r="J411" s="8"/>
      <c r="K411" s="8">
        <f t="shared" si="51"/>
        <v>1.9418727132631057</v>
      </c>
      <c r="L411" s="8"/>
      <c r="M411" s="8">
        <f t="shared" si="52"/>
        <v>5.2621522275292358</v>
      </c>
      <c r="N411" s="8"/>
      <c r="O411" s="8">
        <f t="shared" si="49"/>
        <v>0.81090025000000177</v>
      </c>
      <c r="P411" s="8"/>
    </row>
    <row r="412" spans="2:16" x14ac:dyDescent="0.3">
      <c r="B412">
        <v>3.6</v>
      </c>
      <c r="C412">
        <v>37.200000000000003</v>
      </c>
      <c r="D412">
        <f t="shared" si="47"/>
        <v>12.96</v>
      </c>
      <c r="E412">
        <f t="shared" si="48"/>
        <v>133.92000000000002</v>
      </c>
      <c r="F412" s="8">
        <f t="shared" si="50"/>
        <v>34.287959999999998</v>
      </c>
      <c r="G412" s="8"/>
      <c r="H412" s="8"/>
      <c r="I412" s="8">
        <f t="shared" si="46"/>
        <v>2.9120400000000046</v>
      </c>
      <c r="J412" s="8"/>
      <c r="K412" s="8">
        <f t="shared" si="51"/>
        <v>6.2175967602369155</v>
      </c>
      <c r="L412" s="8"/>
      <c r="M412" s="8">
        <f t="shared" si="52"/>
        <v>0.17522751037382508</v>
      </c>
      <c r="N412" s="8"/>
      <c r="O412" s="8">
        <f t="shared" si="49"/>
        <v>8.4799769616000269</v>
      </c>
      <c r="P412" s="8"/>
    </row>
    <row r="413" spans="2:16" x14ac:dyDescent="0.3">
      <c r="B413">
        <v>3.6</v>
      </c>
      <c r="C413">
        <v>40</v>
      </c>
      <c r="D413">
        <f t="shared" si="47"/>
        <v>12.96</v>
      </c>
      <c r="E413">
        <f t="shared" si="48"/>
        <v>144</v>
      </c>
      <c r="F413" s="8">
        <f t="shared" si="50"/>
        <v>34.287959999999998</v>
      </c>
      <c r="G413" s="8"/>
      <c r="H413" s="8"/>
      <c r="I413" s="8">
        <f t="shared" si="46"/>
        <v>5.7120400000000018</v>
      </c>
      <c r="J413" s="8"/>
      <c r="K413" s="8">
        <f t="shared" si="51"/>
        <v>28.021257970715663</v>
      </c>
      <c r="L413" s="8"/>
      <c r="M413" s="8">
        <f t="shared" si="52"/>
        <v>0.17522751037382508</v>
      </c>
      <c r="N413" s="8"/>
      <c r="O413" s="8">
        <f t="shared" si="49"/>
        <v>32.627400961600017</v>
      </c>
      <c r="P413" s="8"/>
    </row>
    <row r="414" spans="2:16" x14ac:dyDescent="0.3">
      <c r="B414">
        <v>4.5999999999999996</v>
      </c>
      <c r="C414">
        <v>34.1</v>
      </c>
      <c r="D414">
        <f t="shared" si="47"/>
        <v>21.159999999999997</v>
      </c>
      <c r="E414">
        <f t="shared" si="48"/>
        <v>156.85999999999999</v>
      </c>
      <c r="F414" s="8">
        <f t="shared" si="50"/>
        <v>29.767060000000004</v>
      </c>
      <c r="G414" s="8"/>
      <c r="H414" s="8"/>
      <c r="I414" s="8">
        <f t="shared" si="46"/>
        <v>4.3329399999999971</v>
      </c>
      <c r="J414" s="8"/>
      <c r="K414" s="8">
        <f t="shared" si="51"/>
        <v>0.36782899149255516</v>
      </c>
      <c r="L414" s="8"/>
      <c r="M414" s="8">
        <f t="shared" si="52"/>
        <v>24.398678544448114</v>
      </c>
      <c r="N414" s="8"/>
      <c r="O414" s="8">
        <f t="shared" si="49"/>
        <v>18.774369043599975</v>
      </c>
      <c r="P414" s="8"/>
    </row>
    <row r="415" spans="2:16" x14ac:dyDescent="0.3">
      <c r="B415">
        <v>3.6</v>
      </c>
      <c r="C415">
        <v>37.200000000000003</v>
      </c>
      <c r="D415">
        <f t="shared" si="47"/>
        <v>12.96</v>
      </c>
      <c r="E415">
        <f t="shared" si="48"/>
        <v>133.92000000000002</v>
      </c>
      <c r="F415" s="8">
        <f t="shared" si="50"/>
        <v>34.287959999999998</v>
      </c>
      <c r="G415" s="8"/>
      <c r="H415" s="8"/>
      <c r="I415" s="8">
        <f t="shared" si="46"/>
        <v>2.9120400000000046</v>
      </c>
      <c r="J415" s="8"/>
      <c r="K415" s="8">
        <f t="shared" si="51"/>
        <v>6.2175967602369155</v>
      </c>
      <c r="L415" s="8"/>
      <c r="M415" s="8">
        <f t="shared" si="52"/>
        <v>0.17522751037382508</v>
      </c>
      <c r="N415" s="8"/>
      <c r="O415" s="8">
        <f t="shared" si="49"/>
        <v>8.4799769616000269</v>
      </c>
      <c r="P415" s="8"/>
    </row>
    <row r="416" spans="2:16" x14ac:dyDescent="0.3">
      <c r="B416">
        <v>4.5999999999999996</v>
      </c>
      <c r="C416">
        <v>30.299900000000001</v>
      </c>
      <c r="D416">
        <f t="shared" si="47"/>
        <v>21.159999999999997</v>
      </c>
      <c r="E416">
        <f t="shared" si="48"/>
        <v>139.37953999999999</v>
      </c>
      <c r="F416" s="8">
        <f t="shared" si="50"/>
        <v>29.767060000000004</v>
      </c>
      <c r="G416" s="8"/>
      <c r="H416" s="8"/>
      <c r="I416" s="8">
        <f t="shared" si="46"/>
        <v>0.53283999999999665</v>
      </c>
      <c r="J416" s="8"/>
      <c r="K416" s="8">
        <f t="shared" si="51"/>
        <v>19.418027227942424</v>
      </c>
      <c r="L416" s="8"/>
      <c r="M416" s="8">
        <f t="shared" si="52"/>
        <v>24.398678544448114</v>
      </c>
      <c r="N416" s="8"/>
      <c r="O416" s="8">
        <f t="shared" si="49"/>
        <v>0.28391846559999645</v>
      </c>
      <c r="P416" s="8"/>
    </row>
    <row r="417" spans="2:16" x14ac:dyDescent="0.3">
      <c r="B417">
        <v>2.4</v>
      </c>
      <c r="C417">
        <v>42.8</v>
      </c>
      <c r="D417">
        <f t="shared" si="47"/>
        <v>5.76</v>
      </c>
      <c r="E417">
        <f t="shared" si="48"/>
        <v>102.71999999999998</v>
      </c>
      <c r="F417" s="8">
        <f t="shared" si="50"/>
        <v>39.713039999999999</v>
      </c>
      <c r="G417" s="8"/>
      <c r="H417" s="8"/>
      <c r="I417" s="8">
        <f t="shared" si="46"/>
        <v>3.0869599999999977</v>
      </c>
      <c r="J417" s="8"/>
      <c r="K417" s="8">
        <f t="shared" si="51"/>
        <v>65.504919181194381</v>
      </c>
      <c r="L417" s="8"/>
      <c r="M417" s="8">
        <f t="shared" si="52"/>
        <v>25.064823447884621</v>
      </c>
      <c r="N417" s="8"/>
      <c r="O417" s="8">
        <f t="shared" si="49"/>
        <v>9.5293220415999862</v>
      </c>
      <c r="P417" s="8"/>
    </row>
    <row r="418" spans="2:16" x14ac:dyDescent="0.3">
      <c r="B418">
        <v>2.4</v>
      </c>
      <c r="C418">
        <v>46.9</v>
      </c>
      <c r="D418">
        <f t="shared" si="47"/>
        <v>5.76</v>
      </c>
      <c r="E418">
        <f t="shared" si="48"/>
        <v>112.55999999999999</v>
      </c>
      <c r="F418" s="8">
        <f t="shared" si="50"/>
        <v>39.713039999999999</v>
      </c>
      <c r="G418" s="8"/>
      <c r="H418" s="8"/>
      <c r="I418" s="8">
        <f t="shared" si="46"/>
        <v>7.1869599999999991</v>
      </c>
      <c r="J418" s="8"/>
      <c r="K418" s="8">
        <f t="shared" si="51"/>
        <v>148.68170881082401</v>
      </c>
      <c r="L418" s="8"/>
      <c r="M418" s="8">
        <f t="shared" si="52"/>
        <v>25.064823447884621</v>
      </c>
      <c r="N418" s="8"/>
      <c r="O418" s="8">
        <f t="shared" si="49"/>
        <v>51.65239404159999</v>
      </c>
      <c r="P418" s="8"/>
    </row>
    <row r="419" spans="2:16" x14ac:dyDescent="0.3">
      <c r="B419">
        <v>2.4</v>
      </c>
      <c r="C419">
        <v>42.6</v>
      </c>
      <c r="D419">
        <f t="shared" si="47"/>
        <v>5.76</v>
      </c>
      <c r="E419">
        <f t="shared" si="48"/>
        <v>102.24</v>
      </c>
      <c r="F419" s="8">
        <f t="shared" si="50"/>
        <v>39.713039999999999</v>
      </c>
      <c r="G419" s="8"/>
      <c r="H419" s="8"/>
      <c r="I419" s="8">
        <f t="shared" si="46"/>
        <v>2.886960000000002</v>
      </c>
      <c r="J419" s="8"/>
      <c r="K419" s="8">
        <f t="shared" si="51"/>
        <v>62.307514809017398</v>
      </c>
      <c r="L419" s="8"/>
      <c r="M419" s="8">
        <f t="shared" si="52"/>
        <v>25.064823447884621</v>
      </c>
      <c r="N419" s="8"/>
      <c r="O419" s="8">
        <f t="shared" si="49"/>
        <v>8.3345380416000108</v>
      </c>
      <c r="P419" s="8"/>
    </row>
    <row r="420" spans="2:16" x14ac:dyDescent="0.3">
      <c r="B420">
        <v>2.4</v>
      </c>
      <c r="C420">
        <v>46.8</v>
      </c>
      <c r="D420">
        <f t="shared" si="47"/>
        <v>5.76</v>
      </c>
      <c r="E420">
        <f t="shared" si="48"/>
        <v>112.32</v>
      </c>
      <c r="F420" s="8">
        <f t="shared" si="50"/>
        <v>39.713039999999999</v>
      </c>
      <c r="G420" s="8"/>
      <c r="H420" s="8"/>
      <c r="I420" s="8">
        <f t="shared" si="46"/>
        <v>7.0869599999999977</v>
      </c>
      <c r="J420" s="8"/>
      <c r="K420" s="8">
        <f t="shared" si="51"/>
        <v>146.25300662473543</v>
      </c>
      <c r="L420" s="8"/>
      <c r="M420" s="8">
        <f t="shared" si="52"/>
        <v>25.064823447884621</v>
      </c>
      <c r="N420" s="8"/>
      <c r="O420" s="8">
        <f t="shared" si="49"/>
        <v>50.225002041599964</v>
      </c>
      <c r="P420" s="8"/>
    </row>
    <row r="421" spans="2:16" x14ac:dyDescent="0.3">
      <c r="B421">
        <v>3.5</v>
      </c>
      <c r="C421">
        <v>40.299999999999997</v>
      </c>
      <c r="D421">
        <f t="shared" si="47"/>
        <v>12.25</v>
      </c>
      <c r="E421">
        <f t="shared" si="48"/>
        <v>141.04999999999998</v>
      </c>
      <c r="F421" s="8">
        <f t="shared" si="50"/>
        <v>34.740050000000004</v>
      </c>
      <c r="G421" s="8"/>
      <c r="H421" s="8"/>
      <c r="I421" s="8">
        <f t="shared" si="46"/>
        <v>5.5599499999999935</v>
      </c>
      <c r="J421" s="8"/>
      <c r="K421" s="8">
        <f t="shared" si="51"/>
        <v>31.287364528981215</v>
      </c>
      <c r="L421" s="8"/>
      <c r="M421" s="8">
        <f t="shared" si="52"/>
        <v>1.121456066390653E-3</v>
      </c>
      <c r="N421" s="8"/>
      <c r="O421" s="8">
        <f t="shared" si="49"/>
        <v>30.913044002499927</v>
      </c>
      <c r="P421" s="8"/>
    </row>
    <row r="422" spans="2:16" x14ac:dyDescent="0.3">
      <c r="B422">
        <v>3.5</v>
      </c>
      <c r="C422">
        <v>41.2</v>
      </c>
      <c r="D422">
        <f t="shared" si="47"/>
        <v>12.25</v>
      </c>
      <c r="E422">
        <f t="shared" si="48"/>
        <v>144.20000000000002</v>
      </c>
      <c r="F422" s="8">
        <f t="shared" si="50"/>
        <v>34.740050000000004</v>
      </c>
      <c r="G422" s="8"/>
      <c r="H422" s="8"/>
      <c r="I422" s="8">
        <f t="shared" si="46"/>
        <v>6.4599499999999992</v>
      </c>
      <c r="J422" s="8"/>
      <c r="K422" s="8">
        <f t="shared" si="51"/>
        <v>42.165684203778028</v>
      </c>
      <c r="L422" s="8"/>
      <c r="M422" s="8">
        <f t="shared" si="52"/>
        <v>1.121456066390653E-3</v>
      </c>
      <c r="N422" s="8"/>
      <c r="O422" s="8">
        <f t="shared" si="49"/>
        <v>41.730954002499992</v>
      </c>
      <c r="P422" s="8"/>
    </row>
    <row r="423" spans="2:16" x14ac:dyDescent="0.3">
      <c r="B423">
        <v>3.6</v>
      </c>
      <c r="C423">
        <v>35.6</v>
      </c>
      <c r="D423">
        <f t="shared" si="47"/>
        <v>12.96</v>
      </c>
      <c r="E423">
        <f t="shared" si="48"/>
        <v>128.16</v>
      </c>
      <c r="F423" s="8">
        <f t="shared" si="50"/>
        <v>34.287959999999998</v>
      </c>
      <c r="G423" s="8"/>
      <c r="H423" s="8"/>
      <c r="I423" s="8">
        <f t="shared" si="46"/>
        <v>1.3120400000000032</v>
      </c>
      <c r="J423" s="8"/>
      <c r="K423" s="8">
        <f t="shared" si="51"/>
        <v>0.79836178282046799</v>
      </c>
      <c r="L423" s="8"/>
      <c r="M423" s="8">
        <f t="shared" si="52"/>
        <v>0.17522751037382508</v>
      </c>
      <c r="N423" s="8"/>
      <c r="O423" s="8">
        <f t="shared" si="49"/>
        <v>1.7214489616000084</v>
      </c>
      <c r="P423" s="8"/>
    </row>
    <row r="424" spans="2:16" x14ac:dyDescent="0.3">
      <c r="B424">
        <v>2.4</v>
      </c>
      <c r="C424">
        <v>48.1</v>
      </c>
      <c r="D424">
        <f t="shared" si="47"/>
        <v>5.76</v>
      </c>
      <c r="E424">
        <f t="shared" si="48"/>
        <v>115.44</v>
      </c>
      <c r="F424" s="8">
        <f t="shared" si="50"/>
        <v>39.713039999999999</v>
      </c>
      <c r="G424" s="8"/>
      <c r="H424" s="8"/>
      <c r="I424" s="8">
        <f t="shared" si="46"/>
        <v>8.386960000000002</v>
      </c>
      <c r="J424" s="8"/>
      <c r="K424" s="8">
        <f t="shared" si="51"/>
        <v>179.38613504388641</v>
      </c>
      <c r="L424" s="8"/>
      <c r="M424" s="8">
        <f t="shared" si="52"/>
        <v>25.064823447884621</v>
      </c>
      <c r="N424" s="8"/>
      <c r="O424" s="8">
        <f t="shared" si="49"/>
        <v>70.341098041600034</v>
      </c>
      <c r="P424" s="8"/>
    </row>
    <row r="425" spans="2:16" x14ac:dyDescent="0.3">
      <c r="B425">
        <v>2.4</v>
      </c>
      <c r="C425">
        <v>41.699800000000003</v>
      </c>
      <c r="D425">
        <f t="shared" si="47"/>
        <v>5.76</v>
      </c>
      <c r="E425">
        <f t="shared" si="48"/>
        <v>100.07952</v>
      </c>
      <c r="F425" s="8">
        <f t="shared" si="50"/>
        <v>39.713039999999999</v>
      </c>
      <c r="G425" s="8"/>
      <c r="H425" s="8"/>
      <c r="I425" s="8">
        <f t="shared" ref="I425:I488" si="53">C425-F425</f>
        <v>1.9867600000000039</v>
      </c>
      <c r="J425" s="8"/>
      <c r="K425" s="8">
        <f t="shared" si="51"/>
        <v>48.906397769848496</v>
      </c>
      <c r="L425" s="8"/>
      <c r="M425" s="8">
        <f t="shared" si="52"/>
        <v>25.064823447884621</v>
      </c>
      <c r="N425" s="8"/>
      <c r="O425" s="8">
        <f t="shared" si="49"/>
        <v>3.9472152976000152</v>
      </c>
      <c r="P425" s="8"/>
    </row>
    <row r="426" spans="2:16" x14ac:dyDescent="0.3">
      <c r="B426">
        <v>2.7</v>
      </c>
      <c r="C426">
        <v>38.299999999999997</v>
      </c>
      <c r="D426">
        <f t="shared" si="47"/>
        <v>7.2900000000000009</v>
      </c>
      <c r="E426">
        <f t="shared" si="48"/>
        <v>103.41</v>
      </c>
      <c r="F426" s="8">
        <f t="shared" si="50"/>
        <v>38.356769999999997</v>
      </c>
      <c r="G426" s="8"/>
      <c r="H426" s="8"/>
      <c r="I426" s="8">
        <f t="shared" si="53"/>
        <v>-5.6770000000000209E-2</v>
      </c>
      <c r="J426" s="8"/>
      <c r="K426" s="8">
        <f t="shared" si="51"/>
        <v>12.913320807210681</v>
      </c>
      <c r="L426" s="8"/>
      <c r="M426" s="8">
        <f t="shared" si="52"/>
        <v>13.324019524806905</v>
      </c>
      <c r="N426" s="8"/>
      <c r="O426" s="8">
        <f t="shared" si="49"/>
        <v>3.2228329000000239E-3</v>
      </c>
      <c r="P426" s="8"/>
    </row>
    <row r="427" spans="2:16" x14ac:dyDescent="0.3">
      <c r="B427">
        <v>3.5</v>
      </c>
      <c r="C427">
        <v>37.6</v>
      </c>
      <c r="D427">
        <f t="shared" si="47"/>
        <v>12.25</v>
      </c>
      <c r="E427">
        <f t="shared" si="48"/>
        <v>131.6</v>
      </c>
      <c r="F427" s="8">
        <f t="shared" si="50"/>
        <v>34.740050000000004</v>
      </c>
      <c r="G427" s="8"/>
      <c r="H427" s="8"/>
      <c r="I427" s="8">
        <f t="shared" si="53"/>
        <v>2.8599499999999978</v>
      </c>
      <c r="J427" s="8"/>
      <c r="K427" s="8">
        <f t="shared" si="51"/>
        <v>8.3724055045910184</v>
      </c>
      <c r="L427" s="8"/>
      <c r="M427" s="8">
        <f t="shared" si="52"/>
        <v>1.121456066390653E-3</v>
      </c>
      <c r="N427" s="8"/>
      <c r="O427" s="8">
        <f t="shared" si="49"/>
        <v>8.1793140024999875</v>
      </c>
      <c r="P427" s="8"/>
    </row>
    <row r="428" spans="2:16" x14ac:dyDescent="0.3">
      <c r="B428">
        <v>2.4</v>
      </c>
      <c r="C428">
        <v>41.699800000000003</v>
      </c>
      <c r="D428">
        <f t="shared" si="47"/>
        <v>5.76</v>
      </c>
      <c r="E428">
        <f t="shared" si="48"/>
        <v>100.07952</v>
      </c>
      <c r="F428" s="8">
        <f t="shared" si="50"/>
        <v>39.713039999999999</v>
      </c>
      <c r="G428" s="8"/>
      <c r="H428" s="8"/>
      <c r="I428" s="8">
        <f t="shared" si="53"/>
        <v>1.9867600000000039</v>
      </c>
      <c r="J428" s="8"/>
      <c r="K428" s="8">
        <f t="shared" si="51"/>
        <v>48.906397769848496</v>
      </c>
      <c r="L428" s="8"/>
      <c r="M428" s="8">
        <f t="shared" si="52"/>
        <v>25.064823447884621</v>
      </c>
      <c r="N428" s="8"/>
      <c r="O428" s="8">
        <f t="shared" si="49"/>
        <v>3.9472152976000152</v>
      </c>
      <c r="P428" s="8"/>
    </row>
    <row r="429" spans="2:16" x14ac:dyDescent="0.3">
      <c r="B429">
        <v>2.7</v>
      </c>
      <c r="C429">
        <v>38.299999999999997</v>
      </c>
      <c r="D429">
        <f t="shared" si="47"/>
        <v>7.2900000000000009</v>
      </c>
      <c r="E429">
        <f t="shared" si="48"/>
        <v>103.41</v>
      </c>
      <c r="F429" s="8">
        <f t="shared" si="50"/>
        <v>38.356769999999997</v>
      </c>
      <c r="G429" s="8"/>
      <c r="H429" s="8"/>
      <c r="I429" s="8">
        <f t="shared" si="53"/>
        <v>-5.6770000000000209E-2</v>
      </c>
      <c r="J429" s="8"/>
      <c r="K429" s="8">
        <f t="shared" si="51"/>
        <v>12.913320807210681</v>
      </c>
      <c r="L429" s="8"/>
      <c r="M429" s="8">
        <f t="shared" si="52"/>
        <v>13.324019524806905</v>
      </c>
      <c r="N429" s="8"/>
      <c r="O429" s="8">
        <f t="shared" si="49"/>
        <v>3.2228329000000239E-3</v>
      </c>
      <c r="P429" s="8"/>
    </row>
    <row r="430" spans="2:16" x14ac:dyDescent="0.3">
      <c r="B430">
        <v>3.5</v>
      </c>
      <c r="C430">
        <v>37.6</v>
      </c>
      <c r="D430">
        <f t="shared" si="47"/>
        <v>12.25</v>
      </c>
      <c r="E430">
        <f t="shared" si="48"/>
        <v>131.6</v>
      </c>
      <c r="F430" s="8">
        <f t="shared" si="50"/>
        <v>34.740050000000004</v>
      </c>
      <c r="G430" s="8"/>
      <c r="H430" s="8"/>
      <c r="I430" s="8">
        <f t="shared" si="53"/>
        <v>2.8599499999999978</v>
      </c>
      <c r="J430" s="8"/>
      <c r="K430" s="8">
        <f t="shared" si="51"/>
        <v>8.3724055045910184</v>
      </c>
      <c r="L430" s="8"/>
      <c r="M430" s="8">
        <f t="shared" si="52"/>
        <v>1.121456066390653E-3</v>
      </c>
      <c r="N430" s="8"/>
      <c r="O430" s="8">
        <f t="shared" si="49"/>
        <v>8.1793140024999875</v>
      </c>
      <c r="P430" s="8"/>
    </row>
    <row r="431" spans="2:16" x14ac:dyDescent="0.3">
      <c r="B431">
        <v>5.7</v>
      </c>
      <c r="C431">
        <v>21.7</v>
      </c>
      <c r="D431">
        <f t="shared" si="47"/>
        <v>32.49</v>
      </c>
      <c r="E431">
        <f t="shared" si="48"/>
        <v>123.69</v>
      </c>
      <c r="F431" s="8">
        <f t="shared" si="50"/>
        <v>24.794070000000001</v>
      </c>
      <c r="G431" s="8"/>
      <c r="H431" s="8"/>
      <c r="I431" s="8">
        <f t="shared" si="53"/>
        <v>-3.0940700000000021</v>
      </c>
      <c r="J431" s="8"/>
      <c r="K431" s="8">
        <f t="shared" si="51"/>
        <v>169.1687579165152</v>
      </c>
      <c r="L431" s="8"/>
      <c r="M431" s="8">
        <f t="shared" si="52"/>
        <v>98.257494713029899</v>
      </c>
      <c r="N431" s="8"/>
      <c r="O431" s="8">
        <f t="shared" si="49"/>
        <v>9.5732691649000135</v>
      </c>
      <c r="P431" s="8"/>
    </row>
    <row r="432" spans="2:16" x14ac:dyDescent="0.3">
      <c r="B432">
        <v>5.7</v>
      </c>
      <c r="C432">
        <v>21.3</v>
      </c>
      <c r="D432">
        <f t="shared" si="47"/>
        <v>32.49</v>
      </c>
      <c r="E432">
        <f t="shared" si="48"/>
        <v>121.41000000000001</v>
      </c>
      <c r="F432" s="8">
        <f t="shared" si="50"/>
        <v>24.794070000000001</v>
      </c>
      <c r="G432" s="8"/>
      <c r="H432" s="8"/>
      <c r="I432" s="8">
        <f t="shared" si="53"/>
        <v>-3.4940700000000007</v>
      </c>
      <c r="J432" s="8"/>
      <c r="K432" s="8">
        <f t="shared" si="51"/>
        <v>179.73394917216106</v>
      </c>
      <c r="L432" s="8"/>
      <c r="M432" s="8">
        <f t="shared" si="52"/>
        <v>98.257494713029899</v>
      </c>
      <c r="N432" s="8"/>
      <c r="O432" s="8">
        <f t="shared" si="49"/>
        <v>12.208525164900005</v>
      </c>
      <c r="P432" s="8"/>
    </row>
    <row r="433" spans="2:16" x14ac:dyDescent="0.3">
      <c r="B433">
        <v>3.5</v>
      </c>
      <c r="C433">
        <v>33.5</v>
      </c>
      <c r="D433">
        <f t="shared" si="47"/>
        <v>12.25</v>
      </c>
      <c r="E433">
        <f t="shared" si="48"/>
        <v>117.25</v>
      </c>
      <c r="F433" s="8">
        <f t="shared" si="50"/>
        <v>34.740050000000004</v>
      </c>
      <c r="G433" s="8"/>
      <c r="H433" s="8"/>
      <c r="I433" s="8">
        <f t="shared" si="53"/>
        <v>-1.2400500000000036</v>
      </c>
      <c r="J433" s="8"/>
      <c r="K433" s="8">
        <f t="shared" si="51"/>
        <v>1.4556158749613934</v>
      </c>
      <c r="L433" s="8"/>
      <c r="M433" s="8">
        <f t="shared" si="52"/>
        <v>1.121456066390653E-3</v>
      </c>
      <c r="N433" s="8"/>
      <c r="O433" s="8">
        <f t="shared" si="49"/>
        <v>1.537724002500009</v>
      </c>
      <c r="P433" s="8"/>
    </row>
    <row r="434" spans="2:16" x14ac:dyDescent="0.3">
      <c r="B434">
        <v>3</v>
      </c>
      <c r="C434">
        <v>35.465499999999999</v>
      </c>
      <c r="D434">
        <f t="shared" si="47"/>
        <v>9</v>
      </c>
      <c r="E434">
        <f t="shared" si="48"/>
        <v>106.3965</v>
      </c>
      <c r="F434" s="8">
        <f t="shared" si="50"/>
        <v>37.000500000000002</v>
      </c>
      <c r="G434" s="8"/>
      <c r="H434" s="8"/>
      <c r="I434" s="8">
        <f t="shared" si="53"/>
        <v>-1.5350000000000037</v>
      </c>
      <c r="J434" s="8"/>
      <c r="K434" s="8">
        <f t="shared" si="51"/>
        <v>0.57609759253139436</v>
      </c>
      <c r="L434" s="8"/>
      <c r="M434" s="8">
        <f t="shared" si="52"/>
        <v>5.2621522275292358</v>
      </c>
      <c r="N434" s="8"/>
      <c r="O434" s="8">
        <f t="shared" si="49"/>
        <v>2.3562250000000113</v>
      </c>
      <c r="P434" s="8"/>
    </row>
    <row r="435" spans="2:16" x14ac:dyDescent="0.3">
      <c r="B435">
        <v>2.5</v>
      </c>
      <c r="C435">
        <v>42.908000000000001</v>
      </c>
      <c r="D435">
        <f t="shared" si="47"/>
        <v>6.25</v>
      </c>
      <c r="E435">
        <f t="shared" si="48"/>
        <v>107.27000000000001</v>
      </c>
      <c r="F435" s="8">
        <f t="shared" si="50"/>
        <v>39.260950000000001</v>
      </c>
      <c r="G435" s="8"/>
      <c r="H435" s="8"/>
      <c r="I435" s="8">
        <f t="shared" si="53"/>
        <v>3.6470500000000001</v>
      </c>
      <c r="J435" s="8"/>
      <c r="K435" s="8">
        <f t="shared" si="51"/>
        <v>67.264781542170056</v>
      </c>
      <c r="L435" s="8"/>
      <c r="M435" s="8">
        <f t="shared" si="52"/>
        <v>20.742451403992067</v>
      </c>
      <c r="N435" s="8"/>
      <c r="O435" s="8">
        <f t="shared" si="49"/>
        <v>13.3009737025</v>
      </c>
      <c r="P435" s="8"/>
    </row>
    <row r="436" spans="2:16" x14ac:dyDescent="0.3">
      <c r="B436">
        <v>2.5</v>
      </c>
      <c r="C436">
        <v>40.200000000000003</v>
      </c>
      <c r="D436">
        <f t="shared" si="47"/>
        <v>6.25</v>
      </c>
      <c r="E436">
        <f t="shared" si="48"/>
        <v>100.5</v>
      </c>
      <c r="F436" s="8">
        <f t="shared" si="50"/>
        <v>39.260950000000001</v>
      </c>
      <c r="G436" s="8"/>
      <c r="H436" s="8"/>
      <c r="I436" s="8">
        <f t="shared" si="53"/>
        <v>0.93905000000000172</v>
      </c>
      <c r="J436" s="8"/>
      <c r="K436" s="8">
        <f t="shared" si="51"/>
        <v>30.17866234289275</v>
      </c>
      <c r="L436" s="8"/>
      <c r="M436" s="8">
        <f t="shared" si="52"/>
        <v>20.742451403992067</v>
      </c>
      <c r="N436" s="8"/>
      <c r="O436" s="8">
        <f t="shared" si="49"/>
        <v>0.88181490250000327</v>
      </c>
      <c r="P436" s="8"/>
    </row>
    <row r="437" spans="2:16" x14ac:dyDescent="0.3">
      <c r="B437">
        <v>3</v>
      </c>
      <c r="C437">
        <v>37.9</v>
      </c>
      <c r="D437">
        <f t="shared" si="47"/>
        <v>9</v>
      </c>
      <c r="E437">
        <f t="shared" si="48"/>
        <v>113.69999999999999</v>
      </c>
      <c r="F437" s="8">
        <f t="shared" si="50"/>
        <v>37.000500000000002</v>
      </c>
      <c r="G437" s="8"/>
      <c r="H437" s="8"/>
      <c r="I437" s="8">
        <f t="shared" si="53"/>
        <v>0.89949999999999619</v>
      </c>
      <c r="J437" s="8"/>
      <c r="K437" s="8">
        <f t="shared" si="51"/>
        <v>10.198512062856583</v>
      </c>
      <c r="L437" s="8"/>
      <c r="M437" s="8">
        <f t="shared" si="52"/>
        <v>5.2621522275292358</v>
      </c>
      <c r="N437" s="8"/>
      <c r="O437" s="8">
        <f t="shared" si="49"/>
        <v>0.80910024999999319</v>
      </c>
      <c r="P437" s="8"/>
    </row>
    <row r="438" spans="2:16" x14ac:dyDescent="0.3">
      <c r="B438">
        <v>3.5</v>
      </c>
      <c r="C438">
        <v>37.4</v>
      </c>
      <c r="D438">
        <f t="shared" si="47"/>
        <v>12.25</v>
      </c>
      <c r="E438">
        <f t="shared" si="48"/>
        <v>130.9</v>
      </c>
      <c r="F438" s="8">
        <f t="shared" si="50"/>
        <v>34.740050000000004</v>
      </c>
      <c r="G438" s="8"/>
      <c r="H438" s="8"/>
      <c r="I438" s="8">
        <f t="shared" si="53"/>
        <v>2.6599499999999949</v>
      </c>
      <c r="J438" s="8"/>
      <c r="K438" s="8">
        <f t="shared" si="51"/>
        <v>7.2550011324139483</v>
      </c>
      <c r="L438" s="8"/>
      <c r="M438" s="8">
        <f t="shared" si="52"/>
        <v>1.121456066390653E-3</v>
      </c>
      <c r="N438" s="8"/>
      <c r="O438" s="8">
        <f t="shared" si="49"/>
        <v>7.0753340024999734</v>
      </c>
      <c r="P438" s="8"/>
    </row>
    <row r="439" spans="2:16" x14ac:dyDescent="0.3">
      <c r="B439">
        <v>2.5</v>
      </c>
      <c r="C439">
        <v>51.6</v>
      </c>
      <c r="D439">
        <f t="shared" si="47"/>
        <v>6.25</v>
      </c>
      <c r="E439">
        <f t="shared" si="48"/>
        <v>129</v>
      </c>
      <c r="F439" s="8">
        <f t="shared" si="50"/>
        <v>39.260950000000001</v>
      </c>
      <c r="G439" s="8"/>
      <c r="H439" s="8"/>
      <c r="I439" s="8">
        <f t="shared" si="53"/>
        <v>12.33905</v>
      </c>
      <c r="J439" s="8"/>
      <c r="K439" s="8">
        <f t="shared" si="51"/>
        <v>285.39071155698485</v>
      </c>
      <c r="L439" s="8"/>
      <c r="M439" s="8">
        <f t="shared" si="52"/>
        <v>20.742451403992067</v>
      </c>
      <c r="N439" s="8"/>
      <c r="O439" s="8">
        <f t="shared" si="49"/>
        <v>152.2521549025</v>
      </c>
      <c r="P439" s="8"/>
    </row>
    <row r="440" spans="2:16" x14ac:dyDescent="0.3">
      <c r="B440">
        <v>2.5</v>
      </c>
      <c r="C440">
        <v>44.2</v>
      </c>
      <c r="D440">
        <f t="shared" si="47"/>
        <v>6.25</v>
      </c>
      <c r="E440">
        <f t="shared" si="48"/>
        <v>110.5</v>
      </c>
      <c r="F440" s="8">
        <f t="shared" si="50"/>
        <v>39.260950000000001</v>
      </c>
      <c r="G440" s="8"/>
      <c r="H440" s="8"/>
      <c r="I440" s="8">
        <f t="shared" si="53"/>
        <v>4.9390500000000017</v>
      </c>
      <c r="J440" s="8"/>
      <c r="K440" s="8">
        <f t="shared" si="51"/>
        <v>90.126749786433862</v>
      </c>
      <c r="L440" s="8"/>
      <c r="M440" s="8">
        <f t="shared" si="52"/>
        <v>20.742451403992067</v>
      </c>
      <c r="N440" s="8"/>
      <c r="O440" s="8">
        <f t="shared" si="49"/>
        <v>24.394214902500018</v>
      </c>
      <c r="P440" s="8"/>
    </row>
    <row r="441" spans="2:16" x14ac:dyDescent="0.3">
      <c r="B441">
        <v>2.5</v>
      </c>
      <c r="C441">
        <v>47.649299999999997</v>
      </c>
      <c r="D441">
        <f t="shared" si="47"/>
        <v>6.25</v>
      </c>
      <c r="E441">
        <f t="shared" si="48"/>
        <v>119.12324999999998</v>
      </c>
      <c r="F441" s="8">
        <f t="shared" si="50"/>
        <v>39.260950000000001</v>
      </c>
      <c r="G441" s="8"/>
      <c r="H441" s="8"/>
      <c r="I441" s="8">
        <f t="shared" si="53"/>
        <v>8.3883499999999955</v>
      </c>
      <c r="J441" s="8"/>
      <c r="K441" s="8">
        <f t="shared" si="51"/>
        <v>167.5163547811853</v>
      </c>
      <c r="L441" s="8"/>
      <c r="M441" s="8">
        <f t="shared" si="52"/>
        <v>20.742451403992067</v>
      </c>
      <c r="N441" s="8"/>
      <c r="O441" s="8">
        <f t="shared" si="49"/>
        <v>70.364415722499928</v>
      </c>
      <c r="P441" s="8"/>
    </row>
    <row r="442" spans="2:16" x14ac:dyDescent="0.3">
      <c r="B442">
        <v>2</v>
      </c>
      <c r="C442">
        <v>47.7</v>
      </c>
      <c r="D442">
        <f t="shared" si="47"/>
        <v>4</v>
      </c>
      <c r="E442">
        <f t="shared" si="48"/>
        <v>95.4</v>
      </c>
      <c r="F442" s="8">
        <f t="shared" si="50"/>
        <v>41.5214</v>
      </c>
      <c r="G442" s="8"/>
      <c r="H442" s="8"/>
      <c r="I442" s="8">
        <f t="shared" si="53"/>
        <v>6.178600000000003</v>
      </c>
      <c r="J442" s="8"/>
      <c r="K442" s="8">
        <f t="shared" si="51"/>
        <v>168.83132629953232</v>
      </c>
      <c r="L442" s="8"/>
      <c r="M442" s="8">
        <f t="shared" si="52"/>
        <v>46.442018985454894</v>
      </c>
      <c r="N442" s="8"/>
      <c r="O442" s="8">
        <f t="shared" si="49"/>
        <v>38.175097960000038</v>
      </c>
      <c r="P442" s="8"/>
    </row>
    <row r="443" spans="2:16" x14ac:dyDescent="0.3">
      <c r="B443">
        <v>2</v>
      </c>
      <c r="C443">
        <v>48.2</v>
      </c>
      <c r="D443">
        <f t="shared" si="47"/>
        <v>4</v>
      </c>
      <c r="E443">
        <f t="shared" si="48"/>
        <v>96.4</v>
      </c>
      <c r="F443" s="8">
        <f t="shared" si="50"/>
        <v>41.5214</v>
      </c>
      <c r="G443" s="8"/>
      <c r="H443" s="8"/>
      <c r="I443" s="8">
        <f t="shared" si="53"/>
        <v>6.678600000000003</v>
      </c>
      <c r="J443" s="8"/>
      <c r="K443" s="8">
        <f t="shared" si="51"/>
        <v>182.07483722997497</v>
      </c>
      <c r="L443" s="8"/>
      <c r="M443" s="8">
        <f t="shared" si="52"/>
        <v>46.442018985454894</v>
      </c>
      <c r="N443" s="8"/>
      <c r="O443" s="8">
        <f t="shared" si="49"/>
        <v>44.603697960000041</v>
      </c>
      <c r="P443" s="8"/>
    </row>
    <row r="444" spans="2:16" x14ac:dyDescent="0.3">
      <c r="B444">
        <v>2</v>
      </c>
      <c r="C444">
        <v>49.216999999999999</v>
      </c>
      <c r="D444">
        <f t="shared" si="47"/>
        <v>4</v>
      </c>
      <c r="E444">
        <f t="shared" si="48"/>
        <v>98.433999999999997</v>
      </c>
      <c r="F444" s="8">
        <f t="shared" si="50"/>
        <v>41.5214</v>
      </c>
      <c r="G444" s="8"/>
      <c r="H444" s="8"/>
      <c r="I444" s="8">
        <f t="shared" si="53"/>
        <v>7.6955999999999989</v>
      </c>
      <c r="J444" s="8"/>
      <c r="K444" s="8">
        <f t="shared" si="51"/>
        <v>210.55492746249519</v>
      </c>
      <c r="L444" s="8"/>
      <c r="M444" s="8">
        <f t="shared" si="52"/>
        <v>46.442018985454894</v>
      </c>
      <c r="N444" s="8"/>
      <c r="O444" s="8">
        <f t="shared" si="49"/>
        <v>59.222259359999981</v>
      </c>
      <c r="P444" s="8"/>
    </row>
    <row r="445" spans="2:16" x14ac:dyDescent="0.3">
      <c r="B445">
        <v>3.7</v>
      </c>
      <c r="C445">
        <v>34.730499999999999</v>
      </c>
      <c r="D445">
        <f t="shared" si="47"/>
        <v>13.690000000000001</v>
      </c>
      <c r="E445">
        <f t="shared" si="48"/>
        <v>128.50285</v>
      </c>
      <c r="F445" s="8">
        <f t="shared" si="50"/>
        <v>33.83587</v>
      </c>
      <c r="G445" s="8"/>
      <c r="H445" s="8"/>
      <c r="I445" s="8">
        <f t="shared" si="53"/>
        <v>0.89462999999999937</v>
      </c>
      <c r="J445" s="8"/>
      <c r="K445" s="8">
        <f t="shared" si="51"/>
        <v>5.7652478072107874E-4</v>
      </c>
      <c r="L445" s="8"/>
      <c r="M445" s="8">
        <f t="shared" si="52"/>
        <v>0.75810430088125702</v>
      </c>
      <c r="N445" s="8"/>
      <c r="O445" s="8">
        <f t="shared" si="49"/>
        <v>0.80036283689999888</v>
      </c>
      <c r="P445" s="8"/>
    </row>
    <row r="446" spans="2:16" x14ac:dyDescent="0.3">
      <c r="B446">
        <v>3.7</v>
      </c>
      <c r="C446">
        <v>37.064999999999998</v>
      </c>
      <c r="D446">
        <f t="shared" si="47"/>
        <v>13.690000000000001</v>
      </c>
      <c r="E446">
        <f t="shared" si="48"/>
        <v>137.1405</v>
      </c>
      <c r="F446" s="8">
        <f t="shared" si="50"/>
        <v>33.83587</v>
      </c>
      <c r="G446" s="8"/>
      <c r="H446" s="8"/>
      <c r="I446" s="8">
        <f t="shared" si="53"/>
        <v>3.2291299999999978</v>
      </c>
      <c r="J446" s="8"/>
      <c r="K446" s="8">
        <f t="shared" si="51"/>
        <v>5.5625738090173789</v>
      </c>
      <c r="L446" s="8"/>
      <c r="M446" s="8">
        <f t="shared" si="52"/>
        <v>0.75810430088125702</v>
      </c>
      <c r="N446" s="8"/>
      <c r="O446" s="8">
        <f t="shared" si="49"/>
        <v>10.427280556899985</v>
      </c>
      <c r="P446" s="8"/>
    </row>
    <row r="447" spans="2:16" x14ac:dyDescent="0.3">
      <c r="B447">
        <v>3.7</v>
      </c>
      <c r="C447">
        <v>35.161999999999999</v>
      </c>
      <c r="D447">
        <f t="shared" si="47"/>
        <v>13.690000000000001</v>
      </c>
      <c r="E447">
        <f t="shared" si="48"/>
        <v>130.0994</v>
      </c>
      <c r="F447" s="8">
        <f t="shared" si="50"/>
        <v>33.83587</v>
      </c>
      <c r="G447" s="8"/>
      <c r="H447" s="8"/>
      <c r="I447" s="8">
        <f t="shared" si="53"/>
        <v>1.3261299999999991</v>
      </c>
      <c r="J447" s="8"/>
      <c r="K447" s="8">
        <f t="shared" si="51"/>
        <v>0.20749020775271529</v>
      </c>
      <c r="L447" s="8"/>
      <c r="M447" s="8">
        <f t="shared" si="52"/>
        <v>0.75810430088125702</v>
      </c>
      <c r="N447" s="8"/>
      <c r="O447" s="8">
        <f t="shared" si="49"/>
        <v>1.7586207768999977</v>
      </c>
      <c r="P447" s="8"/>
    </row>
    <row r="448" spans="2:16" x14ac:dyDescent="0.3">
      <c r="B448">
        <v>4.2</v>
      </c>
      <c r="C448">
        <v>34.485500000000002</v>
      </c>
      <c r="D448">
        <f t="shared" si="47"/>
        <v>17.64</v>
      </c>
      <c r="E448">
        <f t="shared" si="48"/>
        <v>144.8391</v>
      </c>
      <c r="F448" s="8">
        <f t="shared" si="50"/>
        <v>31.575420000000001</v>
      </c>
      <c r="G448" s="8"/>
      <c r="H448" s="8"/>
      <c r="I448" s="8">
        <f t="shared" si="53"/>
        <v>2.9100800000000007</v>
      </c>
      <c r="J448" s="8"/>
      <c r="K448" s="8">
        <f t="shared" si="51"/>
        <v>4.883616886382857E-2</v>
      </c>
      <c r="L448" s="8"/>
      <c r="M448" s="8">
        <f t="shared" si="52"/>
        <v>9.804049296418416</v>
      </c>
      <c r="N448" s="8"/>
      <c r="O448" s="8">
        <f t="shared" si="49"/>
        <v>8.4685656064000039</v>
      </c>
      <c r="P448" s="8"/>
    </row>
    <row r="449" spans="2:16" x14ac:dyDescent="0.3">
      <c r="B449">
        <v>5</v>
      </c>
      <c r="C449">
        <v>29.7559</v>
      </c>
      <c r="D449">
        <f t="shared" si="47"/>
        <v>25</v>
      </c>
      <c r="E449">
        <f t="shared" si="48"/>
        <v>148.77950000000001</v>
      </c>
      <c r="F449" s="8">
        <f t="shared" si="50"/>
        <v>27.9587</v>
      </c>
      <c r="G449" s="8"/>
      <c r="H449" s="8"/>
      <c r="I449" s="8">
        <f t="shared" si="53"/>
        <v>1.7972000000000001</v>
      </c>
      <c r="J449" s="8"/>
      <c r="K449" s="8">
        <f t="shared" si="51"/>
        <v>24.50833213562084</v>
      </c>
      <c r="L449" s="8"/>
      <c r="M449" s="8">
        <f t="shared" si="52"/>
        <v>45.533639571677881</v>
      </c>
      <c r="N449" s="8"/>
      <c r="O449" s="8">
        <f t="shared" si="49"/>
        <v>3.2299278400000007</v>
      </c>
      <c r="P449" s="8"/>
    </row>
    <row r="450" spans="2:16" x14ac:dyDescent="0.3">
      <c r="B450">
        <v>5</v>
      </c>
      <c r="C450">
        <v>32.670099999999998</v>
      </c>
      <c r="D450">
        <f t="shared" ref="D450:D513" si="54">B450*B450</f>
        <v>25</v>
      </c>
      <c r="E450">
        <f t="shared" ref="E450:E513" si="55">B450*C450</f>
        <v>163.35049999999998</v>
      </c>
      <c r="F450" s="8">
        <f t="shared" si="50"/>
        <v>27.9587</v>
      </c>
      <c r="G450" s="8"/>
      <c r="H450" s="8"/>
      <c r="I450" s="8">
        <f t="shared" si="53"/>
        <v>4.7113999999999976</v>
      </c>
      <c r="J450" s="8"/>
      <c r="K450" s="8">
        <f t="shared" si="51"/>
        <v>4.1468804426127139</v>
      </c>
      <c r="L450" s="8"/>
      <c r="M450" s="8">
        <f t="shared" si="52"/>
        <v>45.533639571677881</v>
      </c>
      <c r="N450" s="8"/>
      <c r="O450" s="8">
        <f t="shared" si="49"/>
        <v>22.197289959999978</v>
      </c>
      <c r="P450" s="8"/>
    </row>
    <row r="451" spans="2:16" x14ac:dyDescent="0.3">
      <c r="B451">
        <v>2.4</v>
      </c>
      <c r="C451">
        <v>44.6</v>
      </c>
      <c r="D451">
        <f t="shared" si="54"/>
        <v>5.76</v>
      </c>
      <c r="E451">
        <f t="shared" si="55"/>
        <v>107.04</v>
      </c>
      <c r="F451" s="8">
        <f t="shared" si="50"/>
        <v>39.713039999999999</v>
      </c>
      <c r="G451" s="8"/>
      <c r="H451" s="8"/>
      <c r="I451" s="8">
        <f t="shared" si="53"/>
        <v>4.886960000000002</v>
      </c>
      <c r="J451" s="8"/>
      <c r="K451" s="8">
        <f t="shared" si="51"/>
        <v>97.881558530787942</v>
      </c>
      <c r="L451" s="8"/>
      <c r="M451" s="8">
        <f t="shared" si="52"/>
        <v>25.064823447884621</v>
      </c>
      <c r="N451" s="8"/>
      <c r="O451" s="8">
        <f t="shared" ref="O451:O514" si="56">(C451-F451)^2</f>
        <v>23.88237804160002</v>
      </c>
      <c r="P451" s="8"/>
    </row>
    <row r="452" spans="2:16" x14ac:dyDescent="0.3">
      <c r="B452">
        <v>2.4</v>
      </c>
      <c r="C452">
        <v>44.6</v>
      </c>
      <c r="D452">
        <f t="shared" si="54"/>
        <v>5.76</v>
      </c>
      <c r="E452">
        <f t="shared" si="55"/>
        <v>107.04</v>
      </c>
      <c r="F452" s="8">
        <f t="shared" si="50"/>
        <v>39.713039999999999</v>
      </c>
      <c r="G452" s="8"/>
      <c r="H452" s="8"/>
      <c r="I452" s="8">
        <f t="shared" si="53"/>
        <v>4.886960000000002</v>
      </c>
      <c r="J452" s="8"/>
      <c r="K452" s="8">
        <f t="shared" si="51"/>
        <v>97.881558530787942</v>
      </c>
      <c r="L452" s="8"/>
      <c r="M452" s="8">
        <f t="shared" si="52"/>
        <v>25.064823447884621</v>
      </c>
      <c r="N452" s="8"/>
      <c r="O452" s="8">
        <f t="shared" si="56"/>
        <v>23.88237804160002</v>
      </c>
      <c r="P452" s="8"/>
    </row>
    <row r="453" spans="2:16" x14ac:dyDescent="0.3">
      <c r="B453">
        <v>2.7</v>
      </c>
      <c r="C453">
        <v>39.799999999999997</v>
      </c>
      <c r="D453">
        <f t="shared" si="54"/>
        <v>7.2900000000000009</v>
      </c>
      <c r="E453">
        <f t="shared" si="55"/>
        <v>107.46</v>
      </c>
      <c r="F453" s="8">
        <f t="shared" si="50"/>
        <v>38.356769999999997</v>
      </c>
      <c r="G453" s="8"/>
      <c r="H453" s="8"/>
      <c r="I453" s="8">
        <f t="shared" si="53"/>
        <v>1.4432299999999998</v>
      </c>
      <c r="J453" s="8"/>
      <c r="K453" s="8">
        <f t="shared" si="51"/>
        <v>25.943853598538581</v>
      </c>
      <c r="L453" s="8"/>
      <c r="M453" s="8">
        <f t="shared" si="52"/>
        <v>13.324019524806905</v>
      </c>
      <c r="N453" s="8"/>
      <c r="O453" s="8">
        <f t="shared" si="56"/>
        <v>2.0829128328999995</v>
      </c>
      <c r="P453" s="8"/>
    </row>
    <row r="454" spans="2:16" x14ac:dyDescent="0.3">
      <c r="B454">
        <v>3.5</v>
      </c>
      <c r="C454">
        <v>38.299999999999997</v>
      </c>
      <c r="D454">
        <f t="shared" si="54"/>
        <v>12.25</v>
      </c>
      <c r="E454">
        <f t="shared" si="55"/>
        <v>134.04999999999998</v>
      </c>
      <c r="F454" s="8">
        <f t="shared" si="50"/>
        <v>34.740050000000004</v>
      </c>
      <c r="G454" s="8"/>
      <c r="H454" s="8"/>
      <c r="I454" s="8">
        <f t="shared" si="53"/>
        <v>3.5599499999999935</v>
      </c>
      <c r="J454" s="8"/>
      <c r="K454" s="8">
        <f t="shared" si="51"/>
        <v>12.913320807210681</v>
      </c>
      <c r="L454" s="8"/>
      <c r="M454" s="8">
        <f t="shared" si="52"/>
        <v>1.121456066390653E-3</v>
      </c>
      <c r="N454" s="8"/>
      <c r="O454" s="8">
        <f t="shared" si="56"/>
        <v>12.673244002499954</v>
      </c>
      <c r="P454" s="8"/>
    </row>
    <row r="455" spans="2:16" x14ac:dyDescent="0.3">
      <c r="B455">
        <v>3.5</v>
      </c>
      <c r="C455">
        <v>36.556399999999996</v>
      </c>
      <c r="D455">
        <f t="shared" si="54"/>
        <v>12.25</v>
      </c>
      <c r="E455">
        <f t="shared" si="55"/>
        <v>127.94739999999999</v>
      </c>
      <c r="F455" s="8">
        <f t="shared" si="50"/>
        <v>34.740050000000004</v>
      </c>
      <c r="G455" s="8"/>
      <c r="H455" s="8"/>
      <c r="I455" s="8">
        <f t="shared" si="53"/>
        <v>1.8163499999999928</v>
      </c>
      <c r="J455" s="8"/>
      <c r="K455" s="8">
        <f t="shared" si="51"/>
        <v>3.422170450571127</v>
      </c>
      <c r="L455" s="8"/>
      <c r="M455" s="8">
        <f t="shared" si="52"/>
        <v>1.121456066390653E-3</v>
      </c>
      <c r="N455" s="8"/>
      <c r="O455" s="8">
        <f t="shared" si="56"/>
        <v>3.2991273224999738</v>
      </c>
      <c r="P455" s="8"/>
    </row>
    <row r="456" spans="2:16" x14ac:dyDescent="0.3">
      <c r="B456">
        <v>3.5</v>
      </c>
      <c r="C456">
        <v>34.749400000000001</v>
      </c>
      <c r="D456">
        <f t="shared" si="54"/>
        <v>12.25</v>
      </c>
      <c r="E456">
        <f t="shared" si="55"/>
        <v>121.6229</v>
      </c>
      <c r="F456" s="8">
        <f t="shared" si="50"/>
        <v>34.740050000000004</v>
      </c>
      <c r="G456" s="8"/>
      <c r="H456" s="8"/>
      <c r="I456" s="8">
        <f t="shared" si="53"/>
        <v>9.349999999997749E-3</v>
      </c>
      <c r="J456" s="8"/>
      <c r="K456" s="8">
        <f t="shared" si="51"/>
        <v>1.841347951452883E-3</v>
      </c>
      <c r="L456" s="8"/>
      <c r="M456" s="8">
        <f t="shared" si="52"/>
        <v>1.121456066390653E-3</v>
      </c>
      <c r="N456" s="8"/>
      <c r="O456" s="8">
        <f t="shared" si="56"/>
        <v>8.7422499999957904E-5</v>
      </c>
      <c r="P456" s="8"/>
    </row>
    <row r="457" spans="2:16" x14ac:dyDescent="0.3">
      <c r="B457">
        <v>4.5999999999999996</v>
      </c>
      <c r="C457">
        <v>34.049900000000001</v>
      </c>
      <c r="D457">
        <f t="shared" si="54"/>
        <v>21.159999999999997</v>
      </c>
      <c r="E457">
        <f t="shared" si="55"/>
        <v>156.62953999999999</v>
      </c>
      <c r="F457" s="8">
        <f t="shared" si="50"/>
        <v>29.767060000000004</v>
      </c>
      <c r="G457" s="8"/>
      <c r="H457" s="8"/>
      <c r="I457" s="8">
        <f t="shared" si="53"/>
        <v>4.2828399999999966</v>
      </c>
      <c r="J457" s="8"/>
      <c r="K457" s="8">
        <f t="shared" si="51"/>
        <v>0.43110920626220345</v>
      </c>
      <c r="L457" s="8"/>
      <c r="M457" s="8">
        <f t="shared" si="52"/>
        <v>24.398678544448114</v>
      </c>
      <c r="N457" s="8"/>
      <c r="O457" s="8">
        <f t="shared" si="56"/>
        <v>18.342718465599972</v>
      </c>
      <c r="P457" s="8"/>
    </row>
    <row r="458" spans="2:16" x14ac:dyDescent="0.3">
      <c r="B458">
        <v>4.5999999999999996</v>
      </c>
      <c r="C458">
        <v>33.550899999999999</v>
      </c>
      <c r="D458">
        <f t="shared" si="54"/>
        <v>21.159999999999997</v>
      </c>
      <c r="E458">
        <f t="shared" si="55"/>
        <v>154.33413999999999</v>
      </c>
      <c r="F458" s="8">
        <f t="shared" si="50"/>
        <v>29.767060000000004</v>
      </c>
      <c r="G458" s="8"/>
      <c r="H458" s="8"/>
      <c r="I458" s="8">
        <f t="shared" si="53"/>
        <v>3.7838399999999943</v>
      </c>
      <c r="J458" s="8"/>
      <c r="K458" s="8">
        <f t="shared" si="51"/>
        <v>1.335386097680457</v>
      </c>
      <c r="L458" s="8"/>
      <c r="M458" s="8">
        <f t="shared" si="52"/>
        <v>24.398678544448114</v>
      </c>
      <c r="N458" s="8"/>
      <c r="O458" s="8">
        <f t="shared" si="56"/>
        <v>14.317445145599956</v>
      </c>
      <c r="P458" s="8"/>
    </row>
    <row r="459" spans="2:16" x14ac:dyDescent="0.3">
      <c r="B459">
        <v>4.5999999999999996</v>
      </c>
      <c r="C459">
        <v>32.149900000000002</v>
      </c>
      <c r="D459">
        <f t="shared" si="54"/>
        <v>21.159999999999997</v>
      </c>
      <c r="E459">
        <f t="shared" si="55"/>
        <v>147.88954000000001</v>
      </c>
      <c r="F459" s="8">
        <f t="shared" si="50"/>
        <v>29.767060000000004</v>
      </c>
      <c r="G459" s="8"/>
      <c r="H459" s="8"/>
      <c r="I459" s="8">
        <f t="shared" si="53"/>
        <v>2.3828399999999981</v>
      </c>
      <c r="J459" s="8"/>
      <c r="K459" s="8">
        <f t="shared" si="51"/>
        <v>6.5361476705801751</v>
      </c>
      <c r="L459" s="8"/>
      <c r="M459" s="8">
        <f t="shared" si="52"/>
        <v>24.398678544448114</v>
      </c>
      <c r="N459" s="8"/>
      <c r="O459" s="8">
        <f t="shared" si="56"/>
        <v>5.6779264655999908</v>
      </c>
      <c r="P459" s="8"/>
    </row>
    <row r="460" spans="2:16" x14ac:dyDescent="0.3">
      <c r="B460">
        <v>4.5999999999999996</v>
      </c>
      <c r="C460">
        <v>33.550899999999999</v>
      </c>
      <c r="D460">
        <f t="shared" si="54"/>
        <v>21.159999999999997</v>
      </c>
      <c r="E460">
        <f t="shared" si="55"/>
        <v>154.33413999999999</v>
      </c>
      <c r="F460" s="8">
        <f t="shared" si="50"/>
        <v>29.767060000000004</v>
      </c>
      <c r="G460" s="8"/>
      <c r="H460" s="8"/>
      <c r="I460" s="8">
        <f t="shared" si="53"/>
        <v>3.7838399999999943</v>
      </c>
      <c r="J460" s="8"/>
      <c r="K460" s="8">
        <f t="shared" si="51"/>
        <v>1.335386097680457</v>
      </c>
      <c r="L460" s="8"/>
      <c r="M460" s="8">
        <f t="shared" si="52"/>
        <v>24.398678544448114</v>
      </c>
      <c r="N460" s="8"/>
      <c r="O460" s="8">
        <f t="shared" si="56"/>
        <v>14.317445145599956</v>
      </c>
      <c r="P460" s="8"/>
    </row>
    <row r="461" spans="2:16" x14ac:dyDescent="0.3">
      <c r="B461">
        <v>4.5999999999999996</v>
      </c>
      <c r="C461">
        <v>32.149900000000002</v>
      </c>
      <c r="D461">
        <f t="shared" si="54"/>
        <v>21.159999999999997</v>
      </c>
      <c r="E461">
        <f t="shared" si="55"/>
        <v>147.88954000000001</v>
      </c>
      <c r="F461" s="8">
        <f t="shared" si="50"/>
        <v>29.767060000000004</v>
      </c>
      <c r="G461" s="8"/>
      <c r="H461" s="8"/>
      <c r="I461" s="8">
        <f t="shared" si="53"/>
        <v>2.3828399999999981</v>
      </c>
      <c r="J461" s="8"/>
      <c r="K461" s="8">
        <f t="shared" si="51"/>
        <v>6.5361476705801751</v>
      </c>
      <c r="L461" s="8"/>
      <c r="M461" s="8">
        <f t="shared" si="52"/>
        <v>24.398678544448114</v>
      </c>
      <c r="N461" s="8"/>
      <c r="O461" s="8">
        <f t="shared" si="56"/>
        <v>5.6779264655999908</v>
      </c>
      <c r="P461" s="8"/>
    </row>
    <row r="462" spans="2:16" x14ac:dyDescent="0.3">
      <c r="B462">
        <v>5</v>
      </c>
      <c r="C462">
        <v>30.3</v>
      </c>
      <c r="D462">
        <f t="shared" si="54"/>
        <v>25</v>
      </c>
      <c r="E462">
        <f t="shared" si="55"/>
        <v>151.5</v>
      </c>
      <c r="F462" s="8">
        <f t="shared" si="50"/>
        <v>27.9587</v>
      </c>
      <c r="G462" s="8"/>
      <c r="H462" s="8"/>
      <c r="I462" s="8">
        <f t="shared" si="53"/>
        <v>2.3413000000000004</v>
      </c>
      <c r="J462" s="8"/>
      <c r="K462" s="8">
        <f t="shared" si="51"/>
        <v>19.417145920128515</v>
      </c>
      <c r="L462" s="8"/>
      <c r="M462" s="8">
        <f t="shared" si="52"/>
        <v>45.533639571677881</v>
      </c>
      <c r="N462" s="8"/>
      <c r="O462" s="8">
        <f t="shared" si="56"/>
        <v>5.4816856900000017</v>
      </c>
      <c r="P462" s="8"/>
    </row>
    <row r="463" spans="2:16" x14ac:dyDescent="0.3">
      <c r="B463">
        <v>3</v>
      </c>
      <c r="C463">
        <v>35.465499999999999</v>
      </c>
      <c r="D463">
        <f t="shared" si="54"/>
        <v>9</v>
      </c>
      <c r="E463">
        <f t="shared" si="55"/>
        <v>106.3965</v>
      </c>
      <c r="F463" s="8">
        <f t="shared" si="50"/>
        <v>37.000500000000002</v>
      </c>
      <c r="G463" s="8"/>
      <c r="H463" s="8"/>
      <c r="I463" s="8">
        <f t="shared" si="53"/>
        <v>-1.5350000000000037</v>
      </c>
      <c r="J463" s="8"/>
      <c r="K463" s="8">
        <f t="shared" si="51"/>
        <v>0.57609759253139436</v>
      </c>
      <c r="L463" s="8"/>
      <c r="M463" s="8">
        <f t="shared" si="52"/>
        <v>5.2621522275292358</v>
      </c>
      <c r="N463" s="8"/>
      <c r="O463" s="8">
        <f t="shared" si="56"/>
        <v>2.3562250000000113</v>
      </c>
      <c r="P463" s="8"/>
    </row>
    <row r="464" spans="2:16" x14ac:dyDescent="0.3">
      <c r="B464">
        <v>2.5</v>
      </c>
      <c r="C464">
        <v>42.908000000000001</v>
      </c>
      <c r="D464">
        <f t="shared" si="54"/>
        <v>6.25</v>
      </c>
      <c r="E464">
        <f t="shared" si="55"/>
        <v>107.27000000000001</v>
      </c>
      <c r="F464" s="8">
        <f t="shared" si="50"/>
        <v>39.260950000000001</v>
      </c>
      <c r="G464" s="8"/>
      <c r="H464" s="8"/>
      <c r="I464" s="8">
        <f t="shared" si="53"/>
        <v>3.6470500000000001</v>
      </c>
      <c r="J464" s="8"/>
      <c r="K464" s="8">
        <f t="shared" si="51"/>
        <v>67.264781542170056</v>
      </c>
      <c r="L464" s="8"/>
      <c r="M464" s="8">
        <f t="shared" si="52"/>
        <v>20.742451403992067</v>
      </c>
      <c r="N464" s="8"/>
      <c r="O464" s="8">
        <f t="shared" si="56"/>
        <v>13.3009737025</v>
      </c>
      <c r="P464" s="8"/>
    </row>
    <row r="465" spans="2:16" x14ac:dyDescent="0.3">
      <c r="B465">
        <v>2.5</v>
      </c>
      <c r="C465">
        <v>40.200000000000003</v>
      </c>
      <c r="D465">
        <f t="shared" si="54"/>
        <v>6.25</v>
      </c>
      <c r="E465">
        <f t="shared" si="55"/>
        <v>100.5</v>
      </c>
      <c r="F465" s="8">
        <f t="shared" si="50"/>
        <v>39.260950000000001</v>
      </c>
      <c r="G465" s="8"/>
      <c r="H465" s="8"/>
      <c r="I465" s="8">
        <f t="shared" si="53"/>
        <v>0.93905000000000172</v>
      </c>
      <c r="J465" s="8"/>
      <c r="K465" s="8">
        <f t="shared" si="51"/>
        <v>30.17866234289275</v>
      </c>
      <c r="L465" s="8"/>
      <c r="M465" s="8">
        <f t="shared" si="52"/>
        <v>20.742451403992067</v>
      </c>
      <c r="N465" s="8"/>
      <c r="O465" s="8">
        <f t="shared" si="56"/>
        <v>0.88181490250000327</v>
      </c>
      <c r="P465" s="8"/>
    </row>
    <row r="466" spans="2:16" x14ac:dyDescent="0.3">
      <c r="B466">
        <v>3</v>
      </c>
      <c r="C466">
        <v>37.9</v>
      </c>
      <c r="D466">
        <f t="shared" si="54"/>
        <v>9</v>
      </c>
      <c r="E466">
        <f t="shared" si="55"/>
        <v>113.69999999999999</v>
      </c>
      <c r="F466" s="8">
        <f t="shared" si="50"/>
        <v>37.000500000000002</v>
      </c>
      <c r="G466" s="8"/>
      <c r="H466" s="8"/>
      <c r="I466" s="8">
        <f t="shared" si="53"/>
        <v>0.89949999999999619</v>
      </c>
      <c r="J466" s="8"/>
      <c r="K466" s="8">
        <f t="shared" si="51"/>
        <v>10.198512062856583</v>
      </c>
      <c r="L466" s="8"/>
      <c r="M466" s="8">
        <f t="shared" si="52"/>
        <v>5.2621522275292358</v>
      </c>
      <c r="N466" s="8"/>
      <c r="O466" s="8">
        <f t="shared" si="56"/>
        <v>0.80910024999999319</v>
      </c>
      <c r="P466" s="8"/>
    </row>
    <row r="467" spans="2:16" x14ac:dyDescent="0.3">
      <c r="B467">
        <v>2.5</v>
      </c>
      <c r="C467">
        <v>51.6</v>
      </c>
      <c r="D467">
        <f t="shared" si="54"/>
        <v>6.25</v>
      </c>
      <c r="E467">
        <f t="shared" si="55"/>
        <v>129</v>
      </c>
      <c r="F467" s="8">
        <f t="shared" ref="F467:F530" si="57">50.5632-(4.5209*B467)</f>
        <v>39.260950000000001</v>
      </c>
      <c r="G467" s="8"/>
      <c r="H467" s="8"/>
      <c r="I467" s="8">
        <f t="shared" si="53"/>
        <v>12.33905</v>
      </c>
      <c r="J467" s="8"/>
      <c r="K467" s="8">
        <f t="shared" si="51"/>
        <v>285.39071155698485</v>
      </c>
      <c r="L467" s="8"/>
      <c r="M467" s="8">
        <f t="shared" si="52"/>
        <v>20.742451403992067</v>
      </c>
      <c r="N467" s="8"/>
      <c r="O467" s="8">
        <f t="shared" si="56"/>
        <v>152.2521549025</v>
      </c>
      <c r="P467" s="8"/>
    </row>
    <row r="468" spans="2:16" x14ac:dyDescent="0.3">
      <c r="B468">
        <v>2.5</v>
      </c>
      <c r="C468">
        <v>47.649299999999997</v>
      </c>
      <c r="D468">
        <f t="shared" si="54"/>
        <v>6.25</v>
      </c>
      <c r="E468">
        <f t="shared" si="55"/>
        <v>119.12324999999998</v>
      </c>
      <c r="F468" s="8">
        <f t="shared" si="57"/>
        <v>39.260950000000001</v>
      </c>
      <c r="G468" s="8"/>
      <c r="H468" s="8"/>
      <c r="I468" s="8">
        <f t="shared" si="53"/>
        <v>8.3883499999999955</v>
      </c>
      <c r="J468" s="8"/>
      <c r="K468" s="8">
        <f t="shared" si="51"/>
        <v>167.5163547811853</v>
      </c>
      <c r="L468" s="8"/>
      <c r="M468" s="8">
        <f t="shared" si="52"/>
        <v>20.742451403992067</v>
      </c>
      <c r="N468" s="8"/>
      <c r="O468" s="8">
        <f t="shared" si="56"/>
        <v>70.364415722499928</v>
      </c>
      <c r="P468" s="8"/>
    </row>
    <row r="469" spans="2:16" x14ac:dyDescent="0.3">
      <c r="B469">
        <v>2.5</v>
      </c>
      <c r="C469">
        <v>44.2</v>
      </c>
      <c r="D469">
        <f t="shared" si="54"/>
        <v>6.25</v>
      </c>
      <c r="E469">
        <f t="shared" si="55"/>
        <v>110.5</v>
      </c>
      <c r="F469" s="8">
        <f t="shared" si="57"/>
        <v>39.260950000000001</v>
      </c>
      <c r="G469" s="8"/>
      <c r="H469" s="8"/>
      <c r="I469" s="8">
        <f t="shared" si="53"/>
        <v>4.9390500000000017</v>
      </c>
      <c r="J469" s="8"/>
      <c r="K469" s="8">
        <f t="shared" si="51"/>
        <v>90.126749786433862</v>
      </c>
      <c r="L469" s="8"/>
      <c r="M469" s="8">
        <f t="shared" si="52"/>
        <v>20.742451403992067</v>
      </c>
      <c r="N469" s="8"/>
      <c r="O469" s="8">
        <f t="shared" si="56"/>
        <v>24.394214902500018</v>
      </c>
      <c r="P469" s="8"/>
    </row>
    <row r="470" spans="2:16" x14ac:dyDescent="0.3">
      <c r="B470">
        <v>3.5</v>
      </c>
      <c r="C470">
        <v>33.5</v>
      </c>
      <c r="D470">
        <f t="shared" si="54"/>
        <v>12.25</v>
      </c>
      <c r="E470">
        <f t="shared" si="55"/>
        <v>117.25</v>
      </c>
      <c r="F470" s="8">
        <f t="shared" si="57"/>
        <v>34.740050000000004</v>
      </c>
      <c r="G470" s="8"/>
      <c r="H470" s="8"/>
      <c r="I470" s="8">
        <f t="shared" si="53"/>
        <v>-1.2400500000000036</v>
      </c>
      <c r="J470" s="8"/>
      <c r="K470" s="8">
        <f t="shared" si="51"/>
        <v>1.4556158749613934</v>
      </c>
      <c r="L470" s="8"/>
      <c r="M470" s="8">
        <f t="shared" si="52"/>
        <v>1.121456066390653E-3</v>
      </c>
      <c r="N470" s="8"/>
      <c r="O470" s="8">
        <f t="shared" si="56"/>
        <v>1.537724002500009</v>
      </c>
      <c r="P470" s="8"/>
    </row>
    <row r="471" spans="2:16" x14ac:dyDescent="0.3">
      <c r="B471">
        <v>3.5</v>
      </c>
      <c r="C471">
        <v>37.4</v>
      </c>
      <c r="D471">
        <f t="shared" si="54"/>
        <v>12.25</v>
      </c>
      <c r="E471">
        <f t="shared" si="55"/>
        <v>130.9</v>
      </c>
      <c r="F471" s="8">
        <f t="shared" si="57"/>
        <v>34.740050000000004</v>
      </c>
      <c r="G471" s="8"/>
      <c r="H471" s="8"/>
      <c r="I471" s="8">
        <f t="shared" si="53"/>
        <v>2.6599499999999949</v>
      </c>
      <c r="J471" s="8"/>
      <c r="K471" s="8">
        <f t="shared" ref="K471:K534" si="58">(C471-$C$1111)^2</f>
        <v>7.2550011324139483</v>
      </c>
      <c r="L471" s="8"/>
      <c r="M471" s="8">
        <f t="shared" si="52"/>
        <v>1.121456066390653E-3</v>
      </c>
      <c r="N471" s="8"/>
      <c r="O471" s="8">
        <f t="shared" si="56"/>
        <v>7.0753340024999734</v>
      </c>
      <c r="P471" s="8"/>
    </row>
    <row r="472" spans="2:16" x14ac:dyDescent="0.3">
      <c r="B472">
        <v>2.5</v>
      </c>
      <c r="C472">
        <v>40.193100000000001</v>
      </c>
      <c r="D472">
        <f t="shared" si="54"/>
        <v>6.25</v>
      </c>
      <c r="E472">
        <f t="shared" si="55"/>
        <v>100.48275000000001</v>
      </c>
      <c r="F472" s="8">
        <f t="shared" si="57"/>
        <v>39.260950000000001</v>
      </c>
      <c r="G472" s="8"/>
      <c r="H472" s="8"/>
      <c r="I472" s="8">
        <f t="shared" si="53"/>
        <v>0.93215000000000003</v>
      </c>
      <c r="J472" s="8"/>
      <c r="K472" s="8">
        <f t="shared" si="58"/>
        <v>30.102899502052622</v>
      </c>
      <c r="L472" s="8"/>
      <c r="M472" s="8">
        <f t="shared" si="52"/>
        <v>20.742451403992067</v>
      </c>
      <c r="N472" s="8"/>
      <c r="O472" s="8">
        <f t="shared" si="56"/>
        <v>0.86890362250000008</v>
      </c>
      <c r="P472" s="8"/>
    </row>
    <row r="473" spans="2:16" x14ac:dyDescent="0.3">
      <c r="B473">
        <v>2.5</v>
      </c>
      <c r="C473">
        <v>41.664200000000001</v>
      </c>
      <c r="D473">
        <f t="shared" si="54"/>
        <v>6.25</v>
      </c>
      <c r="E473">
        <f t="shared" si="55"/>
        <v>104.1605</v>
      </c>
      <c r="F473" s="8">
        <f t="shared" si="57"/>
        <v>39.260950000000001</v>
      </c>
      <c r="G473" s="8"/>
      <c r="H473" s="8"/>
      <c r="I473" s="8">
        <f t="shared" si="53"/>
        <v>2.4032499999999999</v>
      </c>
      <c r="J473" s="8"/>
      <c r="K473" s="8">
        <f t="shared" si="58"/>
        <v>48.409741391600946</v>
      </c>
      <c r="L473" s="8"/>
      <c r="M473" s="8">
        <f t="shared" ref="M473:M536" si="59">(F473-$F$1111)^2</f>
        <v>20.742451403992067</v>
      </c>
      <c r="N473" s="8"/>
      <c r="O473" s="8">
        <f t="shared" si="56"/>
        <v>5.7756105624999998</v>
      </c>
      <c r="P473" s="8"/>
    </row>
    <row r="474" spans="2:16" x14ac:dyDescent="0.3">
      <c r="B474">
        <v>3.7</v>
      </c>
      <c r="C474">
        <v>34.823500000000003</v>
      </c>
      <c r="D474">
        <f t="shared" si="54"/>
        <v>13.690000000000001</v>
      </c>
      <c r="E474">
        <f t="shared" si="55"/>
        <v>128.84695000000002</v>
      </c>
      <c r="F474" s="8">
        <f t="shared" si="57"/>
        <v>33.83587</v>
      </c>
      <c r="G474" s="8"/>
      <c r="H474" s="8"/>
      <c r="I474" s="8">
        <f t="shared" si="53"/>
        <v>0.98763000000000289</v>
      </c>
      <c r="J474" s="8"/>
      <c r="K474" s="8">
        <f t="shared" si="58"/>
        <v>1.36915578430521E-2</v>
      </c>
      <c r="L474" s="8"/>
      <c r="M474" s="8">
        <f t="shared" si="59"/>
        <v>0.75810430088125702</v>
      </c>
      <c r="N474" s="8"/>
      <c r="O474" s="8">
        <f t="shared" si="56"/>
        <v>0.9754130169000057</v>
      </c>
      <c r="P474" s="8"/>
    </row>
    <row r="475" spans="2:16" x14ac:dyDescent="0.3">
      <c r="B475">
        <v>2.2999999999999998</v>
      </c>
      <c r="C475">
        <v>34.700000000000003</v>
      </c>
      <c r="D475">
        <f t="shared" si="54"/>
        <v>5.2899999999999991</v>
      </c>
      <c r="E475">
        <f t="shared" si="55"/>
        <v>79.81</v>
      </c>
      <c r="F475" s="8">
        <f t="shared" si="57"/>
        <v>40.165130000000005</v>
      </c>
      <c r="G475" s="8"/>
      <c r="H475" s="8"/>
      <c r="I475" s="8">
        <f t="shared" si="53"/>
        <v>-5.465130000000002</v>
      </c>
      <c r="J475" s="8"/>
      <c r="K475" s="8">
        <f t="shared" si="58"/>
        <v>4.2108023720268626E-5</v>
      </c>
      <c r="L475" s="8"/>
      <c r="M475" s="8">
        <f t="shared" si="59"/>
        <v>29.795966227977246</v>
      </c>
      <c r="N475" s="8"/>
      <c r="O475" s="8">
        <f t="shared" si="56"/>
        <v>29.867645916900024</v>
      </c>
      <c r="P475" s="8"/>
    </row>
    <row r="476" spans="2:16" x14ac:dyDescent="0.3">
      <c r="B476">
        <v>3.5</v>
      </c>
      <c r="C476">
        <v>36.200000000000003</v>
      </c>
      <c r="D476">
        <f t="shared" si="54"/>
        <v>12.25</v>
      </c>
      <c r="E476">
        <f t="shared" si="55"/>
        <v>126.70000000000002</v>
      </c>
      <c r="F476" s="8">
        <f t="shared" si="57"/>
        <v>34.740050000000004</v>
      </c>
      <c r="G476" s="8"/>
      <c r="H476" s="8"/>
      <c r="I476" s="8">
        <f t="shared" si="53"/>
        <v>1.4599499999999992</v>
      </c>
      <c r="J476" s="8"/>
      <c r="K476" s="8">
        <f t="shared" si="58"/>
        <v>2.2305748993516374</v>
      </c>
      <c r="L476" s="8"/>
      <c r="M476" s="8">
        <f t="shared" si="59"/>
        <v>1.121456066390653E-3</v>
      </c>
      <c r="N476" s="8"/>
      <c r="O476" s="8">
        <f t="shared" si="56"/>
        <v>2.1314540024999977</v>
      </c>
      <c r="P476" s="8"/>
    </row>
    <row r="477" spans="2:16" x14ac:dyDescent="0.3">
      <c r="B477">
        <v>3.5</v>
      </c>
      <c r="C477">
        <v>33.200000000000003</v>
      </c>
      <c r="D477">
        <f t="shared" si="54"/>
        <v>12.25</v>
      </c>
      <c r="E477">
        <f t="shared" si="55"/>
        <v>116.20000000000002</v>
      </c>
      <c r="F477" s="8">
        <f t="shared" si="57"/>
        <v>34.740050000000004</v>
      </c>
      <c r="G477" s="8"/>
      <c r="H477" s="8"/>
      <c r="I477" s="8">
        <f t="shared" si="53"/>
        <v>-1.5400500000000008</v>
      </c>
      <c r="J477" s="8"/>
      <c r="K477" s="8">
        <f t="shared" si="58"/>
        <v>2.2695093166958031</v>
      </c>
      <c r="L477" s="8"/>
      <c r="M477" s="8">
        <f t="shared" si="59"/>
        <v>1.121456066390653E-3</v>
      </c>
      <c r="N477" s="8"/>
      <c r="O477" s="8">
        <f t="shared" si="56"/>
        <v>2.3717540025000026</v>
      </c>
      <c r="P477" s="8"/>
    </row>
    <row r="478" spans="2:16" x14ac:dyDescent="0.3">
      <c r="B478">
        <v>5.5</v>
      </c>
      <c r="C478">
        <v>33</v>
      </c>
      <c r="D478">
        <f t="shared" si="54"/>
        <v>30.25</v>
      </c>
      <c r="E478">
        <f t="shared" si="55"/>
        <v>181.5</v>
      </c>
      <c r="F478" s="8">
        <f t="shared" si="57"/>
        <v>25.698250000000002</v>
      </c>
      <c r="G478" s="8"/>
      <c r="H478" s="8"/>
      <c r="I478" s="8">
        <f t="shared" si="53"/>
        <v>7.3017499999999984</v>
      </c>
      <c r="J478" s="8"/>
      <c r="K478" s="8">
        <f t="shared" si="58"/>
        <v>2.9121049445187572</v>
      </c>
      <c r="L478" s="8"/>
      <c r="M478" s="8">
        <f t="shared" si="59"/>
        <v>81.149682420215029</v>
      </c>
      <c r="N478" s="8"/>
      <c r="O478" s="8">
        <f t="shared" si="56"/>
        <v>53.31555306249998</v>
      </c>
      <c r="P478" s="8"/>
    </row>
    <row r="479" spans="2:16" x14ac:dyDescent="0.3">
      <c r="B479">
        <v>5.5</v>
      </c>
      <c r="C479">
        <v>32.299999999999997</v>
      </c>
      <c r="D479">
        <f t="shared" si="54"/>
        <v>30.25</v>
      </c>
      <c r="E479">
        <f t="shared" si="55"/>
        <v>177.64999999999998</v>
      </c>
      <c r="F479" s="8">
        <f t="shared" si="57"/>
        <v>25.698250000000002</v>
      </c>
      <c r="G479" s="8"/>
      <c r="H479" s="8"/>
      <c r="I479" s="8">
        <f t="shared" si="53"/>
        <v>6.6017499999999956</v>
      </c>
      <c r="J479" s="8"/>
      <c r="K479" s="8">
        <f t="shared" si="58"/>
        <v>5.7911896418990798</v>
      </c>
      <c r="L479" s="8"/>
      <c r="M479" s="8">
        <f t="shared" si="59"/>
        <v>81.149682420215029</v>
      </c>
      <c r="N479" s="8"/>
      <c r="O479" s="8">
        <f t="shared" si="56"/>
        <v>43.583103062499944</v>
      </c>
      <c r="P479" s="8"/>
    </row>
    <row r="480" spans="2:16" x14ac:dyDescent="0.3">
      <c r="B480">
        <v>6.3</v>
      </c>
      <c r="C480">
        <v>27.1158</v>
      </c>
      <c r="D480">
        <f t="shared" si="54"/>
        <v>39.69</v>
      </c>
      <c r="E480">
        <f t="shared" si="55"/>
        <v>170.82954000000001</v>
      </c>
      <c r="F480" s="8">
        <f t="shared" si="57"/>
        <v>22.081530000000001</v>
      </c>
      <c r="G480" s="8"/>
      <c r="H480" s="8"/>
      <c r="I480" s="8">
        <f t="shared" si="53"/>
        <v>5.0342699999999994</v>
      </c>
      <c r="J480" s="8"/>
      <c r="K480" s="8">
        <f t="shared" si="58"/>
        <v>57.618560550697637</v>
      </c>
      <c r="L480" s="8"/>
      <c r="M480" s="8">
        <f t="shared" si="59"/>
        <v>159.39142926027449</v>
      </c>
      <c r="N480" s="8"/>
      <c r="O480" s="8">
        <f t="shared" si="56"/>
        <v>25.343874432899995</v>
      </c>
      <c r="P480" s="8"/>
    </row>
    <row r="481" spans="2:16" x14ac:dyDescent="0.3">
      <c r="B481">
        <v>2.4</v>
      </c>
      <c r="C481">
        <v>42.214599999999997</v>
      </c>
      <c r="D481">
        <f t="shared" si="54"/>
        <v>5.76</v>
      </c>
      <c r="E481">
        <f t="shared" si="55"/>
        <v>101.31504</v>
      </c>
      <c r="F481" s="8">
        <f t="shared" si="57"/>
        <v>39.713039999999999</v>
      </c>
      <c r="G481" s="8"/>
      <c r="H481" s="8"/>
      <c r="I481" s="8">
        <f t="shared" si="53"/>
        <v>2.5015599999999978</v>
      </c>
      <c r="J481" s="8"/>
      <c r="K481" s="8">
        <f t="shared" si="58"/>
        <v>56.371729743832148</v>
      </c>
      <c r="L481" s="8"/>
      <c r="M481" s="8">
        <f t="shared" si="59"/>
        <v>25.064823447884621</v>
      </c>
      <c r="N481" s="8"/>
      <c r="O481" s="8">
        <f t="shared" si="56"/>
        <v>6.2578024335999887</v>
      </c>
      <c r="P481" s="8"/>
    </row>
    <row r="482" spans="2:16" x14ac:dyDescent="0.3">
      <c r="B482">
        <v>2.5</v>
      </c>
      <c r="C482">
        <v>45.672899999999998</v>
      </c>
      <c r="D482">
        <f t="shared" si="54"/>
        <v>6.25</v>
      </c>
      <c r="E482">
        <f t="shared" si="55"/>
        <v>114.18225</v>
      </c>
      <c r="F482" s="8">
        <f t="shared" si="57"/>
        <v>39.260950000000001</v>
      </c>
      <c r="G482" s="8"/>
      <c r="H482" s="8"/>
      <c r="I482" s="8">
        <f t="shared" si="53"/>
        <v>6.4119499999999974</v>
      </c>
      <c r="J482" s="8"/>
      <c r="K482" s="8">
        <f t="shared" si="58"/>
        <v>120.2621686953317</v>
      </c>
      <c r="L482" s="8"/>
      <c r="M482" s="8">
        <f t="shared" si="59"/>
        <v>20.742451403992067</v>
      </c>
      <c r="N482" s="8"/>
      <c r="O482" s="8">
        <f t="shared" si="56"/>
        <v>41.113102802499967</v>
      </c>
      <c r="P482" s="8"/>
    </row>
    <row r="483" spans="2:16" x14ac:dyDescent="0.3">
      <c r="B483">
        <v>3.5</v>
      </c>
      <c r="C483">
        <v>37.9499</v>
      </c>
      <c r="D483">
        <f t="shared" si="54"/>
        <v>12.25</v>
      </c>
      <c r="E483">
        <f t="shared" si="55"/>
        <v>132.82464999999999</v>
      </c>
      <c r="F483" s="8">
        <f t="shared" si="57"/>
        <v>34.740050000000004</v>
      </c>
      <c r="G483" s="8"/>
      <c r="H483" s="8"/>
      <c r="I483" s="8">
        <f t="shared" si="53"/>
        <v>3.2098499999999959</v>
      </c>
      <c r="J483" s="8"/>
      <c r="K483" s="8">
        <f t="shared" si="58"/>
        <v>10.519714463714765</v>
      </c>
      <c r="L483" s="8"/>
      <c r="M483" s="8">
        <f t="shared" si="59"/>
        <v>1.121456066390653E-3</v>
      </c>
      <c r="N483" s="8"/>
      <c r="O483" s="8">
        <f t="shared" si="56"/>
        <v>10.303137022499973</v>
      </c>
      <c r="P483" s="8"/>
    </row>
    <row r="484" spans="2:16" x14ac:dyDescent="0.3">
      <c r="B484">
        <v>3.5</v>
      </c>
      <c r="C484">
        <v>38.034700000000001</v>
      </c>
      <c r="D484">
        <f t="shared" si="54"/>
        <v>12.25</v>
      </c>
      <c r="E484">
        <f t="shared" si="55"/>
        <v>133.12145000000001</v>
      </c>
      <c r="F484" s="8">
        <f t="shared" si="57"/>
        <v>34.740050000000004</v>
      </c>
      <c r="G484" s="8"/>
      <c r="H484" s="8"/>
      <c r="I484" s="8">
        <f t="shared" si="53"/>
        <v>3.2946499999999972</v>
      </c>
      <c r="J484" s="8"/>
      <c r="K484" s="8">
        <f t="shared" si="58"/>
        <v>11.076987997517843</v>
      </c>
      <c r="L484" s="8"/>
      <c r="M484" s="8">
        <f t="shared" si="59"/>
        <v>1.121456066390653E-3</v>
      </c>
      <c r="N484" s="8"/>
      <c r="O484" s="8">
        <f t="shared" si="56"/>
        <v>10.854718622499982</v>
      </c>
      <c r="P484" s="8"/>
    </row>
    <row r="485" spans="2:16" x14ac:dyDescent="0.3">
      <c r="B485">
        <v>2.5</v>
      </c>
      <c r="C485">
        <v>46.6</v>
      </c>
      <c r="D485">
        <f t="shared" si="54"/>
        <v>6.25</v>
      </c>
      <c r="E485">
        <f t="shared" si="55"/>
        <v>116.5</v>
      </c>
      <c r="F485" s="8">
        <f t="shared" si="57"/>
        <v>39.260950000000001</v>
      </c>
      <c r="G485" s="8"/>
      <c r="H485" s="8"/>
      <c r="I485" s="8">
        <f t="shared" si="53"/>
        <v>7.3390500000000003</v>
      </c>
      <c r="J485" s="8"/>
      <c r="K485" s="8">
        <f t="shared" si="58"/>
        <v>141.45560225255849</v>
      </c>
      <c r="L485" s="8"/>
      <c r="M485" s="8">
        <f t="shared" si="59"/>
        <v>20.742451403992067</v>
      </c>
      <c r="N485" s="8"/>
      <c r="O485" s="8">
        <f t="shared" si="56"/>
        <v>53.861654902500007</v>
      </c>
      <c r="P485" s="8"/>
    </row>
    <row r="486" spans="2:16" x14ac:dyDescent="0.3">
      <c r="B486">
        <v>3.5</v>
      </c>
      <c r="C486">
        <v>36.410200000000003</v>
      </c>
      <c r="D486">
        <f t="shared" si="54"/>
        <v>12.25</v>
      </c>
      <c r="E486">
        <f t="shared" si="55"/>
        <v>127.43570000000001</v>
      </c>
      <c r="F486" s="8">
        <f t="shared" si="57"/>
        <v>34.740050000000004</v>
      </c>
      <c r="G486" s="8"/>
      <c r="H486" s="8"/>
      <c r="I486" s="8">
        <f t="shared" si="53"/>
        <v>1.6701499999999996</v>
      </c>
      <c r="J486" s="8"/>
      <c r="K486" s="8">
        <f t="shared" si="58"/>
        <v>2.9026309345097241</v>
      </c>
      <c r="L486" s="8"/>
      <c r="M486" s="8">
        <f t="shared" si="59"/>
        <v>1.121456066390653E-3</v>
      </c>
      <c r="N486" s="8"/>
      <c r="O486" s="8">
        <f t="shared" si="56"/>
        <v>2.7894010224999986</v>
      </c>
      <c r="P486" s="8"/>
    </row>
    <row r="487" spans="2:16" x14ac:dyDescent="0.3">
      <c r="B487">
        <v>2</v>
      </c>
      <c r="C487">
        <v>43</v>
      </c>
      <c r="D487">
        <f t="shared" si="54"/>
        <v>4</v>
      </c>
      <c r="E487">
        <f t="shared" si="55"/>
        <v>86</v>
      </c>
      <c r="F487" s="8">
        <f t="shared" si="57"/>
        <v>41.5214</v>
      </c>
      <c r="G487" s="8"/>
      <c r="H487" s="8"/>
      <c r="I487" s="8">
        <f t="shared" si="53"/>
        <v>1.4786000000000001</v>
      </c>
      <c r="J487" s="8"/>
      <c r="K487" s="8">
        <f t="shared" si="58"/>
        <v>68.782323553371484</v>
      </c>
      <c r="L487" s="8"/>
      <c r="M487" s="8">
        <f t="shared" si="59"/>
        <v>46.442018985454894</v>
      </c>
      <c r="N487" s="8"/>
      <c r="O487" s="8">
        <f t="shared" si="56"/>
        <v>2.1862579600000003</v>
      </c>
      <c r="P487" s="8"/>
    </row>
    <row r="488" spans="2:16" x14ac:dyDescent="0.3">
      <c r="B488">
        <v>2</v>
      </c>
      <c r="C488">
        <v>47.512900000000002</v>
      </c>
      <c r="D488">
        <f t="shared" si="54"/>
        <v>4</v>
      </c>
      <c r="E488">
        <f t="shared" si="55"/>
        <v>95.025800000000004</v>
      </c>
      <c r="F488" s="8">
        <f t="shared" si="57"/>
        <v>41.5214</v>
      </c>
      <c r="G488" s="8"/>
      <c r="H488" s="8"/>
      <c r="I488" s="8">
        <f t="shared" si="53"/>
        <v>5.991500000000002</v>
      </c>
      <c r="J488" s="8"/>
      <c r="K488" s="8">
        <f t="shared" si="58"/>
        <v>164.00416091936069</v>
      </c>
      <c r="L488" s="8"/>
      <c r="M488" s="8">
        <f t="shared" si="59"/>
        <v>46.442018985454894</v>
      </c>
      <c r="N488" s="8"/>
      <c r="O488" s="8">
        <f t="shared" si="56"/>
        <v>35.898072250000027</v>
      </c>
      <c r="P488" s="8"/>
    </row>
    <row r="489" spans="2:16" x14ac:dyDescent="0.3">
      <c r="B489">
        <v>2.5</v>
      </c>
      <c r="C489">
        <v>39.6</v>
      </c>
      <c r="D489">
        <f t="shared" si="54"/>
        <v>6.25</v>
      </c>
      <c r="E489">
        <f t="shared" si="55"/>
        <v>99</v>
      </c>
      <c r="F489" s="8">
        <f t="shared" si="57"/>
        <v>39.260950000000001</v>
      </c>
      <c r="G489" s="8"/>
      <c r="H489" s="8"/>
      <c r="I489" s="8">
        <f t="shared" ref="I489:I552" si="60">C489-F489</f>
        <v>0.3390500000000003</v>
      </c>
      <c r="J489" s="8"/>
      <c r="K489" s="8">
        <f t="shared" si="58"/>
        <v>23.946449226361569</v>
      </c>
      <c r="L489" s="8"/>
      <c r="M489" s="8">
        <f t="shared" si="59"/>
        <v>20.742451403992067</v>
      </c>
      <c r="N489" s="8"/>
      <c r="O489" s="8">
        <f t="shared" si="56"/>
        <v>0.11495490250000021</v>
      </c>
      <c r="P489" s="8"/>
    </row>
    <row r="490" spans="2:16" x14ac:dyDescent="0.3">
      <c r="B490">
        <v>2.5</v>
      </c>
      <c r="C490">
        <v>42.699800000000003</v>
      </c>
      <c r="D490">
        <f t="shared" si="54"/>
        <v>6.25</v>
      </c>
      <c r="E490">
        <f t="shared" si="55"/>
        <v>106.74950000000001</v>
      </c>
      <c r="F490" s="8">
        <f t="shared" si="57"/>
        <v>39.260950000000001</v>
      </c>
      <c r="G490" s="8"/>
      <c r="H490" s="8"/>
      <c r="I490" s="8">
        <f t="shared" si="60"/>
        <v>3.4388500000000022</v>
      </c>
      <c r="J490" s="8"/>
      <c r="K490" s="8">
        <f t="shared" si="58"/>
        <v>63.893019630733775</v>
      </c>
      <c r="L490" s="8"/>
      <c r="M490" s="8">
        <f t="shared" si="59"/>
        <v>20.742451403992067</v>
      </c>
      <c r="N490" s="8"/>
      <c r="O490" s="8">
        <f t="shared" si="56"/>
        <v>11.825689322500015</v>
      </c>
      <c r="P490" s="8"/>
    </row>
    <row r="491" spans="2:16" x14ac:dyDescent="0.3">
      <c r="B491">
        <v>1.6</v>
      </c>
      <c r="C491">
        <v>46.5</v>
      </c>
      <c r="D491">
        <f t="shared" si="54"/>
        <v>2.5600000000000005</v>
      </c>
      <c r="E491">
        <f t="shared" si="55"/>
        <v>74.400000000000006</v>
      </c>
      <c r="F491" s="8">
        <f t="shared" si="57"/>
        <v>43.32976</v>
      </c>
      <c r="G491" s="8"/>
      <c r="H491" s="8"/>
      <c r="I491" s="8">
        <f t="shared" si="60"/>
        <v>3.1702399999999997</v>
      </c>
      <c r="J491" s="8"/>
      <c r="K491" s="8">
        <f t="shared" si="58"/>
        <v>139.08690006646992</v>
      </c>
      <c r="L491" s="8"/>
      <c r="M491" s="8">
        <f t="shared" si="59"/>
        <v>74.359546302225169</v>
      </c>
      <c r="N491" s="8"/>
      <c r="O491" s="8">
        <f t="shared" si="56"/>
        <v>10.050421657599998</v>
      </c>
      <c r="P491" s="8"/>
    </row>
    <row r="492" spans="2:16" x14ac:dyDescent="0.3">
      <c r="B492">
        <v>1.6</v>
      </c>
      <c r="C492">
        <v>47.3</v>
      </c>
      <c r="D492">
        <f t="shared" si="54"/>
        <v>2.5600000000000005</v>
      </c>
      <c r="E492">
        <f t="shared" si="55"/>
        <v>75.679999999999993</v>
      </c>
      <c r="F492" s="8">
        <f t="shared" si="57"/>
        <v>43.32976</v>
      </c>
      <c r="G492" s="8"/>
      <c r="H492" s="8"/>
      <c r="I492" s="8">
        <f t="shared" si="60"/>
        <v>3.9702399999999969</v>
      </c>
      <c r="J492" s="8"/>
      <c r="K492" s="8">
        <f t="shared" si="58"/>
        <v>158.59651755517808</v>
      </c>
      <c r="L492" s="8"/>
      <c r="M492" s="8">
        <f t="shared" si="59"/>
        <v>74.359546302225169</v>
      </c>
      <c r="N492" s="8"/>
      <c r="O492" s="8">
        <f t="shared" si="56"/>
        <v>15.762805657599975</v>
      </c>
      <c r="P492" s="8"/>
    </row>
    <row r="493" spans="2:16" x14ac:dyDescent="0.3">
      <c r="B493">
        <v>1.8</v>
      </c>
      <c r="C493">
        <v>47.5</v>
      </c>
      <c r="D493">
        <f t="shared" si="54"/>
        <v>3.24</v>
      </c>
      <c r="E493">
        <f t="shared" si="55"/>
        <v>85.5</v>
      </c>
      <c r="F493" s="8">
        <f t="shared" si="57"/>
        <v>42.425580000000004</v>
      </c>
      <c r="G493" s="8"/>
      <c r="H493" s="8"/>
      <c r="I493" s="8">
        <f t="shared" si="60"/>
        <v>5.0744199999999964</v>
      </c>
      <c r="J493" s="8"/>
      <c r="K493" s="8">
        <f t="shared" si="58"/>
        <v>163.6739219273552</v>
      </c>
      <c r="L493" s="8"/>
      <c r="M493" s="8">
        <f t="shared" si="59"/>
        <v>59.583241171440079</v>
      </c>
      <c r="N493" s="8"/>
      <c r="O493" s="8">
        <f t="shared" si="56"/>
        <v>25.749738336399965</v>
      </c>
      <c r="P493" s="8"/>
    </row>
    <row r="494" spans="2:16" x14ac:dyDescent="0.3">
      <c r="B494">
        <v>1.8</v>
      </c>
      <c r="C494">
        <v>44.9</v>
      </c>
      <c r="D494">
        <f t="shared" si="54"/>
        <v>3.24</v>
      </c>
      <c r="E494">
        <f t="shared" si="55"/>
        <v>80.819999999999993</v>
      </c>
      <c r="F494" s="8">
        <f t="shared" si="57"/>
        <v>42.425580000000004</v>
      </c>
      <c r="G494" s="8"/>
      <c r="H494" s="8"/>
      <c r="I494" s="8">
        <f t="shared" si="60"/>
        <v>2.474419999999995</v>
      </c>
      <c r="J494" s="8"/>
      <c r="K494" s="8">
        <f t="shared" si="58"/>
        <v>103.90766508905347</v>
      </c>
      <c r="L494" s="8"/>
      <c r="M494" s="8">
        <f t="shared" si="59"/>
        <v>59.583241171440079</v>
      </c>
      <c r="N494" s="8"/>
      <c r="O494" s="8">
        <f t="shared" si="56"/>
        <v>6.122754336399975</v>
      </c>
      <c r="P494" s="8"/>
    </row>
    <row r="495" spans="2:16" x14ac:dyDescent="0.3">
      <c r="B495">
        <v>1.8</v>
      </c>
      <c r="C495">
        <v>44.2</v>
      </c>
      <c r="D495">
        <f t="shared" si="54"/>
        <v>3.24</v>
      </c>
      <c r="E495">
        <f t="shared" si="55"/>
        <v>79.56</v>
      </c>
      <c r="F495" s="8">
        <f t="shared" si="57"/>
        <v>42.425580000000004</v>
      </c>
      <c r="G495" s="8"/>
      <c r="H495" s="8"/>
      <c r="I495" s="8">
        <f t="shared" si="60"/>
        <v>1.7744199999999992</v>
      </c>
      <c r="J495" s="8"/>
      <c r="K495" s="8">
        <f t="shared" si="58"/>
        <v>90.126749786433862</v>
      </c>
      <c r="L495" s="8"/>
      <c r="M495" s="8">
        <f t="shared" si="59"/>
        <v>59.583241171440079</v>
      </c>
      <c r="N495" s="8"/>
      <c r="O495" s="8">
        <f t="shared" si="56"/>
        <v>3.1485663363999974</v>
      </c>
      <c r="P495" s="8"/>
    </row>
    <row r="496" spans="2:16" x14ac:dyDescent="0.3">
      <c r="B496">
        <v>6.7</v>
      </c>
      <c r="C496">
        <v>24.2</v>
      </c>
      <c r="D496">
        <f t="shared" si="54"/>
        <v>44.89</v>
      </c>
      <c r="E496">
        <f t="shared" si="55"/>
        <v>162.13999999999999</v>
      </c>
      <c r="F496" s="8">
        <f t="shared" si="57"/>
        <v>20.27317</v>
      </c>
      <c r="G496" s="8"/>
      <c r="H496" s="8"/>
      <c r="I496" s="8">
        <f t="shared" si="60"/>
        <v>3.9268299999999989</v>
      </c>
      <c r="J496" s="8"/>
      <c r="K496" s="8">
        <f t="shared" si="58"/>
        <v>110.38631256872837</v>
      </c>
      <c r="L496" s="8"/>
      <c r="M496" s="8">
        <f t="shared" si="59"/>
        <v>208.32280034910426</v>
      </c>
      <c r="N496" s="8"/>
      <c r="O496" s="8">
        <f t="shared" si="56"/>
        <v>15.419993848899992</v>
      </c>
      <c r="P496" s="8"/>
    </row>
    <row r="497" spans="2:16" x14ac:dyDescent="0.3">
      <c r="B497">
        <v>2.8</v>
      </c>
      <c r="C497">
        <v>37.118499999999997</v>
      </c>
      <c r="D497">
        <f t="shared" si="54"/>
        <v>7.839999999999999</v>
      </c>
      <c r="E497">
        <f t="shared" si="55"/>
        <v>103.93179999999998</v>
      </c>
      <c r="F497" s="8">
        <f t="shared" si="57"/>
        <v>37.904679999999999</v>
      </c>
      <c r="G497" s="8"/>
      <c r="H497" s="8"/>
      <c r="I497" s="8">
        <f t="shared" si="60"/>
        <v>-0.78618000000000166</v>
      </c>
      <c r="J497" s="8"/>
      <c r="K497" s="8">
        <f t="shared" si="58"/>
        <v>5.8177967285747387</v>
      </c>
      <c r="L497" s="8"/>
      <c r="M497" s="8">
        <f t="shared" si="59"/>
        <v>10.227959689514352</v>
      </c>
      <c r="N497" s="8"/>
      <c r="O497" s="8">
        <f t="shared" si="56"/>
        <v>0.61807899240000264</v>
      </c>
      <c r="P497" s="8"/>
    </row>
    <row r="498" spans="2:16" x14ac:dyDescent="0.3">
      <c r="B498">
        <v>2.4</v>
      </c>
      <c r="C498">
        <v>46.9</v>
      </c>
      <c r="D498">
        <f t="shared" si="54"/>
        <v>5.76</v>
      </c>
      <c r="E498">
        <f t="shared" si="55"/>
        <v>112.55999999999999</v>
      </c>
      <c r="F498" s="8">
        <f t="shared" si="57"/>
        <v>39.713039999999999</v>
      </c>
      <c r="G498" s="8"/>
      <c r="H498" s="8"/>
      <c r="I498" s="8">
        <f t="shared" si="60"/>
        <v>7.1869599999999991</v>
      </c>
      <c r="J498" s="8"/>
      <c r="K498" s="8">
        <f t="shared" si="58"/>
        <v>148.68170881082401</v>
      </c>
      <c r="L498" s="8"/>
      <c r="M498" s="8">
        <f t="shared" si="59"/>
        <v>25.064823447884621</v>
      </c>
      <c r="N498" s="8"/>
      <c r="O498" s="8">
        <f t="shared" si="56"/>
        <v>51.65239404159999</v>
      </c>
      <c r="P498" s="8"/>
    </row>
    <row r="499" spans="2:16" x14ac:dyDescent="0.3">
      <c r="B499">
        <v>2.4</v>
      </c>
      <c r="C499">
        <v>46.8</v>
      </c>
      <c r="D499">
        <f t="shared" si="54"/>
        <v>5.76</v>
      </c>
      <c r="E499">
        <f t="shared" si="55"/>
        <v>112.32</v>
      </c>
      <c r="F499" s="8">
        <f t="shared" si="57"/>
        <v>39.713039999999999</v>
      </c>
      <c r="G499" s="8"/>
      <c r="H499" s="8"/>
      <c r="I499" s="8">
        <f t="shared" si="60"/>
        <v>7.0869599999999977</v>
      </c>
      <c r="J499" s="8"/>
      <c r="K499" s="8">
        <f t="shared" si="58"/>
        <v>146.25300662473543</v>
      </c>
      <c r="L499" s="8"/>
      <c r="M499" s="8">
        <f t="shared" si="59"/>
        <v>25.064823447884621</v>
      </c>
      <c r="N499" s="8"/>
      <c r="O499" s="8">
        <f t="shared" si="56"/>
        <v>50.225002041599964</v>
      </c>
      <c r="P499" s="8"/>
    </row>
    <row r="500" spans="2:16" x14ac:dyDescent="0.3">
      <c r="B500">
        <v>3.6</v>
      </c>
      <c r="C500">
        <v>35.6</v>
      </c>
      <c r="D500">
        <f t="shared" si="54"/>
        <v>12.96</v>
      </c>
      <c r="E500">
        <f t="shared" si="55"/>
        <v>128.16</v>
      </c>
      <c r="F500" s="8">
        <f t="shared" si="57"/>
        <v>34.287959999999998</v>
      </c>
      <c r="G500" s="8"/>
      <c r="H500" s="8"/>
      <c r="I500" s="8">
        <f t="shared" si="60"/>
        <v>1.3120400000000032</v>
      </c>
      <c r="J500" s="8"/>
      <c r="K500" s="8">
        <f t="shared" si="58"/>
        <v>0.79836178282046799</v>
      </c>
      <c r="L500" s="8"/>
      <c r="M500" s="8">
        <f t="shared" si="59"/>
        <v>0.17522751037382508</v>
      </c>
      <c r="N500" s="8"/>
      <c r="O500" s="8">
        <f t="shared" si="56"/>
        <v>1.7214489616000084</v>
      </c>
      <c r="P500" s="8"/>
    </row>
    <row r="501" spans="2:16" x14ac:dyDescent="0.3">
      <c r="B501">
        <v>2.5</v>
      </c>
      <c r="C501">
        <v>37.057400000000001</v>
      </c>
      <c r="D501">
        <f t="shared" si="54"/>
        <v>6.25</v>
      </c>
      <c r="E501">
        <f t="shared" si="55"/>
        <v>92.643500000000003</v>
      </c>
      <c r="F501" s="8">
        <f t="shared" si="57"/>
        <v>39.260950000000001</v>
      </c>
      <c r="G501" s="8"/>
      <c r="H501" s="8"/>
      <c r="I501" s="8">
        <f t="shared" si="60"/>
        <v>-2.2035499999999999</v>
      </c>
      <c r="J501" s="8"/>
      <c r="K501" s="8">
        <f t="shared" si="58"/>
        <v>5.5267822028746671</v>
      </c>
      <c r="L501" s="8"/>
      <c r="M501" s="8">
        <f t="shared" si="59"/>
        <v>20.742451403992067</v>
      </c>
      <c r="N501" s="8"/>
      <c r="O501" s="8">
        <f t="shared" si="56"/>
        <v>4.8556326024999992</v>
      </c>
      <c r="P501" s="8"/>
    </row>
    <row r="502" spans="2:16" x14ac:dyDescent="0.3">
      <c r="B502">
        <v>2.5</v>
      </c>
      <c r="C502">
        <v>34.6</v>
      </c>
      <c r="D502">
        <f t="shared" si="54"/>
        <v>6.25</v>
      </c>
      <c r="E502">
        <f t="shared" si="55"/>
        <v>86.5</v>
      </c>
      <c r="F502" s="8">
        <f t="shared" si="57"/>
        <v>39.260950000000001</v>
      </c>
      <c r="G502" s="8"/>
      <c r="H502" s="8"/>
      <c r="I502" s="8">
        <f t="shared" si="60"/>
        <v>-4.6609499999999997</v>
      </c>
      <c r="J502" s="8"/>
      <c r="K502" s="8">
        <f t="shared" si="58"/>
        <v>1.1339921935192761E-2</v>
      </c>
      <c r="L502" s="8"/>
      <c r="M502" s="8">
        <f t="shared" si="59"/>
        <v>20.742451403992067</v>
      </c>
      <c r="N502" s="8"/>
      <c r="O502" s="8">
        <f t="shared" si="56"/>
        <v>21.724454902499996</v>
      </c>
      <c r="P502" s="8"/>
    </row>
    <row r="503" spans="2:16" x14ac:dyDescent="0.3">
      <c r="B503">
        <v>2.5</v>
      </c>
      <c r="C503">
        <v>42.921500000000002</v>
      </c>
      <c r="D503">
        <f t="shared" si="54"/>
        <v>6.25</v>
      </c>
      <c r="E503">
        <f t="shared" si="55"/>
        <v>107.30375000000001</v>
      </c>
      <c r="F503" s="8">
        <f t="shared" si="57"/>
        <v>39.260950000000001</v>
      </c>
      <c r="G503" s="8"/>
      <c r="H503" s="8"/>
      <c r="I503" s="8">
        <f t="shared" si="60"/>
        <v>3.6605500000000006</v>
      </c>
      <c r="J503" s="8"/>
      <c r="K503" s="8">
        <f t="shared" si="58"/>
        <v>67.486404587292014</v>
      </c>
      <c r="L503" s="8"/>
      <c r="M503" s="8">
        <f t="shared" si="59"/>
        <v>20.742451403992067</v>
      </c>
      <c r="N503" s="8"/>
      <c r="O503" s="8">
        <f t="shared" si="56"/>
        <v>13.399626302500005</v>
      </c>
      <c r="P503" s="8"/>
    </row>
    <row r="504" spans="2:16" x14ac:dyDescent="0.3">
      <c r="B504">
        <v>3.6</v>
      </c>
      <c r="C504">
        <v>34.270800000000001</v>
      </c>
      <c r="D504">
        <f t="shared" si="54"/>
        <v>12.96</v>
      </c>
      <c r="E504">
        <f t="shared" si="55"/>
        <v>123.37488</v>
      </c>
      <c r="F504" s="8">
        <f t="shared" si="57"/>
        <v>34.287959999999998</v>
      </c>
      <c r="G504" s="8"/>
      <c r="H504" s="8"/>
      <c r="I504" s="8">
        <f t="shared" si="60"/>
        <v>-1.7159999999996955E-2</v>
      </c>
      <c r="J504" s="8"/>
      <c r="K504" s="8">
        <f t="shared" si="58"/>
        <v>0.1898249653317603</v>
      </c>
      <c r="L504" s="8"/>
      <c r="M504" s="8">
        <f t="shared" si="59"/>
        <v>0.17522751037382508</v>
      </c>
      <c r="N504" s="8"/>
      <c r="O504" s="8">
        <f t="shared" si="56"/>
        <v>2.9446559999989552E-4</v>
      </c>
      <c r="P504" s="8"/>
    </row>
    <row r="505" spans="2:16" x14ac:dyDescent="0.3">
      <c r="B505">
        <v>2.5</v>
      </c>
      <c r="C505">
        <v>46.8</v>
      </c>
      <c r="D505">
        <f t="shared" si="54"/>
        <v>6.25</v>
      </c>
      <c r="E505">
        <f t="shared" si="55"/>
        <v>117</v>
      </c>
      <c r="F505" s="8">
        <f t="shared" si="57"/>
        <v>39.260950000000001</v>
      </c>
      <c r="G505" s="8"/>
      <c r="H505" s="8"/>
      <c r="I505" s="8">
        <f t="shared" si="60"/>
        <v>7.539049999999996</v>
      </c>
      <c r="J505" s="8"/>
      <c r="K505" s="8">
        <f t="shared" si="58"/>
        <v>146.25300662473543</v>
      </c>
      <c r="L505" s="8"/>
      <c r="M505" s="8">
        <f t="shared" si="59"/>
        <v>20.742451403992067</v>
      </c>
      <c r="N505" s="8"/>
      <c r="O505" s="8">
        <f t="shared" si="56"/>
        <v>56.837274902499942</v>
      </c>
      <c r="P505" s="8"/>
    </row>
    <row r="506" spans="2:16" x14ac:dyDescent="0.3">
      <c r="B506">
        <v>2.5</v>
      </c>
      <c r="C506">
        <v>45.056600000000003</v>
      </c>
      <c r="D506">
        <f t="shared" si="54"/>
        <v>6.25</v>
      </c>
      <c r="E506">
        <f t="shared" si="55"/>
        <v>112.64150000000001</v>
      </c>
      <c r="F506" s="8">
        <f t="shared" si="57"/>
        <v>39.260950000000001</v>
      </c>
      <c r="G506" s="8"/>
      <c r="H506" s="8"/>
      <c r="I506" s="8">
        <f t="shared" si="60"/>
        <v>5.795650000000002</v>
      </c>
      <c r="J506" s="8"/>
      <c r="K506" s="8">
        <f t="shared" si="58"/>
        <v>107.1247962724682</v>
      </c>
      <c r="L506" s="8"/>
      <c r="M506" s="8">
        <f t="shared" si="59"/>
        <v>20.742451403992067</v>
      </c>
      <c r="N506" s="8"/>
      <c r="O506" s="8">
        <f t="shared" si="56"/>
        <v>33.589558922500025</v>
      </c>
      <c r="P506" s="8"/>
    </row>
    <row r="507" spans="2:16" x14ac:dyDescent="0.3">
      <c r="B507">
        <v>3.5</v>
      </c>
      <c r="C507">
        <v>39.799999999999997</v>
      </c>
      <c r="D507">
        <f t="shared" si="54"/>
        <v>12.25</v>
      </c>
      <c r="E507">
        <f t="shared" si="55"/>
        <v>139.29999999999998</v>
      </c>
      <c r="F507" s="8">
        <f t="shared" si="57"/>
        <v>34.740050000000004</v>
      </c>
      <c r="G507" s="8"/>
      <c r="H507" s="8"/>
      <c r="I507" s="8">
        <f t="shared" si="60"/>
        <v>5.0599499999999935</v>
      </c>
      <c r="J507" s="8"/>
      <c r="K507" s="8">
        <f t="shared" si="58"/>
        <v>25.943853598538581</v>
      </c>
      <c r="L507" s="8"/>
      <c r="M507" s="8">
        <f t="shared" si="59"/>
        <v>1.121456066390653E-3</v>
      </c>
      <c r="N507" s="8"/>
      <c r="O507" s="8">
        <f t="shared" si="56"/>
        <v>25.603094002499933</v>
      </c>
      <c r="P507" s="8"/>
    </row>
    <row r="508" spans="2:16" x14ac:dyDescent="0.3">
      <c r="B508">
        <v>2.4</v>
      </c>
      <c r="C508">
        <v>48.2</v>
      </c>
      <c r="D508">
        <f t="shared" si="54"/>
        <v>5.76</v>
      </c>
      <c r="E508">
        <f t="shared" si="55"/>
        <v>115.68</v>
      </c>
      <c r="F508" s="8">
        <f t="shared" si="57"/>
        <v>39.713039999999999</v>
      </c>
      <c r="G508" s="8"/>
      <c r="H508" s="8"/>
      <c r="I508" s="8">
        <f t="shared" si="60"/>
        <v>8.4869600000000034</v>
      </c>
      <c r="J508" s="8"/>
      <c r="K508" s="8">
        <f t="shared" si="58"/>
        <v>182.07483722997497</v>
      </c>
      <c r="L508" s="8"/>
      <c r="M508" s="8">
        <f t="shared" si="59"/>
        <v>25.064823447884621</v>
      </c>
      <c r="N508" s="8"/>
      <c r="O508" s="8">
        <f t="shared" si="56"/>
        <v>72.028490041600051</v>
      </c>
      <c r="P508" s="8"/>
    </row>
    <row r="509" spans="2:16" x14ac:dyDescent="0.3">
      <c r="B509">
        <v>1.8</v>
      </c>
      <c r="C509">
        <v>69.6404</v>
      </c>
      <c r="D509">
        <f t="shared" si="54"/>
        <v>3.24</v>
      </c>
      <c r="E509">
        <f t="shared" si="55"/>
        <v>125.35272000000001</v>
      </c>
      <c r="F509" s="8">
        <f t="shared" si="57"/>
        <v>42.425580000000004</v>
      </c>
      <c r="G509" s="8"/>
      <c r="H509" s="8"/>
      <c r="I509" s="8">
        <f t="shared" si="60"/>
        <v>27.214819999999996</v>
      </c>
      <c r="J509" s="8"/>
      <c r="K509" s="8">
        <f t="shared" si="58"/>
        <v>1220.3781328960995</v>
      </c>
      <c r="L509" s="8"/>
      <c r="M509" s="8">
        <f t="shared" si="59"/>
        <v>59.583241171440079</v>
      </c>
      <c r="N509" s="8"/>
      <c r="O509" s="8">
        <f t="shared" si="56"/>
        <v>740.64642763239976</v>
      </c>
      <c r="P509" s="8"/>
    </row>
    <row r="510" spans="2:16" x14ac:dyDescent="0.3">
      <c r="B510">
        <v>2</v>
      </c>
      <c r="C510">
        <v>42</v>
      </c>
      <c r="D510">
        <f t="shared" si="54"/>
        <v>4</v>
      </c>
      <c r="E510">
        <f t="shared" si="55"/>
        <v>84</v>
      </c>
      <c r="F510" s="8">
        <f t="shared" si="57"/>
        <v>41.5214</v>
      </c>
      <c r="G510" s="8"/>
      <c r="H510" s="8"/>
      <c r="I510" s="8">
        <f t="shared" si="60"/>
        <v>0.47860000000000014</v>
      </c>
      <c r="J510" s="8"/>
      <c r="K510" s="8">
        <f t="shared" si="58"/>
        <v>53.195301692486211</v>
      </c>
      <c r="L510" s="8"/>
      <c r="M510" s="8">
        <f t="shared" si="59"/>
        <v>46.442018985454894</v>
      </c>
      <c r="N510" s="8"/>
      <c r="O510" s="8">
        <f t="shared" si="56"/>
        <v>0.22905796000000014</v>
      </c>
      <c r="P510" s="8"/>
    </row>
    <row r="511" spans="2:16" x14ac:dyDescent="0.3">
      <c r="B511">
        <v>3</v>
      </c>
      <c r="C511">
        <v>32</v>
      </c>
      <c r="D511">
        <f t="shared" si="54"/>
        <v>9</v>
      </c>
      <c r="E511">
        <f t="shared" si="55"/>
        <v>96</v>
      </c>
      <c r="F511" s="8">
        <f t="shared" si="57"/>
        <v>37.000500000000002</v>
      </c>
      <c r="G511" s="8"/>
      <c r="H511" s="8"/>
      <c r="I511" s="8">
        <f t="shared" si="60"/>
        <v>-5.0005000000000024</v>
      </c>
      <c r="J511" s="8"/>
      <c r="K511" s="8">
        <f t="shared" si="58"/>
        <v>7.3250830836334844</v>
      </c>
      <c r="L511" s="8"/>
      <c r="M511" s="8">
        <f t="shared" si="59"/>
        <v>5.2621522275292358</v>
      </c>
      <c r="N511" s="8"/>
      <c r="O511" s="8">
        <f t="shared" si="56"/>
        <v>25.005000250000023</v>
      </c>
      <c r="P511" s="8"/>
    </row>
    <row r="512" spans="2:16" x14ac:dyDescent="0.3">
      <c r="B512">
        <v>4.4000000000000004</v>
      </c>
      <c r="C512">
        <v>30.8</v>
      </c>
      <c r="D512">
        <f t="shared" si="54"/>
        <v>19.360000000000003</v>
      </c>
      <c r="E512">
        <f t="shared" si="55"/>
        <v>135.52000000000001</v>
      </c>
      <c r="F512" s="8">
        <f t="shared" si="57"/>
        <v>30.671240000000001</v>
      </c>
      <c r="G512" s="8"/>
      <c r="H512" s="8"/>
      <c r="I512" s="8">
        <f t="shared" si="60"/>
        <v>0.12875999999999976</v>
      </c>
      <c r="J512" s="8"/>
      <c r="K512" s="8">
        <f t="shared" si="58"/>
        <v>15.260656850571152</v>
      </c>
      <c r="L512" s="8"/>
      <c r="M512" s="8">
        <f t="shared" si="59"/>
        <v>16.28382244803328</v>
      </c>
      <c r="N512" s="8"/>
      <c r="O512" s="8">
        <f t="shared" si="56"/>
        <v>1.6579137599999939E-2</v>
      </c>
      <c r="P512" s="8"/>
    </row>
    <row r="513" spans="2:16" x14ac:dyDescent="0.3">
      <c r="B513">
        <v>3.2</v>
      </c>
      <c r="C513">
        <v>36.4</v>
      </c>
      <c r="D513">
        <f t="shared" si="54"/>
        <v>10.240000000000002</v>
      </c>
      <c r="E513">
        <f t="shared" si="55"/>
        <v>116.48</v>
      </c>
      <c r="F513" s="8">
        <f t="shared" si="57"/>
        <v>36.096319999999999</v>
      </c>
      <c r="G513" s="8"/>
      <c r="H513" s="8"/>
      <c r="I513" s="8">
        <f t="shared" si="60"/>
        <v>0.30367999999999995</v>
      </c>
      <c r="J513" s="8"/>
      <c r="K513" s="8">
        <f t="shared" si="58"/>
        <v>2.8679792715286787</v>
      </c>
      <c r="L513" s="8"/>
      <c r="M513" s="8">
        <f t="shared" si="59"/>
        <v>1.9314277103440871</v>
      </c>
      <c r="N513" s="8"/>
      <c r="O513" s="8">
        <f t="shared" si="56"/>
        <v>9.2221542399999967E-2</v>
      </c>
      <c r="P513" s="8"/>
    </row>
    <row r="514" spans="2:16" x14ac:dyDescent="0.3">
      <c r="B514">
        <v>4.2</v>
      </c>
      <c r="C514">
        <v>31.5002</v>
      </c>
      <c r="D514">
        <f t="shared" ref="D514:D577" si="61">B514*B514</f>
        <v>17.64</v>
      </c>
      <c r="E514">
        <f t="shared" ref="E514:E577" si="62">B514*C514</f>
        <v>132.30083999999999</v>
      </c>
      <c r="F514" s="8">
        <f t="shared" si="57"/>
        <v>31.575420000000001</v>
      </c>
      <c r="G514" s="8"/>
      <c r="H514" s="8"/>
      <c r="I514" s="8">
        <f t="shared" si="60"/>
        <v>-7.5220000000001619E-2</v>
      </c>
      <c r="J514" s="8"/>
      <c r="K514" s="8">
        <f t="shared" si="58"/>
        <v>10.280289597563028</v>
      </c>
      <c r="L514" s="8"/>
      <c r="M514" s="8">
        <f t="shared" si="59"/>
        <v>9.804049296418416</v>
      </c>
      <c r="N514" s="8"/>
      <c r="O514" s="8">
        <f t="shared" si="56"/>
        <v>5.6580484000002436E-3</v>
      </c>
      <c r="P514" s="8"/>
    </row>
    <row r="515" spans="2:16" x14ac:dyDescent="0.3">
      <c r="B515">
        <v>3</v>
      </c>
      <c r="C515">
        <v>39.493699999999997</v>
      </c>
      <c r="D515">
        <f t="shared" si="61"/>
        <v>9</v>
      </c>
      <c r="E515">
        <f t="shared" si="62"/>
        <v>118.4811</v>
      </c>
      <c r="F515" s="8">
        <f t="shared" si="57"/>
        <v>37.000500000000002</v>
      </c>
      <c r="G515" s="8"/>
      <c r="H515" s="8"/>
      <c r="I515" s="8">
        <f t="shared" si="60"/>
        <v>2.4931999999999945</v>
      </c>
      <c r="J515" s="8"/>
      <c r="K515" s="8">
        <f t="shared" si="58"/>
        <v>22.917388492549421</v>
      </c>
      <c r="L515" s="8"/>
      <c r="M515" s="8">
        <f t="shared" si="59"/>
        <v>5.2621522275292358</v>
      </c>
      <c r="N515" s="8"/>
      <c r="O515" s="8">
        <f t="shared" ref="O515:O578" si="63">(C515-F515)^2</f>
        <v>6.2160462399999723</v>
      </c>
      <c r="P515" s="8"/>
    </row>
    <row r="516" spans="2:16" x14ac:dyDescent="0.3">
      <c r="B516">
        <v>4.4000000000000004</v>
      </c>
      <c r="C516">
        <v>30.953700000000001</v>
      </c>
      <c r="D516">
        <f t="shared" si="61"/>
        <v>19.360000000000003</v>
      </c>
      <c r="E516">
        <f t="shared" si="62"/>
        <v>136.19628000000003</v>
      </c>
      <c r="F516" s="8">
        <f t="shared" si="57"/>
        <v>30.671240000000001</v>
      </c>
      <c r="G516" s="8"/>
      <c r="H516" s="8"/>
      <c r="I516" s="8">
        <f t="shared" si="60"/>
        <v>0.28246000000000038</v>
      </c>
      <c r="J516" s="8"/>
      <c r="K516" s="8">
        <f t="shared" si="58"/>
        <v>14.083425800589215</v>
      </c>
      <c r="L516" s="8"/>
      <c r="M516" s="8">
        <f t="shared" si="59"/>
        <v>16.28382244803328</v>
      </c>
      <c r="N516" s="8"/>
      <c r="O516" s="8">
        <f t="shared" si="63"/>
        <v>7.9783651600000213E-2</v>
      </c>
      <c r="P516" s="8"/>
    </row>
    <row r="517" spans="2:16" x14ac:dyDescent="0.3">
      <c r="B517">
        <v>4.4000000000000004</v>
      </c>
      <c r="C517">
        <v>30.562000000000001</v>
      </c>
      <c r="D517">
        <f t="shared" si="61"/>
        <v>19.360000000000003</v>
      </c>
      <c r="E517">
        <f t="shared" si="62"/>
        <v>134.47280000000001</v>
      </c>
      <c r="F517" s="8">
        <f t="shared" si="57"/>
        <v>30.671240000000001</v>
      </c>
      <c r="G517" s="8"/>
      <c r="H517" s="8"/>
      <c r="I517" s="8">
        <f t="shared" si="60"/>
        <v>-0.10923999999999978</v>
      </c>
      <c r="J517" s="8"/>
      <c r="K517" s="8">
        <f t="shared" si="58"/>
        <v>17.176789647680454</v>
      </c>
      <c r="L517" s="8"/>
      <c r="M517" s="8">
        <f t="shared" si="59"/>
        <v>16.28382244803328</v>
      </c>
      <c r="N517" s="8"/>
      <c r="O517" s="8">
        <f t="shared" si="63"/>
        <v>1.1933377599999953E-2</v>
      </c>
      <c r="P517" s="8"/>
    </row>
    <row r="518" spans="2:16" x14ac:dyDescent="0.3">
      <c r="B518">
        <v>4.4000000000000004</v>
      </c>
      <c r="C518">
        <v>30.172599999999999</v>
      </c>
      <c r="D518">
        <f t="shared" si="61"/>
        <v>19.360000000000003</v>
      </c>
      <c r="E518">
        <f t="shared" si="62"/>
        <v>132.75944000000001</v>
      </c>
      <c r="F518" s="8">
        <f t="shared" si="57"/>
        <v>30.671240000000001</v>
      </c>
      <c r="G518" s="8"/>
      <c r="H518" s="8"/>
      <c r="I518" s="8">
        <f t="shared" si="60"/>
        <v>-0.49864000000000175</v>
      </c>
      <c r="J518" s="8"/>
      <c r="K518" s="8">
        <f t="shared" si="58"/>
        <v>20.556150095051745</v>
      </c>
      <c r="L518" s="8"/>
      <c r="M518" s="8">
        <f t="shared" si="59"/>
        <v>16.28382244803328</v>
      </c>
      <c r="N518" s="8"/>
      <c r="O518" s="8">
        <f t="shared" si="63"/>
        <v>0.24864184960000174</v>
      </c>
      <c r="P518" s="8"/>
    </row>
    <row r="519" spans="2:16" x14ac:dyDescent="0.3">
      <c r="B519">
        <v>4.4000000000000004</v>
      </c>
      <c r="C519">
        <v>27.7</v>
      </c>
      <c r="D519">
        <f t="shared" si="61"/>
        <v>19.360000000000003</v>
      </c>
      <c r="E519">
        <f t="shared" si="62"/>
        <v>121.88000000000001</v>
      </c>
      <c r="F519" s="8">
        <f t="shared" si="57"/>
        <v>30.671240000000001</v>
      </c>
      <c r="G519" s="8"/>
      <c r="H519" s="8"/>
      <c r="I519" s="8">
        <f t="shared" si="60"/>
        <v>-2.9712400000000017</v>
      </c>
      <c r="J519" s="8"/>
      <c r="K519" s="8">
        <f t="shared" si="58"/>
        <v>49.090889081826823</v>
      </c>
      <c r="L519" s="8"/>
      <c r="M519" s="8">
        <f t="shared" si="59"/>
        <v>16.28382244803328</v>
      </c>
      <c r="N519" s="8"/>
      <c r="O519" s="8">
        <f t="shared" si="63"/>
        <v>8.8282671376000099</v>
      </c>
      <c r="P519" s="8"/>
    </row>
    <row r="520" spans="2:16" x14ac:dyDescent="0.3">
      <c r="B520">
        <v>4.4000000000000004</v>
      </c>
      <c r="C520">
        <v>29.452100000000002</v>
      </c>
      <c r="D520">
        <f t="shared" si="61"/>
        <v>19.360000000000003</v>
      </c>
      <c r="E520">
        <f t="shared" si="62"/>
        <v>129.58924000000002</v>
      </c>
      <c r="F520" s="8">
        <f t="shared" si="57"/>
        <v>30.671240000000001</v>
      </c>
      <c r="G520" s="8"/>
      <c r="H520" s="8"/>
      <c r="I520" s="8">
        <f t="shared" si="60"/>
        <v>-1.2191399999999994</v>
      </c>
      <c r="J520" s="8"/>
      <c r="K520" s="8">
        <f t="shared" si="58"/>
        <v>27.608604494283885</v>
      </c>
      <c r="L520" s="8"/>
      <c r="M520" s="8">
        <f t="shared" si="59"/>
        <v>16.28382244803328</v>
      </c>
      <c r="N520" s="8"/>
      <c r="O520" s="8">
        <f t="shared" si="63"/>
        <v>1.4863023395999986</v>
      </c>
      <c r="P520" s="8"/>
    </row>
    <row r="521" spans="2:16" x14ac:dyDescent="0.3">
      <c r="B521">
        <v>4.4000000000000004</v>
      </c>
      <c r="C521">
        <v>27.7</v>
      </c>
      <c r="D521">
        <f t="shared" si="61"/>
        <v>19.360000000000003</v>
      </c>
      <c r="E521">
        <f t="shared" si="62"/>
        <v>121.88000000000001</v>
      </c>
      <c r="F521" s="8">
        <f t="shared" si="57"/>
        <v>30.671240000000001</v>
      </c>
      <c r="G521" s="8"/>
      <c r="H521" s="8"/>
      <c r="I521" s="8">
        <f t="shared" si="60"/>
        <v>-2.9712400000000017</v>
      </c>
      <c r="J521" s="8"/>
      <c r="K521" s="8">
        <f t="shared" si="58"/>
        <v>49.090889081826823</v>
      </c>
      <c r="L521" s="8"/>
      <c r="M521" s="8">
        <f t="shared" si="59"/>
        <v>16.28382244803328</v>
      </c>
      <c r="N521" s="8"/>
      <c r="O521" s="8">
        <f t="shared" si="63"/>
        <v>8.8282671376000099</v>
      </c>
      <c r="P521" s="8"/>
    </row>
    <row r="522" spans="2:16" x14ac:dyDescent="0.3">
      <c r="B522">
        <v>6</v>
      </c>
      <c r="C522">
        <v>26.749500000000001</v>
      </c>
      <c r="D522">
        <f t="shared" si="61"/>
        <v>36</v>
      </c>
      <c r="E522">
        <f t="shared" si="62"/>
        <v>160.49700000000001</v>
      </c>
      <c r="F522" s="8">
        <f t="shared" si="57"/>
        <v>23.437800000000003</v>
      </c>
      <c r="G522" s="8"/>
      <c r="H522" s="8"/>
      <c r="I522" s="8">
        <f t="shared" si="60"/>
        <v>3.3116999999999983</v>
      </c>
      <c r="J522" s="8"/>
      <c r="K522" s="8">
        <f t="shared" si="58"/>
        <v>63.313675053055341</v>
      </c>
      <c r="L522" s="8"/>
      <c r="M522" s="8">
        <f t="shared" si="59"/>
        <v>126.98499367375216</v>
      </c>
      <c r="N522" s="8"/>
      <c r="O522" s="8">
        <f t="shared" si="63"/>
        <v>10.967356889999989</v>
      </c>
      <c r="P522" s="8"/>
    </row>
    <row r="523" spans="2:16" x14ac:dyDescent="0.3">
      <c r="B523">
        <v>3.9</v>
      </c>
      <c r="C523">
        <v>37.299999999999997</v>
      </c>
      <c r="D523">
        <f t="shared" si="61"/>
        <v>15.209999999999999</v>
      </c>
      <c r="E523">
        <f t="shared" si="62"/>
        <v>145.47</v>
      </c>
      <c r="F523" s="8">
        <f t="shared" si="57"/>
        <v>32.931690000000003</v>
      </c>
      <c r="G523" s="8"/>
      <c r="H523" s="8"/>
      <c r="I523" s="8">
        <f t="shared" si="60"/>
        <v>4.3683099999999939</v>
      </c>
      <c r="J523" s="8"/>
      <c r="K523" s="8">
        <f t="shared" si="58"/>
        <v>6.7262989463254135</v>
      </c>
      <c r="L523" s="8"/>
      <c r="M523" s="8">
        <f t="shared" si="59"/>
        <v>3.1501700904961116</v>
      </c>
      <c r="N523" s="8"/>
      <c r="O523" s="8">
        <f t="shared" si="63"/>
        <v>19.082132256099946</v>
      </c>
      <c r="P523" s="8"/>
    </row>
    <row r="524" spans="2:16" x14ac:dyDescent="0.3">
      <c r="B524">
        <v>3.9</v>
      </c>
      <c r="C524">
        <v>36.6</v>
      </c>
      <c r="D524">
        <f t="shared" si="61"/>
        <v>15.209999999999999</v>
      </c>
      <c r="E524">
        <f t="shared" si="62"/>
        <v>142.74</v>
      </c>
      <c r="F524" s="8">
        <f t="shared" si="57"/>
        <v>32.931690000000003</v>
      </c>
      <c r="G524" s="8"/>
      <c r="H524" s="8"/>
      <c r="I524" s="8">
        <f t="shared" si="60"/>
        <v>3.6683099999999982</v>
      </c>
      <c r="J524" s="8"/>
      <c r="K524" s="8">
        <f t="shared" si="58"/>
        <v>3.5853836437057431</v>
      </c>
      <c r="L524" s="8"/>
      <c r="M524" s="8">
        <f t="shared" si="59"/>
        <v>3.1501700904961116</v>
      </c>
      <c r="N524" s="8"/>
      <c r="O524" s="8">
        <f t="shared" si="63"/>
        <v>13.456498256099987</v>
      </c>
      <c r="P524" s="8"/>
    </row>
    <row r="525" spans="2:16" x14ac:dyDescent="0.3">
      <c r="B525">
        <v>4.5999999999999996</v>
      </c>
      <c r="C525">
        <v>31.9</v>
      </c>
      <c r="D525">
        <f t="shared" si="61"/>
        <v>21.159999999999997</v>
      </c>
      <c r="E525">
        <f t="shared" si="62"/>
        <v>146.73999999999998</v>
      </c>
      <c r="F525" s="8">
        <f t="shared" si="57"/>
        <v>29.767060000000004</v>
      </c>
      <c r="G525" s="8"/>
      <c r="H525" s="8"/>
      <c r="I525" s="8">
        <f t="shared" si="60"/>
        <v>2.1329399999999943</v>
      </c>
      <c r="J525" s="8"/>
      <c r="K525" s="8">
        <f t="shared" si="58"/>
        <v>7.8763808975449656</v>
      </c>
      <c r="L525" s="8"/>
      <c r="M525" s="8">
        <f t="shared" si="59"/>
        <v>24.398678544448114</v>
      </c>
      <c r="N525" s="8"/>
      <c r="O525" s="8">
        <f t="shared" si="63"/>
        <v>4.5494330435999757</v>
      </c>
      <c r="P525" s="8"/>
    </row>
    <row r="526" spans="2:16" x14ac:dyDescent="0.3">
      <c r="B526">
        <v>4.5999999999999996</v>
      </c>
      <c r="C526">
        <v>31.9</v>
      </c>
      <c r="D526">
        <f t="shared" si="61"/>
        <v>21.159999999999997</v>
      </c>
      <c r="E526">
        <f t="shared" si="62"/>
        <v>146.73999999999998</v>
      </c>
      <c r="F526" s="8">
        <f t="shared" si="57"/>
        <v>29.767060000000004</v>
      </c>
      <c r="G526" s="8"/>
      <c r="H526" s="8"/>
      <c r="I526" s="8">
        <f t="shared" si="60"/>
        <v>2.1329399999999943</v>
      </c>
      <c r="J526" s="8"/>
      <c r="K526" s="8">
        <f t="shared" si="58"/>
        <v>7.8763808975449656</v>
      </c>
      <c r="L526" s="8"/>
      <c r="M526" s="8">
        <f t="shared" si="59"/>
        <v>24.398678544448114</v>
      </c>
      <c r="N526" s="8"/>
      <c r="O526" s="8">
        <f t="shared" si="63"/>
        <v>4.5494330435999757</v>
      </c>
      <c r="P526" s="8"/>
    </row>
    <row r="527" spans="2:16" x14ac:dyDescent="0.3">
      <c r="B527">
        <v>4.5999999999999996</v>
      </c>
      <c r="C527">
        <v>31.9</v>
      </c>
      <c r="D527">
        <f t="shared" si="61"/>
        <v>21.159999999999997</v>
      </c>
      <c r="E527">
        <f t="shared" si="62"/>
        <v>146.73999999999998</v>
      </c>
      <c r="F527" s="8">
        <f t="shared" si="57"/>
        <v>29.767060000000004</v>
      </c>
      <c r="G527" s="8"/>
      <c r="H527" s="8"/>
      <c r="I527" s="8">
        <f t="shared" si="60"/>
        <v>2.1329399999999943</v>
      </c>
      <c r="J527" s="8"/>
      <c r="K527" s="8">
        <f t="shared" si="58"/>
        <v>7.8763808975449656</v>
      </c>
      <c r="L527" s="8"/>
      <c r="M527" s="8">
        <f t="shared" si="59"/>
        <v>24.398678544448114</v>
      </c>
      <c r="N527" s="8"/>
      <c r="O527" s="8">
        <f t="shared" si="63"/>
        <v>4.5494330435999757</v>
      </c>
      <c r="P527" s="8"/>
    </row>
    <row r="528" spans="2:16" x14ac:dyDescent="0.3">
      <c r="B528">
        <v>4.5999999999999996</v>
      </c>
      <c r="C528">
        <v>22.7</v>
      </c>
      <c r="D528">
        <f t="shared" si="61"/>
        <v>21.159999999999997</v>
      </c>
      <c r="E528">
        <f t="shared" si="62"/>
        <v>104.41999999999999</v>
      </c>
      <c r="F528" s="8">
        <f t="shared" si="57"/>
        <v>29.767060000000004</v>
      </c>
      <c r="G528" s="8"/>
      <c r="H528" s="8"/>
      <c r="I528" s="8">
        <f t="shared" si="60"/>
        <v>-7.067060000000005</v>
      </c>
      <c r="J528" s="8"/>
      <c r="K528" s="8">
        <f t="shared" si="58"/>
        <v>144.15577977740048</v>
      </c>
      <c r="L528" s="8"/>
      <c r="M528" s="8">
        <f t="shared" si="59"/>
        <v>24.398678544448114</v>
      </c>
      <c r="N528" s="8"/>
      <c r="O528" s="8">
        <f t="shared" si="63"/>
        <v>49.943337043600067</v>
      </c>
      <c r="P528" s="8"/>
    </row>
    <row r="529" spans="2:16" x14ac:dyDescent="0.3">
      <c r="B529">
        <v>4.5999999999999996</v>
      </c>
      <c r="C529">
        <v>24.5</v>
      </c>
      <c r="D529">
        <f t="shared" si="61"/>
        <v>21.159999999999997</v>
      </c>
      <c r="E529">
        <f t="shared" si="62"/>
        <v>112.69999999999999</v>
      </c>
      <c r="F529" s="8">
        <f t="shared" si="57"/>
        <v>29.767060000000004</v>
      </c>
      <c r="G529" s="8"/>
      <c r="H529" s="8"/>
      <c r="I529" s="8">
        <f t="shared" si="60"/>
        <v>-5.2670600000000043</v>
      </c>
      <c r="J529" s="8"/>
      <c r="K529" s="8">
        <f t="shared" si="58"/>
        <v>104.17241912699394</v>
      </c>
      <c r="L529" s="8"/>
      <c r="M529" s="8">
        <f t="shared" si="59"/>
        <v>24.398678544448114</v>
      </c>
      <c r="N529" s="8"/>
      <c r="O529" s="8">
        <f t="shared" si="63"/>
        <v>27.741921043600044</v>
      </c>
      <c r="P529" s="8"/>
    </row>
    <row r="530" spans="2:16" x14ac:dyDescent="0.3">
      <c r="B530">
        <v>3.5</v>
      </c>
      <c r="C530">
        <v>40.299999999999997</v>
      </c>
      <c r="D530">
        <f t="shared" si="61"/>
        <v>12.25</v>
      </c>
      <c r="E530">
        <f t="shared" si="62"/>
        <v>141.04999999999998</v>
      </c>
      <c r="F530" s="8">
        <f t="shared" si="57"/>
        <v>34.740050000000004</v>
      </c>
      <c r="G530" s="8"/>
      <c r="H530" s="8"/>
      <c r="I530" s="8">
        <f t="shared" si="60"/>
        <v>5.5599499999999935</v>
      </c>
      <c r="J530" s="8"/>
      <c r="K530" s="8">
        <f t="shared" si="58"/>
        <v>31.287364528981215</v>
      </c>
      <c r="L530" s="8"/>
      <c r="M530" s="8">
        <f t="shared" si="59"/>
        <v>1.121456066390653E-3</v>
      </c>
      <c r="N530" s="8"/>
      <c r="O530" s="8">
        <f t="shared" si="63"/>
        <v>30.913044002499927</v>
      </c>
      <c r="P530" s="8"/>
    </row>
    <row r="531" spans="2:16" x14ac:dyDescent="0.3">
      <c r="B531">
        <v>3.5</v>
      </c>
      <c r="C531">
        <v>41.2</v>
      </c>
      <c r="D531">
        <f t="shared" si="61"/>
        <v>12.25</v>
      </c>
      <c r="E531">
        <f t="shared" si="62"/>
        <v>144.20000000000002</v>
      </c>
      <c r="F531" s="8">
        <f t="shared" ref="F531:F594" si="64">50.5632-(4.5209*B531)</f>
        <v>34.740050000000004</v>
      </c>
      <c r="G531" s="8"/>
      <c r="H531" s="8"/>
      <c r="I531" s="8">
        <f t="shared" si="60"/>
        <v>6.4599499999999992</v>
      </c>
      <c r="J531" s="8"/>
      <c r="K531" s="8">
        <f t="shared" si="58"/>
        <v>42.165684203778028</v>
      </c>
      <c r="L531" s="8"/>
      <c r="M531" s="8">
        <f t="shared" si="59"/>
        <v>1.121456066390653E-3</v>
      </c>
      <c r="N531" s="8"/>
      <c r="O531" s="8">
        <f t="shared" si="63"/>
        <v>41.730954002499992</v>
      </c>
      <c r="P531" s="8"/>
    </row>
    <row r="532" spans="2:16" x14ac:dyDescent="0.3">
      <c r="B532">
        <v>3.9</v>
      </c>
      <c r="C532">
        <v>37.299999999999997</v>
      </c>
      <c r="D532">
        <f t="shared" si="61"/>
        <v>15.209999999999999</v>
      </c>
      <c r="E532">
        <f t="shared" si="62"/>
        <v>145.47</v>
      </c>
      <c r="F532" s="8">
        <f t="shared" si="64"/>
        <v>32.931690000000003</v>
      </c>
      <c r="G532" s="8"/>
      <c r="H532" s="8"/>
      <c r="I532" s="8">
        <f t="shared" si="60"/>
        <v>4.3683099999999939</v>
      </c>
      <c r="J532" s="8"/>
      <c r="K532" s="8">
        <f t="shared" si="58"/>
        <v>6.7262989463254135</v>
      </c>
      <c r="L532" s="8"/>
      <c r="M532" s="8">
        <f t="shared" si="59"/>
        <v>3.1501700904961116</v>
      </c>
      <c r="N532" s="8"/>
      <c r="O532" s="8">
        <f t="shared" si="63"/>
        <v>19.082132256099946</v>
      </c>
      <c r="P532" s="8"/>
    </row>
    <row r="533" spans="2:16" x14ac:dyDescent="0.3">
      <c r="B533">
        <v>3.5</v>
      </c>
      <c r="C533">
        <v>32.1</v>
      </c>
      <c r="D533">
        <f t="shared" si="61"/>
        <v>12.25</v>
      </c>
      <c r="E533">
        <f t="shared" si="62"/>
        <v>112.35000000000001</v>
      </c>
      <c r="F533" s="8">
        <f t="shared" si="64"/>
        <v>34.740050000000004</v>
      </c>
      <c r="G533" s="8"/>
      <c r="H533" s="8"/>
      <c r="I533" s="8">
        <f t="shared" si="60"/>
        <v>-2.6400500000000022</v>
      </c>
      <c r="J533" s="8"/>
      <c r="K533" s="8">
        <f t="shared" si="58"/>
        <v>6.7937852697220045</v>
      </c>
      <c r="L533" s="8"/>
      <c r="M533" s="8">
        <f t="shared" si="59"/>
        <v>1.121456066390653E-3</v>
      </c>
      <c r="N533" s="8"/>
      <c r="O533" s="8">
        <f t="shared" si="63"/>
        <v>6.969864002500012</v>
      </c>
      <c r="P533" s="8"/>
    </row>
    <row r="534" spans="2:16" x14ac:dyDescent="0.3">
      <c r="B534">
        <v>5.7</v>
      </c>
      <c r="C534">
        <v>31.9</v>
      </c>
      <c r="D534">
        <f t="shared" si="61"/>
        <v>32.49</v>
      </c>
      <c r="E534">
        <f t="shared" si="62"/>
        <v>181.82999999999998</v>
      </c>
      <c r="F534" s="8">
        <f t="shared" si="64"/>
        <v>24.794070000000001</v>
      </c>
      <c r="G534" s="8"/>
      <c r="H534" s="8"/>
      <c r="I534" s="8">
        <f t="shared" si="60"/>
        <v>7.1059299999999972</v>
      </c>
      <c r="J534" s="8"/>
      <c r="K534" s="8">
        <f t="shared" si="58"/>
        <v>7.8763808975449656</v>
      </c>
      <c r="L534" s="8"/>
      <c r="M534" s="8">
        <f t="shared" si="59"/>
        <v>98.257494713029899</v>
      </c>
      <c r="N534" s="8"/>
      <c r="O534" s="8">
        <f t="shared" si="63"/>
        <v>50.494241164899961</v>
      </c>
      <c r="P534" s="8"/>
    </row>
    <row r="535" spans="2:16" x14ac:dyDescent="0.3">
      <c r="B535">
        <v>2.7</v>
      </c>
      <c r="C535">
        <v>35.700000000000003</v>
      </c>
      <c r="D535">
        <f t="shared" si="61"/>
        <v>7.2900000000000009</v>
      </c>
      <c r="E535">
        <f t="shared" si="62"/>
        <v>96.390000000000015</v>
      </c>
      <c r="F535" s="8">
        <f t="shared" si="64"/>
        <v>38.356769999999997</v>
      </c>
      <c r="G535" s="8"/>
      <c r="H535" s="8"/>
      <c r="I535" s="8">
        <f t="shared" si="60"/>
        <v>-2.6567699999999945</v>
      </c>
      <c r="J535" s="8"/>
      <c r="K535" s="8">
        <f t="shared" ref="K535:K598" si="65">(C535-$C$1111)^2</f>
        <v>0.98706396890899839</v>
      </c>
      <c r="L535" s="8"/>
      <c r="M535" s="8">
        <f t="shared" si="59"/>
        <v>13.324019524806905</v>
      </c>
      <c r="N535" s="8"/>
      <c r="O535" s="8">
        <f t="shared" si="63"/>
        <v>7.0584268328999711</v>
      </c>
      <c r="P535" s="8"/>
    </row>
    <row r="536" spans="2:16" x14ac:dyDescent="0.3">
      <c r="B536">
        <v>3.5</v>
      </c>
      <c r="C536">
        <v>34.200000000000003</v>
      </c>
      <c r="D536">
        <f t="shared" si="61"/>
        <v>12.25</v>
      </c>
      <c r="E536">
        <f t="shared" si="62"/>
        <v>119.70000000000002</v>
      </c>
      <c r="F536" s="8">
        <f t="shared" si="64"/>
        <v>34.740050000000004</v>
      </c>
      <c r="G536" s="8"/>
      <c r="H536" s="8"/>
      <c r="I536" s="8">
        <f t="shared" si="60"/>
        <v>-0.54005000000000081</v>
      </c>
      <c r="J536" s="8"/>
      <c r="K536" s="8">
        <f t="shared" si="65"/>
        <v>0.25653117758108124</v>
      </c>
      <c r="L536" s="8"/>
      <c r="M536" s="8">
        <f t="shared" si="59"/>
        <v>1.121456066390653E-3</v>
      </c>
      <c r="N536" s="8"/>
      <c r="O536" s="8">
        <f t="shared" si="63"/>
        <v>0.2916540025000009</v>
      </c>
      <c r="P536" s="8"/>
    </row>
    <row r="537" spans="2:16" x14ac:dyDescent="0.3">
      <c r="B537">
        <v>5.7</v>
      </c>
      <c r="C537">
        <v>34.5</v>
      </c>
      <c r="D537">
        <f t="shared" si="61"/>
        <v>32.49</v>
      </c>
      <c r="E537">
        <f t="shared" si="62"/>
        <v>196.65</v>
      </c>
      <c r="F537" s="8">
        <f t="shared" si="64"/>
        <v>24.794070000000001</v>
      </c>
      <c r="G537" s="8"/>
      <c r="H537" s="8"/>
      <c r="I537" s="8">
        <f t="shared" si="60"/>
        <v>9.7059299999999986</v>
      </c>
      <c r="J537" s="8"/>
      <c r="K537" s="8">
        <f t="shared" si="65"/>
        <v>4.2637735846665824E-2</v>
      </c>
      <c r="L537" s="8"/>
      <c r="M537" s="8">
        <f t="shared" ref="M537:M600" si="66">(F537-$F$1111)^2</f>
        <v>98.257494713029899</v>
      </c>
      <c r="N537" s="8"/>
      <c r="O537" s="8">
        <f t="shared" si="63"/>
        <v>94.205077164899976</v>
      </c>
      <c r="P537" s="8"/>
    </row>
    <row r="538" spans="2:16" x14ac:dyDescent="0.3">
      <c r="B538">
        <v>6.1</v>
      </c>
      <c r="C538">
        <v>26</v>
      </c>
      <c r="D538">
        <f t="shared" si="61"/>
        <v>37.209999999999994</v>
      </c>
      <c r="E538">
        <f t="shared" si="62"/>
        <v>158.6</v>
      </c>
      <c r="F538" s="8">
        <f t="shared" si="64"/>
        <v>22.985710000000001</v>
      </c>
      <c r="G538" s="8"/>
      <c r="H538" s="8"/>
      <c r="I538" s="8">
        <f t="shared" si="60"/>
        <v>3.014289999999999</v>
      </c>
      <c r="J538" s="8"/>
      <c r="K538" s="8">
        <f t="shared" si="65"/>
        <v>75.802951918321853</v>
      </c>
      <c r="L538" s="8"/>
      <c r="M538" s="8">
        <f t="shared" si="66"/>
        <v>137.37836813305964</v>
      </c>
      <c r="N538" s="8"/>
      <c r="O538" s="8">
        <f t="shared" si="63"/>
        <v>9.0859442040999934</v>
      </c>
      <c r="P538" s="8"/>
    </row>
    <row r="539" spans="2:16" x14ac:dyDescent="0.3">
      <c r="B539">
        <v>2.7</v>
      </c>
      <c r="C539">
        <v>35.700000000000003</v>
      </c>
      <c r="D539">
        <f t="shared" si="61"/>
        <v>7.2900000000000009</v>
      </c>
      <c r="E539">
        <f t="shared" si="62"/>
        <v>96.390000000000015</v>
      </c>
      <c r="F539" s="8">
        <f t="shared" si="64"/>
        <v>38.356769999999997</v>
      </c>
      <c r="G539" s="8"/>
      <c r="H539" s="8"/>
      <c r="I539" s="8">
        <f t="shared" si="60"/>
        <v>-2.6567699999999945</v>
      </c>
      <c r="J539" s="8"/>
      <c r="K539" s="8">
        <f t="shared" si="65"/>
        <v>0.98706396890899839</v>
      </c>
      <c r="L539" s="8"/>
      <c r="M539" s="8">
        <f t="shared" si="66"/>
        <v>13.324019524806905</v>
      </c>
      <c r="N539" s="8"/>
      <c r="O539" s="8">
        <f t="shared" si="63"/>
        <v>7.0584268328999711</v>
      </c>
      <c r="P539" s="8"/>
    </row>
    <row r="540" spans="2:16" x14ac:dyDescent="0.3">
      <c r="B540">
        <v>3.5</v>
      </c>
      <c r="C540">
        <v>34.200000000000003</v>
      </c>
      <c r="D540">
        <f t="shared" si="61"/>
        <v>12.25</v>
      </c>
      <c r="E540">
        <f t="shared" si="62"/>
        <v>119.70000000000002</v>
      </c>
      <c r="F540" s="8">
        <f t="shared" si="64"/>
        <v>34.740050000000004</v>
      </c>
      <c r="G540" s="8"/>
      <c r="H540" s="8"/>
      <c r="I540" s="8">
        <f t="shared" si="60"/>
        <v>-0.54005000000000081</v>
      </c>
      <c r="J540" s="8"/>
      <c r="K540" s="8">
        <f t="shared" si="65"/>
        <v>0.25653117758108124</v>
      </c>
      <c r="L540" s="8"/>
      <c r="M540" s="8">
        <f t="shared" si="66"/>
        <v>1.121456066390653E-3</v>
      </c>
      <c r="N540" s="8"/>
      <c r="O540" s="8">
        <f t="shared" si="63"/>
        <v>0.2916540025000009</v>
      </c>
      <c r="P540" s="8"/>
    </row>
    <row r="541" spans="2:16" x14ac:dyDescent="0.3">
      <c r="B541">
        <v>5.7</v>
      </c>
      <c r="C541">
        <v>34.5</v>
      </c>
      <c r="D541">
        <f t="shared" si="61"/>
        <v>32.49</v>
      </c>
      <c r="E541">
        <f t="shared" si="62"/>
        <v>196.65</v>
      </c>
      <c r="F541" s="8">
        <f t="shared" si="64"/>
        <v>24.794070000000001</v>
      </c>
      <c r="G541" s="8"/>
      <c r="H541" s="8"/>
      <c r="I541" s="8">
        <f t="shared" si="60"/>
        <v>9.7059299999999986</v>
      </c>
      <c r="J541" s="8"/>
      <c r="K541" s="8">
        <f t="shared" si="65"/>
        <v>4.2637735846665824E-2</v>
      </c>
      <c r="L541" s="8"/>
      <c r="M541" s="8">
        <f t="shared" si="66"/>
        <v>98.257494713029899</v>
      </c>
      <c r="N541" s="8"/>
      <c r="O541" s="8">
        <f t="shared" si="63"/>
        <v>94.205077164899976</v>
      </c>
      <c r="P541" s="8"/>
    </row>
    <row r="542" spans="2:16" x14ac:dyDescent="0.3">
      <c r="B542">
        <v>6.1</v>
      </c>
      <c r="C542">
        <v>26</v>
      </c>
      <c r="D542">
        <f t="shared" si="61"/>
        <v>37.209999999999994</v>
      </c>
      <c r="E542">
        <f t="shared" si="62"/>
        <v>158.6</v>
      </c>
      <c r="F542" s="8">
        <f t="shared" si="64"/>
        <v>22.985710000000001</v>
      </c>
      <c r="G542" s="8"/>
      <c r="H542" s="8"/>
      <c r="I542" s="8">
        <f t="shared" si="60"/>
        <v>3.014289999999999</v>
      </c>
      <c r="J542" s="8"/>
      <c r="K542" s="8">
        <f t="shared" si="65"/>
        <v>75.802951918321853</v>
      </c>
      <c r="L542" s="8"/>
      <c r="M542" s="8">
        <f t="shared" si="66"/>
        <v>137.37836813305964</v>
      </c>
      <c r="N542" s="8"/>
      <c r="O542" s="8">
        <f t="shared" si="63"/>
        <v>9.0859442040999934</v>
      </c>
      <c r="P542" s="8"/>
    </row>
    <row r="543" spans="2:16" x14ac:dyDescent="0.3">
      <c r="B543">
        <v>3.5</v>
      </c>
      <c r="C543">
        <v>32.1</v>
      </c>
      <c r="D543">
        <f t="shared" si="61"/>
        <v>12.25</v>
      </c>
      <c r="E543">
        <f t="shared" si="62"/>
        <v>112.35000000000001</v>
      </c>
      <c r="F543" s="8">
        <f t="shared" si="64"/>
        <v>34.740050000000004</v>
      </c>
      <c r="G543" s="8"/>
      <c r="H543" s="8"/>
      <c r="I543" s="8">
        <f t="shared" si="60"/>
        <v>-2.6400500000000022</v>
      </c>
      <c r="J543" s="8"/>
      <c r="K543" s="8">
        <f t="shared" si="65"/>
        <v>6.7937852697220045</v>
      </c>
      <c r="L543" s="8"/>
      <c r="M543" s="8">
        <f t="shared" si="66"/>
        <v>1.121456066390653E-3</v>
      </c>
      <c r="N543" s="8"/>
      <c r="O543" s="8">
        <f t="shared" si="63"/>
        <v>6.969864002500012</v>
      </c>
      <c r="P543" s="8"/>
    </row>
    <row r="544" spans="2:16" x14ac:dyDescent="0.3">
      <c r="B544">
        <v>5.7</v>
      </c>
      <c r="C544">
        <v>31.9</v>
      </c>
      <c r="D544">
        <f t="shared" si="61"/>
        <v>32.49</v>
      </c>
      <c r="E544">
        <f t="shared" si="62"/>
        <v>181.82999999999998</v>
      </c>
      <c r="F544" s="8">
        <f t="shared" si="64"/>
        <v>24.794070000000001</v>
      </c>
      <c r="G544" s="8"/>
      <c r="H544" s="8"/>
      <c r="I544" s="8">
        <f t="shared" si="60"/>
        <v>7.1059299999999972</v>
      </c>
      <c r="J544" s="8"/>
      <c r="K544" s="8">
        <f t="shared" si="65"/>
        <v>7.8763808975449656</v>
      </c>
      <c r="L544" s="8"/>
      <c r="M544" s="8">
        <f t="shared" si="66"/>
        <v>98.257494713029899</v>
      </c>
      <c r="N544" s="8"/>
      <c r="O544" s="8">
        <f t="shared" si="63"/>
        <v>50.494241164899961</v>
      </c>
      <c r="P544" s="8"/>
    </row>
    <row r="545" spans="2:16" x14ac:dyDescent="0.3">
      <c r="B545">
        <v>4.5999999999999996</v>
      </c>
      <c r="C545">
        <v>33.305199999999999</v>
      </c>
      <c r="D545">
        <f t="shared" si="61"/>
        <v>21.159999999999997</v>
      </c>
      <c r="E545">
        <f t="shared" si="62"/>
        <v>153.20391999999998</v>
      </c>
      <c r="F545" s="8">
        <f t="shared" si="64"/>
        <v>29.767060000000004</v>
      </c>
      <c r="G545" s="8"/>
      <c r="H545" s="8"/>
      <c r="I545" s="8">
        <f t="shared" si="60"/>
        <v>3.538139999999995</v>
      </c>
      <c r="J545" s="8"/>
      <c r="K545" s="8">
        <f t="shared" si="65"/>
        <v>1.9636110564609444</v>
      </c>
      <c r="L545" s="8"/>
      <c r="M545" s="8">
        <f t="shared" si="66"/>
        <v>24.398678544448114</v>
      </c>
      <c r="N545" s="8"/>
      <c r="O545" s="8">
        <f t="shared" si="63"/>
        <v>12.518434659599965</v>
      </c>
      <c r="P545" s="8"/>
    </row>
    <row r="546" spans="2:16" x14ac:dyDescent="0.3">
      <c r="B546">
        <v>3.5</v>
      </c>
      <c r="C546">
        <v>34.9</v>
      </c>
      <c r="D546">
        <f t="shared" si="61"/>
        <v>12.25</v>
      </c>
      <c r="E546">
        <f t="shared" si="62"/>
        <v>122.14999999999999</v>
      </c>
      <c r="F546" s="8">
        <f t="shared" si="64"/>
        <v>34.740050000000004</v>
      </c>
      <c r="G546" s="8"/>
      <c r="H546" s="8"/>
      <c r="I546" s="8">
        <f t="shared" si="60"/>
        <v>0.15994999999999493</v>
      </c>
      <c r="J546" s="8"/>
      <c r="K546" s="8">
        <f t="shared" si="65"/>
        <v>3.7446480200774242E-2</v>
      </c>
      <c r="L546" s="8"/>
      <c r="M546" s="8">
        <f t="shared" si="66"/>
        <v>1.121456066390653E-3</v>
      </c>
      <c r="N546" s="8"/>
      <c r="O546" s="8">
        <f t="shared" si="63"/>
        <v>2.5584002499998378E-2</v>
      </c>
      <c r="P546" s="8"/>
    </row>
    <row r="547" spans="2:16" x14ac:dyDescent="0.3">
      <c r="B547">
        <v>3.5</v>
      </c>
      <c r="C547">
        <v>34.700000000000003</v>
      </c>
      <c r="D547">
        <f t="shared" si="61"/>
        <v>12.25</v>
      </c>
      <c r="E547">
        <f t="shared" si="62"/>
        <v>121.45000000000002</v>
      </c>
      <c r="F547" s="8">
        <f t="shared" si="64"/>
        <v>34.740050000000004</v>
      </c>
      <c r="G547" s="8"/>
      <c r="H547" s="8"/>
      <c r="I547" s="8">
        <f t="shared" si="60"/>
        <v>-4.0050000000000807E-2</v>
      </c>
      <c r="J547" s="8"/>
      <c r="K547" s="8">
        <f t="shared" si="65"/>
        <v>4.2108023720268626E-5</v>
      </c>
      <c r="L547" s="8"/>
      <c r="M547" s="8">
        <f t="shared" si="66"/>
        <v>1.121456066390653E-3</v>
      </c>
      <c r="N547" s="8"/>
      <c r="O547" s="8">
        <f t="shared" si="63"/>
        <v>1.6040025000000646E-3</v>
      </c>
      <c r="P547" s="8"/>
    </row>
    <row r="548" spans="2:16" x14ac:dyDescent="0.3">
      <c r="B548">
        <v>3.5</v>
      </c>
      <c r="C548">
        <v>37.4</v>
      </c>
      <c r="D548">
        <f t="shared" si="61"/>
        <v>12.25</v>
      </c>
      <c r="E548">
        <f t="shared" si="62"/>
        <v>130.9</v>
      </c>
      <c r="F548" s="8">
        <f t="shared" si="64"/>
        <v>34.740050000000004</v>
      </c>
      <c r="G548" s="8"/>
      <c r="H548" s="8"/>
      <c r="I548" s="8">
        <f t="shared" si="60"/>
        <v>2.6599499999999949</v>
      </c>
      <c r="J548" s="8"/>
      <c r="K548" s="8">
        <f t="shared" si="65"/>
        <v>7.2550011324139483</v>
      </c>
      <c r="L548" s="8"/>
      <c r="M548" s="8">
        <f t="shared" si="66"/>
        <v>1.121456066390653E-3</v>
      </c>
      <c r="N548" s="8"/>
      <c r="O548" s="8">
        <f t="shared" si="63"/>
        <v>7.0753340024999734</v>
      </c>
      <c r="P548" s="8"/>
    </row>
    <row r="549" spans="2:16" x14ac:dyDescent="0.3">
      <c r="B549">
        <v>3.5</v>
      </c>
      <c r="C549">
        <v>27.8</v>
      </c>
      <c r="D549">
        <f t="shared" si="61"/>
        <v>12.25</v>
      </c>
      <c r="E549">
        <f t="shared" si="62"/>
        <v>97.3</v>
      </c>
      <c r="F549" s="8">
        <f t="shared" si="64"/>
        <v>34.740050000000004</v>
      </c>
      <c r="G549" s="8"/>
      <c r="H549" s="8"/>
      <c r="I549" s="8">
        <f t="shared" si="60"/>
        <v>-6.9400500000000029</v>
      </c>
      <c r="J549" s="8"/>
      <c r="K549" s="8">
        <f t="shared" si="65"/>
        <v>47.699591267915331</v>
      </c>
      <c r="L549" s="8"/>
      <c r="M549" s="8">
        <f t="shared" si="66"/>
        <v>1.121456066390653E-3</v>
      </c>
      <c r="N549" s="8"/>
      <c r="O549" s="8">
        <f t="shared" si="63"/>
        <v>48.164294002500043</v>
      </c>
      <c r="P549" s="8"/>
    </row>
    <row r="550" spans="2:16" x14ac:dyDescent="0.3">
      <c r="B550">
        <v>2.4</v>
      </c>
      <c r="C550">
        <v>43.104300000000002</v>
      </c>
      <c r="D550">
        <f t="shared" si="61"/>
        <v>5.76</v>
      </c>
      <c r="E550">
        <f t="shared" si="62"/>
        <v>103.45032</v>
      </c>
      <c r="F550" s="8">
        <f t="shared" si="64"/>
        <v>39.713039999999999</v>
      </c>
      <c r="G550" s="8"/>
      <c r="H550" s="8"/>
      <c r="I550" s="8">
        <f t="shared" si="60"/>
        <v>3.3912600000000026</v>
      </c>
      <c r="J550" s="8"/>
      <c r="K550" s="8">
        <f t="shared" si="65"/>
        <v>70.523228423461845</v>
      </c>
      <c r="L550" s="8"/>
      <c r="M550" s="8">
        <f t="shared" si="66"/>
        <v>25.064823447884621</v>
      </c>
      <c r="N550" s="8"/>
      <c r="O550" s="8">
        <f t="shared" si="63"/>
        <v>11.500644387600017</v>
      </c>
      <c r="P550" s="8"/>
    </row>
    <row r="551" spans="2:16" x14ac:dyDescent="0.3">
      <c r="B551">
        <v>2.4</v>
      </c>
      <c r="C551">
        <v>43.291600000000003</v>
      </c>
      <c r="D551">
        <f t="shared" si="61"/>
        <v>5.76</v>
      </c>
      <c r="E551">
        <f t="shared" si="62"/>
        <v>103.89984</v>
      </c>
      <c r="F551" s="8">
        <f t="shared" si="64"/>
        <v>39.713039999999999</v>
      </c>
      <c r="G551" s="8"/>
      <c r="H551" s="8"/>
      <c r="I551" s="8">
        <f t="shared" si="60"/>
        <v>3.5785600000000031</v>
      </c>
      <c r="J551" s="8"/>
      <c r="K551" s="8">
        <f t="shared" si="65"/>
        <v>73.704129688005665</v>
      </c>
      <c r="L551" s="8"/>
      <c r="M551" s="8">
        <f t="shared" si="66"/>
        <v>25.064823447884621</v>
      </c>
      <c r="N551" s="8"/>
      <c r="O551" s="8">
        <f t="shared" si="63"/>
        <v>12.806091673600022</v>
      </c>
      <c r="P551" s="8"/>
    </row>
    <row r="552" spans="2:16" x14ac:dyDescent="0.3">
      <c r="B552">
        <v>3.5</v>
      </c>
      <c r="C552">
        <v>41.2</v>
      </c>
      <c r="D552">
        <f t="shared" si="61"/>
        <v>12.25</v>
      </c>
      <c r="E552">
        <f t="shared" si="62"/>
        <v>144.20000000000002</v>
      </c>
      <c r="F552" s="8">
        <f t="shared" si="64"/>
        <v>34.740050000000004</v>
      </c>
      <c r="G552" s="8"/>
      <c r="H552" s="8"/>
      <c r="I552" s="8">
        <f t="shared" si="60"/>
        <v>6.4599499999999992</v>
      </c>
      <c r="J552" s="8"/>
      <c r="K552" s="8">
        <f t="shared" si="65"/>
        <v>42.165684203778028</v>
      </c>
      <c r="L552" s="8"/>
      <c r="M552" s="8">
        <f t="shared" si="66"/>
        <v>1.121456066390653E-3</v>
      </c>
      <c r="N552" s="8"/>
      <c r="O552" s="8">
        <f t="shared" si="63"/>
        <v>41.730954002499992</v>
      </c>
      <c r="P552" s="8"/>
    </row>
    <row r="553" spans="2:16" x14ac:dyDescent="0.3">
      <c r="B553">
        <v>3.3</v>
      </c>
      <c r="C553">
        <v>36.200000000000003</v>
      </c>
      <c r="D553">
        <f t="shared" si="61"/>
        <v>10.889999999999999</v>
      </c>
      <c r="E553">
        <f t="shared" si="62"/>
        <v>119.46000000000001</v>
      </c>
      <c r="F553" s="8">
        <f t="shared" si="64"/>
        <v>35.64423</v>
      </c>
      <c r="G553" s="8"/>
      <c r="H553" s="8"/>
      <c r="I553" s="8">
        <f t="shared" ref="I553:I616" si="67">C553-F553</f>
        <v>0.55577000000000254</v>
      </c>
      <c r="J553" s="8"/>
      <c r="K553" s="8">
        <f t="shared" si="65"/>
        <v>2.2305748993516374</v>
      </c>
      <c r="L553" s="8"/>
      <c r="M553" s="8">
        <f t="shared" si="66"/>
        <v>0.87922155605152463</v>
      </c>
      <c r="N553" s="8"/>
      <c r="O553" s="8">
        <f t="shared" si="63"/>
        <v>0.30888029290000285</v>
      </c>
      <c r="P553" s="8"/>
    </row>
    <row r="554" spans="2:16" x14ac:dyDescent="0.3">
      <c r="B554">
        <v>3.8</v>
      </c>
      <c r="C554">
        <v>35.6</v>
      </c>
      <c r="D554">
        <f t="shared" si="61"/>
        <v>14.44</v>
      </c>
      <c r="E554">
        <f t="shared" si="62"/>
        <v>135.28</v>
      </c>
      <c r="F554" s="8">
        <f t="shared" si="64"/>
        <v>33.383780000000002</v>
      </c>
      <c r="G554" s="8"/>
      <c r="H554" s="8"/>
      <c r="I554" s="8">
        <f t="shared" si="67"/>
        <v>2.2162199999999999</v>
      </c>
      <c r="J554" s="8"/>
      <c r="K554" s="8">
        <f t="shared" si="65"/>
        <v>0.79836178282046799</v>
      </c>
      <c r="L554" s="8"/>
      <c r="M554" s="8">
        <f t="shared" si="66"/>
        <v>1.7497518275886859</v>
      </c>
      <c r="N554" s="8"/>
      <c r="O554" s="8">
        <f t="shared" si="63"/>
        <v>4.9116310883999992</v>
      </c>
      <c r="P554" s="8"/>
    </row>
    <row r="555" spans="2:16" x14ac:dyDescent="0.3">
      <c r="B555">
        <v>3.8</v>
      </c>
      <c r="C555">
        <v>38.299999999999997</v>
      </c>
      <c r="D555">
        <f t="shared" si="61"/>
        <v>14.44</v>
      </c>
      <c r="E555">
        <f t="shared" si="62"/>
        <v>145.54</v>
      </c>
      <c r="F555" s="8">
        <f t="shared" si="64"/>
        <v>33.383780000000002</v>
      </c>
      <c r="G555" s="8"/>
      <c r="H555" s="8"/>
      <c r="I555" s="8">
        <f t="shared" si="67"/>
        <v>4.9162199999999956</v>
      </c>
      <c r="J555" s="8"/>
      <c r="K555" s="8">
        <f t="shared" si="65"/>
        <v>12.913320807210681</v>
      </c>
      <c r="L555" s="8"/>
      <c r="M555" s="8">
        <f t="shared" si="66"/>
        <v>1.7497518275886859</v>
      </c>
      <c r="N555" s="8"/>
      <c r="O555" s="8">
        <f t="shared" si="63"/>
        <v>24.169219088399956</v>
      </c>
      <c r="P555" s="8"/>
    </row>
    <row r="556" spans="2:16" x14ac:dyDescent="0.3">
      <c r="B556">
        <v>4.5999999999999996</v>
      </c>
      <c r="C556">
        <v>34.200000000000003</v>
      </c>
      <c r="D556">
        <f t="shared" si="61"/>
        <v>21.159999999999997</v>
      </c>
      <c r="E556">
        <f t="shared" si="62"/>
        <v>157.32</v>
      </c>
      <c r="F556" s="8">
        <f t="shared" si="64"/>
        <v>29.767060000000004</v>
      </c>
      <c r="G556" s="8"/>
      <c r="H556" s="8"/>
      <c r="I556" s="8">
        <f t="shared" si="67"/>
        <v>4.4329399999999985</v>
      </c>
      <c r="J556" s="8"/>
      <c r="K556" s="8">
        <f t="shared" si="65"/>
        <v>0.25653117758108124</v>
      </c>
      <c r="L556" s="8"/>
      <c r="M556" s="8">
        <f t="shared" si="66"/>
        <v>24.398678544448114</v>
      </c>
      <c r="N556" s="8"/>
      <c r="O556" s="8">
        <f t="shared" si="63"/>
        <v>19.650957043599988</v>
      </c>
      <c r="P556" s="8"/>
    </row>
    <row r="557" spans="2:16" x14ac:dyDescent="0.3">
      <c r="B557">
        <v>2.4</v>
      </c>
      <c r="C557">
        <v>44.4</v>
      </c>
      <c r="D557">
        <f t="shared" si="61"/>
        <v>5.76</v>
      </c>
      <c r="E557">
        <f t="shared" si="62"/>
        <v>106.55999999999999</v>
      </c>
      <c r="F557" s="8">
        <f t="shared" si="64"/>
        <v>39.713039999999999</v>
      </c>
      <c r="G557" s="8"/>
      <c r="H557" s="8"/>
      <c r="I557" s="8">
        <f t="shared" si="67"/>
        <v>4.6869599999999991</v>
      </c>
      <c r="J557" s="8"/>
      <c r="K557" s="8">
        <f t="shared" si="65"/>
        <v>93.964154158610839</v>
      </c>
      <c r="L557" s="8"/>
      <c r="M557" s="8">
        <f t="shared" si="66"/>
        <v>25.064823447884621</v>
      </c>
      <c r="N557" s="8"/>
      <c r="O557" s="8">
        <f t="shared" si="63"/>
        <v>21.967594041599991</v>
      </c>
      <c r="P557" s="8"/>
    </row>
    <row r="558" spans="2:16" x14ac:dyDescent="0.3">
      <c r="B558">
        <v>2.4</v>
      </c>
      <c r="C558">
        <v>44.8</v>
      </c>
      <c r="D558">
        <f t="shared" si="61"/>
        <v>5.76</v>
      </c>
      <c r="E558">
        <f t="shared" si="62"/>
        <v>107.52</v>
      </c>
      <c r="F558" s="8">
        <f t="shared" si="64"/>
        <v>39.713039999999999</v>
      </c>
      <c r="G558" s="8"/>
      <c r="H558" s="8"/>
      <c r="I558" s="8">
        <f t="shared" si="67"/>
        <v>5.0869599999999977</v>
      </c>
      <c r="J558" s="8"/>
      <c r="K558" s="8">
        <f t="shared" si="65"/>
        <v>101.87896290296491</v>
      </c>
      <c r="L558" s="8"/>
      <c r="M558" s="8">
        <f t="shared" si="66"/>
        <v>25.064823447884621</v>
      </c>
      <c r="N558" s="8"/>
      <c r="O558" s="8">
        <f t="shared" si="63"/>
        <v>25.877162041599977</v>
      </c>
      <c r="P558" s="8"/>
    </row>
    <row r="559" spans="2:16" x14ac:dyDescent="0.3">
      <c r="B559">
        <v>3.3</v>
      </c>
      <c r="C559">
        <v>40.1</v>
      </c>
      <c r="D559">
        <f t="shared" si="61"/>
        <v>10.889999999999999</v>
      </c>
      <c r="E559">
        <f t="shared" si="62"/>
        <v>132.32999999999998</v>
      </c>
      <c r="F559" s="8">
        <f t="shared" si="64"/>
        <v>35.64423</v>
      </c>
      <c r="G559" s="8"/>
      <c r="H559" s="8"/>
      <c r="I559" s="8">
        <f t="shared" si="67"/>
        <v>4.4557700000000011</v>
      </c>
      <c r="J559" s="8"/>
      <c r="K559" s="8">
        <f t="shared" si="65"/>
        <v>29.089960156804207</v>
      </c>
      <c r="L559" s="8"/>
      <c r="M559" s="8">
        <f t="shared" si="66"/>
        <v>0.87922155605152463</v>
      </c>
      <c r="N559" s="8"/>
      <c r="O559" s="8">
        <f t="shared" si="63"/>
        <v>19.853886292900011</v>
      </c>
      <c r="P559" s="8"/>
    </row>
    <row r="560" spans="2:16" x14ac:dyDescent="0.3">
      <c r="B560">
        <v>3.5</v>
      </c>
      <c r="C560">
        <v>34.1997</v>
      </c>
      <c r="D560">
        <f t="shared" si="61"/>
        <v>12.25</v>
      </c>
      <c r="E560">
        <f t="shared" si="62"/>
        <v>119.69895</v>
      </c>
      <c r="F560" s="8">
        <f t="shared" si="64"/>
        <v>34.740050000000004</v>
      </c>
      <c r="G560" s="8"/>
      <c r="H560" s="8"/>
      <c r="I560" s="8">
        <f t="shared" si="67"/>
        <v>-0.54035000000000366</v>
      </c>
      <c r="J560" s="8"/>
      <c r="K560" s="8">
        <f t="shared" si="65"/>
        <v>0.2568351610228185</v>
      </c>
      <c r="L560" s="8"/>
      <c r="M560" s="8">
        <f t="shared" si="66"/>
        <v>1.121456066390653E-3</v>
      </c>
      <c r="N560" s="8"/>
      <c r="O560" s="8">
        <f t="shared" si="63"/>
        <v>0.29197812250000393</v>
      </c>
      <c r="P560" s="8"/>
    </row>
    <row r="561" spans="2:16" x14ac:dyDescent="0.3">
      <c r="B561">
        <v>3.5</v>
      </c>
      <c r="C561">
        <v>30.549900000000001</v>
      </c>
      <c r="D561">
        <f t="shared" si="61"/>
        <v>12.25</v>
      </c>
      <c r="E561">
        <f t="shared" si="62"/>
        <v>106.92465</v>
      </c>
      <c r="F561" s="8">
        <f t="shared" si="64"/>
        <v>34.740050000000004</v>
      </c>
      <c r="G561" s="8"/>
      <c r="H561" s="8"/>
      <c r="I561" s="8">
        <f t="shared" si="67"/>
        <v>-4.1901500000000027</v>
      </c>
      <c r="J561" s="8"/>
      <c r="K561" s="8">
        <f t="shared" si="65"/>
        <v>17.277232693163743</v>
      </c>
      <c r="L561" s="8"/>
      <c r="M561" s="8">
        <f t="shared" si="66"/>
        <v>1.121456066390653E-3</v>
      </c>
      <c r="N561" s="8"/>
      <c r="O561" s="8">
        <f t="shared" si="63"/>
        <v>17.557357022500021</v>
      </c>
      <c r="P561" s="8"/>
    </row>
    <row r="562" spans="2:16" x14ac:dyDescent="0.3">
      <c r="B562">
        <v>4.5</v>
      </c>
      <c r="C562">
        <v>29.6</v>
      </c>
      <c r="D562">
        <f t="shared" si="61"/>
        <v>20.25</v>
      </c>
      <c r="E562">
        <f t="shared" si="62"/>
        <v>133.20000000000002</v>
      </c>
      <c r="F562" s="8">
        <f t="shared" si="64"/>
        <v>30.219150000000003</v>
      </c>
      <c r="G562" s="8"/>
      <c r="H562" s="8"/>
      <c r="I562" s="8">
        <f t="shared" si="67"/>
        <v>-0.6191500000000012</v>
      </c>
      <c r="J562" s="8"/>
      <c r="K562" s="8">
        <f t="shared" si="65"/>
        <v>26.076230617508816</v>
      </c>
      <c r="L562" s="8"/>
      <c r="M562" s="8">
        <f t="shared" si="66"/>
        <v>20.136865128140698</v>
      </c>
      <c r="N562" s="8"/>
      <c r="O562" s="8">
        <f t="shared" si="63"/>
        <v>0.38334672250000146</v>
      </c>
      <c r="P562" s="8"/>
    </row>
    <row r="563" spans="2:16" x14ac:dyDescent="0.3">
      <c r="B563">
        <v>4.5</v>
      </c>
      <c r="C563">
        <v>27.2</v>
      </c>
      <c r="D563">
        <f t="shared" si="61"/>
        <v>20.25</v>
      </c>
      <c r="E563">
        <f t="shared" si="62"/>
        <v>122.39999999999999</v>
      </c>
      <c r="F563" s="8">
        <f t="shared" si="64"/>
        <v>30.219150000000003</v>
      </c>
      <c r="G563" s="8"/>
      <c r="H563" s="8"/>
      <c r="I563" s="8">
        <f t="shared" si="67"/>
        <v>-3.0191500000000033</v>
      </c>
      <c r="J563" s="8"/>
      <c r="K563" s="8">
        <f t="shared" si="65"/>
        <v>56.347378151384191</v>
      </c>
      <c r="L563" s="8"/>
      <c r="M563" s="8">
        <f t="shared" si="66"/>
        <v>20.136865128140698</v>
      </c>
      <c r="N563" s="8"/>
      <c r="O563" s="8">
        <f t="shared" si="63"/>
        <v>9.1152667225000208</v>
      </c>
      <c r="P563" s="8"/>
    </row>
    <row r="564" spans="2:16" x14ac:dyDescent="0.3">
      <c r="B564">
        <v>5</v>
      </c>
      <c r="C564">
        <v>29.7559</v>
      </c>
      <c r="D564">
        <f t="shared" si="61"/>
        <v>25</v>
      </c>
      <c r="E564">
        <f t="shared" si="62"/>
        <v>148.77950000000001</v>
      </c>
      <c r="F564" s="8">
        <f t="shared" si="64"/>
        <v>27.9587</v>
      </c>
      <c r="G564" s="8"/>
      <c r="H564" s="8"/>
      <c r="I564" s="8">
        <f t="shared" si="67"/>
        <v>1.7972000000000001</v>
      </c>
      <c r="J564" s="8"/>
      <c r="K564" s="8">
        <f t="shared" si="65"/>
        <v>24.50833213562084</v>
      </c>
      <c r="L564" s="8"/>
      <c r="M564" s="8">
        <f t="shared" si="66"/>
        <v>45.533639571677881</v>
      </c>
      <c r="N564" s="8"/>
      <c r="O564" s="8">
        <f t="shared" si="63"/>
        <v>3.2299278400000007</v>
      </c>
      <c r="P564" s="8"/>
    </row>
    <row r="565" spans="2:16" x14ac:dyDescent="0.3">
      <c r="B565">
        <v>5</v>
      </c>
      <c r="C565">
        <v>32.670099999999998</v>
      </c>
      <c r="D565">
        <f t="shared" si="61"/>
        <v>25</v>
      </c>
      <c r="E565">
        <f t="shared" si="62"/>
        <v>163.35049999999998</v>
      </c>
      <c r="F565" s="8">
        <f t="shared" si="64"/>
        <v>27.9587</v>
      </c>
      <c r="G565" s="8"/>
      <c r="H565" s="8"/>
      <c r="I565" s="8">
        <f t="shared" si="67"/>
        <v>4.7113999999999976</v>
      </c>
      <c r="J565" s="8"/>
      <c r="K565" s="8">
        <f t="shared" si="65"/>
        <v>4.1468804426127139</v>
      </c>
      <c r="L565" s="8"/>
      <c r="M565" s="8">
        <f t="shared" si="66"/>
        <v>45.533639571677881</v>
      </c>
      <c r="N565" s="8"/>
      <c r="O565" s="8">
        <f t="shared" si="63"/>
        <v>22.197289959999978</v>
      </c>
      <c r="P565" s="8"/>
    </row>
    <row r="566" spans="2:16" x14ac:dyDescent="0.3">
      <c r="B566">
        <v>5</v>
      </c>
      <c r="C566">
        <v>31.073599999999999</v>
      </c>
      <c r="D566">
        <f t="shared" si="61"/>
        <v>25</v>
      </c>
      <c r="E566">
        <f t="shared" si="62"/>
        <v>155.36799999999999</v>
      </c>
      <c r="F566" s="8">
        <f t="shared" si="64"/>
        <v>27.9587</v>
      </c>
      <c r="G566" s="8"/>
      <c r="H566" s="8"/>
      <c r="I566" s="8">
        <f t="shared" si="67"/>
        <v>3.1148999999999987</v>
      </c>
      <c r="J566" s="8"/>
      <c r="K566" s="8">
        <f t="shared" si="65"/>
        <v>13.197882991709376</v>
      </c>
      <c r="L566" s="8"/>
      <c r="M566" s="8">
        <f t="shared" si="66"/>
        <v>45.533639571677881</v>
      </c>
      <c r="N566" s="8"/>
      <c r="O566" s="8">
        <f t="shared" si="63"/>
        <v>9.7026020099999926</v>
      </c>
      <c r="P566" s="8"/>
    </row>
    <row r="567" spans="2:16" x14ac:dyDescent="0.3">
      <c r="B567">
        <v>4.5999999999999996</v>
      </c>
      <c r="C567">
        <v>33.305199999999999</v>
      </c>
      <c r="D567">
        <f t="shared" si="61"/>
        <v>21.159999999999997</v>
      </c>
      <c r="E567">
        <f t="shared" si="62"/>
        <v>153.20391999999998</v>
      </c>
      <c r="F567" s="8">
        <f t="shared" si="64"/>
        <v>29.767060000000004</v>
      </c>
      <c r="G567" s="8"/>
      <c r="H567" s="8"/>
      <c r="I567" s="8">
        <f t="shared" si="67"/>
        <v>3.538139999999995</v>
      </c>
      <c r="J567" s="8"/>
      <c r="K567" s="8">
        <f t="shared" si="65"/>
        <v>1.9636110564609444</v>
      </c>
      <c r="L567" s="8"/>
      <c r="M567" s="8">
        <f t="shared" si="66"/>
        <v>24.398678544448114</v>
      </c>
      <c r="N567" s="8"/>
      <c r="O567" s="8">
        <f t="shared" si="63"/>
        <v>12.518434659599965</v>
      </c>
      <c r="P567" s="8"/>
    </row>
    <row r="568" spans="2:16" x14ac:dyDescent="0.3">
      <c r="B568">
        <v>3.5</v>
      </c>
      <c r="C568">
        <v>31.5</v>
      </c>
      <c r="D568">
        <f t="shared" si="61"/>
        <v>12.25</v>
      </c>
      <c r="E568">
        <f t="shared" si="62"/>
        <v>110.25</v>
      </c>
      <c r="F568" s="8">
        <f t="shared" si="64"/>
        <v>34.740050000000004</v>
      </c>
      <c r="G568" s="8"/>
      <c r="H568" s="8"/>
      <c r="I568" s="8">
        <f t="shared" si="67"/>
        <v>-3.2400500000000036</v>
      </c>
      <c r="J568" s="8"/>
      <c r="K568" s="8">
        <f t="shared" si="65"/>
        <v>10.281572153190849</v>
      </c>
      <c r="L568" s="8"/>
      <c r="M568" s="8">
        <f t="shared" si="66"/>
        <v>1.121456066390653E-3</v>
      </c>
      <c r="N568" s="8"/>
      <c r="O568" s="8">
        <f t="shared" si="63"/>
        <v>10.497924002500024</v>
      </c>
      <c r="P568" s="8"/>
    </row>
    <row r="569" spans="2:16" x14ac:dyDescent="0.3">
      <c r="B569">
        <v>3.5</v>
      </c>
      <c r="C569">
        <v>34.700000000000003</v>
      </c>
      <c r="D569">
        <f t="shared" si="61"/>
        <v>12.25</v>
      </c>
      <c r="E569">
        <f t="shared" si="62"/>
        <v>121.45000000000002</v>
      </c>
      <c r="F569" s="8">
        <f t="shared" si="64"/>
        <v>34.740050000000004</v>
      </c>
      <c r="G569" s="8"/>
      <c r="H569" s="8"/>
      <c r="I569" s="8">
        <f t="shared" si="67"/>
        <v>-4.0050000000000807E-2</v>
      </c>
      <c r="J569" s="8"/>
      <c r="K569" s="8">
        <f t="shared" si="65"/>
        <v>4.2108023720268626E-5</v>
      </c>
      <c r="L569" s="8"/>
      <c r="M569" s="8">
        <f t="shared" si="66"/>
        <v>1.121456066390653E-3</v>
      </c>
      <c r="N569" s="8"/>
      <c r="O569" s="8">
        <f t="shared" si="63"/>
        <v>1.6040025000000646E-3</v>
      </c>
      <c r="P569" s="8"/>
    </row>
    <row r="570" spans="2:16" x14ac:dyDescent="0.3">
      <c r="B570">
        <v>3.5</v>
      </c>
      <c r="C570">
        <v>33</v>
      </c>
      <c r="D570">
        <f t="shared" si="61"/>
        <v>12.25</v>
      </c>
      <c r="E570">
        <f t="shared" si="62"/>
        <v>115.5</v>
      </c>
      <c r="F570" s="8">
        <f t="shared" si="64"/>
        <v>34.740050000000004</v>
      </c>
      <c r="G570" s="8"/>
      <c r="H570" s="8"/>
      <c r="I570" s="8">
        <f t="shared" si="67"/>
        <v>-1.7400500000000036</v>
      </c>
      <c r="J570" s="8"/>
      <c r="K570" s="8">
        <f t="shared" si="65"/>
        <v>2.9121049445187572</v>
      </c>
      <c r="L570" s="8"/>
      <c r="M570" s="8">
        <f t="shared" si="66"/>
        <v>1.121456066390653E-3</v>
      </c>
      <c r="N570" s="8"/>
      <c r="O570" s="8">
        <f t="shared" si="63"/>
        <v>3.0277740025000126</v>
      </c>
      <c r="P570" s="8"/>
    </row>
    <row r="571" spans="2:16" x14ac:dyDescent="0.3">
      <c r="B571">
        <v>4.5999999999999996</v>
      </c>
      <c r="C571">
        <v>33.305199999999999</v>
      </c>
      <c r="D571">
        <f t="shared" si="61"/>
        <v>21.159999999999997</v>
      </c>
      <c r="E571">
        <f t="shared" si="62"/>
        <v>153.20391999999998</v>
      </c>
      <c r="F571" s="8">
        <f t="shared" si="64"/>
        <v>29.767060000000004</v>
      </c>
      <c r="G571" s="8"/>
      <c r="H571" s="8"/>
      <c r="I571" s="8">
        <f t="shared" si="67"/>
        <v>3.538139999999995</v>
      </c>
      <c r="J571" s="8"/>
      <c r="K571" s="8">
        <f t="shared" si="65"/>
        <v>1.9636110564609444</v>
      </c>
      <c r="L571" s="8"/>
      <c r="M571" s="8">
        <f t="shared" si="66"/>
        <v>24.398678544448114</v>
      </c>
      <c r="N571" s="8"/>
      <c r="O571" s="8">
        <f t="shared" si="63"/>
        <v>12.518434659599965</v>
      </c>
      <c r="P571" s="8"/>
    </row>
    <row r="572" spans="2:16" x14ac:dyDescent="0.3">
      <c r="B572">
        <v>4.2</v>
      </c>
      <c r="C572">
        <v>24.183700000000002</v>
      </c>
      <c r="D572">
        <f t="shared" si="61"/>
        <v>17.64</v>
      </c>
      <c r="E572">
        <f t="shared" si="62"/>
        <v>101.57154000000001</v>
      </c>
      <c r="F572" s="8">
        <f t="shared" si="64"/>
        <v>31.575420000000001</v>
      </c>
      <c r="G572" s="8"/>
      <c r="H572" s="8"/>
      <c r="I572" s="8">
        <f t="shared" si="67"/>
        <v>-7.3917199999999994</v>
      </c>
      <c r="J572" s="8"/>
      <c r="K572" s="8">
        <f t="shared" si="65"/>
        <v>110.72908980239589</v>
      </c>
      <c r="L572" s="8"/>
      <c r="M572" s="8">
        <f t="shared" si="66"/>
        <v>9.804049296418416</v>
      </c>
      <c r="N572" s="8"/>
      <c r="O572" s="8">
        <f t="shared" si="63"/>
        <v>54.637524558399988</v>
      </c>
      <c r="P572" s="8"/>
    </row>
    <row r="573" spans="2:16" x14ac:dyDescent="0.3">
      <c r="B573">
        <v>4.7</v>
      </c>
      <c r="C573">
        <v>25.510200000000001</v>
      </c>
      <c r="D573">
        <f t="shared" si="61"/>
        <v>22.090000000000003</v>
      </c>
      <c r="E573">
        <f t="shared" si="62"/>
        <v>119.89794000000001</v>
      </c>
      <c r="F573" s="8">
        <f t="shared" si="64"/>
        <v>29.314969999999999</v>
      </c>
      <c r="G573" s="8"/>
      <c r="H573" s="8"/>
      <c r="I573" s="8">
        <f t="shared" si="67"/>
        <v>-3.8047699999999978</v>
      </c>
      <c r="J573" s="8"/>
      <c r="K573" s="8">
        <f t="shared" si="65"/>
        <v>84.571732650860227</v>
      </c>
      <c r="L573" s="8"/>
      <c r="M573" s="8">
        <f t="shared" si="66"/>
        <v>29.069262696955601</v>
      </c>
      <c r="N573" s="8"/>
      <c r="O573" s="8">
        <f t="shared" si="63"/>
        <v>14.476274752899982</v>
      </c>
      <c r="P573" s="8"/>
    </row>
    <row r="574" spans="2:16" x14ac:dyDescent="0.3">
      <c r="B574">
        <v>5.5</v>
      </c>
      <c r="C574">
        <v>21.4</v>
      </c>
      <c r="D574">
        <f t="shared" si="61"/>
        <v>30.25</v>
      </c>
      <c r="E574">
        <f t="shared" si="62"/>
        <v>117.69999999999999</v>
      </c>
      <c r="F574" s="8">
        <f t="shared" si="64"/>
        <v>25.698250000000002</v>
      </c>
      <c r="G574" s="8"/>
      <c r="H574" s="8"/>
      <c r="I574" s="8">
        <f t="shared" si="67"/>
        <v>-4.298250000000003</v>
      </c>
      <c r="J574" s="8"/>
      <c r="K574" s="8">
        <f t="shared" si="65"/>
        <v>177.06265135824964</v>
      </c>
      <c r="L574" s="8"/>
      <c r="M574" s="8">
        <f t="shared" si="66"/>
        <v>81.149682420215029</v>
      </c>
      <c r="N574" s="8"/>
      <c r="O574" s="8">
        <f t="shared" si="63"/>
        <v>18.474953062500028</v>
      </c>
      <c r="P574" s="8"/>
    </row>
    <row r="575" spans="2:16" x14ac:dyDescent="0.3">
      <c r="B575">
        <v>6</v>
      </c>
      <c r="C575">
        <v>21.4</v>
      </c>
      <c r="D575">
        <f t="shared" si="61"/>
        <v>36</v>
      </c>
      <c r="E575">
        <f t="shared" si="62"/>
        <v>128.39999999999998</v>
      </c>
      <c r="F575" s="8">
        <f t="shared" si="64"/>
        <v>23.437800000000003</v>
      </c>
      <c r="G575" s="8"/>
      <c r="H575" s="8"/>
      <c r="I575" s="8">
        <f t="shared" si="67"/>
        <v>-2.0378000000000043</v>
      </c>
      <c r="J575" s="8"/>
      <c r="K575" s="8">
        <f t="shared" si="65"/>
        <v>177.06265135824964</v>
      </c>
      <c r="L575" s="8"/>
      <c r="M575" s="8">
        <f t="shared" si="66"/>
        <v>126.98499367375216</v>
      </c>
      <c r="N575" s="8"/>
      <c r="O575" s="8">
        <f t="shared" si="63"/>
        <v>4.1526288400000171</v>
      </c>
      <c r="P575" s="8"/>
    </row>
    <row r="576" spans="2:16" x14ac:dyDescent="0.3">
      <c r="B576">
        <v>6</v>
      </c>
      <c r="C576">
        <v>21.7</v>
      </c>
      <c r="D576">
        <f t="shared" si="61"/>
        <v>36</v>
      </c>
      <c r="E576">
        <f t="shared" si="62"/>
        <v>130.19999999999999</v>
      </c>
      <c r="F576" s="8">
        <f t="shared" si="64"/>
        <v>23.437800000000003</v>
      </c>
      <c r="G576" s="8"/>
      <c r="H576" s="8"/>
      <c r="I576" s="8">
        <f t="shared" si="67"/>
        <v>-1.7378000000000036</v>
      </c>
      <c r="J576" s="8"/>
      <c r="K576" s="8">
        <f t="shared" si="65"/>
        <v>169.1687579165152</v>
      </c>
      <c r="L576" s="8"/>
      <c r="M576" s="8">
        <f t="shared" si="66"/>
        <v>126.98499367375216</v>
      </c>
      <c r="N576" s="8"/>
      <c r="O576" s="8">
        <f t="shared" si="63"/>
        <v>3.0199488400000125</v>
      </c>
      <c r="P576" s="8"/>
    </row>
    <row r="577" spans="2:16" x14ac:dyDescent="0.3">
      <c r="B577">
        <v>5.5</v>
      </c>
      <c r="C577">
        <v>32</v>
      </c>
      <c r="D577">
        <f t="shared" si="61"/>
        <v>30.25</v>
      </c>
      <c r="E577">
        <f t="shared" si="62"/>
        <v>176</v>
      </c>
      <c r="F577" s="8">
        <f t="shared" si="64"/>
        <v>25.698250000000002</v>
      </c>
      <c r="G577" s="8"/>
      <c r="H577" s="8"/>
      <c r="I577" s="8">
        <f t="shared" si="67"/>
        <v>6.3017499999999984</v>
      </c>
      <c r="J577" s="8"/>
      <c r="K577" s="8">
        <f t="shared" si="65"/>
        <v>7.3250830836334844</v>
      </c>
      <c r="L577" s="8"/>
      <c r="M577" s="8">
        <f t="shared" si="66"/>
        <v>81.149682420215029</v>
      </c>
      <c r="N577" s="8"/>
      <c r="O577" s="8">
        <f t="shared" si="63"/>
        <v>39.712053062499983</v>
      </c>
      <c r="P577" s="8"/>
    </row>
    <row r="578" spans="2:16" x14ac:dyDescent="0.3">
      <c r="B578">
        <v>5.5</v>
      </c>
      <c r="C578">
        <v>29.8</v>
      </c>
      <c r="D578">
        <f t="shared" ref="D578:D641" si="68">B578*B578</f>
        <v>30.25</v>
      </c>
      <c r="E578">
        <f t="shared" ref="E578:E641" si="69">B578*C578</f>
        <v>163.9</v>
      </c>
      <c r="F578" s="8">
        <f t="shared" si="64"/>
        <v>25.698250000000002</v>
      </c>
      <c r="G578" s="8"/>
      <c r="H578" s="8"/>
      <c r="I578" s="8">
        <f t="shared" si="67"/>
        <v>4.1017499999999991</v>
      </c>
      <c r="J578" s="8"/>
      <c r="K578" s="8">
        <f t="shared" si="65"/>
        <v>24.073634989685878</v>
      </c>
      <c r="L578" s="8"/>
      <c r="M578" s="8">
        <f t="shared" si="66"/>
        <v>81.149682420215029</v>
      </c>
      <c r="N578" s="8"/>
      <c r="O578" s="8">
        <f t="shared" si="63"/>
        <v>16.824353062499991</v>
      </c>
      <c r="P578" s="8"/>
    </row>
    <row r="579" spans="2:16" x14ac:dyDescent="0.3">
      <c r="B579">
        <v>5.5</v>
      </c>
      <c r="C579">
        <v>23.9</v>
      </c>
      <c r="D579">
        <f t="shared" si="68"/>
        <v>30.25</v>
      </c>
      <c r="E579">
        <f t="shared" si="69"/>
        <v>131.44999999999999</v>
      </c>
      <c r="F579" s="8">
        <f t="shared" si="64"/>
        <v>25.698250000000002</v>
      </c>
      <c r="G579" s="8"/>
      <c r="H579" s="8"/>
      <c r="I579" s="8">
        <f t="shared" si="67"/>
        <v>-1.798250000000003</v>
      </c>
      <c r="J579" s="8"/>
      <c r="K579" s="8">
        <f t="shared" si="65"/>
        <v>116.78020601046281</v>
      </c>
      <c r="L579" s="8"/>
      <c r="M579" s="8">
        <f t="shared" si="66"/>
        <v>81.149682420215029</v>
      </c>
      <c r="N579" s="8"/>
      <c r="O579" s="8">
        <f t="shared" ref="O579:O642" si="70">(C579-F579)^2</f>
        <v>3.2337030625000107</v>
      </c>
      <c r="P579" s="8"/>
    </row>
    <row r="580" spans="2:16" x14ac:dyDescent="0.3">
      <c r="B580">
        <v>6.3</v>
      </c>
      <c r="C580">
        <v>24.6</v>
      </c>
      <c r="D580">
        <f t="shared" si="68"/>
        <v>39.69</v>
      </c>
      <c r="E580">
        <f t="shared" si="69"/>
        <v>154.98000000000002</v>
      </c>
      <c r="F580" s="8">
        <f t="shared" si="64"/>
        <v>22.081530000000001</v>
      </c>
      <c r="G580" s="8"/>
      <c r="H580" s="8"/>
      <c r="I580" s="8">
        <f t="shared" si="67"/>
        <v>2.5184700000000007</v>
      </c>
      <c r="J580" s="8"/>
      <c r="K580" s="8">
        <f t="shared" si="65"/>
        <v>102.14112131308244</v>
      </c>
      <c r="L580" s="8"/>
      <c r="M580" s="8">
        <f t="shared" si="66"/>
        <v>159.39142926027449</v>
      </c>
      <c r="N580" s="8"/>
      <c r="O580" s="8">
        <f t="shared" si="70"/>
        <v>6.3426911409000031</v>
      </c>
      <c r="P580" s="8"/>
    </row>
    <row r="581" spans="2:16" x14ac:dyDescent="0.3">
      <c r="B581">
        <v>6</v>
      </c>
      <c r="C581">
        <v>23.1</v>
      </c>
      <c r="D581">
        <f t="shared" si="68"/>
        <v>36</v>
      </c>
      <c r="E581">
        <f t="shared" si="69"/>
        <v>138.60000000000002</v>
      </c>
      <c r="F581" s="8">
        <f t="shared" si="64"/>
        <v>23.437800000000003</v>
      </c>
      <c r="G581" s="8"/>
      <c r="H581" s="8"/>
      <c r="I581" s="8">
        <f t="shared" si="67"/>
        <v>-0.33780000000000143</v>
      </c>
      <c r="J581" s="8"/>
      <c r="K581" s="8">
        <f t="shared" si="65"/>
        <v>134.71058852175452</v>
      </c>
      <c r="L581" s="8"/>
      <c r="M581" s="8">
        <f t="shared" si="66"/>
        <v>126.98499367375216</v>
      </c>
      <c r="N581" s="8"/>
      <c r="O581" s="8">
        <f t="shared" si="70"/>
        <v>0.11410884000000097</v>
      </c>
      <c r="P581" s="8"/>
    </row>
    <row r="582" spans="2:16" x14ac:dyDescent="0.3">
      <c r="B582">
        <v>3.5</v>
      </c>
      <c r="C582">
        <v>35</v>
      </c>
      <c r="D582">
        <f t="shared" si="68"/>
        <v>12.25</v>
      </c>
      <c r="E582">
        <f t="shared" si="69"/>
        <v>122.5</v>
      </c>
      <c r="F582" s="8">
        <f t="shared" si="64"/>
        <v>34.740050000000004</v>
      </c>
      <c r="G582" s="8"/>
      <c r="H582" s="8"/>
      <c r="I582" s="8">
        <f t="shared" si="67"/>
        <v>0.25994999999999635</v>
      </c>
      <c r="J582" s="8"/>
      <c r="K582" s="8">
        <f t="shared" si="65"/>
        <v>8.6148666289302026E-2</v>
      </c>
      <c r="L582" s="8"/>
      <c r="M582" s="8">
        <f t="shared" si="66"/>
        <v>1.121456066390653E-3</v>
      </c>
      <c r="N582" s="8"/>
      <c r="O582" s="8">
        <f t="shared" si="70"/>
        <v>6.7574002499998106E-2</v>
      </c>
      <c r="P582" s="8"/>
    </row>
    <row r="583" spans="2:16" x14ac:dyDescent="0.3">
      <c r="B583">
        <v>4.8</v>
      </c>
      <c r="C583">
        <v>33.260300000000001</v>
      </c>
      <c r="D583">
        <f t="shared" si="68"/>
        <v>23.04</v>
      </c>
      <c r="E583">
        <f t="shared" si="69"/>
        <v>159.64944</v>
      </c>
      <c r="F583" s="8">
        <f t="shared" si="64"/>
        <v>28.862880000000001</v>
      </c>
      <c r="G583" s="8"/>
      <c r="H583" s="8"/>
      <c r="I583" s="8">
        <f t="shared" si="67"/>
        <v>4.3974200000000003</v>
      </c>
      <c r="J583" s="8"/>
      <c r="K583" s="8">
        <f t="shared" si="65"/>
        <v>2.0914628249071909</v>
      </c>
      <c r="L583" s="8"/>
      <c r="M583" s="8">
        <f t="shared" si="66"/>
        <v>34.148617585663018</v>
      </c>
      <c r="N583" s="8"/>
      <c r="O583" s="8">
        <f t="shared" si="70"/>
        <v>19.337302656400002</v>
      </c>
      <c r="P583" s="8"/>
    </row>
    <row r="584" spans="2:16" x14ac:dyDescent="0.3">
      <c r="B584">
        <v>4.8</v>
      </c>
      <c r="C584">
        <v>33.260300000000001</v>
      </c>
      <c r="D584">
        <f t="shared" si="68"/>
        <v>23.04</v>
      </c>
      <c r="E584">
        <f t="shared" si="69"/>
        <v>159.64944</v>
      </c>
      <c r="F584" s="8">
        <f t="shared" si="64"/>
        <v>28.862880000000001</v>
      </c>
      <c r="G584" s="8"/>
      <c r="H584" s="8"/>
      <c r="I584" s="8">
        <f t="shared" si="67"/>
        <v>4.3974200000000003</v>
      </c>
      <c r="J584" s="8"/>
      <c r="K584" s="8">
        <f t="shared" si="65"/>
        <v>2.0914628249071909</v>
      </c>
      <c r="L584" s="8"/>
      <c r="M584" s="8">
        <f t="shared" si="66"/>
        <v>34.148617585663018</v>
      </c>
      <c r="N584" s="8"/>
      <c r="O584" s="8">
        <f t="shared" si="70"/>
        <v>19.337302656400002</v>
      </c>
      <c r="P584" s="8"/>
    </row>
    <row r="585" spans="2:16" x14ac:dyDescent="0.3">
      <c r="B585">
        <v>4.8</v>
      </c>
      <c r="C585">
        <v>32.026299999999999</v>
      </c>
      <c r="D585">
        <f t="shared" si="68"/>
        <v>23.04</v>
      </c>
      <c r="E585">
        <f t="shared" si="69"/>
        <v>153.72623999999999</v>
      </c>
      <c r="F585" s="8">
        <f t="shared" si="64"/>
        <v>28.862880000000001</v>
      </c>
      <c r="G585" s="8"/>
      <c r="H585" s="8"/>
      <c r="I585" s="8">
        <f t="shared" si="67"/>
        <v>3.1634199999999986</v>
      </c>
      <c r="J585" s="8"/>
      <c r="K585" s="8">
        <f t="shared" si="65"/>
        <v>7.1834134485747718</v>
      </c>
      <c r="L585" s="8"/>
      <c r="M585" s="8">
        <f t="shared" si="66"/>
        <v>34.148617585663018</v>
      </c>
      <c r="N585" s="8"/>
      <c r="O585" s="8">
        <f t="shared" si="70"/>
        <v>10.007226096399991</v>
      </c>
      <c r="P585" s="8"/>
    </row>
    <row r="586" spans="2:16" x14ac:dyDescent="0.3">
      <c r="B586">
        <v>6.6</v>
      </c>
      <c r="C586">
        <v>27.3</v>
      </c>
      <c r="D586">
        <f t="shared" si="68"/>
        <v>43.559999999999995</v>
      </c>
      <c r="E586">
        <f t="shared" si="69"/>
        <v>180.18</v>
      </c>
      <c r="F586" s="8">
        <f t="shared" si="64"/>
        <v>20.725260000000002</v>
      </c>
      <c r="G586" s="8"/>
      <c r="H586" s="8"/>
      <c r="I586" s="8">
        <f t="shared" si="67"/>
        <v>6.5747399999999985</v>
      </c>
      <c r="J586" s="8"/>
      <c r="K586" s="8">
        <f t="shared" si="65"/>
        <v>54.856080337472697</v>
      </c>
      <c r="L586" s="8"/>
      <c r="M586" s="8">
        <f t="shared" si="66"/>
        <v>195.47680147259675</v>
      </c>
      <c r="N586" s="8"/>
      <c r="O586" s="8">
        <f t="shared" si="70"/>
        <v>43.22720606759998</v>
      </c>
      <c r="P586" s="8"/>
    </row>
    <row r="587" spans="2:16" x14ac:dyDescent="0.3">
      <c r="B587">
        <v>6.7</v>
      </c>
      <c r="C587">
        <v>24.2</v>
      </c>
      <c r="D587">
        <f t="shared" si="68"/>
        <v>44.89</v>
      </c>
      <c r="E587">
        <f t="shared" si="69"/>
        <v>162.13999999999999</v>
      </c>
      <c r="F587" s="8">
        <f t="shared" si="64"/>
        <v>20.27317</v>
      </c>
      <c r="G587" s="8"/>
      <c r="H587" s="8"/>
      <c r="I587" s="8">
        <f t="shared" si="67"/>
        <v>3.9268299999999989</v>
      </c>
      <c r="J587" s="8"/>
      <c r="K587" s="8">
        <f t="shared" si="65"/>
        <v>110.38631256872837</v>
      </c>
      <c r="L587" s="8"/>
      <c r="M587" s="8">
        <f t="shared" si="66"/>
        <v>208.32280034910426</v>
      </c>
      <c r="N587" s="8"/>
      <c r="O587" s="8">
        <f t="shared" si="70"/>
        <v>15.419993848899992</v>
      </c>
      <c r="P587" s="8"/>
    </row>
    <row r="588" spans="2:16" x14ac:dyDescent="0.3">
      <c r="B588">
        <v>3.5</v>
      </c>
      <c r="C588">
        <v>39.799999999999997</v>
      </c>
      <c r="D588">
        <f t="shared" si="68"/>
        <v>12.25</v>
      </c>
      <c r="E588">
        <f t="shared" si="69"/>
        <v>139.29999999999998</v>
      </c>
      <c r="F588" s="8">
        <f t="shared" si="64"/>
        <v>34.740050000000004</v>
      </c>
      <c r="G588" s="8"/>
      <c r="H588" s="8"/>
      <c r="I588" s="8">
        <f t="shared" si="67"/>
        <v>5.0599499999999935</v>
      </c>
      <c r="J588" s="8"/>
      <c r="K588" s="8">
        <f t="shared" si="65"/>
        <v>25.943853598538581</v>
      </c>
      <c r="L588" s="8"/>
      <c r="M588" s="8">
        <f t="shared" si="66"/>
        <v>1.121456066390653E-3</v>
      </c>
      <c r="N588" s="8"/>
      <c r="O588" s="8">
        <f t="shared" si="70"/>
        <v>25.603094002499933</v>
      </c>
      <c r="P588" s="8"/>
    </row>
    <row r="589" spans="2:16" x14ac:dyDescent="0.3">
      <c r="B589">
        <v>2</v>
      </c>
      <c r="C589">
        <v>40.400300000000001</v>
      </c>
      <c r="D589">
        <f t="shared" si="68"/>
        <v>4</v>
      </c>
      <c r="E589">
        <f t="shared" si="69"/>
        <v>80.800600000000003</v>
      </c>
      <c r="F589" s="8">
        <f t="shared" si="64"/>
        <v>41.5214</v>
      </c>
      <c r="G589" s="8"/>
      <c r="H589" s="8"/>
      <c r="I589" s="8">
        <f t="shared" si="67"/>
        <v>-1.1210999999999984</v>
      </c>
      <c r="J589" s="8"/>
      <c r="K589" s="8">
        <f t="shared" si="65"/>
        <v>32.419482911628052</v>
      </c>
      <c r="L589" s="8"/>
      <c r="M589" s="8">
        <f t="shared" si="66"/>
        <v>46.442018985454894</v>
      </c>
      <c r="N589" s="8"/>
      <c r="O589" s="8">
        <f t="shared" si="70"/>
        <v>1.2568652099999964</v>
      </c>
      <c r="P589" s="8"/>
    </row>
    <row r="590" spans="2:16" x14ac:dyDescent="0.3">
      <c r="B590">
        <v>2</v>
      </c>
      <c r="C590">
        <v>38.870199999999997</v>
      </c>
      <c r="D590">
        <f t="shared" si="68"/>
        <v>4</v>
      </c>
      <c r="E590">
        <f t="shared" si="69"/>
        <v>77.740399999999994</v>
      </c>
      <c r="F590" s="8">
        <f t="shared" si="64"/>
        <v>41.5214</v>
      </c>
      <c r="G590" s="8"/>
      <c r="H590" s="8"/>
      <c r="I590" s="8">
        <f t="shared" si="67"/>
        <v>-2.6512000000000029</v>
      </c>
      <c r="J590" s="8"/>
      <c r="K590" s="8">
        <f t="shared" si="65"/>
        <v>17.336488712287458</v>
      </c>
      <c r="L590" s="8"/>
      <c r="M590" s="8">
        <f t="shared" si="66"/>
        <v>46.442018985454894</v>
      </c>
      <c r="N590" s="8"/>
      <c r="O590" s="8">
        <f t="shared" si="70"/>
        <v>7.0288614400000151</v>
      </c>
      <c r="P590" s="8"/>
    </row>
    <row r="591" spans="2:16" x14ac:dyDescent="0.3">
      <c r="B591">
        <v>2</v>
      </c>
      <c r="C591">
        <v>60.1</v>
      </c>
      <c r="D591">
        <f t="shared" si="68"/>
        <v>4</v>
      </c>
      <c r="E591">
        <f t="shared" si="69"/>
        <v>120.2</v>
      </c>
      <c r="F591" s="8">
        <f t="shared" si="64"/>
        <v>41.5214</v>
      </c>
      <c r="G591" s="8"/>
      <c r="H591" s="8"/>
      <c r="I591" s="8">
        <f t="shared" si="67"/>
        <v>18.578600000000002</v>
      </c>
      <c r="J591" s="8"/>
      <c r="K591" s="8">
        <f t="shared" si="65"/>
        <v>644.83039737450974</v>
      </c>
      <c r="L591" s="8"/>
      <c r="M591" s="8">
        <f t="shared" si="66"/>
        <v>46.442018985454894</v>
      </c>
      <c r="N591" s="8"/>
      <c r="O591" s="8">
        <f t="shared" si="70"/>
        <v>345.16437796000008</v>
      </c>
      <c r="P591" s="8"/>
    </row>
    <row r="592" spans="2:16" x14ac:dyDescent="0.3">
      <c r="B592">
        <v>2</v>
      </c>
      <c r="C592">
        <v>37.1</v>
      </c>
      <c r="D592">
        <f t="shared" si="68"/>
        <v>4</v>
      </c>
      <c r="E592">
        <f t="shared" si="69"/>
        <v>74.2</v>
      </c>
      <c r="F592" s="8">
        <f t="shared" si="64"/>
        <v>41.5214</v>
      </c>
      <c r="G592" s="8"/>
      <c r="H592" s="8"/>
      <c r="I592" s="8">
        <f t="shared" si="67"/>
        <v>-4.4213999999999984</v>
      </c>
      <c r="J592" s="8"/>
      <c r="K592" s="8">
        <f t="shared" si="65"/>
        <v>5.7288945741483808</v>
      </c>
      <c r="L592" s="8"/>
      <c r="M592" s="8">
        <f t="shared" si="66"/>
        <v>46.442018985454894</v>
      </c>
      <c r="N592" s="8"/>
      <c r="O592" s="8">
        <f t="shared" si="70"/>
        <v>19.548777959999985</v>
      </c>
      <c r="P592" s="8"/>
    </row>
    <row r="593" spans="2:16" x14ac:dyDescent="0.3">
      <c r="B593">
        <v>2</v>
      </c>
      <c r="C593">
        <v>37.798900000000003</v>
      </c>
      <c r="D593">
        <f t="shared" si="68"/>
        <v>4</v>
      </c>
      <c r="E593">
        <f t="shared" si="69"/>
        <v>75.597800000000007</v>
      </c>
      <c r="F593" s="8">
        <f t="shared" si="64"/>
        <v>41.5214</v>
      </c>
      <c r="G593" s="8"/>
      <c r="H593" s="8"/>
      <c r="I593" s="8">
        <f t="shared" si="67"/>
        <v>-3.7224999999999966</v>
      </c>
      <c r="J593" s="8"/>
      <c r="K593" s="8">
        <f t="shared" si="65"/>
        <v>9.5630053627211105</v>
      </c>
      <c r="L593" s="8"/>
      <c r="M593" s="8">
        <f t="shared" si="66"/>
        <v>46.442018985454894</v>
      </c>
      <c r="N593" s="8"/>
      <c r="O593" s="8">
        <f t="shared" si="70"/>
        <v>13.857006249999975</v>
      </c>
      <c r="P593" s="8"/>
    </row>
    <row r="594" spans="2:16" x14ac:dyDescent="0.3">
      <c r="B594">
        <v>3</v>
      </c>
      <c r="C594">
        <v>38.169600000000003</v>
      </c>
      <c r="D594">
        <f t="shared" si="68"/>
        <v>9</v>
      </c>
      <c r="E594">
        <f t="shared" si="69"/>
        <v>114.50880000000001</v>
      </c>
      <c r="F594" s="8">
        <f t="shared" si="64"/>
        <v>37.000500000000002</v>
      </c>
      <c r="G594" s="8"/>
      <c r="H594" s="8"/>
      <c r="I594" s="8">
        <f t="shared" si="67"/>
        <v>1.1691000000000003</v>
      </c>
      <c r="J594" s="8"/>
      <c r="K594" s="8">
        <f t="shared" si="65"/>
        <v>11.99313731655128</v>
      </c>
      <c r="L594" s="8"/>
      <c r="M594" s="8">
        <f t="shared" si="66"/>
        <v>5.2621522275292358</v>
      </c>
      <c r="N594" s="8"/>
      <c r="O594" s="8">
        <f t="shared" si="70"/>
        <v>1.3667948100000007</v>
      </c>
      <c r="P594" s="8"/>
    </row>
    <row r="595" spans="2:16" x14ac:dyDescent="0.3">
      <c r="B595">
        <v>3</v>
      </c>
      <c r="C595">
        <v>36.798000000000002</v>
      </c>
      <c r="D595">
        <f t="shared" si="68"/>
        <v>9</v>
      </c>
      <c r="E595">
        <f t="shared" si="69"/>
        <v>110.39400000000001</v>
      </c>
      <c r="F595" s="8">
        <f t="shared" ref="F595:F658" si="71">50.5632-(4.5209*B595)</f>
        <v>37.000500000000002</v>
      </c>
      <c r="G595" s="8"/>
      <c r="H595" s="8"/>
      <c r="I595" s="8">
        <f t="shared" si="67"/>
        <v>-0.20250000000000057</v>
      </c>
      <c r="J595" s="8"/>
      <c r="K595" s="8">
        <f t="shared" si="65"/>
        <v>4.3744179721610292</v>
      </c>
      <c r="L595" s="8"/>
      <c r="M595" s="8">
        <f t="shared" si="66"/>
        <v>5.2621522275292358</v>
      </c>
      <c r="N595" s="8"/>
      <c r="O595" s="8">
        <f t="shared" si="70"/>
        <v>4.100625000000023E-2</v>
      </c>
      <c r="P595" s="8"/>
    </row>
    <row r="596" spans="2:16" x14ac:dyDescent="0.3">
      <c r="B596">
        <v>3</v>
      </c>
      <c r="C596">
        <v>35.540399999999998</v>
      </c>
      <c r="D596">
        <f t="shared" si="68"/>
        <v>9</v>
      </c>
      <c r="E596">
        <f t="shared" si="69"/>
        <v>106.62119999999999</v>
      </c>
      <c r="F596" s="8">
        <f t="shared" si="71"/>
        <v>37.000500000000002</v>
      </c>
      <c r="G596" s="8"/>
      <c r="H596" s="8"/>
      <c r="I596" s="8">
        <f t="shared" si="67"/>
        <v>-1.4601000000000042</v>
      </c>
      <c r="J596" s="8"/>
      <c r="K596" s="8">
        <f t="shared" si="65"/>
        <v>0.69540743991170029</v>
      </c>
      <c r="L596" s="8"/>
      <c r="M596" s="8">
        <f t="shared" si="66"/>
        <v>5.2621522275292358</v>
      </c>
      <c r="N596" s="8"/>
      <c r="O596" s="8">
        <f t="shared" si="70"/>
        <v>2.131892010000012</v>
      </c>
      <c r="P596" s="8"/>
    </row>
    <row r="597" spans="2:16" x14ac:dyDescent="0.3">
      <c r="B597">
        <v>3</v>
      </c>
      <c r="C597">
        <v>35.460599999999999</v>
      </c>
      <c r="D597">
        <f t="shared" si="68"/>
        <v>9</v>
      </c>
      <c r="E597">
        <f t="shared" si="69"/>
        <v>106.3818</v>
      </c>
      <c r="F597" s="8">
        <f t="shared" si="71"/>
        <v>37.000500000000002</v>
      </c>
      <c r="G597" s="8"/>
      <c r="H597" s="8"/>
      <c r="I597" s="8">
        <f t="shared" si="67"/>
        <v>-1.5399000000000029</v>
      </c>
      <c r="J597" s="8"/>
      <c r="K597" s="8">
        <f t="shared" si="65"/>
        <v>0.56868329541305773</v>
      </c>
      <c r="L597" s="8"/>
      <c r="M597" s="8">
        <f t="shared" si="66"/>
        <v>5.2621522275292358</v>
      </c>
      <c r="N597" s="8"/>
      <c r="O597" s="8">
        <f t="shared" si="70"/>
        <v>2.3712920100000092</v>
      </c>
      <c r="P597" s="8"/>
    </row>
    <row r="598" spans="2:16" x14ac:dyDescent="0.3">
      <c r="B598">
        <v>3</v>
      </c>
      <c r="C598">
        <v>38.299999999999997</v>
      </c>
      <c r="D598">
        <f t="shared" si="68"/>
        <v>9</v>
      </c>
      <c r="E598">
        <f t="shared" si="69"/>
        <v>114.89999999999999</v>
      </c>
      <c r="F598" s="8">
        <f t="shared" si="71"/>
        <v>37.000500000000002</v>
      </c>
      <c r="G598" s="8"/>
      <c r="H598" s="8"/>
      <c r="I598" s="8">
        <f t="shared" si="67"/>
        <v>1.2994999999999948</v>
      </c>
      <c r="J598" s="8"/>
      <c r="K598" s="8">
        <f t="shared" si="65"/>
        <v>12.913320807210681</v>
      </c>
      <c r="L598" s="8"/>
      <c r="M598" s="8">
        <f t="shared" si="66"/>
        <v>5.2621522275292358</v>
      </c>
      <c r="N598" s="8"/>
      <c r="O598" s="8">
        <f t="shared" si="70"/>
        <v>1.6887002499999864</v>
      </c>
      <c r="P598" s="8"/>
    </row>
    <row r="599" spans="2:16" x14ac:dyDescent="0.3">
      <c r="B599">
        <v>3.6</v>
      </c>
      <c r="C599">
        <v>37</v>
      </c>
      <c r="D599">
        <f t="shared" si="68"/>
        <v>12.96</v>
      </c>
      <c r="E599">
        <f t="shared" si="69"/>
        <v>133.20000000000002</v>
      </c>
      <c r="F599" s="8">
        <f t="shared" si="71"/>
        <v>34.287959999999998</v>
      </c>
      <c r="G599" s="8"/>
      <c r="H599" s="8"/>
      <c r="I599" s="8">
        <f t="shared" si="67"/>
        <v>2.7120400000000018</v>
      </c>
      <c r="J599" s="8"/>
      <c r="K599" s="8">
        <f t="shared" ref="K599:K662" si="72">(C599-$C$1111)^2</f>
        <v>5.2601923880598465</v>
      </c>
      <c r="L599" s="8"/>
      <c r="M599" s="8">
        <f t="shared" si="66"/>
        <v>0.17522751037382508</v>
      </c>
      <c r="N599" s="8"/>
      <c r="O599" s="8">
        <f t="shared" si="70"/>
        <v>7.35516096160001</v>
      </c>
      <c r="P599" s="8"/>
    </row>
    <row r="600" spans="2:16" x14ac:dyDescent="0.3">
      <c r="B600">
        <v>3</v>
      </c>
      <c r="C600">
        <v>36.1</v>
      </c>
      <c r="D600">
        <f t="shared" si="68"/>
        <v>9</v>
      </c>
      <c r="E600">
        <f t="shared" si="69"/>
        <v>108.30000000000001</v>
      </c>
      <c r="F600" s="8">
        <f t="shared" si="71"/>
        <v>37.000500000000002</v>
      </c>
      <c r="G600" s="8"/>
      <c r="H600" s="8"/>
      <c r="I600" s="8">
        <f t="shared" si="67"/>
        <v>-0.90050000000000097</v>
      </c>
      <c r="J600" s="8"/>
      <c r="K600" s="8">
        <f t="shared" si="72"/>
        <v>1.9418727132631057</v>
      </c>
      <c r="L600" s="8"/>
      <c r="M600" s="8">
        <f t="shared" si="66"/>
        <v>5.2621522275292358</v>
      </c>
      <c r="N600" s="8"/>
      <c r="O600" s="8">
        <f t="shared" si="70"/>
        <v>0.81090025000000177</v>
      </c>
      <c r="P600" s="8"/>
    </row>
    <row r="601" spans="2:16" x14ac:dyDescent="0.3">
      <c r="B601">
        <v>3.6</v>
      </c>
      <c r="C601">
        <v>37.200000000000003</v>
      </c>
      <c r="D601">
        <f t="shared" si="68"/>
        <v>12.96</v>
      </c>
      <c r="E601">
        <f t="shared" si="69"/>
        <v>133.92000000000002</v>
      </c>
      <c r="F601" s="8">
        <f t="shared" si="71"/>
        <v>34.287959999999998</v>
      </c>
      <c r="G601" s="8"/>
      <c r="H601" s="8"/>
      <c r="I601" s="8">
        <f t="shared" si="67"/>
        <v>2.9120400000000046</v>
      </c>
      <c r="J601" s="8"/>
      <c r="K601" s="8">
        <f t="shared" si="72"/>
        <v>6.2175967602369155</v>
      </c>
      <c r="L601" s="8"/>
      <c r="M601" s="8">
        <f t="shared" ref="M601:M664" si="73">(F601-$F$1111)^2</f>
        <v>0.17522751037382508</v>
      </c>
      <c r="N601" s="8"/>
      <c r="O601" s="8">
        <f t="shared" si="70"/>
        <v>8.4799769616000269</v>
      </c>
      <c r="P601" s="8"/>
    </row>
    <row r="602" spans="2:16" x14ac:dyDescent="0.3">
      <c r="B602">
        <v>2</v>
      </c>
      <c r="C602">
        <v>43.9</v>
      </c>
      <c r="D602">
        <f t="shared" si="68"/>
        <v>4</v>
      </c>
      <c r="E602">
        <f t="shared" si="69"/>
        <v>87.8</v>
      </c>
      <c r="F602" s="8">
        <f t="shared" si="71"/>
        <v>41.5214</v>
      </c>
      <c r="G602" s="8"/>
      <c r="H602" s="8"/>
      <c r="I602" s="8">
        <f t="shared" si="67"/>
        <v>2.3785999999999987</v>
      </c>
      <c r="J602" s="8"/>
      <c r="K602" s="8">
        <f t="shared" si="72"/>
        <v>84.520643228168197</v>
      </c>
      <c r="L602" s="8"/>
      <c r="M602" s="8">
        <f t="shared" si="73"/>
        <v>46.442018985454894</v>
      </c>
      <c r="N602" s="8"/>
      <c r="O602" s="8">
        <f t="shared" si="70"/>
        <v>5.6577379599999942</v>
      </c>
      <c r="P602" s="8"/>
    </row>
    <row r="603" spans="2:16" x14ac:dyDescent="0.3">
      <c r="B603">
        <v>2</v>
      </c>
      <c r="C603">
        <v>38</v>
      </c>
      <c r="D603">
        <f t="shared" si="68"/>
        <v>4</v>
      </c>
      <c r="E603">
        <f t="shared" si="69"/>
        <v>76</v>
      </c>
      <c r="F603" s="8">
        <f t="shared" si="71"/>
        <v>41.5214</v>
      </c>
      <c r="G603" s="8"/>
      <c r="H603" s="8"/>
      <c r="I603" s="8">
        <f t="shared" si="67"/>
        <v>-3.5213999999999999</v>
      </c>
      <c r="J603" s="8"/>
      <c r="K603" s="8">
        <f t="shared" si="72"/>
        <v>10.84721424894512</v>
      </c>
      <c r="L603" s="8"/>
      <c r="M603" s="8">
        <f t="shared" si="73"/>
        <v>46.442018985454894</v>
      </c>
      <c r="N603" s="8"/>
      <c r="O603" s="8">
        <f t="shared" si="70"/>
        <v>12.400257959999999</v>
      </c>
      <c r="P603" s="8"/>
    </row>
    <row r="604" spans="2:16" x14ac:dyDescent="0.3">
      <c r="B604">
        <v>2.4</v>
      </c>
      <c r="C604">
        <v>35.299999999999997</v>
      </c>
      <c r="D604">
        <f t="shared" si="68"/>
        <v>5.76</v>
      </c>
      <c r="E604">
        <f t="shared" si="69"/>
        <v>84.719999999999985</v>
      </c>
      <c r="F604" s="8">
        <f t="shared" si="71"/>
        <v>39.713039999999999</v>
      </c>
      <c r="G604" s="8"/>
      <c r="H604" s="8"/>
      <c r="I604" s="8">
        <f t="shared" si="67"/>
        <v>-4.4130400000000023</v>
      </c>
      <c r="J604" s="8"/>
      <c r="K604" s="8">
        <f t="shared" si="72"/>
        <v>0.3522552245548804</v>
      </c>
      <c r="L604" s="8"/>
      <c r="M604" s="8">
        <f t="shared" si="73"/>
        <v>25.064823447884621</v>
      </c>
      <c r="N604" s="8"/>
      <c r="O604" s="8">
        <f t="shared" si="70"/>
        <v>19.474922041600021</v>
      </c>
      <c r="P604" s="8"/>
    </row>
    <row r="605" spans="2:16" x14ac:dyDescent="0.3">
      <c r="B605">
        <v>2.4</v>
      </c>
      <c r="C605">
        <v>40.1</v>
      </c>
      <c r="D605">
        <f t="shared" si="68"/>
        <v>5.76</v>
      </c>
      <c r="E605">
        <f t="shared" si="69"/>
        <v>96.24</v>
      </c>
      <c r="F605" s="8">
        <f t="shared" si="71"/>
        <v>39.713039999999999</v>
      </c>
      <c r="G605" s="8"/>
      <c r="H605" s="8"/>
      <c r="I605" s="8">
        <f t="shared" si="67"/>
        <v>0.38696000000000197</v>
      </c>
      <c r="J605" s="8"/>
      <c r="K605" s="8">
        <f t="shared" si="72"/>
        <v>29.089960156804207</v>
      </c>
      <c r="L605" s="8"/>
      <c r="M605" s="8">
        <f t="shared" si="73"/>
        <v>25.064823447884621</v>
      </c>
      <c r="N605" s="8"/>
      <c r="O605" s="8">
        <f t="shared" si="70"/>
        <v>0.14973804160000154</v>
      </c>
      <c r="P605" s="8"/>
    </row>
    <row r="606" spans="2:16" x14ac:dyDescent="0.3">
      <c r="B606">
        <v>1.5</v>
      </c>
      <c r="C606">
        <v>46.2622</v>
      </c>
      <c r="D606">
        <f t="shared" si="68"/>
        <v>2.25</v>
      </c>
      <c r="E606">
        <f t="shared" si="69"/>
        <v>69.393299999999996</v>
      </c>
      <c r="F606" s="8">
        <f t="shared" si="71"/>
        <v>43.781850000000006</v>
      </c>
      <c r="G606" s="8"/>
      <c r="H606" s="8"/>
      <c r="I606" s="8">
        <f t="shared" si="67"/>
        <v>2.4803499999999943</v>
      </c>
      <c r="J606" s="8"/>
      <c r="K606" s="8">
        <f t="shared" si="72"/>
        <v>133.53445510795143</v>
      </c>
      <c r="L606" s="8"/>
      <c r="M606" s="8">
        <f t="shared" si="73"/>
        <v>82.360854971917831</v>
      </c>
      <c r="N606" s="8"/>
      <c r="O606" s="8">
        <f t="shared" si="70"/>
        <v>6.1521361224999715</v>
      </c>
      <c r="P606" s="8"/>
    </row>
    <row r="607" spans="2:16" x14ac:dyDescent="0.3">
      <c r="B607">
        <v>1.5</v>
      </c>
      <c r="C607">
        <v>49.3</v>
      </c>
      <c r="D607">
        <f t="shared" si="68"/>
        <v>2.25</v>
      </c>
      <c r="E607">
        <f t="shared" si="69"/>
        <v>73.949999999999989</v>
      </c>
      <c r="F607" s="8">
        <f t="shared" si="71"/>
        <v>43.781850000000006</v>
      </c>
      <c r="G607" s="8"/>
      <c r="H607" s="8"/>
      <c r="I607" s="8">
        <f t="shared" si="67"/>
        <v>5.5181499999999915</v>
      </c>
      <c r="J607" s="8"/>
      <c r="K607" s="8">
        <f t="shared" si="72"/>
        <v>212.97056127694862</v>
      </c>
      <c r="L607" s="8"/>
      <c r="M607" s="8">
        <f t="shared" si="73"/>
        <v>82.360854971917831</v>
      </c>
      <c r="N607" s="8"/>
      <c r="O607" s="8">
        <f t="shared" si="70"/>
        <v>30.449979422499904</v>
      </c>
      <c r="P607" s="8"/>
    </row>
    <row r="608" spans="2:16" x14ac:dyDescent="0.3">
      <c r="B608">
        <v>1.5</v>
      </c>
      <c r="C608">
        <v>47.4</v>
      </c>
      <c r="D608">
        <f t="shared" si="68"/>
        <v>2.25</v>
      </c>
      <c r="E608">
        <f t="shared" si="69"/>
        <v>71.099999999999994</v>
      </c>
      <c r="F608" s="8">
        <f t="shared" si="71"/>
        <v>43.781850000000006</v>
      </c>
      <c r="G608" s="8"/>
      <c r="H608" s="8"/>
      <c r="I608" s="8">
        <f t="shared" si="67"/>
        <v>3.6181499999999929</v>
      </c>
      <c r="J608" s="8"/>
      <c r="K608" s="8">
        <f t="shared" si="72"/>
        <v>161.12521974126665</v>
      </c>
      <c r="L608" s="8"/>
      <c r="M608" s="8">
        <f t="shared" si="73"/>
        <v>82.360854971917831</v>
      </c>
      <c r="N608" s="8"/>
      <c r="O608" s="8">
        <f t="shared" si="70"/>
        <v>13.091009422499948</v>
      </c>
      <c r="P608" s="8"/>
    </row>
    <row r="609" spans="2:16" x14ac:dyDescent="0.3">
      <c r="B609">
        <v>2</v>
      </c>
      <c r="C609">
        <v>42.6</v>
      </c>
      <c r="D609">
        <f t="shared" si="68"/>
        <v>4</v>
      </c>
      <c r="E609">
        <f t="shared" si="69"/>
        <v>85.2</v>
      </c>
      <c r="F609" s="8">
        <f t="shared" si="71"/>
        <v>41.5214</v>
      </c>
      <c r="G609" s="8"/>
      <c r="H609" s="8"/>
      <c r="I609" s="8">
        <f t="shared" si="67"/>
        <v>1.0786000000000016</v>
      </c>
      <c r="J609" s="8"/>
      <c r="K609" s="8">
        <f t="shared" si="72"/>
        <v>62.307514809017398</v>
      </c>
      <c r="L609" s="8"/>
      <c r="M609" s="8">
        <f t="shared" si="73"/>
        <v>46.442018985454894</v>
      </c>
      <c r="N609" s="8"/>
      <c r="O609" s="8">
        <f t="shared" si="70"/>
        <v>1.1633779600000034</v>
      </c>
      <c r="P609" s="8"/>
    </row>
    <row r="610" spans="2:16" x14ac:dyDescent="0.3">
      <c r="B610">
        <v>2</v>
      </c>
      <c r="C610">
        <v>43.5</v>
      </c>
      <c r="D610">
        <f t="shared" si="68"/>
        <v>4</v>
      </c>
      <c r="E610">
        <f t="shared" si="69"/>
        <v>87</v>
      </c>
      <c r="F610" s="8">
        <f t="shared" si="71"/>
        <v>41.5214</v>
      </c>
      <c r="G610" s="8"/>
      <c r="H610" s="8"/>
      <c r="I610" s="8">
        <f t="shared" si="67"/>
        <v>1.9786000000000001</v>
      </c>
      <c r="J610" s="8"/>
      <c r="K610" s="8">
        <f t="shared" si="72"/>
        <v>77.32583448381412</v>
      </c>
      <c r="L610" s="8"/>
      <c r="M610" s="8">
        <f t="shared" si="73"/>
        <v>46.442018985454894</v>
      </c>
      <c r="N610" s="8"/>
      <c r="O610" s="8">
        <f t="shared" si="70"/>
        <v>3.9148579600000004</v>
      </c>
      <c r="P610" s="8"/>
    </row>
    <row r="611" spans="2:16" x14ac:dyDescent="0.3">
      <c r="B611">
        <v>3.5</v>
      </c>
      <c r="C611">
        <v>33.299999999999997</v>
      </c>
      <c r="D611">
        <f t="shared" si="68"/>
        <v>12.25</v>
      </c>
      <c r="E611">
        <f t="shared" si="69"/>
        <v>116.54999999999998</v>
      </c>
      <c r="F611" s="8">
        <f t="shared" si="71"/>
        <v>34.740050000000004</v>
      </c>
      <c r="G611" s="8"/>
      <c r="H611" s="8"/>
      <c r="I611" s="8">
        <f t="shared" si="67"/>
        <v>-1.4400500000000065</v>
      </c>
      <c r="J611" s="8"/>
      <c r="K611" s="8">
        <f t="shared" si="72"/>
        <v>1.978211502784347</v>
      </c>
      <c r="L611" s="8"/>
      <c r="M611" s="8">
        <f t="shared" si="73"/>
        <v>1.121456066390653E-3</v>
      </c>
      <c r="N611" s="8"/>
      <c r="O611" s="8">
        <f t="shared" si="70"/>
        <v>2.0737440025000189</v>
      </c>
      <c r="P611" s="8"/>
    </row>
    <row r="612" spans="2:16" x14ac:dyDescent="0.3">
      <c r="B612">
        <v>3.5</v>
      </c>
      <c r="C612">
        <v>32.348999999999997</v>
      </c>
      <c r="D612">
        <f t="shared" si="68"/>
        <v>12.25</v>
      </c>
      <c r="E612">
        <f t="shared" si="69"/>
        <v>113.22149999999999</v>
      </c>
      <c r="F612" s="8">
        <f t="shared" si="71"/>
        <v>34.740050000000004</v>
      </c>
      <c r="G612" s="8"/>
      <c r="H612" s="8"/>
      <c r="I612" s="8">
        <f t="shared" si="67"/>
        <v>-2.391050000000007</v>
      </c>
      <c r="J612" s="8"/>
      <c r="K612" s="8">
        <f t="shared" si="72"/>
        <v>5.5577547130824607</v>
      </c>
      <c r="L612" s="8"/>
      <c r="M612" s="8">
        <f t="shared" si="73"/>
        <v>1.121456066390653E-3</v>
      </c>
      <c r="N612" s="8"/>
      <c r="O612" s="8">
        <f t="shared" si="70"/>
        <v>5.7171201025000338</v>
      </c>
      <c r="P612" s="8"/>
    </row>
    <row r="613" spans="2:16" x14ac:dyDescent="0.3">
      <c r="B613">
        <v>1.6</v>
      </c>
      <c r="C613">
        <v>43.5</v>
      </c>
      <c r="D613">
        <f t="shared" si="68"/>
        <v>2.5600000000000005</v>
      </c>
      <c r="E613">
        <f t="shared" si="69"/>
        <v>69.600000000000009</v>
      </c>
      <c r="F613" s="8">
        <f t="shared" si="71"/>
        <v>43.32976</v>
      </c>
      <c r="G613" s="8"/>
      <c r="H613" s="8"/>
      <c r="I613" s="8">
        <f t="shared" si="67"/>
        <v>0.17023999999999972</v>
      </c>
      <c r="J613" s="8"/>
      <c r="K613" s="8">
        <f t="shared" si="72"/>
        <v>77.32583448381412</v>
      </c>
      <c r="L613" s="8"/>
      <c r="M613" s="8">
        <f t="shared" si="73"/>
        <v>74.359546302225169</v>
      </c>
      <c r="N613" s="8"/>
      <c r="O613" s="8">
        <f t="shared" si="70"/>
        <v>2.8981657599999905E-2</v>
      </c>
      <c r="P613" s="8"/>
    </row>
    <row r="614" spans="2:16" x14ac:dyDescent="0.3">
      <c r="B614">
        <v>1.6</v>
      </c>
      <c r="C614">
        <v>44.2</v>
      </c>
      <c r="D614">
        <f t="shared" si="68"/>
        <v>2.5600000000000005</v>
      </c>
      <c r="E614">
        <f t="shared" si="69"/>
        <v>70.720000000000013</v>
      </c>
      <c r="F614" s="8">
        <f t="shared" si="71"/>
        <v>43.32976</v>
      </c>
      <c r="G614" s="8"/>
      <c r="H614" s="8"/>
      <c r="I614" s="8">
        <f t="shared" si="67"/>
        <v>0.87024000000000257</v>
      </c>
      <c r="J614" s="8"/>
      <c r="K614" s="8">
        <f t="shared" si="72"/>
        <v>90.126749786433862</v>
      </c>
      <c r="L614" s="8"/>
      <c r="M614" s="8">
        <f t="shared" si="73"/>
        <v>74.359546302225169</v>
      </c>
      <c r="N614" s="8"/>
      <c r="O614" s="8">
        <f t="shared" si="70"/>
        <v>0.75731765760000447</v>
      </c>
      <c r="P614" s="8"/>
    </row>
    <row r="615" spans="2:16" x14ac:dyDescent="0.3">
      <c r="B615">
        <v>2</v>
      </c>
      <c r="C615">
        <v>41.8</v>
      </c>
      <c r="D615">
        <f t="shared" si="68"/>
        <v>4</v>
      </c>
      <c r="E615">
        <f t="shared" si="69"/>
        <v>83.6</v>
      </c>
      <c r="F615" s="8">
        <f t="shared" si="71"/>
        <v>41.5214</v>
      </c>
      <c r="G615" s="8"/>
      <c r="H615" s="8"/>
      <c r="I615" s="8">
        <f t="shared" si="67"/>
        <v>0.27859999999999729</v>
      </c>
      <c r="J615" s="8"/>
      <c r="K615" s="8">
        <f t="shared" si="72"/>
        <v>50.317897320309115</v>
      </c>
      <c r="L615" s="8"/>
      <c r="M615" s="8">
        <f t="shared" si="73"/>
        <v>46.442018985454894</v>
      </c>
      <c r="N615" s="8"/>
      <c r="O615" s="8">
        <f t="shared" si="70"/>
        <v>7.7617959999998487E-2</v>
      </c>
      <c r="P615" s="8"/>
    </row>
    <row r="616" spans="2:16" x14ac:dyDescent="0.3">
      <c r="B616">
        <v>2</v>
      </c>
      <c r="C616">
        <v>42.8</v>
      </c>
      <c r="D616">
        <f t="shared" si="68"/>
        <v>4</v>
      </c>
      <c r="E616">
        <f t="shared" si="69"/>
        <v>85.6</v>
      </c>
      <c r="F616" s="8">
        <f t="shared" si="71"/>
        <v>41.5214</v>
      </c>
      <c r="G616" s="8"/>
      <c r="H616" s="8"/>
      <c r="I616" s="8">
        <f t="shared" si="67"/>
        <v>1.2785999999999973</v>
      </c>
      <c r="J616" s="8"/>
      <c r="K616" s="8">
        <f t="shared" si="72"/>
        <v>65.504919181194381</v>
      </c>
      <c r="L616" s="8"/>
      <c r="M616" s="8">
        <f t="shared" si="73"/>
        <v>46.442018985454894</v>
      </c>
      <c r="N616" s="8"/>
      <c r="O616" s="8">
        <f t="shared" si="70"/>
        <v>1.634817959999993</v>
      </c>
      <c r="P616" s="8"/>
    </row>
    <row r="617" spans="2:16" x14ac:dyDescent="0.3">
      <c r="B617">
        <v>2</v>
      </c>
      <c r="C617">
        <v>34.700000000000003</v>
      </c>
      <c r="D617">
        <f t="shared" si="68"/>
        <v>4</v>
      </c>
      <c r="E617">
        <f t="shared" si="69"/>
        <v>69.400000000000006</v>
      </c>
      <c r="F617" s="8">
        <f t="shared" si="71"/>
        <v>41.5214</v>
      </c>
      <c r="G617" s="8"/>
      <c r="H617" s="8"/>
      <c r="I617" s="8">
        <f t="shared" ref="I617:I680" si="74">C617-F617</f>
        <v>-6.821399999999997</v>
      </c>
      <c r="J617" s="8"/>
      <c r="K617" s="8">
        <f t="shared" si="72"/>
        <v>4.2108023720268626E-5</v>
      </c>
      <c r="L617" s="8"/>
      <c r="M617" s="8">
        <f t="shared" si="73"/>
        <v>46.442018985454894</v>
      </c>
      <c r="N617" s="8"/>
      <c r="O617" s="8">
        <f t="shared" si="70"/>
        <v>46.53149795999996</v>
      </c>
      <c r="P617" s="8"/>
    </row>
    <row r="618" spans="2:16" x14ac:dyDescent="0.3">
      <c r="B618">
        <v>2.4</v>
      </c>
      <c r="C618">
        <v>37.221800000000002</v>
      </c>
      <c r="D618">
        <f t="shared" si="68"/>
        <v>5.76</v>
      </c>
      <c r="E618">
        <f t="shared" si="69"/>
        <v>89.332319999999996</v>
      </c>
      <c r="F618" s="8">
        <f t="shared" si="71"/>
        <v>39.713039999999999</v>
      </c>
      <c r="G618" s="8"/>
      <c r="H618" s="8"/>
      <c r="I618" s="8">
        <f t="shared" si="74"/>
        <v>-2.4912399999999977</v>
      </c>
      <c r="J618" s="8"/>
      <c r="K618" s="8">
        <f t="shared" si="72"/>
        <v>6.326789076804209</v>
      </c>
      <c r="L618" s="8"/>
      <c r="M618" s="8">
        <f t="shared" si="73"/>
        <v>25.064823447884621</v>
      </c>
      <c r="N618" s="8"/>
      <c r="O618" s="8">
        <f t="shared" si="70"/>
        <v>6.2062767375999881</v>
      </c>
      <c r="P618" s="8"/>
    </row>
    <row r="619" spans="2:16" x14ac:dyDescent="0.3">
      <c r="B619">
        <v>2.4</v>
      </c>
      <c r="C619">
        <v>37.491100000000003</v>
      </c>
      <c r="D619">
        <f t="shared" si="68"/>
        <v>5.76</v>
      </c>
      <c r="E619">
        <f t="shared" si="69"/>
        <v>89.978639999999999</v>
      </c>
      <c r="F619" s="8">
        <f t="shared" si="71"/>
        <v>39.713039999999999</v>
      </c>
      <c r="G619" s="8"/>
      <c r="H619" s="8"/>
      <c r="I619" s="8">
        <f t="shared" si="74"/>
        <v>-2.2219399999999965</v>
      </c>
      <c r="J619" s="8"/>
      <c r="K619" s="8">
        <f t="shared" si="72"/>
        <v>7.7540580339406207</v>
      </c>
      <c r="L619" s="8"/>
      <c r="M619" s="8">
        <f t="shared" si="73"/>
        <v>25.064823447884621</v>
      </c>
      <c r="N619" s="8"/>
      <c r="O619" s="8">
        <f t="shared" si="70"/>
        <v>4.9370173635999839</v>
      </c>
      <c r="P619" s="8"/>
    </row>
    <row r="620" spans="2:16" x14ac:dyDescent="0.3">
      <c r="B620">
        <v>1.8</v>
      </c>
      <c r="C620">
        <v>41.798999999999999</v>
      </c>
      <c r="D620">
        <f t="shared" si="68"/>
        <v>3.24</v>
      </c>
      <c r="E620">
        <f t="shared" si="69"/>
        <v>75.238200000000006</v>
      </c>
      <c r="F620" s="8">
        <f t="shared" si="71"/>
        <v>42.425580000000004</v>
      </c>
      <c r="G620" s="8"/>
      <c r="H620" s="8"/>
      <c r="I620" s="8">
        <f t="shared" si="74"/>
        <v>-0.62658000000000413</v>
      </c>
      <c r="J620" s="8"/>
      <c r="K620" s="8">
        <f t="shared" si="72"/>
        <v>50.303711298448263</v>
      </c>
      <c r="L620" s="8"/>
      <c r="M620" s="8">
        <f t="shared" si="73"/>
        <v>59.583241171440079</v>
      </c>
      <c r="N620" s="8"/>
      <c r="O620" s="8">
        <f t="shared" si="70"/>
        <v>0.39260249640000516</v>
      </c>
      <c r="P620" s="8"/>
    </row>
    <row r="621" spans="2:16" x14ac:dyDescent="0.3">
      <c r="B621">
        <v>1.8</v>
      </c>
      <c r="C621">
        <v>43.260899999999999</v>
      </c>
      <c r="D621">
        <f t="shared" si="68"/>
        <v>3.24</v>
      </c>
      <c r="E621">
        <f t="shared" si="69"/>
        <v>77.869619999999998</v>
      </c>
      <c r="F621" s="8">
        <f t="shared" si="71"/>
        <v>42.425580000000004</v>
      </c>
      <c r="G621" s="8"/>
      <c r="H621" s="8"/>
      <c r="I621" s="8">
        <f t="shared" si="74"/>
        <v>0.83531999999999584</v>
      </c>
      <c r="J621" s="8"/>
      <c r="K621" s="8">
        <f t="shared" si="72"/>
        <v>73.177946366876441</v>
      </c>
      <c r="L621" s="8"/>
      <c r="M621" s="8">
        <f t="shared" si="73"/>
        <v>59.583241171440079</v>
      </c>
      <c r="N621" s="8"/>
      <c r="O621" s="8">
        <f t="shared" si="70"/>
        <v>0.69775950239999307</v>
      </c>
      <c r="P621" s="8"/>
    </row>
    <row r="622" spans="2:16" x14ac:dyDescent="0.3">
      <c r="B622">
        <v>1.8</v>
      </c>
      <c r="C622">
        <v>43.7</v>
      </c>
      <c r="D622">
        <f t="shared" si="68"/>
        <v>3.24</v>
      </c>
      <c r="E622">
        <f t="shared" si="69"/>
        <v>78.660000000000011</v>
      </c>
      <c r="F622" s="8">
        <f t="shared" si="71"/>
        <v>42.425580000000004</v>
      </c>
      <c r="G622" s="8"/>
      <c r="H622" s="8"/>
      <c r="I622" s="8">
        <f t="shared" si="74"/>
        <v>1.2744199999999992</v>
      </c>
      <c r="J622" s="8"/>
      <c r="K622" s="8">
        <f t="shared" si="72"/>
        <v>80.883238855991223</v>
      </c>
      <c r="L622" s="8"/>
      <c r="M622" s="8">
        <f t="shared" si="73"/>
        <v>59.583241171440079</v>
      </c>
      <c r="N622" s="8"/>
      <c r="O622" s="8">
        <f t="shared" si="70"/>
        <v>1.6241463363999979</v>
      </c>
      <c r="P622" s="8"/>
    </row>
    <row r="623" spans="2:16" x14ac:dyDescent="0.3">
      <c r="B623">
        <v>1.8</v>
      </c>
      <c r="C623">
        <v>44.8</v>
      </c>
      <c r="D623">
        <f t="shared" si="68"/>
        <v>3.24</v>
      </c>
      <c r="E623">
        <f t="shared" si="69"/>
        <v>80.64</v>
      </c>
      <c r="F623" s="8">
        <f t="shared" si="71"/>
        <v>42.425580000000004</v>
      </c>
      <c r="G623" s="8"/>
      <c r="H623" s="8"/>
      <c r="I623" s="8">
        <f t="shared" si="74"/>
        <v>2.3744199999999935</v>
      </c>
      <c r="J623" s="8"/>
      <c r="K623" s="8">
        <f t="shared" si="72"/>
        <v>101.87896290296491</v>
      </c>
      <c r="L623" s="8"/>
      <c r="M623" s="8">
        <f t="shared" si="73"/>
        <v>59.583241171440079</v>
      </c>
      <c r="N623" s="8"/>
      <c r="O623" s="8">
        <f t="shared" si="70"/>
        <v>5.6378703363999696</v>
      </c>
      <c r="P623" s="8"/>
    </row>
    <row r="624" spans="2:16" x14ac:dyDescent="0.3">
      <c r="B624">
        <v>2.4</v>
      </c>
      <c r="C624">
        <v>40</v>
      </c>
      <c r="D624">
        <f t="shared" si="68"/>
        <v>5.76</v>
      </c>
      <c r="E624">
        <f t="shared" si="69"/>
        <v>96</v>
      </c>
      <c r="F624" s="8">
        <f t="shared" si="71"/>
        <v>39.713039999999999</v>
      </c>
      <c r="G624" s="8"/>
      <c r="H624" s="8"/>
      <c r="I624" s="8">
        <f t="shared" si="74"/>
        <v>0.28696000000000055</v>
      </c>
      <c r="J624" s="8"/>
      <c r="K624" s="8">
        <f t="shared" si="72"/>
        <v>28.021257970715663</v>
      </c>
      <c r="L624" s="8"/>
      <c r="M624" s="8">
        <f t="shared" si="73"/>
        <v>25.064823447884621</v>
      </c>
      <c r="N624" s="8"/>
      <c r="O624" s="8">
        <f t="shared" si="70"/>
        <v>8.2346041600000308E-2</v>
      </c>
      <c r="P624" s="8"/>
    </row>
    <row r="625" spans="2:16" x14ac:dyDescent="0.3">
      <c r="B625">
        <v>2.4</v>
      </c>
      <c r="C625">
        <v>38.6</v>
      </c>
      <c r="D625">
        <f t="shared" si="68"/>
        <v>5.76</v>
      </c>
      <c r="E625">
        <f t="shared" si="69"/>
        <v>92.64</v>
      </c>
      <c r="F625" s="8">
        <f t="shared" si="71"/>
        <v>39.713039999999999</v>
      </c>
      <c r="G625" s="8"/>
      <c r="H625" s="8"/>
      <c r="I625" s="8">
        <f t="shared" si="74"/>
        <v>-1.113039999999998</v>
      </c>
      <c r="J625" s="8"/>
      <c r="K625" s="8">
        <f t="shared" si="72"/>
        <v>15.159427365476294</v>
      </c>
      <c r="L625" s="8"/>
      <c r="M625" s="8">
        <f t="shared" si="73"/>
        <v>25.064823447884621</v>
      </c>
      <c r="N625" s="8"/>
      <c r="O625" s="8">
        <f t="shared" si="70"/>
        <v>1.2388580415999957</v>
      </c>
      <c r="P625" s="8"/>
    </row>
    <row r="626" spans="2:16" x14ac:dyDescent="0.3">
      <c r="B626">
        <v>2.4</v>
      </c>
      <c r="C626">
        <v>35.587699999999998</v>
      </c>
      <c r="D626">
        <f t="shared" si="68"/>
        <v>5.76</v>
      </c>
      <c r="E626">
        <f t="shared" si="69"/>
        <v>85.410479999999993</v>
      </c>
      <c r="F626" s="8">
        <f t="shared" si="71"/>
        <v>39.713039999999999</v>
      </c>
      <c r="G626" s="8"/>
      <c r="H626" s="8"/>
      <c r="I626" s="8">
        <f t="shared" si="74"/>
        <v>-4.1253400000000013</v>
      </c>
      <c r="J626" s="8"/>
      <c r="K626" s="8">
        <f t="shared" si="72"/>
        <v>0.77653270393157325</v>
      </c>
      <c r="L626" s="8"/>
      <c r="M626" s="8">
        <f t="shared" si="73"/>
        <v>25.064823447884621</v>
      </c>
      <c r="N626" s="8"/>
      <c r="O626" s="8">
        <f t="shared" si="70"/>
        <v>17.018430115600012</v>
      </c>
      <c r="P626" s="8"/>
    </row>
    <row r="627" spans="2:16" x14ac:dyDescent="0.3">
      <c r="B627">
        <v>2</v>
      </c>
      <c r="C627">
        <v>37.5</v>
      </c>
      <c r="D627">
        <f t="shared" si="68"/>
        <v>4</v>
      </c>
      <c r="E627">
        <f t="shared" si="69"/>
        <v>75</v>
      </c>
      <c r="F627" s="8">
        <f t="shared" si="71"/>
        <v>41.5214</v>
      </c>
      <c r="G627" s="8"/>
      <c r="H627" s="8"/>
      <c r="I627" s="8">
        <f t="shared" si="74"/>
        <v>-4.0213999999999999</v>
      </c>
      <c r="J627" s="8"/>
      <c r="K627" s="8">
        <f t="shared" si="72"/>
        <v>7.8037033185024827</v>
      </c>
      <c r="L627" s="8"/>
      <c r="M627" s="8">
        <f t="shared" si="73"/>
        <v>46.442018985454894</v>
      </c>
      <c r="N627" s="8"/>
      <c r="O627" s="8">
        <f t="shared" si="70"/>
        <v>16.171657959999997</v>
      </c>
      <c r="P627" s="8"/>
    </row>
    <row r="628" spans="2:16" x14ac:dyDescent="0.3">
      <c r="B628">
        <v>2</v>
      </c>
      <c r="C628">
        <v>43.1</v>
      </c>
      <c r="D628">
        <f t="shared" si="68"/>
        <v>4</v>
      </c>
      <c r="E628">
        <f t="shared" si="69"/>
        <v>86.2</v>
      </c>
      <c r="F628" s="8">
        <f t="shared" si="71"/>
        <v>41.5214</v>
      </c>
      <c r="G628" s="8"/>
      <c r="H628" s="8"/>
      <c r="I628" s="8">
        <f t="shared" si="74"/>
        <v>1.5786000000000016</v>
      </c>
      <c r="J628" s="8"/>
      <c r="K628" s="8">
        <f t="shared" si="72"/>
        <v>70.451025739460036</v>
      </c>
      <c r="L628" s="8"/>
      <c r="M628" s="8">
        <f t="shared" si="73"/>
        <v>46.442018985454894</v>
      </c>
      <c r="N628" s="8"/>
      <c r="O628" s="8">
        <f t="shared" si="70"/>
        <v>2.4919779600000047</v>
      </c>
      <c r="P628" s="8"/>
    </row>
    <row r="629" spans="2:16" x14ac:dyDescent="0.3">
      <c r="B629">
        <v>2</v>
      </c>
      <c r="C629">
        <v>41.0456</v>
      </c>
      <c r="D629">
        <f t="shared" si="68"/>
        <v>4</v>
      </c>
      <c r="E629">
        <f t="shared" si="69"/>
        <v>82.091200000000001</v>
      </c>
      <c r="F629" s="8">
        <f t="shared" si="71"/>
        <v>41.5214</v>
      </c>
      <c r="G629" s="8"/>
      <c r="H629" s="8"/>
      <c r="I629" s="8">
        <f t="shared" si="74"/>
        <v>-0.47579999999999956</v>
      </c>
      <c r="J629" s="8"/>
      <c r="K629" s="8">
        <f t="shared" si="72"/>
        <v>40.184327388457312</v>
      </c>
      <c r="L629" s="8"/>
      <c r="M629" s="8">
        <f t="shared" si="73"/>
        <v>46.442018985454894</v>
      </c>
      <c r="N629" s="8"/>
      <c r="O629" s="8">
        <f t="shared" si="70"/>
        <v>0.22638563999999958</v>
      </c>
      <c r="P629" s="8"/>
    </row>
    <row r="630" spans="2:16" x14ac:dyDescent="0.3">
      <c r="B630">
        <v>2</v>
      </c>
      <c r="C630">
        <v>38.462699999999998</v>
      </c>
      <c r="D630">
        <f t="shared" si="68"/>
        <v>4</v>
      </c>
      <c r="E630">
        <f t="shared" si="69"/>
        <v>76.925399999999996</v>
      </c>
      <c r="F630" s="8">
        <f t="shared" si="71"/>
        <v>41.5214</v>
      </c>
      <c r="G630" s="8"/>
      <c r="H630" s="8"/>
      <c r="I630" s="8">
        <f t="shared" si="74"/>
        <v>-3.0587000000000018</v>
      </c>
      <c r="J630" s="8"/>
      <c r="K630" s="8">
        <f t="shared" si="72"/>
        <v>14.109120553976721</v>
      </c>
      <c r="L630" s="8"/>
      <c r="M630" s="8">
        <f t="shared" si="73"/>
        <v>46.442018985454894</v>
      </c>
      <c r="N630" s="8"/>
      <c r="O630" s="8">
        <f t="shared" si="70"/>
        <v>9.35564569000001</v>
      </c>
      <c r="P630" s="8"/>
    </row>
    <row r="631" spans="2:16" x14ac:dyDescent="0.3">
      <c r="B631">
        <v>2</v>
      </c>
      <c r="C631">
        <v>38.200000000000003</v>
      </c>
      <c r="D631">
        <f t="shared" si="68"/>
        <v>4</v>
      </c>
      <c r="E631">
        <f t="shared" si="69"/>
        <v>76.400000000000006</v>
      </c>
      <c r="F631" s="8">
        <f t="shared" si="71"/>
        <v>41.5214</v>
      </c>
      <c r="G631" s="8"/>
      <c r="H631" s="8"/>
      <c r="I631" s="8">
        <f t="shared" si="74"/>
        <v>-3.321399999999997</v>
      </c>
      <c r="J631" s="8"/>
      <c r="K631" s="8">
        <f t="shared" si="72"/>
        <v>12.204618621122194</v>
      </c>
      <c r="L631" s="8"/>
      <c r="M631" s="8">
        <f t="shared" si="73"/>
        <v>46.442018985454894</v>
      </c>
      <c r="N631" s="8"/>
      <c r="O631" s="8">
        <f t="shared" si="70"/>
        <v>11.031697959999979</v>
      </c>
      <c r="P631" s="8"/>
    </row>
    <row r="632" spans="2:16" x14ac:dyDescent="0.3">
      <c r="B632">
        <v>2.5</v>
      </c>
      <c r="C632">
        <v>37.070999999999998</v>
      </c>
      <c r="D632">
        <f t="shared" si="68"/>
        <v>6.25</v>
      </c>
      <c r="E632">
        <f t="shared" si="69"/>
        <v>92.677499999999995</v>
      </c>
      <c r="F632" s="8">
        <f t="shared" si="71"/>
        <v>39.260950000000001</v>
      </c>
      <c r="G632" s="8"/>
      <c r="H632" s="8"/>
      <c r="I632" s="8">
        <f t="shared" si="74"/>
        <v>-2.1899500000000032</v>
      </c>
      <c r="J632" s="8"/>
      <c r="K632" s="8">
        <f t="shared" si="72"/>
        <v>5.5909119401826919</v>
      </c>
      <c r="L632" s="8"/>
      <c r="M632" s="8">
        <f t="shared" si="73"/>
        <v>20.742451403992067</v>
      </c>
      <c r="N632" s="8"/>
      <c r="O632" s="8">
        <f t="shared" si="70"/>
        <v>4.795881002500014</v>
      </c>
      <c r="P632" s="8"/>
    </row>
    <row r="633" spans="2:16" x14ac:dyDescent="0.3">
      <c r="B633">
        <v>2.5</v>
      </c>
      <c r="C633">
        <v>35.922600000000003</v>
      </c>
      <c r="D633">
        <f t="shared" si="68"/>
        <v>6.25</v>
      </c>
      <c r="E633">
        <f t="shared" si="69"/>
        <v>89.8065</v>
      </c>
      <c r="F633" s="8">
        <f t="shared" si="71"/>
        <v>39.260950000000001</v>
      </c>
      <c r="G633" s="8"/>
      <c r="H633" s="8"/>
      <c r="I633" s="8">
        <f t="shared" si="74"/>
        <v>-3.3383499999999984</v>
      </c>
      <c r="J633" s="8"/>
      <c r="K633" s="8">
        <f t="shared" si="72"/>
        <v>1.4789257951420611</v>
      </c>
      <c r="L633" s="8"/>
      <c r="M633" s="8">
        <f t="shared" si="73"/>
        <v>20.742451403992067</v>
      </c>
      <c r="N633" s="8"/>
      <c r="O633" s="8">
        <f t="shared" si="70"/>
        <v>11.14458072249999</v>
      </c>
      <c r="P633" s="8"/>
    </row>
    <row r="634" spans="2:16" x14ac:dyDescent="0.3">
      <c r="B634">
        <v>2.5</v>
      </c>
      <c r="C634">
        <v>34.143500000000003</v>
      </c>
      <c r="D634">
        <f t="shared" si="68"/>
        <v>6.25</v>
      </c>
      <c r="E634">
        <f t="shared" si="69"/>
        <v>85.358750000000015</v>
      </c>
      <c r="F634" s="8">
        <f t="shared" si="71"/>
        <v>39.260950000000001</v>
      </c>
      <c r="G634" s="8"/>
      <c r="H634" s="8"/>
      <c r="I634" s="8">
        <f t="shared" si="74"/>
        <v>-5.1174499999999981</v>
      </c>
      <c r="J634" s="8"/>
      <c r="K634" s="8">
        <f t="shared" si="72"/>
        <v>0.31695669244106273</v>
      </c>
      <c r="L634" s="8"/>
      <c r="M634" s="8">
        <f t="shared" si="73"/>
        <v>20.742451403992067</v>
      </c>
      <c r="N634" s="8"/>
      <c r="O634" s="8">
        <f t="shared" si="70"/>
        <v>26.188294502499978</v>
      </c>
      <c r="P634" s="8"/>
    </row>
    <row r="635" spans="2:16" x14ac:dyDescent="0.3">
      <c r="B635">
        <v>2.5</v>
      </c>
      <c r="C635">
        <v>32.910299999999999</v>
      </c>
      <c r="D635">
        <f t="shared" si="68"/>
        <v>6.25</v>
      </c>
      <c r="E635">
        <f t="shared" si="69"/>
        <v>82.275750000000002</v>
      </c>
      <c r="F635" s="8">
        <f t="shared" si="71"/>
        <v>39.260950000000001</v>
      </c>
      <c r="G635" s="8"/>
      <c r="H635" s="8"/>
      <c r="I635" s="8">
        <f t="shared" si="74"/>
        <v>-6.3506500000000017</v>
      </c>
      <c r="J635" s="8"/>
      <c r="K635" s="8">
        <f t="shared" si="72"/>
        <v>3.2262951735973502</v>
      </c>
      <c r="L635" s="8"/>
      <c r="M635" s="8">
        <f t="shared" si="73"/>
        <v>20.742451403992067</v>
      </c>
      <c r="N635" s="8"/>
      <c r="O635" s="8">
        <f t="shared" si="70"/>
        <v>40.330755422500019</v>
      </c>
      <c r="P635" s="8"/>
    </row>
    <row r="636" spans="2:16" x14ac:dyDescent="0.3">
      <c r="B636">
        <v>2.5</v>
      </c>
      <c r="C636">
        <v>31.8</v>
      </c>
      <c r="D636">
        <f t="shared" si="68"/>
        <v>6.25</v>
      </c>
      <c r="E636">
        <f t="shared" si="69"/>
        <v>79.5</v>
      </c>
      <c r="F636" s="8">
        <f t="shared" si="71"/>
        <v>39.260950000000001</v>
      </c>
      <c r="G636" s="8"/>
      <c r="H636" s="8"/>
      <c r="I636" s="8">
        <f t="shared" si="74"/>
        <v>-7.4609500000000004</v>
      </c>
      <c r="J636" s="8"/>
      <c r="K636" s="8">
        <f t="shared" si="72"/>
        <v>8.447678711456426</v>
      </c>
      <c r="L636" s="8"/>
      <c r="M636" s="8">
        <f t="shared" si="73"/>
        <v>20.742451403992067</v>
      </c>
      <c r="N636" s="8"/>
      <c r="O636" s="8">
        <f t="shared" si="70"/>
        <v>55.665774902500004</v>
      </c>
      <c r="P636" s="8"/>
    </row>
    <row r="637" spans="2:16" x14ac:dyDescent="0.3">
      <c r="B637">
        <v>2</v>
      </c>
      <c r="C637">
        <v>42.3461</v>
      </c>
      <c r="D637">
        <f t="shared" si="68"/>
        <v>4</v>
      </c>
      <c r="E637">
        <f t="shared" si="69"/>
        <v>84.6922</v>
      </c>
      <c r="F637" s="8">
        <f t="shared" si="71"/>
        <v>41.5214</v>
      </c>
      <c r="G637" s="8"/>
      <c r="H637" s="8"/>
      <c r="I637" s="8">
        <f t="shared" si="74"/>
        <v>0.82469999999999999</v>
      </c>
      <c r="J637" s="8"/>
      <c r="K637" s="8">
        <f t="shared" si="72"/>
        <v>58.3636551685386</v>
      </c>
      <c r="L637" s="8"/>
      <c r="M637" s="8">
        <f t="shared" si="73"/>
        <v>46.442018985454894</v>
      </c>
      <c r="N637" s="8"/>
      <c r="O637" s="8">
        <f t="shared" si="70"/>
        <v>0.68013009000000002</v>
      </c>
      <c r="P637" s="8"/>
    </row>
    <row r="638" spans="2:16" x14ac:dyDescent="0.3">
      <c r="B638">
        <v>2</v>
      </c>
      <c r="C638">
        <v>41.566099999999999</v>
      </c>
      <c r="D638">
        <f t="shared" si="68"/>
        <v>4</v>
      </c>
      <c r="E638">
        <f t="shared" si="69"/>
        <v>83.132199999999997</v>
      </c>
      <c r="F638" s="8">
        <f t="shared" si="71"/>
        <v>41.5214</v>
      </c>
      <c r="G638" s="8"/>
      <c r="H638" s="8"/>
      <c r="I638" s="8">
        <f t="shared" si="74"/>
        <v>4.4699999999998852E-2</v>
      </c>
      <c r="J638" s="8"/>
      <c r="K638" s="8">
        <f t="shared" si="72"/>
        <v>47.054262117048069</v>
      </c>
      <c r="L638" s="8"/>
      <c r="M638" s="8">
        <f t="shared" si="73"/>
        <v>46.442018985454894</v>
      </c>
      <c r="N638" s="8"/>
      <c r="O638" s="8">
        <f t="shared" si="70"/>
        <v>1.9980899999998973E-3</v>
      </c>
      <c r="P638" s="8"/>
    </row>
    <row r="639" spans="2:16" x14ac:dyDescent="0.3">
      <c r="B639">
        <v>2</v>
      </c>
      <c r="C639">
        <v>41.707799999999999</v>
      </c>
      <c r="D639">
        <f t="shared" si="68"/>
        <v>4</v>
      </c>
      <c r="E639">
        <f t="shared" si="69"/>
        <v>83.415599999999998</v>
      </c>
      <c r="F639" s="8">
        <f t="shared" si="71"/>
        <v>41.5214</v>
      </c>
      <c r="G639" s="8"/>
      <c r="H639" s="8"/>
      <c r="I639" s="8">
        <f t="shared" si="74"/>
        <v>0.18639999999999901</v>
      </c>
      <c r="J639" s="8"/>
      <c r="K639" s="8">
        <f t="shared" si="72"/>
        <v>49.018354744735518</v>
      </c>
      <c r="L639" s="8"/>
      <c r="M639" s="8">
        <f t="shared" si="73"/>
        <v>46.442018985454894</v>
      </c>
      <c r="N639" s="8"/>
      <c r="O639" s="8">
        <f t="shared" si="70"/>
        <v>3.4744959999999631E-2</v>
      </c>
      <c r="P639" s="8"/>
    </row>
    <row r="640" spans="2:16" x14ac:dyDescent="0.3">
      <c r="B640">
        <v>2</v>
      </c>
      <c r="C640">
        <v>40.234499999999997</v>
      </c>
      <c r="D640">
        <f t="shared" si="68"/>
        <v>4</v>
      </c>
      <c r="E640">
        <f t="shared" si="69"/>
        <v>80.468999999999994</v>
      </c>
      <c r="F640" s="8">
        <f t="shared" si="71"/>
        <v>41.5214</v>
      </c>
      <c r="G640" s="8"/>
      <c r="H640" s="8"/>
      <c r="I640" s="8">
        <f t="shared" si="74"/>
        <v>-1.2869000000000028</v>
      </c>
      <c r="J640" s="8"/>
      <c r="K640" s="8">
        <f t="shared" si="72"/>
        <v>30.558904847093228</v>
      </c>
      <c r="L640" s="8"/>
      <c r="M640" s="8">
        <f t="shared" si="73"/>
        <v>46.442018985454894</v>
      </c>
      <c r="N640" s="8"/>
      <c r="O640" s="8">
        <f t="shared" si="70"/>
        <v>1.6561116100000073</v>
      </c>
      <c r="P640" s="8"/>
    </row>
    <row r="641" spans="2:16" x14ac:dyDescent="0.3">
      <c r="B641">
        <v>1.8</v>
      </c>
      <c r="C641">
        <v>43.628999999999998</v>
      </c>
      <c r="D641">
        <f t="shared" si="68"/>
        <v>3.24</v>
      </c>
      <c r="E641">
        <f t="shared" si="69"/>
        <v>78.532200000000003</v>
      </c>
      <c r="F641" s="8">
        <f t="shared" si="71"/>
        <v>42.425580000000004</v>
      </c>
      <c r="G641" s="8"/>
      <c r="H641" s="8"/>
      <c r="I641" s="8">
        <f t="shared" si="74"/>
        <v>1.2034199999999942</v>
      </c>
      <c r="J641" s="8"/>
      <c r="K641" s="8">
        <f t="shared" si="72"/>
        <v>79.611201303868285</v>
      </c>
      <c r="L641" s="8"/>
      <c r="M641" s="8">
        <f t="shared" si="73"/>
        <v>59.583241171440079</v>
      </c>
      <c r="N641" s="8"/>
      <c r="O641" s="8">
        <f t="shared" si="70"/>
        <v>1.448219696399986</v>
      </c>
      <c r="P641" s="8"/>
    </row>
    <row r="642" spans="2:16" x14ac:dyDescent="0.3">
      <c r="B642">
        <v>1.8</v>
      </c>
      <c r="C642">
        <v>44.7393</v>
      </c>
      <c r="D642">
        <f t="shared" ref="D642:D705" si="75">B642*B642</f>
        <v>3.24</v>
      </c>
      <c r="E642">
        <f t="shared" ref="E642:E705" si="76">B642*C642</f>
        <v>80.530740000000009</v>
      </c>
      <c r="F642" s="8">
        <f t="shared" si="71"/>
        <v>42.425580000000004</v>
      </c>
      <c r="G642" s="8"/>
      <c r="H642" s="8"/>
      <c r="I642" s="8">
        <f t="shared" si="74"/>
        <v>2.3137199999999964</v>
      </c>
      <c r="J642" s="8"/>
      <c r="K642" s="8">
        <f t="shared" si="72"/>
        <v>100.65729516600923</v>
      </c>
      <c r="L642" s="8"/>
      <c r="M642" s="8">
        <f t="shared" si="73"/>
        <v>59.583241171440079</v>
      </c>
      <c r="N642" s="8"/>
      <c r="O642" s="8">
        <f t="shared" si="70"/>
        <v>5.3533002383999833</v>
      </c>
      <c r="P642" s="8"/>
    </row>
    <row r="643" spans="2:16" x14ac:dyDescent="0.3">
      <c r="B643">
        <v>2.4</v>
      </c>
      <c r="C643">
        <v>36.159599999999998</v>
      </c>
      <c r="D643">
        <f t="shared" si="75"/>
        <v>5.76</v>
      </c>
      <c r="E643">
        <f t="shared" si="76"/>
        <v>86.783039999999986</v>
      </c>
      <c r="F643" s="8">
        <f t="shared" si="71"/>
        <v>39.713039999999999</v>
      </c>
      <c r="G643" s="8"/>
      <c r="H643" s="8"/>
      <c r="I643" s="8">
        <f t="shared" si="74"/>
        <v>-3.5534400000000019</v>
      </c>
      <c r="J643" s="8"/>
      <c r="K643" s="8">
        <f t="shared" si="72"/>
        <v>2.1115313761718566</v>
      </c>
      <c r="L643" s="8"/>
      <c r="M643" s="8">
        <f t="shared" si="73"/>
        <v>25.064823447884621</v>
      </c>
      <c r="N643" s="8"/>
      <c r="O643" s="8">
        <f t="shared" ref="O643:O706" si="77">(C643-F643)^2</f>
        <v>12.626935833600013</v>
      </c>
      <c r="P643" s="8"/>
    </row>
    <row r="644" spans="2:16" x14ac:dyDescent="0.3">
      <c r="B644">
        <v>2.4</v>
      </c>
      <c r="C644">
        <v>38.957500000000003</v>
      </c>
      <c r="D644">
        <f t="shared" si="75"/>
        <v>5.76</v>
      </c>
      <c r="E644">
        <f t="shared" si="76"/>
        <v>93.498000000000005</v>
      </c>
      <c r="F644" s="8">
        <f t="shared" si="71"/>
        <v>39.713039999999999</v>
      </c>
      <c r="G644" s="8"/>
      <c r="H644" s="8"/>
      <c r="I644" s="8">
        <f t="shared" si="74"/>
        <v>-0.75553999999999633</v>
      </c>
      <c r="J644" s="8"/>
      <c r="K644" s="8">
        <f t="shared" si="72"/>
        <v>18.071093930742794</v>
      </c>
      <c r="L644" s="8"/>
      <c r="M644" s="8">
        <f t="shared" si="73"/>
        <v>25.064823447884621</v>
      </c>
      <c r="N644" s="8"/>
      <c r="O644" s="8">
        <f t="shared" si="77"/>
        <v>0.5708406915999944</v>
      </c>
      <c r="P644" s="8"/>
    </row>
    <row r="645" spans="2:16" x14ac:dyDescent="0.3">
      <c r="B645">
        <v>2.4</v>
      </c>
      <c r="C645">
        <v>40.279600000000002</v>
      </c>
      <c r="D645">
        <f t="shared" si="75"/>
        <v>5.76</v>
      </c>
      <c r="E645">
        <f t="shared" si="76"/>
        <v>96.671040000000005</v>
      </c>
      <c r="F645" s="8">
        <f t="shared" si="71"/>
        <v>39.713039999999999</v>
      </c>
      <c r="G645" s="8"/>
      <c r="H645" s="8"/>
      <c r="I645" s="8">
        <f t="shared" si="74"/>
        <v>0.56656000000000262</v>
      </c>
      <c r="J645" s="8"/>
      <c r="K645" s="8">
        <f t="shared" si="72"/>
        <v>31.05956544301921</v>
      </c>
      <c r="L645" s="8"/>
      <c r="M645" s="8">
        <f t="shared" si="73"/>
        <v>25.064823447884621</v>
      </c>
      <c r="N645" s="8"/>
      <c r="O645" s="8">
        <f t="shared" si="77"/>
        <v>0.32099023360000295</v>
      </c>
      <c r="P645" s="8"/>
    </row>
    <row r="646" spans="2:16" x14ac:dyDescent="0.3">
      <c r="B646">
        <v>2.4</v>
      </c>
      <c r="C646">
        <v>38.700000000000003</v>
      </c>
      <c r="D646">
        <f t="shared" si="75"/>
        <v>5.76</v>
      </c>
      <c r="E646">
        <f t="shared" si="76"/>
        <v>92.88000000000001</v>
      </c>
      <c r="F646" s="8">
        <f t="shared" si="71"/>
        <v>39.713039999999999</v>
      </c>
      <c r="G646" s="8"/>
      <c r="H646" s="8"/>
      <c r="I646" s="8">
        <f t="shared" si="74"/>
        <v>-1.0130399999999966</v>
      </c>
      <c r="J646" s="8"/>
      <c r="K646" s="8">
        <f t="shared" si="72"/>
        <v>15.948129551564833</v>
      </c>
      <c r="L646" s="8"/>
      <c r="M646" s="8">
        <f t="shared" si="73"/>
        <v>25.064823447884621</v>
      </c>
      <c r="N646" s="8"/>
      <c r="O646" s="8">
        <f t="shared" si="77"/>
        <v>1.0262500415999931</v>
      </c>
      <c r="P646" s="8"/>
    </row>
    <row r="647" spans="2:16" x14ac:dyDescent="0.3">
      <c r="B647">
        <v>2.4</v>
      </c>
      <c r="C647">
        <v>38.700000000000003</v>
      </c>
      <c r="D647">
        <f t="shared" si="75"/>
        <v>5.76</v>
      </c>
      <c r="E647">
        <f t="shared" si="76"/>
        <v>92.88000000000001</v>
      </c>
      <c r="F647" s="8">
        <f t="shared" si="71"/>
        <v>39.713039999999999</v>
      </c>
      <c r="G647" s="8"/>
      <c r="H647" s="8"/>
      <c r="I647" s="8">
        <f t="shared" si="74"/>
        <v>-1.0130399999999966</v>
      </c>
      <c r="J647" s="8"/>
      <c r="K647" s="8">
        <f t="shared" si="72"/>
        <v>15.948129551564833</v>
      </c>
      <c r="L647" s="8"/>
      <c r="M647" s="8">
        <f t="shared" si="73"/>
        <v>25.064823447884621</v>
      </c>
      <c r="N647" s="8"/>
      <c r="O647" s="8">
        <f t="shared" si="77"/>
        <v>1.0262500415999931</v>
      </c>
      <c r="P647" s="8"/>
    </row>
    <row r="648" spans="2:16" x14ac:dyDescent="0.3">
      <c r="B648">
        <v>2</v>
      </c>
      <c r="C648">
        <v>60.1</v>
      </c>
      <c r="D648">
        <f t="shared" si="75"/>
        <v>4</v>
      </c>
      <c r="E648">
        <f t="shared" si="76"/>
        <v>120.2</v>
      </c>
      <c r="F648" s="8">
        <f t="shared" si="71"/>
        <v>41.5214</v>
      </c>
      <c r="G648" s="8"/>
      <c r="H648" s="8"/>
      <c r="I648" s="8">
        <f t="shared" si="74"/>
        <v>18.578600000000002</v>
      </c>
      <c r="J648" s="8"/>
      <c r="K648" s="8">
        <f t="shared" si="72"/>
        <v>644.83039737450974</v>
      </c>
      <c r="L648" s="8"/>
      <c r="M648" s="8">
        <f t="shared" si="73"/>
        <v>46.442018985454894</v>
      </c>
      <c r="N648" s="8"/>
      <c r="O648" s="8">
        <f t="shared" si="77"/>
        <v>345.16437796000008</v>
      </c>
      <c r="P648" s="8"/>
    </row>
    <row r="649" spans="2:16" x14ac:dyDescent="0.3">
      <c r="B649">
        <v>2</v>
      </c>
      <c r="C649">
        <v>58.534999999999997</v>
      </c>
      <c r="D649">
        <f t="shared" si="75"/>
        <v>4</v>
      </c>
      <c r="E649">
        <f t="shared" si="76"/>
        <v>117.07</v>
      </c>
      <c r="F649" s="8">
        <f t="shared" si="71"/>
        <v>41.5214</v>
      </c>
      <c r="G649" s="8"/>
      <c r="H649" s="8"/>
      <c r="I649" s="8">
        <f t="shared" si="74"/>
        <v>17.013599999999997</v>
      </c>
      <c r="J649" s="8"/>
      <c r="K649" s="8">
        <f t="shared" si="72"/>
        <v>567.79793316222401</v>
      </c>
      <c r="L649" s="8"/>
      <c r="M649" s="8">
        <f t="shared" si="73"/>
        <v>46.442018985454894</v>
      </c>
      <c r="N649" s="8"/>
      <c r="O649" s="8">
        <f t="shared" si="77"/>
        <v>289.4625849599999</v>
      </c>
      <c r="P649" s="8"/>
    </row>
    <row r="650" spans="2:16" x14ac:dyDescent="0.3">
      <c r="B650">
        <v>2.5</v>
      </c>
      <c r="C650">
        <v>39.571399999999997</v>
      </c>
      <c r="D650">
        <f t="shared" si="75"/>
        <v>6.25</v>
      </c>
      <c r="E650">
        <f t="shared" si="76"/>
        <v>98.928499999999985</v>
      </c>
      <c r="F650" s="8">
        <f t="shared" si="71"/>
        <v>39.260950000000001</v>
      </c>
      <c r="G650" s="8"/>
      <c r="H650" s="8"/>
      <c r="I650" s="8">
        <f t="shared" si="74"/>
        <v>0.3104499999999959</v>
      </c>
      <c r="J650" s="8"/>
      <c r="K650" s="8">
        <f t="shared" si="72"/>
        <v>23.667358361140206</v>
      </c>
      <c r="L650" s="8"/>
      <c r="M650" s="8">
        <f t="shared" si="73"/>
        <v>20.742451403992067</v>
      </c>
      <c r="N650" s="8"/>
      <c r="O650" s="8">
        <f t="shared" si="77"/>
        <v>9.6379202499997457E-2</v>
      </c>
      <c r="P650" s="8"/>
    </row>
    <row r="651" spans="2:16" x14ac:dyDescent="0.3">
      <c r="B651">
        <v>2.5</v>
      </c>
      <c r="C651">
        <v>40.0169</v>
      </c>
      <c r="D651">
        <f t="shared" si="75"/>
        <v>6.25</v>
      </c>
      <c r="E651">
        <f t="shared" si="76"/>
        <v>100.04225</v>
      </c>
      <c r="F651" s="8">
        <f t="shared" si="71"/>
        <v>39.260950000000001</v>
      </c>
      <c r="G651" s="8"/>
      <c r="H651" s="8"/>
      <c r="I651" s="8">
        <f t="shared" si="74"/>
        <v>0.75594999999999857</v>
      </c>
      <c r="J651" s="8"/>
      <c r="K651" s="8">
        <f t="shared" si="72"/>
        <v>28.200464250164622</v>
      </c>
      <c r="L651" s="8"/>
      <c r="M651" s="8">
        <f t="shared" si="73"/>
        <v>20.742451403992067</v>
      </c>
      <c r="N651" s="8"/>
      <c r="O651" s="8">
        <f t="shared" si="77"/>
        <v>0.57146040249999785</v>
      </c>
      <c r="P651" s="8"/>
    </row>
    <row r="652" spans="2:16" x14ac:dyDescent="0.3">
      <c r="B652">
        <v>2.5</v>
      </c>
      <c r="C652">
        <v>37.6</v>
      </c>
      <c r="D652">
        <f t="shared" si="75"/>
        <v>6.25</v>
      </c>
      <c r="E652">
        <f t="shared" si="76"/>
        <v>94</v>
      </c>
      <c r="F652" s="8">
        <f t="shared" si="71"/>
        <v>39.260950000000001</v>
      </c>
      <c r="G652" s="8"/>
      <c r="H652" s="8"/>
      <c r="I652" s="8">
        <f t="shared" si="74"/>
        <v>-1.6609499999999997</v>
      </c>
      <c r="J652" s="8"/>
      <c r="K652" s="8">
        <f t="shared" si="72"/>
        <v>8.3724055045910184</v>
      </c>
      <c r="L652" s="8"/>
      <c r="M652" s="8">
        <f t="shared" si="73"/>
        <v>20.742451403992067</v>
      </c>
      <c r="N652" s="8"/>
      <c r="O652" s="8">
        <f t="shared" si="77"/>
        <v>2.7587549024999989</v>
      </c>
      <c r="P652" s="8"/>
    </row>
    <row r="653" spans="2:16" x14ac:dyDescent="0.3">
      <c r="B653">
        <v>2.5</v>
      </c>
      <c r="C653">
        <v>37.5</v>
      </c>
      <c r="D653">
        <f t="shared" si="75"/>
        <v>6.25</v>
      </c>
      <c r="E653">
        <f t="shared" si="76"/>
        <v>93.75</v>
      </c>
      <c r="F653" s="8">
        <f t="shared" si="71"/>
        <v>39.260950000000001</v>
      </c>
      <c r="G653" s="8"/>
      <c r="H653" s="8"/>
      <c r="I653" s="8">
        <f t="shared" si="74"/>
        <v>-1.7609500000000011</v>
      </c>
      <c r="J653" s="8"/>
      <c r="K653" s="8">
        <f t="shared" si="72"/>
        <v>7.8037033185024827</v>
      </c>
      <c r="L653" s="8"/>
      <c r="M653" s="8">
        <f t="shared" si="73"/>
        <v>20.742451403992067</v>
      </c>
      <c r="N653" s="8"/>
      <c r="O653" s="8">
        <f t="shared" si="77"/>
        <v>3.1009449025000038</v>
      </c>
      <c r="P653" s="8"/>
    </row>
    <row r="654" spans="2:16" x14ac:dyDescent="0.3">
      <c r="B654">
        <v>2.4</v>
      </c>
      <c r="C654">
        <v>39.347999999999999</v>
      </c>
      <c r="D654">
        <f t="shared" si="75"/>
        <v>5.76</v>
      </c>
      <c r="E654">
        <f t="shared" si="76"/>
        <v>94.435199999999995</v>
      </c>
      <c r="F654" s="8">
        <f t="shared" si="71"/>
        <v>39.713039999999999</v>
      </c>
      <c r="G654" s="8"/>
      <c r="H654" s="8"/>
      <c r="I654" s="8">
        <f t="shared" si="74"/>
        <v>-0.36504000000000048</v>
      </c>
      <c r="J654" s="8"/>
      <c r="K654" s="8">
        <f t="shared" si="72"/>
        <v>21.543623717418455</v>
      </c>
      <c r="L654" s="8"/>
      <c r="M654" s="8">
        <f t="shared" si="73"/>
        <v>25.064823447884621</v>
      </c>
      <c r="N654" s="8"/>
      <c r="O654" s="8">
        <f t="shared" si="77"/>
        <v>0.13325420160000034</v>
      </c>
      <c r="P654" s="8"/>
    </row>
    <row r="655" spans="2:16" x14ac:dyDescent="0.3">
      <c r="B655">
        <v>2.5</v>
      </c>
      <c r="C655">
        <v>40.4</v>
      </c>
      <c r="D655">
        <f t="shared" si="75"/>
        <v>6.25</v>
      </c>
      <c r="E655">
        <f t="shared" si="76"/>
        <v>101</v>
      </c>
      <c r="F655" s="8">
        <f t="shared" si="71"/>
        <v>39.260950000000001</v>
      </c>
      <c r="G655" s="8"/>
      <c r="H655" s="8"/>
      <c r="I655" s="8">
        <f t="shared" si="74"/>
        <v>1.1390499999999975</v>
      </c>
      <c r="J655" s="8"/>
      <c r="K655" s="8">
        <f t="shared" si="72"/>
        <v>32.416066715069753</v>
      </c>
      <c r="L655" s="8"/>
      <c r="M655" s="8">
        <f t="shared" si="73"/>
        <v>20.742451403992067</v>
      </c>
      <c r="N655" s="8"/>
      <c r="O655" s="8">
        <f t="shared" si="77"/>
        <v>1.2974349024999943</v>
      </c>
      <c r="P655" s="8"/>
    </row>
    <row r="656" spans="2:16" x14ac:dyDescent="0.3">
      <c r="B656">
        <v>2.5</v>
      </c>
      <c r="C656">
        <v>40.6</v>
      </c>
      <c r="D656">
        <f t="shared" si="75"/>
        <v>6.25</v>
      </c>
      <c r="E656">
        <f t="shared" si="76"/>
        <v>101.5</v>
      </c>
      <c r="F656" s="8">
        <f t="shared" si="71"/>
        <v>39.260950000000001</v>
      </c>
      <c r="G656" s="8"/>
      <c r="H656" s="8"/>
      <c r="I656" s="8">
        <f t="shared" si="74"/>
        <v>1.3390500000000003</v>
      </c>
      <c r="J656" s="8"/>
      <c r="K656" s="8">
        <f t="shared" si="72"/>
        <v>34.733471087246848</v>
      </c>
      <c r="L656" s="8"/>
      <c r="M656" s="8">
        <f t="shared" si="73"/>
        <v>20.742451403992067</v>
      </c>
      <c r="N656" s="8"/>
      <c r="O656" s="8">
        <f t="shared" si="77"/>
        <v>1.7930549025000009</v>
      </c>
      <c r="P656" s="8"/>
    </row>
    <row r="657" spans="2:16" x14ac:dyDescent="0.3">
      <c r="B657">
        <v>3</v>
      </c>
      <c r="C657">
        <v>34.7286</v>
      </c>
      <c r="D657">
        <f t="shared" si="75"/>
        <v>9</v>
      </c>
      <c r="E657">
        <f t="shared" si="76"/>
        <v>104.1858</v>
      </c>
      <c r="F657" s="8">
        <f t="shared" si="71"/>
        <v>37.000500000000002</v>
      </c>
      <c r="G657" s="8"/>
      <c r="H657" s="8"/>
      <c r="I657" s="8">
        <f t="shared" si="74"/>
        <v>-2.2719000000000023</v>
      </c>
      <c r="J657" s="8"/>
      <c r="K657" s="8">
        <f t="shared" si="72"/>
        <v>4.8889324503910273E-4</v>
      </c>
      <c r="L657" s="8"/>
      <c r="M657" s="8">
        <f t="shared" si="73"/>
        <v>5.2621522275292358</v>
      </c>
      <c r="N657" s="8"/>
      <c r="O657" s="8">
        <f t="shared" si="77"/>
        <v>5.1615296100000103</v>
      </c>
      <c r="P657" s="8"/>
    </row>
    <row r="658" spans="2:16" x14ac:dyDescent="0.3">
      <c r="B658">
        <v>3</v>
      </c>
      <c r="C658">
        <v>32.5289</v>
      </c>
      <c r="D658">
        <f t="shared" si="75"/>
        <v>9</v>
      </c>
      <c r="E658">
        <f t="shared" si="76"/>
        <v>97.586700000000008</v>
      </c>
      <c r="F658" s="8">
        <f t="shared" si="71"/>
        <v>37.000500000000002</v>
      </c>
      <c r="G658" s="8"/>
      <c r="H658" s="8"/>
      <c r="I658" s="8">
        <f t="shared" si="74"/>
        <v>-4.4716000000000022</v>
      </c>
      <c r="J658" s="8"/>
      <c r="K658" s="8">
        <f t="shared" si="72"/>
        <v>4.7418941558557046</v>
      </c>
      <c r="L658" s="8"/>
      <c r="M658" s="8">
        <f t="shared" si="73"/>
        <v>5.2621522275292358</v>
      </c>
      <c r="N658" s="8"/>
      <c r="O658" s="8">
        <f t="shared" si="77"/>
        <v>19.995206560000021</v>
      </c>
      <c r="P658" s="8"/>
    </row>
    <row r="659" spans="2:16" x14ac:dyDescent="0.3">
      <c r="B659">
        <v>3</v>
      </c>
      <c r="C659">
        <v>33.722900000000003</v>
      </c>
      <c r="D659">
        <f t="shared" si="75"/>
        <v>9</v>
      </c>
      <c r="E659">
        <f t="shared" si="76"/>
        <v>101.1687</v>
      </c>
      <c r="F659" s="8">
        <f t="shared" ref="F659:F722" si="78">50.5632-(4.5209*B659)</f>
        <v>37.000500000000002</v>
      </c>
      <c r="G659" s="8"/>
      <c r="H659" s="8"/>
      <c r="I659" s="8">
        <f t="shared" si="74"/>
        <v>-3.2775999999999996</v>
      </c>
      <c r="J659" s="8"/>
      <c r="K659" s="8">
        <f t="shared" si="72"/>
        <v>0.96744745775271523</v>
      </c>
      <c r="L659" s="8"/>
      <c r="M659" s="8">
        <f t="shared" si="73"/>
        <v>5.2621522275292358</v>
      </c>
      <c r="N659" s="8"/>
      <c r="O659" s="8">
        <f t="shared" si="77"/>
        <v>10.742661759999997</v>
      </c>
      <c r="P659" s="8"/>
    </row>
    <row r="660" spans="2:16" x14ac:dyDescent="0.3">
      <c r="B660">
        <v>2.4</v>
      </c>
      <c r="C660">
        <v>37.071100000000001</v>
      </c>
      <c r="D660">
        <f t="shared" si="75"/>
        <v>5.76</v>
      </c>
      <c r="E660">
        <f t="shared" si="76"/>
        <v>88.970640000000003</v>
      </c>
      <c r="F660" s="8">
        <f t="shared" si="78"/>
        <v>39.713039999999999</v>
      </c>
      <c r="G660" s="8"/>
      <c r="H660" s="8"/>
      <c r="I660" s="8">
        <f t="shared" si="74"/>
        <v>-2.6419399999999982</v>
      </c>
      <c r="J660" s="8"/>
      <c r="K660" s="8">
        <f t="shared" si="72"/>
        <v>5.5913848523687957</v>
      </c>
      <c r="L660" s="8"/>
      <c r="M660" s="8">
        <f t="shared" si="73"/>
        <v>25.064823447884621</v>
      </c>
      <c r="N660" s="8"/>
      <c r="O660" s="8">
        <f t="shared" si="77"/>
        <v>6.9798469635999902</v>
      </c>
      <c r="P660" s="8"/>
    </row>
    <row r="661" spans="2:16" x14ac:dyDescent="0.3">
      <c r="B661">
        <v>2.7</v>
      </c>
      <c r="C661">
        <v>35.9</v>
      </c>
      <c r="D661">
        <f t="shared" si="75"/>
        <v>7.2900000000000009</v>
      </c>
      <c r="E661">
        <f t="shared" si="76"/>
        <v>96.93</v>
      </c>
      <c r="F661" s="8">
        <f t="shared" si="78"/>
        <v>38.356769999999997</v>
      </c>
      <c r="G661" s="8"/>
      <c r="H661" s="8"/>
      <c r="I661" s="8">
        <f t="shared" si="74"/>
        <v>-2.4567699999999988</v>
      </c>
      <c r="J661" s="8"/>
      <c r="K661" s="8">
        <f t="shared" si="72"/>
        <v>1.4244683410860439</v>
      </c>
      <c r="L661" s="8"/>
      <c r="M661" s="8">
        <f t="shared" si="73"/>
        <v>13.324019524806905</v>
      </c>
      <c r="N661" s="8"/>
      <c r="O661" s="8">
        <f t="shared" si="77"/>
        <v>6.0357188328999944</v>
      </c>
      <c r="P661" s="8"/>
    </row>
    <row r="662" spans="2:16" x14ac:dyDescent="0.3">
      <c r="B662">
        <v>2</v>
      </c>
      <c r="C662">
        <v>42</v>
      </c>
      <c r="D662">
        <f t="shared" si="75"/>
        <v>4</v>
      </c>
      <c r="E662">
        <f t="shared" si="76"/>
        <v>84</v>
      </c>
      <c r="F662" s="8">
        <f t="shared" si="78"/>
        <v>41.5214</v>
      </c>
      <c r="G662" s="8"/>
      <c r="H662" s="8"/>
      <c r="I662" s="8">
        <f t="shared" si="74"/>
        <v>0.47860000000000014</v>
      </c>
      <c r="J662" s="8"/>
      <c r="K662" s="8">
        <f t="shared" si="72"/>
        <v>53.195301692486211</v>
      </c>
      <c r="L662" s="8"/>
      <c r="M662" s="8">
        <f t="shared" si="73"/>
        <v>46.442018985454894</v>
      </c>
      <c r="N662" s="8"/>
      <c r="O662" s="8">
        <f t="shared" si="77"/>
        <v>0.22905796000000014</v>
      </c>
      <c r="P662" s="8"/>
    </row>
    <row r="663" spans="2:16" x14ac:dyDescent="0.3">
      <c r="B663">
        <v>3.2</v>
      </c>
      <c r="C663">
        <v>36.4</v>
      </c>
      <c r="D663">
        <f t="shared" si="75"/>
        <v>10.240000000000002</v>
      </c>
      <c r="E663">
        <f t="shared" si="76"/>
        <v>116.48</v>
      </c>
      <c r="F663" s="8">
        <f t="shared" si="78"/>
        <v>36.096319999999999</v>
      </c>
      <c r="G663" s="8"/>
      <c r="H663" s="8"/>
      <c r="I663" s="8">
        <f t="shared" si="74"/>
        <v>0.30367999999999995</v>
      </c>
      <c r="J663" s="8"/>
      <c r="K663" s="8">
        <f t="shared" ref="K663:K726" si="79">(C663-$C$1111)^2</f>
        <v>2.8679792715286787</v>
      </c>
      <c r="L663" s="8"/>
      <c r="M663" s="8">
        <f t="shared" si="73"/>
        <v>1.9314277103440871</v>
      </c>
      <c r="N663" s="8"/>
      <c r="O663" s="8">
        <f t="shared" si="77"/>
        <v>9.2221542399999967E-2</v>
      </c>
      <c r="P663" s="8"/>
    </row>
    <row r="664" spans="2:16" x14ac:dyDescent="0.3">
      <c r="B664">
        <v>2.9</v>
      </c>
      <c r="C664">
        <v>34.151400000000002</v>
      </c>
      <c r="D664">
        <f t="shared" si="75"/>
        <v>8.41</v>
      </c>
      <c r="E664">
        <f t="shared" si="76"/>
        <v>99.039060000000006</v>
      </c>
      <c r="F664" s="8">
        <f t="shared" si="78"/>
        <v>37.452590000000001</v>
      </c>
      <c r="G664" s="8"/>
      <c r="H664" s="8"/>
      <c r="I664" s="8">
        <f t="shared" si="74"/>
        <v>-3.3011899999999983</v>
      </c>
      <c r="J664" s="8"/>
      <c r="K664" s="8">
        <f t="shared" si="79"/>
        <v>0.30812387514205719</v>
      </c>
      <c r="L664" s="8"/>
      <c r="M664" s="8">
        <f t="shared" si="73"/>
        <v>7.5406705904217954</v>
      </c>
      <c r="N664" s="8"/>
      <c r="O664" s="8">
        <f t="shared" si="77"/>
        <v>10.897855416099988</v>
      </c>
      <c r="P664" s="8"/>
    </row>
    <row r="665" spans="2:16" x14ac:dyDescent="0.3">
      <c r="B665">
        <v>2.9</v>
      </c>
      <c r="C665">
        <v>35.323700000000002</v>
      </c>
      <c r="D665">
        <f t="shared" si="75"/>
        <v>8.41</v>
      </c>
      <c r="E665">
        <f t="shared" si="76"/>
        <v>102.43873000000001</v>
      </c>
      <c r="F665" s="8">
        <f t="shared" si="78"/>
        <v>37.452590000000001</v>
      </c>
      <c r="G665" s="8"/>
      <c r="H665" s="8"/>
      <c r="I665" s="8">
        <f t="shared" si="74"/>
        <v>-2.1288899999999984</v>
      </c>
      <c r="J665" s="8"/>
      <c r="K665" s="8">
        <f t="shared" si="79"/>
        <v>0.38094933265786757</v>
      </c>
      <c r="L665" s="8"/>
      <c r="M665" s="8">
        <f t="shared" ref="M665:M728" si="80">(F665-$F$1111)^2</f>
        <v>7.5406705904217954</v>
      </c>
      <c r="N665" s="8"/>
      <c r="O665" s="8">
        <f t="shared" si="77"/>
        <v>4.5321726320999929</v>
      </c>
      <c r="P665" s="8"/>
    </row>
    <row r="666" spans="2:16" x14ac:dyDescent="0.3">
      <c r="B666">
        <v>3.7</v>
      </c>
      <c r="C666">
        <v>31.8217</v>
      </c>
      <c r="D666">
        <f t="shared" si="75"/>
        <v>13.690000000000001</v>
      </c>
      <c r="E666">
        <f t="shared" si="76"/>
        <v>117.74029</v>
      </c>
      <c r="F666" s="8">
        <f t="shared" si="78"/>
        <v>33.83587</v>
      </c>
      <c r="G666" s="8"/>
      <c r="H666" s="8"/>
      <c r="I666" s="8">
        <f t="shared" si="74"/>
        <v>-2.01417</v>
      </c>
      <c r="J666" s="8"/>
      <c r="K666" s="8">
        <f t="shared" si="79"/>
        <v>8.3220079758376411</v>
      </c>
      <c r="L666" s="8"/>
      <c r="M666" s="8">
        <f t="shared" si="80"/>
        <v>0.75810430088125702</v>
      </c>
      <c r="N666" s="8"/>
      <c r="O666" s="8">
        <f t="shared" si="77"/>
        <v>4.0568807889</v>
      </c>
      <c r="P666" s="8"/>
    </row>
    <row r="667" spans="2:16" x14ac:dyDescent="0.3">
      <c r="B667">
        <v>5.3</v>
      </c>
      <c r="C667">
        <v>27.9</v>
      </c>
      <c r="D667">
        <f t="shared" si="75"/>
        <v>28.09</v>
      </c>
      <c r="E667">
        <f t="shared" si="76"/>
        <v>147.86999999999998</v>
      </c>
      <c r="F667" s="8">
        <f t="shared" si="78"/>
        <v>26.602430000000002</v>
      </c>
      <c r="G667" s="8"/>
      <c r="H667" s="8"/>
      <c r="I667" s="8">
        <f t="shared" si="74"/>
        <v>1.2975699999999968</v>
      </c>
      <c r="J667" s="8"/>
      <c r="K667" s="8">
        <f t="shared" si="79"/>
        <v>46.328293454003884</v>
      </c>
      <c r="L667" s="8"/>
      <c r="M667" s="8">
        <f t="shared" si="80"/>
        <v>65.676953072200163</v>
      </c>
      <c r="N667" s="8"/>
      <c r="O667" s="8">
        <f t="shared" si="77"/>
        <v>1.6836879048999915</v>
      </c>
      <c r="P667" s="8"/>
    </row>
    <row r="668" spans="2:16" x14ac:dyDescent="0.3">
      <c r="B668">
        <v>3.7</v>
      </c>
      <c r="C668">
        <v>27</v>
      </c>
      <c r="D668">
        <f t="shared" si="75"/>
        <v>13.690000000000001</v>
      </c>
      <c r="E668">
        <f t="shared" si="76"/>
        <v>99.9</v>
      </c>
      <c r="F668" s="8">
        <f t="shared" si="78"/>
        <v>33.83587</v>
      </c>
      <c r="G668" s="8"/>
      <c r="H668" s="8"/>
      <c r="I668" s="8">
        <f t="shared" si="74"/>
        <v>-6.8358699999999999</v>
      </c>
      <c r="J668" s="8"/>
      <c r="K668" s="8">
        <f t="shared" si="79"/>
        <v>59.389973779207125</v>
      </c>
      <c r="L668" s="8"/>
      <c r="M668" s="8">
        <f t="shared" si="80"/>
        <v>0.75810430088125702</v>
      </c>
      <c r="N668" s="8"/>
      <c r="O668" s="8">
        <f t="shared" si="77"/>
        <v>46.729118656899999</v>
      </c>
      <c r="P668" s="8"/>
    </row>
    <row r="669" spans="2:16" x14ac:dyDescent="0.3">
      <c r="B669">
        <v>2.9</v>
      </c>
      <c r="C669">
        <v>34.299999999999997</v>
      </c>
      <c r="D669">
        <f t="shared" si="75"/>
        <v>8.41</v>
      </c>
      <c r="E669">
        <f t="shared" si="76"/>
        <v>99.469999999999985</v>
      </c>
      <c r="F669" s="8">
        <f t="shared" si="78"/>
        <v>37.452590000000001</v>
      </c>
      <c r="G669" s="8"/>
      <c r="H669" s="8"/>
      <c r="I669" s="8">
        <f t="shared" si="74"/>
        <v>-3.1525900000000036</v>
      </c>
      <c r="J669" s="8"/>
      <c r="K669" s="8">
        <f t="shared" si="79"/>
        <v>0.16523336366961364</v>
      </c>
      <c r="L669" s="8"/>
      <c r="M669" s="8">
        <f t="shared" si="80"/>
        <v>7.5406705904217954</v>
      </c>
      <c r="N669" s="8"/>
      <c r="O669" s="8">
        <f t="shared" si="77"/>
        <v>9.9388237081000224</v>
      </c>
      <c r="P669" s="8"/>
    </row>
    <row r="670" spans="2:16" x14ac:dyDescent="0.3">
      <c r="B670">
        <v>2.9</v>
      </c>
      <c r="C670">
        <v>35.5</v>
      </c>
      <c r="D670">
        <f t="shared" si="75"/>
        <v>8.41</v>
      </c>
      <c r="E670">
        <f t="shared" si="76"/>
        <v>102.95</v>
      </c>
      <c r="F670" s="8">
        <f t="shared" si="78"/>
        <v>37.452590000000001</v>
      </c>
      <c r="G670" s="8"/>
      <c r="H670" s="8"/>
      <c r="I670" s="8">
        <f t="shared" si="74"/>
        <v>-1.9525900000000007</v>
      </c>
      <c r="J670" s="8"/>
      <c r="K670" s="8">
        <f t="shared" si="79"/>
        <v>0.62965959673193828</v>
      </c>
      <c r="L670" s="8"/>
      <c r="M670" s="8">
        <f t="shared" si="80"/>
        <v>7.5406705904217954</v>
      </c>
      <c r="N670" s="8"/>
      <c r="O670" s="8">
        <f t="shared" si="77"/>
        <v>3.8126077081000029</v>
      </c>
      <c r="P670" s="8"/>
    </row>
    <row r="671" spans="2:16" x14ac:dyDescent="0.3">
      <c r="B671">
        <v>3.7</v>
      </c>
      <c r="C671">
        <v>31.6</v>
      </c>
      <c r="D671">
        <f t="shared" si="75"/>
        <v>13.690000000000001</v>
      </c>
      <c r="E671">
        <f t="shared" si="76"/>
        <v>116.92000000000002</v>
      </c>
      <c r="F671" s="8">
        <f t="shared" si="78"/>
        <v>33.83587</v>
      </c>
      <c r="G671" s="8"/>
      <c r="H671" s="8"/>
      <c r="I671" s="8">
        <f t="shared" si="74"/>
        <v>-2.2358699999999985</v>
      </c>
      <c r="J671" s="8"/>
      <c r="K671" s="8">
        <f t="shared" si="79"/>
        <v>9.6502743392793668</v>
      </c>
      <c r="L671" s="8"/>
      <c r="M671" s="8">
        <f t="shared" si="80"/>
        <v>0.75810430088125702</v>
      </c>
      <c r="N671" s="8"/>
      <c r="O671" s="8">
        <f t="shared" si="77"/>
        <v>4.9991146568999936</v>
      </c>
      <c r="P671" s="8"/>
    </row>
    <row r="672" spans="2:16" x14ac:dyDescent="0.3">
      <c r="B672">
        <v>5.3</v>
      </c>
      <c r="C672">
        <v>27.9</v>
      </c>
      <c r="D672">
        <f t="shared" si="75"/>
        <v>28.09</v>
      </c>
      <c r="E672">
        <f t="shared" si="76"/>
        <v>147.86999999999998</v>
      </c>
      <c r="F672" s="8">
        <f t="shared" si="78"/>
        <v>26.602430000000002</v>
      </c>
      <c r="G672" s="8"/>
      <c r="H672" s="8"/>
      <c r="I672" s="8">
        <f t="shared" si="74"/>
        <v>1.2975699999999968</v>
      </c>
      <c r="J672" s="8"/>
      <c r="K672" s="8">
        <f t="shared" si="79"/>
        <v>46.328293454003884</v>
      </c>
      <c r="L672" s="8"/>
      <c r="M672" s="8">
        <f t="shared" si="80"/>
        <v>65.676953072200163</v>
      </c>
      <c r="N672" s="8"/>
      <c r="O672" s="8">
        <f t="shared" si="77"/>
        <v>1.6836879048999915</v>
      </c>
      <c r="P672" s="8"/>
    </row>
    <row r="673" spans="2:16" x14ac:dyDescent="0.3">
      <c r="B673">
        <v>2.2999999999999998</v>
      </c>
      <c r="C673">
        <v>32.8232</v>
      </c>
      <c r="D673">
        <f t="shared" si="75"/>
        <v>5.2899999999999991</v>
      </c>
      <c r="E673">
        <f t="shared" si="76"/>
        <v>75.493359999999996</v>
      </c>
      <c r="F673" s="8">
        <f t="shared" si="78"/>
        <v>40.165130000000005</v>
      </c>
      <c r="G673" s="8"/>
      <c r="H673" s="8"/>
      <c r="I673" s="8">
        <f t="shared" si="74"/>
        <v>-7.341930000000005</v>
      </c>
      <c r="J673" s="8"/>
      <c r="K673" s="8">
        <f t="shared" si="79"/>
        <v>3.5467777195142411</v>
      </c>
      <c r="L673" s="8"/>
      <c r="M673" s="8">
        <f t="shared" si="80"/>
        <v>29.795966227977246</v>
      </c>
      <c r="N673" s="8"/>
      <c r="O673" s="8">
        <f t="shared" si="77"/>
        <v>53.903936124900071</v>
      </c>
      <c r="P673" s="8"/>
    </row>
    <row r="674" spans="2:16" x14ac:dyDescent="0.3">
      <c r="B674">
        <v>2.2999999999999998</v>
      </c>
      <c r="C674">
        <v>37.700000000000003</v>
      </c>
      <c r="D674">
        <f t="shared" si="75"/>
        <v>5.2899999999999991</v>
      </c>
      <c r="E674">
        <f t="shared" si="76"/>
        <v>86.71</v>
      </c>
      <c r="F674" s="8">
        <f t="shared" si="78"/>
        <v>40.165130000000005</v>
      </c>
      <c r="G674" s="8"/>
      <c r="H674" s="8"/>
      <c r="I674" s="8">
        <f t="shared" si="74"/>
        <v>-2.465130000000002</v>
      </c>
      <c r="J674" s="8"/>
      <c r="K674" s="8">
        <f t="shared" si="79"/>
        <v>8.9611076906795546</v>
      </c>
      <c r="L674" s="8"/>
      <c r="M674" s="8">
        <f t="shared" si="80"/>
        <v>29.795966227977246</v>
      </c>
      <c r="N674" s="8"/>
      <c r="O674" s="8">
        <f t="shared" si="77"/>
        <v>6.0768659169000099</v>
      </c>
      <c r="P674" s="8"/>
    </row>
    <row r="675" spans="2:16" x14ac:dyDescent="0.3">
      <c r="B675">
        <v>4</v>
      </c>
      <c r="C675">
        <v>28.6</v>
      </c>
      <c r="D675">
        <f t="shared" si="75"/>
        <v>16</v>
      </c>
      <c r="E675">
        <f t="shared" si="76"/>
        <v>114.4</v>
      </c>
      <c r="F675" s="8">
        <f t="shared" si="78"/>
        <v>32.479600000000005</v>
      </c>
      <c r="G675" s="8"/>
      <c r="H675" s="8"/>
      <c r="I675" s="8">
        <f t="shared" si="74"/>
        <v>-3.8796000000000035</v>
      </c>
      <c r="J675" s="8"/>
      <c r="K675" s="8">
        <f t="shared" si="79"/>
        <v>37.289208756623545</v>
      </c>
      <c r="L675" s="8"/>
      <c r="M675" s="8">
        <f t="shared" si="80"/>
        <v>4.9593590896035344</v>
      </c>
      <c r="N675" s="8"/>
      <c r="O675" s="8">
        <f t="shared" si="77"/>
        <v>15.051296160000026</v>
      </c>
      <c r="P675" s="8"/>
    </row>
    <row r="676" spans="2:16" x14ac:dyDescent="0.3">
      <c r="B676">
        <v>4</v>
      </c>
      <c r="C676">
        <v>28.5</v>
      </c>
      <c r="D676">
        <f t="shared" si="75"/>
        <v>16</v>
      </c>
      <c r="E676">
        <f t="shared" si="76"/>
        <v>114</v>
      </c>
      <c r="F676" s="8">
        <f t="shared" si="78"/>
        <v>32.479600000000005</v>
      </c>
      <c r="G676" s="8"/>
      <c r="H676" s="8"/>
      <c r="I676" s="8">
        <f t="shared" si="74"/>
        <v>-3.9796000000000049</v>
      </c>
      <c r="J676" s="8"/>
      <c r="K676" s="8">
        <f t="shared" si="79"/>
        <v>38.520506570535034</v>
      </c>
      <c r="L676" s="8"/>
      <c r="M676" s="8">
        <f t="shared" si="80"/>
        <v>4.9593590896035344</v>
      </c>
      <c r="N676" s="8"/>
      <c r="O676" s="8">
        <f t="shared" si="77"/>
        <v>15.83721616000004</v>
      </c>
      <c r="P676" s="8"/>
    </row>
    <row r="677" spans="2:16" x14ac:dyDescent="0.3">
      <c r="B677">
        <v>2.9</v>
      </c>
      <c r="C677">
        <v>34.179600000000001</v>
      </c>
      <c r="D677">
        <f t="shared" si="75"/>
        <v>8.41</v>
      </c>
      <c r="E677">
        <f t="shared" si="76"/>
        <v>99.120840000000001</v>
      </c>
      <c r="F677" s="8">
        <f t="shared" si="78"/>
        <v>37.452590000000001</v>
      </c>
      <c r="G677" s="8"/>
      <c r="H677" s="8"/>
      <c r="I677" s="8">
        <f t="shared" si="74"/>
        <v>-3.2729900000000001</v>
      </c>
      <c r="J677" s="8"/>
      <c r="K677" s="8">
        <f t="shared" si="79"/>
        <v>0.27761209161902384</v>
      </c>
      <c r="L677" s="8"/>
      <c r="M677" s="8">
        <f t="shared" si="80"/>
        <v>7.5406705904217954</v>
      </c>
      <c r="N677" s="8"/>
      <c r="O677" s="8">
        <f t="shared" si="77"/>
        <v>10.7124635401</v>
      </c>
      <c r="P677" s="8"/>
    </row>
    <row r="678" spans="2:16" x14ac:dyDescent="0.3">
      <c r="B678">
        <v>2.9</v>
      </c>
      <c r="C678">
        <v>35.258200000000002</v>
      </c>
      <c r="D678">
        <f t="shared" si="75"/>
        <v>8.41</v>
      </c>
      <c r="E678">
        <f t="shared" si="76"/>
        <v>102.24878</v>
      </c>
      <c r="F678" s="8">
        <f t="shared" si="78"/>
        <v>37.452590000000001</v>
      </c>
      <c r="G678" s="8"/>
      <c r="H678" s="8"/>
      <c r="I678" s="8">
        <f t="shared" si="74"/>
        <v>-2.1943899999999985</v>
      </c>
      <c r="J678" s="8"/>
      <c r="K678" s="8">
        <f t="shared" si="79"/>
        <v>0.30438495076988181</v>
      </c>
      <c r="L678" s="8"/>
      <c r="M678" s="8">
        <f t="shared" si="80"/>
        <v>7.5406705904217954</v>
      </c>
      <c r="N678" s="8"/>
      <c r="O678" s="8">
        <f t="shared" si="77"/>
        <v>4.8153474720999938</v>
      </c>
      <c r="P678" s="8"/>
    </row>
    <row r="679" spans="2:16" x14ac:dyDescent="0.3">
      <c r="B679">
        <v>3.7</v>
      </c>
      <c r="C679">
        <v>31.846699999999998</v>
      </c>
      <c r="D679">
        <f t="shared" si="75"/>
        <v>13.690000000000001</v>
      </c>
      <c r="E679">
        <f t="shared" si="76"/>
        <v>117.83279</v>
      </c>
      <c r="F679" s="8">
        <f t="shared" si="78"/>
        <v>33.83587</v>
      </c>
      <c r="G679" s="8"/>
      <c r="H679" s="8"/>
      <c r="I679" s="8">
        <f t="shared" si="74"/>
        <v>-1.9891700000000014</v>
      </c>
      <c r="J679" s="8"/>
      <c r="K679" s="8">
        <f t="shared" si="79"/>
        <v>8.1783935223597819</v>
      </c>
      <c r="L679" s="8"/>
      <c r="M679" s="8">
        <f t="shared" si="80"/>
        <v>0.75810430088125702</v>
      </c>
      <c r="N679" s="8"/>
      <c r="O679" s="8">
        <f t="shared" si="77"/>
        <v>3.9567972889000056</v>
      </c>
      <c r="P679" s="8"/>
    </row>
    <row r="680" spans="2:16" x14ac:dyDescent="0.3">
      <c r="B680">
        <v>5.3</v>
      </c>
      <c r="C680">
        <v>27.9</v>
      </c>
      <c r="D680">
        <f t="shared" si="75"/>
        <v>28.09</v>
      </c>
      <c r="E680">
        <f t="shared" si="76"/>
        <v>147.86999999999998</v>
      </c>
      <c r="F680" s="8">
        <f t="shared" si="78"/>
        <v>26.602430000000002</v>
      </c>
      <c r="G680" s="8"/>
      <c r="H680" s="8"/>
      <c r="I680" s="8">
        <f t="shared" si="74"/>
        <v>1.2975699999999968</v>
      </c>
      <c r="J680" s="8"/>
      <c r="K680" s="8">
        <f t="shared" si="79"/>
        <v>46.328293454003884</v>
      </c>
      <c r="L680" s="8"/>
      <c r="M680" s="8">
        <f t="shared" si="80"/>
        <v>65.676953072200163</v>
      </c>
      <c r="N680" s="8"/>
      <c r="O680" s="8">
        <f t="shared" si="77"/>
        <v>1.6836879048999915</v>
      </c>
      <c r="P680" s="8"/>
    </row>
    <row r="681" spans="2:16" x14ac:dyDescent="0.3">
      <c r="B681">
        <v>3.7</v>
      </c>
      <c r="C681">
        <v>27</v>
      </c>
      <c r="D681">
        <f t="shared" si="75"/>
        <v>13.690000000000001</v>
      </c>
      <c r="E681">
        <f t="shared" si="76"/>
        <v>99.9</v>
      </c>
      <c r="F681" s="8">
        <f t="shared" si="78"/>
        <v>33.83587</v>
      </c>
      <c r="G681" s="8"/>
      <c r="H681" s="8"/>
      <c r="I681" s="8">
        <f t="shared" ref="I681:I744" si="81">C681-F681</f>
        <v>-6.8358699999999999</v>
      </c>
      <c r="J681" s="8"/>
      <c r="K681" s="8">
        <f t="shared" si="79"/>
        <v>59.389973779207125</v>
      </c>
      <c r="L681" s="8"/>
      <c r="M681" s="8">
        <f t="shared" si="80"/>
        <v>0.75810430088125702</v>
      </c>
      <c r="N681" s="8"/>
      <c r="O681" s="8">
        <f t="shared" si="77"/>
        <v>46.729118656899999</v>
      </c>
      <c r="P681" s="8"/>
    </row>
    <row r="682" spans="2:16" x14ac:dyDescent="0.3">
      <c r="B682">
        <v>2.9</v>
      </c>
      <c r="C682">
        <v>34.299999999999997</v>
      </c>
      <c r="D682">
        <f t="shared" si="75"/>
        <v>8.41</v>
      </c>
      <c r="E682">
        <f t="shared" si="76"/>
        <v>99.469999999999985</v>
      </c>
      <c r="F682" s="8">
        <f t="shared" si="78"/>
        <v>37.452590000000001</v>
      </c>
      <c r="G682" s="8"/>
      <c r="H682" s="8"/>
      <c r="I682" s="8">
        <f t="shared" si="81"/>
        <v>-3.1525900000000036</v>
      </c>
      <c r="J682" s="8"/>
      <c r="K682" s="8">
        <f t="shared" si="79"/>
        <v>0.16523336366961364</v>
      </c>
      <c r="L682" s="8"/>
      <c r="M682" s="8">
        <f t="shared" si="80"/>
        <v>7.5406705904217954</v>
      </c>
      <c r="N682" s="8"/>
      <c r="O682" s="8">
        <f t="shared" si="77"/>
        <v>9.9388237081000224</v>
      </c>
      <c r="P682" s="8"/>
    </row>
    <row r="683" spans="2:16" x14ac:dyDescent="0.3">
      <c r="B683">
        <v>2.9</v>
      </c>
      <c r="C683">
        <v>35.5</v>
      </c>
      <c r="D683">
        <f t="shared" si="75"/>
        <v>8.41</v>
      </c>
      <c r="E683">
        <f t="shared" si="76"/>
        <v>102.95</v>
      </c>
      <c r="F683" s="8">
        <f t="shared" si="78"/>
        <v>37.452590000000001</v>
      </c>
      <c r="G683" s="8"/>
      <c r="H683" s="8"/>
      <c r="I683" s="8">
        <f t="shared" si="81"/>
        <v>-1.9525900000000007</v>
      </c>
      <c r="J683" s="8"/>
      <c r="K683" s="8">
        <f t="shared" si="79"/>
        <v>0.62965959673193828</v>
      </c>
      <c r="L683" s="8"/>
      <c r="M683" s="8">
        <f t="shared" si="80"/>
        <v>7.5406705904217954</v>
      </c>
      <c r="N683" s="8"/>
      <c r="O683" s="8">
        <f t="shared" si="77"/>
        <v>3.8126077081000029</v>
      </c>
      <c r="P683" s="8"/>
    </row>
    <row r="684" spans="2:16" x14ac:dyDescent="0.3">
      <c r="B684">
        <v>3.7</v>
      </c>
      <c r="C684">
        <v>31.6</v>
      </c>
      <c r="D684">
        <f t="shared" si="75"/>
        <v>13.690000000000001</v>
      </c>
      <c r="E684">
        <f t="shared" si="76"/>
        <v>116.92000000000002</v>
      </c>
      <c r="F684" s="8">
        <f t="shared" si="78"/>
        <v>33.83587</v>
      </c>
      <c r="G684" s="8"/>
      <c r="H684" s="8"/>
      <c r="I684" s="8">
        <f t="shared" si="81"/>
        <v>-2.2358699999999985</v>
      </c>
      <c r="J684" s="8"/>
      <c r="K684" s="8">
        <f t="shared" si="79"/>
        <v>9.6502743392793668</v>
      </c>
      <c r="L684" s="8"/>
      <c r="M684" s="8">
        <f t="shared" si="80"/>
        <v>0.75810430088125702</v>
      </c>
      <c r="N684" s="8"/>
      <c r="O684" s="8">
        <f t="shared" si="77"/>
        <v>4.9991146568999936</v>
      </c>
      <c r="P684" s="8"/>
    </row>
    <row r="685" spans="2:16" x14ac:dyDescent="0.3">
      <c r="B685">
        <v>5.3</v>
      </c>
      <c r="C685">
        <v>27.9</v>
      </c>
      <c r="D685">
        <f t="shared" si="75"/>
        <v>28.09</v>
      </c>
      <c r="E685">
        <f t="shared" si="76"/>
        <v>147.86999999999998</v>
      </c>
      <c r="F685" s="8">
        <f t="shared" si="78"/>
        <v>26.602430000000002</v>
      </c>
      <c r="G685" s="8"/>
      <c r="H685" s="8"/>
      <c r="I685" s="8">
        <f t="shared" si="81"/>
        <v>1.2975699999999968</v>
      </c>
      <c r="J685" s="8"/>
      <c r="K685" s="8">
        <f t="shared" si="79"/>
        <v>46.328293454003884</v>
      </c>
      <c r="L685" s="8"/>
      <c r="M685" s="8">
        <f t="shared" si="80"/>
        <v>65.676953072200163</v>
      </c>
      <c r="N685" s="8"/>
      <c r="O685" s="8">
        <f t="shared" si="77"/>
        <v>1.6836879048999915</v>
      </c>
      <c r="P685" s="8"/>
    </row>
    <row r="686" spans="2:16" x14ac:dyDescent="0.3">
      <c r="B686">
        <v>2.5</v>
      </c>
      <c r="C686">
        <v>30.168800000000001</v>
      </c>
      <c r="D686">
        <f t="shared" si="75"/>
        <v>6.25</v>
      </c>
      <c r="E686">
        <f t="shared" si="76"/>
        <v>75.421999999999997</v>
      </c>
      <c r="F686" s="8">
        <f t="shared" si="78"/>
        <v>39.260950000000001</v>
      </c>
      <c r="G686" s="8"/>
      <c r="H686" s="8"/>
      <c r="I686" s="8">
        <f t="shared" si="81"/>
        <v>-9.0921500000000002</v>
      </c>
      <c r="J686" s="8"/>
      <c r="K686" s="8">
        <f t="shared" si="79"/>
        <v>20.590622091980364</v>
      </c>
      <c r="L686" s="8"/>
      <c r="M686" s="8">
        <f t="shared" si="80"/>
        <v>20.742451403992067</v>
      </c>
      <c r="N686" s="8"/>
      <c r="O686" s="8">
        <f t="shared" si="77"/>
        <v>82.667191622499999</v>
      </c>
      <c r="P686" s="8"/>
    </row>
    <row r="687" spans="2:16" x14ac:dyDescent="0.3">
      <c r="B687">
        <v>2.5</v>
      </c>
      <c r="C687">
        <v>31.7</v>
      </c>
      <c r="D687">
        <f t="shared" si="75"/>
        <v>6.25</v>
      </c>
      <c r="E687">
        <f t="shared" si="76"/>
        <v>79.25</v>
      </c>
      <c r="F687" s="8">
        <f t="shared" si="78"/>
        <v>39.260950000000001</v>
      </c>
      <c r="G687" s="8"/>
      <c r="H687" s="8"/>
      <c r="I687" s="8">
        <f t="shared" si="81"/>
        <v>-7.5609500000000018</v>
      </c>
      <c r="J687" s="8"/>
      <c r="K687" s="8">
        <f t="shared" si="79"/>
        <v>9.0389765253679073</v>
      </c>
      <c r="L687" s="8"/>
      <c r="M687" s="8">
        <f t="shared" si="80"/>
        <v>20.742451403992067</v>
      </c>
      <c r="N687" s="8"/>
      <c r="O687" s="8">
        <f t="shared" si="77"/>
        <v>57.167964902500024</v>
      </c>
      <c r="P687" s="8"/>
    </row>
    <row r="688" spans="2:16" x14ac:dyDescent="0.3">
      <c r="B688">
        <v>4</v>
      </c>
      <c r="C688">
        <v>27.736599999999999</v>
      </c>
      <c r="D688">
        <f t="shared" si="75"/>
        <v>16</v>
      </c>
      <c r="E688">
        <f t="shared" si="76"/>
        <v>110.9464</v>
      </c>
      <c r="F688" s="8">
        <f t="shared" si="78"/>
        <v>32.479600000000005</v>
      </c>
      <c r="G688" s="8"/>
      <c r="H688" s="8"/>
      <c r="I688" s="8">
        <f t="shared" si="81"/>
        <v>-4.7430000000000057</v>
      </c>
      <c r="J688" s="8"/>
      <c r="K688" s="8">
        <f t="shared" si="79"/>
        <v>48.579353641935228</v>
      </c>
      <c r="L688" s="8"/>
      <c r="M688" s="8">
        <f t="shared" si="80"/>
        <v>4.9593590896035344</v>
      </c>
      <c r="N688" s="8"/>
      <c r="O688" s="8">
        <f t="shared" si="77"/>
        <v>22.496049000000053</v>
      </c>
      <c r="P688" s="8"/>
    </row>
    <row r="689" spans="2:16" x14ac:dyDescent="0.3">
      <c r="B689">
        <v>4</v>
      </c>
      <c r="C689">
        <v>27.589400000000001</v>
      </c>
      <c r="D689">
        <f t="shared" si="75"/>
        <v>16</v>
      </c>
      <c r="E689">
        <f t="shared" si="76"/>
        <v>110.35760000000001</v>
      </c>
      <c r="F689" s="8">
        <f t="shared" si="78"/>
        <v>32.479600000000005</v>
      </c>
      <c r="G689" s="8"/>
      <c r="H689" s="8"/>
      <c r="I689" s="8">
        <f t="shared" si="81"/>
        <v>-4.8902000000000037</v>
      </c>
      <c r="J689" s="8"/>
      <c r="K689" s="8">
        <f t="shared" si="79"/>
        <v>50.652956824012882</v>
      </c>
      <c r="L689" s="8"/>
      <c r="M689" s="8">
        <f t="shared" si="80"/>
        <v>4.9593590896035344</v>
      </c>
      <c r="N689" s="8"/>
      <c r="O689" s="8">
        <f t="shared" si="77"/>
        <v>23.914056040000037</v>
      </c>
      <c r="P689" s="8"/>
    </row>
    <row r="690" spans="2:16" x14ac:dyDescent="0.3">
      <c r="B690">
        <v>2.5</v>
      </c>
      <c r="C690">
        <v>30.2</v>
      </c>
      <c r="D690">
        <f t="shared" si="75"/>
        <v>6.25</v>
      </c>
      <c r="E690">
        <f t="shared" si="76"/>
        <v>75.5</v>
      </c>
      <c r="F690" s="8">
        <f t="shared" si="78"/>
        <v>39.260950000000001</v>
      </c>
      <c r="G690" s="8"/>
      <c r="H690" s="8"/>
      <c r="I690" s="8">
        <f t="shared" si="81"/>
        <v>-9.0609500000000018</v>
      </c>
      <c r="J690" s="8"/>
      <c r="K690" s="8">
        <f t="shared" si="79"/>
        <v>20.308443734040001</v>
      </c>
      <c r="L690" s="8"/>
      <c r="M690" s="8">
        <f t="shared" si="80"/>
        <v>20.742451403992067</v>
      </c>
      <c r="N690" s="8"/>
      <c r="O690" s="8">
        <f t="shared" si="77"/>
        <v>82.100814902500034</v>
      </c>
      <c r="P690" s="8"/>
    </row>
    <row r="691" spans="2:16" x14ac:dyDescent="0.3">
      <c r="B691">
        <v>2.5</v>
      </c>
      <c r="C691">
        <v>31.8</v>
      </c>
      <c r="D691">
        <f t="shared" si="75"/>
        <v>6.25</v>
      </c>
      <c r="E691">
        <f t="shared" si="76"/>
        <v>79.5</v>
      </c>
      <c r="F691" s="8">
        <f t="shared" si="78"/>
        <v>39.260950000000001</v>
      </c>
      <c r="G691" s="8"/>
      <c r="H691" s="8"/>
      <c r="I691" s="8">
        <f t="shared" si="81"/>
        <v>-7.4609500000000004</v>
      </c>
      <c r="J691" s="8"/>
      <c r="K691" s="8">
        <f t="shared" si="79"/>
        <v>8.447678711456426</v>
      </c>
      <c r="L691" s="8"/>
      <c r="M691" s="8">
        <f t="shared" si="80"/>
        <v>20.742451403992067</v>
      </c>
      <c r="N691" s="8"/>
      <c r="O691" s="8">
        <f t="shared" si="77"/>
        <v>55.665774902500004</v>
      </c>
      <c r="P691" s="8"/>
    </row>
    <row r="692" spans="2:16" x14ac:dyDescent="0.3">
      <c r="B692">
        <v>4</v>
      </c>
      <c r="C692">
        <v>27.785699999999999</v>
      </c>
      <c r="D692">
        <f t="shared" si="75"/>
        <v>16</v>
      </c>
      <c r="E692">
        <f t="shared" si="76"/>
        <v>111.14279999999999</v>
      </c>
      <c r="F692" s="8">
        <f t="shared" si="78"/>
        <v>32.479600000000005</v>
      </c>
      <c r="G692" s="8"/>
      <c r="H692" s="8"/>
      <c r="I692" s="8">
        <f t="shared" si="81"/>
        <v>-4.6939000000000064</v>
      </c>
      <c r="J692" s="8"/>
      <c r="K692" s="8">
        <f t="shared" si="79"/>
        <v>47.897321345304704</v>
      </c>
      <c r="L692" s="8"/>
      <c r="M692" s="8">
        <f t="shared" si="80"/>
        <v>4.9593590896035344</v>
      </c>
      <c r="N692" s="8"/>
      <c r="O692" s="8">
        <f t="shared" si="77"/>
        <v>22.032697210000059</v>
      </c>
      <c r="P692" s="8"/>
    </row>
    <row r="693" spans="2:16" x14ac:dyDescent="0.3">
      <c r="B693">
        <v>2.7</v>
      </c>
      <c r="C693">
        <v>35.429099999999998</v>
      </c>
      <c r="D693">
        <f t="shared" si="75"/>
        <v>7.2900000000000009</v>
      </c>
      <c r="E693">
        <f t="shared" si="76"/>
        <v>95.658569999999997</v>
      </c>
      <c r="F693" s="8">
        <f t="shared" si="78"/>
        <v>38.356769999999997</v>
      </c>
      <c r="G693" s="8"/>
      <c r="H693" s="8"/>
      <c r="I693" s="8">
        <f t="shared" si="81"/>
        <v>-2.9276699999999991</v>
      </c>
      <c r="J693" s="8"/>
      <c r="K693" s="8">
        <f t="shared" si="79"/>
        <v>0.52216655679516988</v>
      </c>
      <c r="L693" s="8"/>
      <c r="M693" s="8">
        <f t="shared" si="80"/>
        <v>13.324019524806905</v>
      </c>
      <c r="N693" s="8"/>
      <c r="O693" s="8">
        <f t="shared" si="77"/>
        <v>8.5712516288999954</v>
      </c>
      <c r="P693" s="8"/>
    </row>
    <row r="694" spans="2:16" x14ac:dyDescent="0.3">
      <c r="B694">
        <v>2.7</v>
      </c>
      <c r="C694">
        <v>36.146299999999997</v>
      </c>
      <c r="D694">
        <f t="shared" si="75"/>
        <v>7.2900000000000009</v>
      </c>
      <c r="E694">
        <f t="shared" si="76"/>
        <v>97.595010000000002</v>
      </c>
      <c r="F694" s="8">
        <f t="shared" si="78"/>
        <v>38.356769999999997</v>
      </c>
      <c r="G694" s="8"/>
      <c r="H694" s="8"/>
      <c r="I694" s="8">
        <f t="shared" si="81"/>
        <v>-2.2104700000000008</v>
      </c>
      <c r="J694" s="8"/>
      <c r="K694" s="8">
        <f t="shared" si="79"/>
        <v>2.0730555154220798</v>
      </c>
      <c r="L694" s="8"/>
      <c r="M694" s="8">
        <f t="shared" si="80"/>
        <v>13.324019524806905</v>
      </c>
      <c r="N694" s="8"/>
      <c r="O694" s="8">
        <f t="shared" si="77"/>
        <v>4.8861776209000034</v>
      </c>
      <c r="P694" s="8"/>
    </row>
    <row r="695" spans="2:16" x14ac:dyDescent="0.3">
      <c r="B695">
        <v>4</v>
      </c>
      <c r="C695">
        <v>29.2</v>
      </c>
      <c r="D695">
        <f t="shared" si="75"/>
        <v>16</v>
      </c>
      <c r="E695">
        <f t="shared" si="76"/>
        <v>116.8</v>
      </c>
      <c r="F695" s="8">
        <f t="shared" si="78"/>
        <v>32.479600000000005</v>
      </c>
      <c r="G695" s="8"/>
      <c r="H695" s="8"/>
      <c r="I695" s="8">
        <f t="shared" si="81"/>
        <v>-3.2796000000000056</v>
      </c>
      <c r="J695" s="8"/>
      <c r="K695" s="8">
        <f t="shared" si="79"/>
        <v>30.32142187315473</v>
      </c>
      <c r="L695" s="8"/>
      <c r="M695" s="8">
        <f t="shared" si="80"/>
        <v>4.9593590896035344</v>
      </c>
      <c r="N695" s="8"/>
      <c r="O695" s="8">
        <f t="shared" si="77"/>
        <v>10.755776160000037</v>
      </c>
      <c r="P695" s="8"/>
    </row>
    <row r="696" spans="2:16" x14ac:dyDescent="0.3">
      <c r="B696">
        <v>4</v>
      </c>
      <c r="C696">
        <v>25.3</v>
      </c>
      <c r="D696">
        <f t="shared" si="75"/>
        <v>16</v>
      </c>
      <c r="E696">
        <f t="shared" si="76"/>
        <v>101.2</v>
      </c>
      <c r="F696" s="8">
        <f t="shared" si="78"/>
        <v>32.479600000000005</v>
      </c>
      <c r="G696" s="8"/>
      <c r="H696" s="8"/>
      <c r="I696" s="8">
        <f t="shared" si="81"/>
        <v>-7.1796000000000042</v>
      </c>
      <c r="J696" s="8"/>
      <c r="K696" s="8">
        <f t="shared" si="79"/>
        <v>88.482036615702143</v>
      </c>
      <c r="L696" s="8"/>
      <c r="M696" s="8">
        <f t="shared" si="80"/>
        <v>4.9593590896035344</v>
      </c>
      <c r="N696" s="8"/>
      <c r="O696" s="8">
        <f t="shared" si="77"/>
        <v>51.546656160000062</v>
      </c>
      <c r="P696" s="8"/>
    </row>
    <row r="697" spans="2:16" x14ac:dyDescent="0.3">
      <c r="B697">
        <v>2.9</v>
      </c>
      <c r="C697">
        <v>32.4</v>
      </c>
      <c r="D697">
        <f t="shared" si="75"/>
        <v>8.41</v>
      </c>
      <c r="E697">
        <f t="shared" si="76"/>
        <v>93.96</v>
      </c>
      <c r="F697" s="8">
        <f t="shared" si="78"/>
        <v>37.452590000000001</v>
      </c>
      <c r="G697" s="8"/>
      <c r="H697" s="8"/>
      <c r="I697" s="8">
        <f t="shared" si="81"/>
        <v>-5.0525900000000021</v>
      </c>
      <c r="J697" s="8"/>
      <c r="K697" s="8">
        <f t="shared" si="79"/>
        <v>5.3198918279876004</v>
      </c>
      <c r="L697" s="8"/>
      <c r="M697" s="8">
        <f t="shared" si="80"/>
        <v>7.5406705904217954</v>
      </c>
      <c r="N697" s="8"/>
      <c r="O697" s="8">
        <f t="shared" si="77"/>
        <v>25.528665708100021</v>
      </c>
      <c r="P697" s="8"/>
    </row>
    <row r="698" spans="2:16" x14ac:dyDescent="0.3">
      <c r="B698">
        <v>2.9</v>
      </c>
      <c r="C698">
        <v>34.1</v>
      </c>
      <c r="D698">
        <f t="shared" si="75"/>
        <v>8.41</v>
      </c>
      <c r="E698">
        <f t="shared" si="76"/>
        <v>98.89</v>
      </c>
      <c r="F698" s="8">
        <f t="shared" si="78"/>
        <v>37.452590000000001</v>
      </c>
      <c r="G698" s="8"/>
      <c r="H698" s="8"/>
      <c r="I698" s="8">
        <f t="shared" si="81"/>
        <v>-3.3525899999999993</v>
      </c>
      <c r="J698" s="8"/>
      <c r="K698" s="8">
        <f t="shared" si="79"/>
        <v>0.36782899149255516</v>
      </c>
      <c r="L698" s="8"/>
      <c r="M698" s="8">
        <f t="shared" si="80"/>
        <v>7.5406705904217954</v>
      </c>
      <c r="N698" s="8"/>
      <c r="O698" s="8">
        <f t="shared" si="77"/>
        <v>11.239859708099996</v>
      </c>
      <c r="P698" s="8"/>
    </row>
    <row r="699" spans="2:16" x14ac:dyDescent="0.3">
      <c r="B699">
        <v>3.7</v>
      </c>
      <c r="C699">
        <v>31.411200000000001</v>
      </c>
      <c r="D699">
        <f t="shared" si="75"/>
        <v>13.690000000000001</v>
      </c>
      <c r="E699">
        <f t="shared" si="76"/>
        <v>116.22144000000002</v>
      </c>
      <c r="F699" s="8">
        <f t="shared" si="78"/>
        <v>33.83587</v>
      </c>
      <c r="G699" s="8"/>
      <c r="H699" s="8"/>
      <c r="I699" s="8">
        <f t="shared" si="81"/>
        <v>-2.424669999999999</v>
      </c>
      <c r="J699" s="8"/>
      <c r="K699" s="8">
        <f t="shared" si="79"/>
        <v>10.858930051944231</v>
      </c>
      <c r="L699" s="8"/>
      <c r="M699" s="8">
        <f t="shared" si="80"/>
        <v>0.75810430088125702</v>
      </c>
      <c r="N699" s="8"/>
      <c r="O699" s="8">
        <f t="shared" si="77"/>
        <v>5.8790246088999947</v>
      </c>
      <c r="P699" s="8"/>
    </row>
    <row r="700" spans="2:16" x14ac:dyDescent="0.3">
      <c r="B700">
        <v>5.3</v>
      </c>
      <c r="C700">
        <v>26.6</v>
      </c>
      <c r="D700">
        <f t="shared" si="75"/>
        <v>28.09</v>
      </c>
      <c r="E700">
        <f t="shared" si="76"/>
        <v>140.97999999999999</v>
      </c>
      <c r="F700" s="8">
        <f t="shared" si="78"/>
        <v>26.602430000000002</v>
      </c>
      <c r="G700" s="8"/>
      <c r="H700" s="8"/>
      <c r="I700" s="8">
        <f t="shared" si="81"/>
        <v>-2.4300000000003763E-3</v>
      </c>
      <c r="J700" s="8"/>
      <c r="K700" s="8">
        <f t="shared" si="79"/>
        <v>65.715165034852987</v>
      </c>
      <c r="L700" s="8"/>
      <c r="M700" s="8">
        <f t="shared" si="80"/>
        <v>65.676953072200163</v>
      </c>
      <c r="N700" s="8"/>
      <c r="O700" s="8">
        <f t="shared" si="77"/>
        <v>5.9049000000018287E-6</v>
      </c>
      <c r="P700" s="8"/>
    </row>
    <row r="701" spans="2:16" x14ac:dyDescent="0.3">
      <c r="B701">
        <v>3.7</v>
      </c>
      <c r="C701">
        <v>29.799900000000001</v>
      </c>
      <c r="D701">
        <f t="shared" si="75"/>
        <v>13.690000000000001</v>
      </c>
      <c r="E701">
        <f t="shared" si="76"/>
        <v>110.25963000000002</v>
      </c>
      <c r="F701" s="8">
        <f t="shared" si="78"/>
        <v>33.83587</v>
      </c>
      <c r="G701" s="8"/>
      <c r="H701" s="8"/>
      <c r="I701" s="8">
        <f t="shared" si="81"/>
        <v>-4.0359699999999989</v>
      </c>
      <c r="J701" s="8"/>
      <c r="K701" s="8">
        <f t="shared" si="79"/>
        <v>24.074616297499787</v>
      </c>
      <c r="L701" s="8"/>
      <c r="M701" s="8">
        <f t="shared" si="80"/>
        <v>0.75810430088125702</v>
      </c>
      <c r="N701" s="8"/>
      <c r="O701" s="8">
        <f t="shared" si="77"/>
        <v>16.289053840899992</v>
      </c>
      <c r="P701" s="8"/>
    </row>
    <row r="702" spans="2:16" x14ac:dyDescent="0.3">
      <c r="B702">
        <v>3.7</v>
      </c>
      <c r="C702">
        <v>29.799900000000001</v>
      </c>
      <c r="D702">
        <f t="shared" si="75"/>
        <v>13.690000000000001</v>
      </c>
      <c r="E702">
        <f t="shared" si="76"/>
        <v>110.25963000000002</v>
      </c>
      <c r="F702" s="8">
        <f t="shared" si="78"/>
        <v>33.83587</v>
      </c>
      <c r="G702" s="8"/>
      <c r="H702" s="8"/>
      <c r="I702" s="8">
        <f t="shared" si="81"/>
        <v>-4.0359699999999989</v>
      </c>
      <c r="J702" s="8"/>
      <c r="K702" s="8">
        <f t="shared" si="79"/>
        <v>24.074616297499787</v>
      </c>
      <c r="L702" s="8"/>
      <c r="M702" s="8">
        <f t="shared" si="80"/>
        <v>0.75810430088125702</v>
      </c>
      <c r="N702" s="8"/>
      <c r="O702" s="8">
        <f t="shared" si="77"/>
        <v>16.289053840899992</v>
      </c>
      <c r="P702" s="8"/>
    </row>
    <row r="703" spans="2:16" x14ac:dyDescent="0.3">
      <c r="B703">
        <v>5.3</v>
      </c>
      <c r="C703">
        <v>26.6</v>
      </c>
      <c r="D703">
        <f t="shared" si="75"/>
        <v>28.09</v>
      </c>
      <c r="E703">
        <f t="shared" si="76"/>
        <v>140.97999999999999</v>
      </c>
      <c r="F703" s="8">
        <f t="shared" si="78"/>
        <v>26.602430000000002</v>
      </c>
      <c r="G703" s="8"/>
      <c r="H703" s="8"/>
      <c r="I703" s="8">
        <f t="shared" si="81"/>
        <v>-2.4300000000003763E-3</v>
      </c>
      <c r="J703" s="8"/>
      <c r="K703" s="8">
        <f t="shared" si="79"/>
        <v>65.715165034852987</v>
      </c>
      <c r="L703" s="8"/>
      <c r="M703" s="8">
        <f t="shared" si="80"/>
        <v>65.676953072200163</v>
      </c>
      <c r="N703" s="8"/>
      <c r="O703" s="8">
        <f t="shared" si="77"/>
        <v>5.9049000000018287E-6</v>
      </c>
      <c r="P703" s="8"/>
    </row>
    <row r="704" spans="2:16" x14ac:dyDescent="0.3">
      <c r="B704">
        <v>4</v>
      </c>
      <c r="C704">
        <v>26.2</v>
      </c>
      <c r="D704">
        <f t="shared" si="75"/>
        <v>16</v>
      </c>
      <c r="E704">
        <f t="shared" si="76"/>
        <v>104.8</v>
      </c>
      <c r="F704" s="8">
        <f t="shared" si="78"/>
        <v>32.479600000000005</v>
      </c>
      <c r="G704" s="8"/>
      <c r="H704" s="8"/>
      <c r="I704" s="8">
        <f t="shared" si="81"/>
        <v>-6.2796000000000056</v>
      </c>
      <c r="J704" s="8"/>
      <c r="K704" s="8">
        <f t="shared" si="79"/>
        <v>72.360356290498913</v>
      </c>
      <c r="L704" s="8"/>
      <c r="M704" s="8">
        <f t="shared" si="80"/>
        <v>4.9593590896035344</v>
      </c>
      <c r="N704" s="8"/>
      <c r="O704" s="8">
        <f t="shared" si="77"/>
        <v>39.433376160000073</v>
      </c>
      <c r="P704" s="8"/>
    </row>
    <row r="705" spans="2:16" x14ac:dyDescent="0.3">
      <c r="B705">
        <v>4</v>
      </c>
      <c r="C705">
        <v>24.6648</v>
      </c>
      <c r="D705">
        <f t="shared" si="75"/>
        <v>16</v>
      </c>
      <c r="E705">
        <f t="shared" si="76"/>
        <v>98.659199999999998</v>
      </c>
      <c r="F705" s="8">
        <f t="shared" si="78"/>
        <v>32.479600000000005</v>
      </c>
      <c r="G705" s="8"/>
      <c r="H705" s="8"/>
      <c r="I705" s="8">
        <f t="shared" si="81"/>
        <v>-7.8148000000000053</v>
      </c>
      <c r="J705" s="8"/>
      <c r="K705" s="8">
        <f t="shared" si="79"/>
        <v>100.83551936966784</v>
      </c>
      <c r="L705" s="8"/>
      <c r="M705" s="8">
        <f t="shared" si="80"/>
        <v>4.9593590896035344</v>
      </c>
      <c r="N705" s="8"/>
      <c r="O705" s="8">
        <f t="shared" si="77"/>
        <v>61.071099040000085</v>
      </c>
      <c r="P705" s="8"/>
    </row>
    <row r="706" spans="2:16" x14ac:dyDescent="0.3">
      <c r="B706">
        <v>2.9</v>
      </c>
      <c r="C706">
        <v>32.4</v>
      </c>
      <c r="D706">
        <f t="shared" ref="D706:D769" si="82">B706*B706</f>
        <v>8.41</v>
      </c>
      <c r="E706">
        <f t="shared" ref="E706:E769" si="83">B706*C706</f>
        <v>93.96</v>
      </c>
      <c r="F706" s="8">
        <f t="shared" si="78"/>
        <v>37.452590000000001</v>
      </c>
      <c r="G706" s="8"/>
      <c r="H706" s="8"/>
      <c r="I706" s="8">
        <f t="shared" si="81"/>
        <v>-5.0525900000000021</v>
      </c>
      <c r="J706" s="8"/>
      <c r="K706" s="8">
        <f t="shared" si="79"/>
        <v>5.3198918279876004</v>
      </c>
      <c r="L706" s="8"/>
      <c r="M706" s="8">
        <f t="shared" si="80"/>
        <v>7.5406705904217954</v>
      </c>
      <c r="N706" s="8"/>
      <c r="O706" s="8">
        <f t="shared" si="77"/>
        <v>25.528665708100021</v>
      </c>
      <c r="P706" s="8"/>
    </row>
    <row r="707" spans="2:16" x14ac:dyDescent="0.3">
      <c r="B707">
        <v>2.9</v>
      </c>
      <c r="C707">
        <v>34.1</v>
      </c>
      <c r="D707">
        <f t="shared" si="82"/>
        <v>8.41</v>
      </c>
      <c r="E707">
        <f t="shared" si="83"/>
        <v>98.89</v>
      </c>
      <c r="F707" s="8">
        <f t="shared" si="78"/>
        <v>37.452590000000001</v>
      </c>
      <c r="G707" s="8"/>
      <c r="H707" s="8"/>
      <c r="I707" s="8">
        <f t="shared" si="81"/>
        <v>-3.3525899999999993</v>
      </c>
      <c r="J707" s="8"/>
      <c r="K707" s="8">
        <f t="shared" si="79"/>
        <v>0.36782899149255516</v>
      </c>
      <c r="L707" s="8"/>
      <c r="M707" s="8">
        <f t="shared" si="80"/>
        <v>7.5406705904217954</v>
      </c>
      <c r="N707" s="8"/>
      <c r="O707" s="8">
        <f t="shared" ref="O707:O770" si="84">(C707-F707)^2</f>
        <v>11.239859708099996</v>
      </c>
      <c r="P707" s="8"/>
    </row>
    <row r="708" spans="2:16" x14ac:dyDescent="0.3">
      <c r="B708">
        <v>3.7</v>
      </c>
      <c r="C708">
        <v>31.3858</v>
      </c>
      <c r="D708">
        <f t="shared" si="82"/>
        <v>13.690000000000001</v>
      </c>
      <c r="E708">
        <f t="shared" si="83"/>
        <v>116.12746</v>
      </c>
      <c r="F708" s="8">
        <f t="shared" si="78"/>
        <v>33.83587</v>
      </c>
      <c r="G708" s="8"/>
      <c r="H708" s="8"/>
      <c r="I708" s="8">
        <f t="shared" si="81"/>
        <v>-2.4500700000000002</v>
      </c>
      <c r="J708" s="8"/>
      <c r="K708" s="8">
        <f t="shared" si="79"/>
        <v>11.026975896677753</v>
      </c>
      <c r="L708" s="8"/>
      <c r="M708" s="8">
        <f t="shared" si="80"/>
        <v>0.75810430088125702</v>
      </c>
      <c r="N708" s="8"/>
      <c r="O708" s="8">
        <f t="shared" si="84"/>
        <v>6.0028430049000008</v>
      </c>
      <c r="P708" s="8"/>
    </row>
    <row r="709" spans="2:16" x14ac:dyDescent="0.3">
      <c r="B709">
        <v>5.3</v>
      </c>
      <c r="C709">
        <v>26.6</v>
      </c>
      <c r="D709">
        <f t="shared" si="82"/>
        <v>28.09</v>
      </c>
      <c r="E709">
        <f t="shared" si="83"/>
        <v>140.97999999999999</v>
      </c>
      <c r="F709" s="8">
        <f t="shared" si="78"/>
        <v>26.602430000000002</v>
      </c>
      <c r="G709" s="8"/>
      <c r="H709" s="8"/>
      <c r="I709" s="8">
        <f t="shared" si="81"/>
        <v>-2.4300000000003763E-3</v>
      </c>
      <c r="J709" s="8"/>
      <c r="K709" s="8">
        <f t="shared" si="79"/>
        <v>65.715165034852987</v>
      </c>
      <c r="L709" s="8"/>
      <c r="M709" s="8">
        <f t="shared" si="80"/>
        <v>65.676953072200163</v>
      </c>
      <c r="N709" s="8"/>
      <c r="O709" s="8">
        <f t="shared" si="84"/>
        <v>5.9049000000018287E-6</v>
      </c>
      <c r="P709" s="8"/>
    </row>
    <row r="710" spans="2:16" x14ac:dyDescent="0.3">
      <c r="B710">
        <v>3.7</v>
      </c>
      <c r="C710">
        <v>29.799900000000001</v>
      </c>
      <c r="D710">
        <f t="shared" si="82"/>
        <v>13.690000000000001</v>
      </c>
      <c r="E710">
        <f t="shared" si="83"/>
        <v>110.25963000000002</v>
      </c>
      <c r="F710" s="8">
        <f t="shared" si="78"/>
        <v>33.83587</v>
      </c>
      <c r="G710" s="8"/>
      <c r="H710" s="8"/>
      <c r="I710" s="8">
        <f t="shared" si="81"/>
        <v>-4.0359699999999989</v>
      </c>
      <c r="J710" s="8"/>
      <c r="K710" s="8">
        <f t="shared" si="79"/>
        <v>24.074616297499787</v>
      </c>
      <c r="L710" s="8"/>
      <c r="M710" s="8">
        <f t="shared" si="80"/>
        <v>0.75810430088125702</v>
      </c>
      <c r="N710" s="8"/>
      <c r="O710" s="8">
        <f t="shared" si="84"/>
        <v>16.289053840899992</v>
      </c>
      <c r="P710" s="8"/>
    </row>
    <row r="711" spans="2:16" x14ac:dyDescent="0.3">
      <c r="B711">
        <v>3.7</v>
      </c>
      <c r="C711">
        <v>29.799900000000001</v>
      </c>
      <c r="D711">
        <f t="shared" si="82"/>
        <v>13.690000000000001</v>
      </c>
      <c r="E711">
        <f t="shared" si="83"/>
        <v>110.25963000000002</v>
      </c>
      <c r="F711" s="8">
        <f t="shared" si="78"/>
        <v>33.83587</v>
      </c>
      <c r="G711" s="8"/>
      <c r="H711" s="8"/>
      <c r="I711" s="8">
        <f t="shared" si="81"/>
        <v>-4.0359699999999989</v>
      </c>
      <c r="J711" s="8"/>
      <c r="K711" s="8">
        <f t="shared" si="79"/>
        <v>24.074616297499787</v>
      </c>
      <c r="L711" s="8"/>
      <c r="M711" s="8">
        <f t="shared" si="80"/>
        <v>0.75810430088125702</v>
      </c>
      <c r="N711" s="8"/>
      <c r="O711" s="8">
        <f t="shared" si="84"/>
        <v>16.289053840899992</v>
      </c>
      <c r="P711" s="8"/>
    </row>
    <row r="712" spans="2:16" x14ac:dyDescent="0.3">
      <c r="B712">
        <v>5.3</v>
      </c>
      <c r="C712">
        <v>26.6</v>
      </c>
      <c r="D712">
        <f t="shared" si="82"/>
        <v>28.09</v>
      </c>
      <c r="E712">
        <f t="shared" si="83"/>
        <v>140.97999999999999</v>
      </c>
      <c r="F712" s="8">
        <f t="shared" si="78"/>
        <v>26.602430000000002</v>
      </c>
      <c r="G712" s="8"/>
      <c r="H712" s="8"/>
      <c r="I712" s="8">
        <f t="shared" si="81"/>
        <v>-2.4300000000003763E-3</v>
      </c>
      <c r="J712" s="8"/>
      <c r="K712" s="8">
        <f t="shared" si="79"/>
        <v>65.715165034852987</v>
      </c>
      <c r="L712" s="8"/>
      <c r="M712" s="8">
        <f t="shared" si="80"/>
        <v>65.676953072200163</v>
      </c>
      <c r="N712" s="8"/>
      <c r="O712" s="8">
        <f t="shared" si="84"/>
        <v>5.9049000000018287E-6</v>
      </c>
      <c r="P712" s="8"/>
    </row>
    <row r="713" spans="2:16" x14ac:dyDescent="0.3">
      <c r="B713">
        <v>4</v>
      </c>
      <c r="C713">
        <v>26.82</v>
      </c>
      <c r="D713">
        <f t="shared" si="82"/>
        <v>16</v>
      </c>
      <c r="E713">
        <f t="shared" si="83"/>
        <v>107.28</v>
      </c>
      <c r="F713" s="8">
        <f t="shared" si="78"/>
        <v>32.479600000000005</v>
      </c>
      <c r="G713" s="8"/>
      <c r="H713" s="8"/>
      <c r="I713" s="8">
        <f t="shared" si="81"/>
        <v>-5.6596000000000046</v>
      </c>
      <c r="J713" s="8"/>
      <c r="K713" s="8">
        <f t="shared" si="79"/>
        <v>62.196709844247771</v>
      </c>
      <c r="L713" s="8"/>
      <c r="M713" s="8">
        <f t="shared" si="80"/>
        <v>4.9593590896035344</v>
      </c>
      <c r="N713" s="8"/>
      <c r="O713" s="8">
        <f t="shared" si="84"/>
        <v>32.031072160000051</v>
      </c>
      <c r="P713" s="8"/>
    </row>
    <row r="714" spans="2:16" x14ac:dyDescent="0.3">
      <c r="B714">
        <v>4</v>
      </c>
      <c r="C714">
        <v>26.6538</v>
      </c>
      <c r="D714">
        <f t="shared" si="82"/>
        <v>16</v>
      </c>
      <c r="E714">
        <f t="shared" si="83"/>
        <v>106.6152</v>
      </c>
      <c r="F714" s="8">
        <f t="shared" si="78"/>
        <v>32.479600000000005</v>
      </c>
      <c r="G714" s="8"/>
      <c r="H714" s="8"/>
      <c r="I714" s="8">
        <f t="shared" si="81"/>
        <v>-5.8258000000000045</v>
      </c>
      <c r="J714" s="8"/>
      <c r="K714" s="8">
        <f t="shared" si="79"/>
        <v>64.845801250968634</v>
      </c>
      <c r="L714" s="8"/>
      <c r="M714" s="8">
        <f t="shared" si="80"/>
        <v>4.9593590896035344</v>
      </c>
      <c r="N714" s="8"/>
      <c r="O714" s="8">
        <f t="shared" si="84"/>
        <v>33.939945640000055</v>
      </c>
      <c r="P714" s="8"/>
    </row>
    <row r="715" spans="2:16" x14ac:dyDescent="0.3">
      <c r="B715">
        <v>4</v>
      </c>
      <c r="C715">
        <v>26.384599999999999</v>
      </c>
      <c r="D715">
        <f t="shared" si="82"/>
        <v>16</v>
      </c>
      <c r="E715">
        <f t="shared" si="83"/>
        <v>105.5384</v>
      </c>
      <c r="F715" s="8">
        <f t="shared" si="78"/>
        <v>32.479600000000005</v>
      </c>
      <c r="G715" s="8"/>
      <c r="H715" s="8"/>
      <c r="I715" s="8">
        <f t="shared" si="81"/>
        <v>-6.095000000000006</v>
      </c>
      <c r="J715" s="8"/>
      <c r="K715" s="8">
        <f t="shared" si="79"/>
        <v>69.253837686018343</v>
      </c>
      <c r="L715" s="8"/>
      <c r="M715" s="8">
        <f t="shared" si="80"/>
        <v>4.9593590896035344</v>
      </c>
      <c r="N715" s="8"/>
      <c r="O715" s="8">
        <f t="shared" si="84"/>
        <v>37.149025000000073</v>
      </c>
      <c r="P715" s="8"/>
    </row>
    <row r="716" spans="2:16" x14ac:dyDescent="0.3">
      <c r="B716">
        <v>2.7</v>
      </c>
      <c r="C716">
        <v>30.3</v>
      </c>
      <c r="D716">
        <f t="shared" si="82"/>
        <v>7.2900000000000009</v>
      </c>
      <c r="E716">
        <f t="shared" si="83"/>
        <v>81.81</v>
      </c>
      <c r="F716" s="8">
        <f t="shared" si="78"/>
        <v>38.356769999999997</v>
      </c>
      <c r="G716" s="8"/>
      <c r="H716" s="8"/>
      <c r="I716" s="8">
        <f t="shared" si="81"/>
        <v>-8.0567699999999967</v>
      </c>
      <c r="J716" s="8"/>
      <c r="K716" s="8">
        <f t="shared" si="79"/>
        <v>19.417145920128515</v>
      </c>
      <c r="L716" s="8"/>
      <c r="M716" s="8">
        <f t="shared" si="80"/>
        <v>13.324019524806905</v>
      </c>
      <c r="N716" s="8"/>
      <c r="O716" s="8">
        <f t="shared" si="84"/>
        <v>64.91154283289994</v>
      </c>
      <c r="P716" s="8"/>
    </row>
    <row r="717" spans="2:16" x14ac:dyDescent="0.3">
      <c r="B717">
        <v>4</v>
      </c>
      <c r="C717">
        <v>28.3</v>
      </c>
      <c r="D717">
        <f t="shared" si="82"/>
        <v>16</v>
      </c>
      <c r="E717">
        <f t="shared" si="83"/>
        <v>113.2</v>
      </c>
      <c r="F717" s="8">
        <f t="shared" si="78"/>
        <v>32.479600000000005</v>
      </c>
      <c r="G717" s="8"/>
      <c r="H717" s="8"/>
      <c r="I717" s="8">
        <f t="shared" si="81"/>
        <v>-4.1796000000000042</v>
      </c>
      <c r="J717" s="8"/>
      <c r="K717" s="8">
        <f t="shared" si="79"/>
        <v>41.043102198357971</v>
      </c>
      <c r="L717" s="8"/>
      <c r="M717" s="8">
        <f t="shared" si="80"/>
        <v>4.9593590896035344</v>
      </c>
      <c r="N717" s="8"/>
      <c r="O717" s="8">
        <f t="shared" si="84"/>
        <v>17.469056160000036</v>
      </c>
      <c r="P717" s="8"/>
    </row>
    <row r="718" spans="2:16" x14ac:dyDescent="0.3">
      <c r="B718">
        <v>4</v>
      </c>
      <c r="C718">
        <v>24.4</v>
      </c>
      <c r="D718">
        <f t="shared" si="82"/>
        <v>16</v>
      </c>
      <c r="E718">
        <f t="shared" si="83"/>
        <v>97.6</v>
      </c>
      <c r="F718" s="8">
        <f t="shared" si="78"/>
        <v>32.479600000000005</v>
      </c>
      <c r="G718" s="8"/>
      <c r="H718" s="8"/>
      <c r="I718" s="8">
        <f t="shared" si="81"/>
        <v>-8.0796000000000063</v>
      </c>
      <c r="J718" s="8"/>
      <c r="K718" s="8">
        <f t="shared" si="79"/>
        <v>106.22371694090545</v>
      </c>
      <c r="L718" s="8"/>
      <c r="M718" s="8">
        <f t="shared" si="80"/>
        <v>4.9593590896035344</v>
      </c>
      <c r="N718" s="8"/>
      <c r="O718" s="8">
        <f t="shared" si="84"/>
        <v>65.279936160000105</v>
      </c>
      <c r="P718" s="8"/>
    </row>
    <row r="719" spans="2:16" x14ac:dyDescent="0.3">
      <c r="B719">
        <v>4.3</v>
      </c>
      <c r="C719">
        <v>27.805499999999999</v>
      </c>
      <c r="D719">
        <f t="shared" si="82"/>
        <v>18.489999999999998</v>
      </c>
      <c r="E719">
        <f t="shared" si="83"/>
        <v>119.56365</v>
      </c>
      <c r="F719" s="8">
        <f t="shared" si="78"/>
        <v>31.123330000000003</v>
      </c>
      <c r="G719" s="8"/>
      <c r="H719" s="8"/>
      <c r="I719" s="8">
        <f t="shared" si="81"/>
        <v>-3.3178300000000043</v>
      </c>
      <c r="J719" s="8"/>
      <c r="K719" s="8">
        <f t="shared" si="79"/>
        <v>47.623650138150232</v>
      </c>
      <c r="L719" s="8"/>
      <c r="M719" s="8">
        <f t="shared" si="80"/>
        <v>12.839550504125835</v>
      </c>
      <c r="N719" s="8"/>
      <c r="O719" s="8">
        <f t="shared" si="84"/>
        <v>11.007995908900028</v>
      </c>
      <c r="P719" s="8"/>
    </row>
    <row r="720" spans="2:16" x14ac:dyDescent="0.3">
      <c r="B720">
        <v>4.8</v>
      </c>
      <c r="C720">
        <v>26.228300000000001</v>
      </c>
      <c r="D720">
        <f t="shared" si="82"/>
        <v>23.04</v>
      </c>
      <c r="E720">
        <f t="shared" si="83"/>
        <v>125.89583999999999</v>
      </c>
      <c r="F720" s="8">
        <f t="shared" si="78"/>
        <v>28.862880000000001</v>
      </c>
      <c r="G720" s="8"/>
      <c r="H720" s="8"/>
      <c r="I720" s="8">
        <f t="shared" si="81"/>
        <v>-2.6345799999999997</v>
      </c>
      <c r="J720" s="8"/>
      <c r="K720" s="8">
        <f t="shared" si="79"/>
        <v>71.879689899161946</v>
      </c>
      <c r="L720" s="8"/>
      <c r="M720" s="8">
        <f t="shared" si="80"/>
        <v>34.148617585663018</v>
      </c>
      <c r="N720" s="8"/>
      <c r="O720" s="8">
        <f t="shared" si="84"/>
        <v>6.9410117763999981</v>
      </c>
      <c r="P720" s="8"/>
    </row>
    <row r="721" spans="2:16" x14ac:dyDescent="0.3">
      <c r="B721">
        <v>5.3</v>
      </c>
      <c r="C721">
        <v>29.370799999999999</v>
      </c>
      <c r="D721">
        <f t="shared" si="82"/>
        <v>28.09</v>
      </c>
      <c r="E721">
        <f t="shared" si="83"/>
        <v>155.66523999999998</v>
      </c>
      <c r="F721" s="8">
        <f t="shared" si="78"/>
        <v>26.602430000000002</v>
      </c>
      <c r="G721" s="8"/>
      <c r="H721" s="8"/>
      <c r="I721" s="8">
        <f t="shared" si="81"/>
        <v>2.7683699999999973</v>
      </c>
      <c r="J721" s="8"/>
      <c r="K721" s="8">
        <f t="shared" si="79"/>
        <v>28.469577846993936</v>
      </c>
      <c r="L721" s="8"/>
      <c r="M721" s="8">
        <f t="shared" si="80"/>
        <v>65.676953072200163</v>
      </c>
      <c r="N721" s="8"/>
      <c r="O721" s="8">
        <f t="shared" si="84"/>
        <v>7.663872456899985</v>
      </c>
      <c r="P721" s="8"/>
    </row>
    <row r="722" spans="2:16" x14ac:dyDescent="0.3">
      <c r="B722">
        <v>6.2</v>
      </c>
      <c r="C722">
        <v>26.1</v>
      </c>
      <c r="D722">
        <f t="shared" si="82"/>
        <v>38.440000000000005</v>
      </c>
      <c r="E722">
        <f t="shared" si="83"/>
        <v>161.82000000000002</v>
      </c>
      <c r="F722" s="8">
        <f t="shared" si="78"/>
        <v>22.533619999999999</v>
      </c>
      <c r="G722" s="8"/>
      <c r="H722" s="8"/>
      <c r="I722" s="8">
        <f t="shared" si="81"/>
        <v>3.5663800000000023</v>
      </c>
      <c r="J722" s="8"/>
      <c r="K722" s="8">
        <f t="shared" si="79"/>
        <v>74.071654104410356</v>
      </c>
      <c r="L722" s="8"/>
      <c r="M722" s="8">
        <f t="shared" si="80"/>
        <v>148.18051332856712</v>
      </c>
      <c r="N722" s="8"/>
      <c r="O722" s="8">
        <f t="shared" si="84"/>
        <v>12.719066304400016</v>
      </c>
      <c r="P722" s="8"/>
    </row>
    <row r="723" spans="2:16" x14ac:dyDescent="0.3">
      <c r="B723">
        <v>6</v>
      </c>
      <c r="C723">
        <v>30.5</v>
      </c>
      <c r="D723">
        <f t="shared" si="82"/>
        <v>36</v>
      </c>
      <c r="E723">
        <f t="shared" si="83"/>
        <v>183</v>
      </c>
      <c r="F723" s="8">
        <f t="shared" ref="F723:F786" si="85">50.5632-(4.5209*B723)</f>
        <v>23.437800000000003</v>
      </c>
      <c r="G723" s="8"/>
      <c r="H723" s="8"/>
      <c r="I723" s="8">
        <f t="shared" si="81"/>
        <v>7.0621999999999971</v>
      </c>
      <c r="J723" s="8"/>
      <c r="K723" s="8">
        <f t="shared" si="79"/>
        <v>17.694550292305575</v>
      </c>
      <c r="L723" s="8"/>
      <c r="M723" s="8">
        <f t="shared" si="80"/>
        <v>126.98499367375216</v>
      </c>
      <c r="N723" s="8"/>
      <c r="O723" s="8">
        <f t="shared" si="84"/>
        <v>49.874668839999963</v>
      </c>
      <c r="P723" s="8"/>
    </row>
    <row r="724" spans="2:16" x14ac:dyDescent="0.3">
      <c r="B724">
        <v>5.3</v>
      </c>
      <c r="C724">
        <v>30.4</v>
      </c>
      <c r="D724">
        <f t="shared" si="82"/>
        <v>28.09</v>
      </c>
      <c r="E724">
        <f t="shared" si="83"/>
        <v>161.11999999999998</v>
      </c>
      <c r="F724" s="8">
        <f t="shared" si="85"/>
        <v>26.602430000000002</v>
      </c>
      <c r="G724" s="8"/>
      <c r="H724" s="8"/>
      <c r="I724" s="8">
        <f t="shared" si="81"/>
        <v>3.7975699999999968</v>
      </c>
      <c r="J724" s="8"/>
      <c r="K724" s="8">
        <f t="shared" si="79"/>
        <v>18.545848106217061</v>
      </c>
      <c r="L724" s="8"/>
      <c r="M724" s="8">
        <f t="shared" si="80"/>
        <v>65.676953072200163</v>
      </c>
      <c r="N724" s="8"/>
      <c r="O724" s="8">
        <f t="shared" si="84"/>
        <v>14.421537904899976</v>
      </c>
      <c r="P724" s="8"/>
    </row>
    <row r="725" spans="2:16" x14ac:dyDescent="0.3">
      <c r="B725">
        <v>3.7</v>
      </c>
      <c r="C725">
        <v>28.1</v>
      </c>
      <c r="D725">
        <f t="shared" si="82"/>
        <v>13.690000000000001</v>
      </c>
      <c r="E725">
        <f t="shared" si="83"/>
        <v>103.97000000000001</v>
      </c>
      <c r="F725" s="8">
        <f t="shared" si="85"/>
        <v>33.83587</v>
      </c>
      <c r="G725" s="8"/>
      <c r="H725" s="8"/>
      <c r="I725" s="8">
        <f t="shared" si="81"/>
        <v>-5.7358699999999985</v>
      </c>
      <c r="J725" s="8"/>
      <c r="K725" s="8">
        <f t="shared" si="79"/>
        <v>43.645697826180907</v>
      </c>
      <c r="L725" s="8"/>
      <c r="M725" s="8">
        <f t="shared" si="80"/>
        <v>0.75810430088125702</v>
      </c>
      <c r="N725" s="8"/>
      <c r="O725" s="8">
        <f t="shared" si="84"/>
        <v>32.90020465689998</v>
      </c>
      <c r="P725" s="8"/>
    </row>
    <row r="726" spans="2:16" x14ac:dyDescent="0.3">
      <c r="B726">
        <v>4.7</v>
      </c>
      <c r="C726">
        <v>25.6</v>
      </c>
      <c r="D726">
        <f t="shared" si="82"/>
        <v>22.090000000000003</v>
      </c>
      <c r="E726">
        <f t="shared" si="83"/>
        <v>120.32000000000001</v>
      </c>
      <c r="F726" s="8">
        <f t="shared" si="85"/>
        <v>29.314969999999999</v>
      </c>
      <c r="G726" s="8"/>
      <c r="H726" s="8"/>
      <c r="I726" s="8">
        <f t="shared" si="81"/>
        <v>-3.7149699999999974</v>
      </c>
      <c r="J726" s="8"/>
      <c r="K726" s="8">
        <f t="shared" si="79"/>
        <v>82.928143173967712</v>
      </c>
      <c r="L726" s="8"/>
      <c r="M726" s="8">
        <f t="shared" si="80"/>
        <v>29.069262696955601</v>
      </c>
      <c r="N726" s="8"/>
      <c r="O726" s="8">
        <f t="shared" si="84"/>
        <v>13.80100210089998</v>
      </c>
      <c r="P726" s="8"/>
    </row>
    <row r="727" spans="2:16" x14ac:dyDescent="0.3">
      <c r="B727">
        <v>3.7</v>
      </c>
      <c r="C727">
        <v>27.8</v>
      </c>
      <c r="D727">
        <f t="shared" si="82"/>
        <v>13.690000000000001</v>
      </c>
      <c r="E727">
        <f t="shared" si="83"/>
        <v>102.86000000000001</v>
      </c>
      <c r="F727" s="8">
        <f t="shared" si="85"/>
        <v>33.83587</v>
      </c>
      <c r="G727" s="8"/>
      <c r="H727" s="8"/>
      <c r="I727" s="8">
        <f t="shared" si="81"/>
        <v>-6.0358699999999992</v>
      </c>
      <c r="J727" s="8"/>
      <c r="K727" s="8">
        <f t="shared" ref="K727:K790" si="86">(C727-$C$1111)^2</f>
        <v>47.699591267915331</v>
      </c>
      <c r="L727" s="8"/>
      <c r="M727" s="8">
        <f t="shared" si="80"/>
        <v>0.75810430088125702</v>
      </c>
      <c r="N727" s="8"/>
      <c r="O727" s="8">
        <f t="shared" si="84"/>
        <v>36.43172665689999</v>
      </c>
      <c r="P727" s="8"/>
    </row>
    <row r="728" spans="2:16" x14ac:dyDescent="0.3">
      <c r="B728">
        <v>4.7</v>
      </c>
      <c r="C728">
        <v>25.6</v>
      </c>
      <c r="D728">
        <f t="shared" si="82"/>
        <v>22.090000000000003</v>
      </c>
      <c r="E728">
        <f t="shared" si="83"/>
        <v>120.32000000000001</v>
      </c>
      <c r="F728" s="8">
        <f t="shared" si="85"/>
        <v>29.314969999999999</v>
      </c>
      <c r="G728" s="8"/>
      <c r="H728" s="8"/>
      <c r="I728" s="8">
        <f t="shared" si="81"/>
        <v>-3.7149699999999974</v>
      </c>
      <c r="J728" s="8"/>
      <c r="K728" s="8">
        <f t="shared" si="86"/>
        <v>82.928143173967712</v>
      </c>
      <c r="L728" s="8"/>
      <c r="M728" s="8">
        <f t="shared" si="80"/>
        <v>29.069262696955601</v>
      </c>
      <c r="N728" s="8"/>
      <c r="O728" s="8">
        <f t="shared" si="84"/>
        <v>13.80100210089998</v>
      </c>
      <c r="P728" s="8"/>
    </row>
    <row r="729" spans="2:16" x14ac:dyDescent="0.3">
      <c r="B729">
        <v>5.7</v>
      </c>
      <c r="C729">
        <v>27.1</v>
      </c>
      <c r="D729">
        <f t="shared" si="82"/>
        <v>32.49</v>
      </c>
      <c r="E729">
        <f t="shared" si="83"/>
        <v>154.47</v>
      </c>
      <c r="F729" s="8">
        <f t="shared" si="85"/>
        <v>24.794070000000001</v>
      </c>
      <c r="G729" s="8"/>
      <c r="H729" s="8"/>
      <c r="I729" s="8">
        <f t="shared" si="81"/>
        <v>2.30593</v>
      </c>
      <c r="J729" s="8"/>
      <c r="K729" s="8">
        <f t="shared" si="86"/>
        <v>57.858675965295632</v>
      </c>
      <c r="L729" s="8"/>
      <c r="M729" s="8">
        <f t="shared" ref="M729:M792" si="87">(F729-$F$1111)^2</f>
        <v>98.257494713029899</v>
      </c>
      <c r="N729" s="8"/>
      <c r="O729" s="8">
        <f t="shared" si="84"/>
        <v>5.3173131648999998</v>
      </c>
      <c r="P729" s="8"/>
    </row>
    <row r="730" spans="2:16" x14ac:dyDescent="0.3">
      <c r="B730">
        <v>4</v>
      </c>
      <c r="C730">
        <v>27.8</v>
      </c>
      <c r="D730">
        <f t="shared" si="82"/>
        <v>16</v>
      </c>
      <c r="E730">
        <f t="shared" si="83"/>
        <v>111.2</v>
      </c>
      <c r="F730" s="8">
        <f t="shared" si="85"/>
        <v>32.479600000000005</v>
      </c>
      <c r="G730" s="8"/>
      <c r="H730" s="8"/>
      <c r="I730" s="8">
        <f t="shared" si="81"/>
        <v>-4.6796000000000042</v>
      </c>
      <c r="J730" s="8"/>
      <c r="K730" s="8">
        <f t="shared" si="86"/>
        <v>47.699591267915331</v>
      </c>
      <c r="L730" s="8"/>
      <c r="M730" s="8">
        <f t="shared" si="87"/>
        <v>4.9593590896035344</v>
      </c>
      <c r="N730" s="8"/>
      <c r="O730" s="8">
        <f t="shared" si="84"/>
        <v>21.898656160000041</v>
      </c>
      <c r="P730" s="8"/>
    </row>
    <row r="731" spans="2:16" x14ac:dyDescent="0.3">
      <c r="B731">
        <v>4.5999999999999996</v>
      </c>
      <c r="C731">
        <v>29</v>
      </c>
      <c r="D731">
        <f t="shared" si="82"/>
        <v>21.159999999999997</v>
      </c>
      <c r="E731">
        <f t="shared" si="83"/>
        <v>133.39999999999998</v>
      </c>
      <c r="F731" s="8">
        <f t="shared" si="85"/>
        <v>29.767060000000004</v>
      </c>
      <c r="G731" s="8"/>
      <c r="H731" s="8"/>
      <c r="I731" s="8">
        <f t="shared" si="81"/>
        <v>-0.76706000000000429</v>
      </c>
      <c r="J731" s="8"/>
      <c r="K731" s="8">
        <f t="shared" si="86"/>
        <v>32.56401750097767</v>
      </c>
      <c r="L731" s="8"/>
      <c r="M731" s="8">
        <f t="shared" si="87"/>
        <v>24.398678544448114</v>
      </c>
      <c r="N731" s="8"/>
      <c r="O731" s="8">
        <f t="shared" si="84"/>
        <v>0.58838104360000654</v>
      </c>
      <c r="P731" s="8"/>
    </row>
    <row r="732" spans="2:16" x14ac:dyDescent="0.3">
      <c r="B732">
        <v>5.4</v>
      </c>
      <c r="C732">
        <v>27.0426</v>
      </c>
      <c r="D732">
        <f t="shared" si="82"/>
        <v>29.160000000000004</v>
      </c>
      <c r="E732">
        <f t="shared" si="83"/>
        <v>146.03004000000001</v>
      </c>
      <c r="F732" s="8">
        <f t="shared" si="85"/>
        <v>26.15034</v>
      </c>
      <c r="G732" s="8"/>
      <c r="H732" s="8"/>
      <c r="I732" s="8">
        <f t="shared" si="81"/>
        <v>0.89226000000000028</v>
      </c>
      <c r="J732" s="8"/>
      <c r="K732" s="8">
        <f t="shared" si="86"/>
        <v>58.735195670480834</v>
      </c>
      <c r="L732" s="8"/>
      <c r="M732" s="8">
        <f t="shared" si="87"/>
        <v>73.208932378107619</v>
      </c>
      <c r="N732" s="8"/>
      <c r="O732" s="8">
        <f t="shared" si="84"/>
        <v>0.79612790760000052</v>
      </c>
      <c r="P732" s="8"/>
    </row>
    <row r="733" spans="2:16" x14ac:dyDescent="0.3">
      <c r="B733">
        <v>4.5999999999999996</v>
      </c>
      <c r="C733">
        <v>26.782900000000001</v>
      </c>
      <c r="D733">
        <f t="shared" si="82"/>
        <v>21.159999999999997</v>
      </c>
      <c r="E733">
        <f t="shared" si="83"/>
        <v>123.20134</v>
      </c>
      <c r="F733" s="8">
        <f t="shared" si="85"/>
        <v>29.767060000000004</v>
      </c>
      <c r="G733" s="8"/>
      <c r="H733" s="8"/>
      <c r="I733" s="8">
        <f t="shared" si="81"/>
        <v>-2.9841600000000028</v>
      </c>
      <c r="J733" s="8"/>
      <c r="K733" s="8">
        <f t="shared" si="86"/>
        <v>62.783263743208906</v>
      </c>
      <c r="L733" s="8"/>
      <c r="M733" s="8">
        <f t="shared" si="87"/>
        <v>24.398678544448114</v>
      </c>
      <c r="N733" s="8"/>
      <c r="O733" s="8">
        <f t="shared" si="84"/>
        <v>8.9052109056000166</v>
      </c>
      <c r="P733" s="8"/>
    </row>
    <row r="734" spans="2:16" x14ac:dyDescent="0.3">
      <c r="B734">
        <v>4.5999999999999996</v>
      </c>
      <c r="C734">
        <v>28.4633</v>
      </c>
      <c r="D734">
        <f t="shared" si="82"/>
        <v>21.159999999999997</v>
      </c>
      <c r="E734">
        <f t="shared" si="83"/>
        <v>130.93117999999998</v>
      </c>
      <c r="F734" s="8">
        <f t="shared" si="85"/>
        <v>29.767060000000004</v>
      </c>
      <c r="G734" s="8"/>
      <c r="H734" s="8"/>
      <c r="I734" s="8">
        <f t="shared" si="81"/>
        <v>-1.303760000000004</v>
      </c>
      <c r="J734" s="8"/>
      <c r="K734" s="8">
        <f t="shared" si="86"/>
        <v>38.97740975824054</v>
      </c>
      <c r="L734" s="8"/>
      <c r="M734" s="8">
        <f t="shared" si="87"/>
        <v>24.398678544448114</v>
      </c>
      <c r="N734" s="8"/>
      <c r="O734" s="8">
        <f t="shared" si="84"/>
        <v>1.6997901376000104</v>
      </c>
      <c r="P734" s="8"/>
    </row>
    <row r="735" spans="2:16" x14ac:dyDescent="0.3">
      <c r="B735">
        <v>4.3</v>
      </c>
      <c r="C735">
        <v>27.8522</v>
      </c>
      <c r="D735">
        <f t="shared" si="82"/>
        <v>18.489999999999998</v>
      </c>
      <c r="E735">
        <f t="shared" si="83"/>
        <v>119.76446</v>
      </c>
      <c r="F735" s="8">
        <f t="shared" si="85"/>
        <v>31.123330000000003</v>
      </c>
      <c r="G735" s="8"/>
      <c r="H735" s="8"/>
      <c r="I735" s="8">
        <f t="shared" si="81"/>
        <v>-3.271130000000003</v>
      </c>
      <c r="J735" s="8"/>
      <c r="K735" s="8">
        <f t="shared" si="86"/>
        <v>46.981278649053557</v>
      </c>
      <c r="L735" s="8"/>
      <c r="M735" s="8">
        <f t="shared" si="87"/>
        <v>12.839550504125835</v>
      </c>
      <c r="N735" s="8"/>
      <c r="O735" s="8">
        <f t="shared" si="84"/>
        <v>10.70029147690002</v>
      </c>
      <c r="P735" s="8"/>
    </row>
    <row r="736" spans="2:16" x14ac:dyDescent="0.3">
      <c r="B736">
        <v>4.8</v>
      </c>
      <c r="C736">
        <v>26.212499999999999</v>
      </c>
      <c r="D736">
        <f t="shared" si="82"/>
        <v>23.04</v>
      </c>
      <c r="E736">
        <f t="shared" si="83"/>
        <v>125.82</v>
      </c>
      <c r="F736" s="8">
        <f t="shared" si="85"/>
        <v>28.862880000000001</v>
      </c>
      <c r="G736" s="8"/>
      <c r="H736" s="8"/>
      <c r="I736" s="8">
        <f t="shared" si="81"/>
        <v>-2.650380000000002</v>
      </c>
      <c r="J736" s="8"/>
      <c r="K736" s="8">
        <f t="shared" si="86"/>
        <v>72.147850313759989</v>
      </c>
      <c r="L736" s="8"/>
      <c r="M736" s="8">
        <f t="shared" si="87"/>
        <v>34.148617585663018</v>
      </c>
      <c r="N736" s="8"/>
      <c r="O736" s="8">
        <f t="shared" si="84"/>
        <v>7.0245141444000101</v>
      </c>
      <c r="P736" s="8"/>
    </row>
    <row r="737" spans="2:16" x14ac:dyDescent="0.3">
      <c r="B737">
        <v>5.3</v>
      </c>
      <c r="C737">
        <v>29.3645</v>
      </c>
      <c r="D737">
        <f t="shared" si="82"/>
        <v>28.09</v>
      </c>
      <c r="E737">
        <f t="shared" si="83"/>
        <v>155.63184999999999</v>
      </c>
      <c r="F737" s="8">
        <f t="shared" si="85"/>
        <v>26.602430000000002</v>
      </c>
      <c r="G737" s="8"/>
      <c r="H737" s="8"/>
      <c r="I737" s="8">
        <f t="shared" si="81"/>
        <v>2.7620699999999978</v>
      </c>
      <c r="J737" s="8"/>
      <c r="K737" s="8">
        <f t="shared" si="86"/>
        <v>28.536847219270353</v>
      </c>
      <c r="L737" s="8"/>
      <c r="M737" s="8">
        <f t="shared" si="87"/>
        <v>65.676953072200163</v>
      </c>
      <c r="N737" s="8"/>
      <c r="O737" s="8">
        <f t="shared" si="84"/>
        <v>7.6290306848999876</v>
      </c>
      <c r="P737" s="8"/>
    </row>
    <row r="738" spans="2:16" x14ac:dyDescent="0.3">
      <c r="B738">
        <v>6.2</v>
      </c>
      <c r="C738">
        <v>26.1</v>
      </c>
      <c r="D738">
        <f t="shared" si="82"/>
        <v>38.440000000000005</v>
      </c>
      <c r="E738">
        <f t="shared" si="83"/>
        <v>161.82000000000002</v>
      </c>
      <c r="F738" s="8">
        <f t="shared" si="85"/>
        <v>22.533619999999999</v>
      </c>
      <c r="G738" s="8"/>
      <c r="H738" s="8"/>
      <c r="I738" s="8">
        <f t="shared" si="81"/>
        <v>3.5663800000000023</v>
      </c>
      <c r="J738" s="8"/>
      <c r="K738" s="8">
        <f t="shared" si="86"/>
        <v>74.071654104410356</v>
      </c>
      <c r="L738" s="8"/>
      <c r="M738" s="8">
        <f t="shared" si="87"/>
        <v>148.18051332856712</v>
      </c>
      <c r="N738" s="8"/>
      <c r="O738" s="8">
        <f t="shared" si="84"/>
        <v>12.719066304400016</v>
      </c>
      <c r="P738" s="8"/>
    </row>
    <row r="739" spans="2:16" x14ac:dyDescent="0.3">
      <c r="B739">
        <v>6</v>
      </c>
      <c r="C739">
        <v>30.5</v>
      </c>
      <c r="D739">
        <f t="shared" si="82"/>
        <v>36</v>
      </c>
      <c r="E739">
        <f t="shared" si="83"/>
        <v>183</v>
      </c>
      <c r="F739" s="8">
        <f t="shared" si="85"/>
        <v>23.437800000000003</v>
      </c>
      <c r="G739" s="8"/>
      <c r="H739" s="8"/>
      <c r="I739" s="8">
        <f t="shared" si="81"/>
        <v>7.0621999999999971</v>
      </c>
      <c r="J739" s="8"/>
      <c r="K739" s="8">
        <f t="shared" si="86"/>
        <v>17.694550292305575</v>
      </c>
      <c r="L739" s="8"/>
      <c r="M739" s="8">
        <f t="shared" si="87"/>
        <v>126.98499367375216</v>
      </c>
      <c r="N739" s="8"/>
      <c r="O739" s="8">
        <f t="shared" si="84"/>
        <v>49.874668839999963</v>
      </c>
      <c r="P739" s="8"/>
    </row>
    <row r="740" spans="2:16" x14ac:dyDescent="0.3">
      <c r="B740">
        <v>5.3</v>
      </c>
      <c r="C740">
        <v>30.4</v>
      </c>
      <c r="D740">
        <f t="shared" si="82"/>
        <v>28.09</v>
      </c>
      <c r="E740">
        <f t="shared" si="83"/>
        <v>161.11999999999998</v>
      </c>
      <c r="F740" s="8">
        <f t="shared" si="85"/>
        <v>26.602430000000002</v>
      </c>
      <c r="G740" s="8"/>
      <c r="H740" s="8"/>
      <c r="I740" s="8">
        <f t="shared" si="81"/>
        <v>3.7975699999999968</v>
      </c>
      <c r="J740" s="8"/>
      <c r="K740" s="8">
        <f t="shared" si="86"/>
        <v>18.545848106217061</v>
      </c>
      <c r="L740" s="8"/>
      <c r="M740" s="8">
        <f t="shared" si="87"/>
        <v>65.676953072200163</v>
      </c>
      <c r="N740" s="8"/>
      <c r="O740" s="8">
        <f t="shared" si="84"/>
        <v>14.421537904899976</v>
      </c>
      <c r="P740" s="8"/>
    </row>
    <row r="741" spans="2:16" x14ac:dyDescent="0.3">
      <c r="B741">
        <v>5.6</v>
      </c>
      <c r="C741">
        <v>24.9815</v>
      </c>
      <c r="D741">
        <f t="shared" si="82"/>
        <v>31.359999999999996</v>
      </c>
      <c r="E741">
        <f t="shared" si="83"/>
        <v>139.8964</v>
      </c>
      <c r="F741" s="8">
        <f t="shared" si="85"/>
        <v>25.246160000000003</v>
      </c>
      <c r="G741" s="8"/>
      <c r="H741" s="8"/>
      <c r="I741" s="8">
        <f t="shared" si="81"/>
        <v>-0.26466000000000278</v>
      </c>
      <c r="J741" s="8"/>
      <c r="K741" s="8">
        <f t="shared" si="86"/>
        <v>94.575412403010191</v>
      </c>
      <c r="L741" s="8"/>
      <c r="M741" s="8">
        <f t="shared" si="87"/>
        <v>89.499203198522423</v>
      </c>
      <c r="N741" s="8"/>
      <c r="O741" s="8">
        <f t="shared" si="84"/>
        <v>7.0044915600001478E-2</v>
      </c>
      <c r="P741" s="8"/>
    </row>
    <row r="742" spans="2:16" x14ac:dyDescent="0.3">
      <c r="B742">
        <v>5.6</v>
      </c>
      <c r="C742">
        <v>25.008900000000001</v>
      </c>
      <c r="D742">
        <f t="shared" si="82"/>
        <v>31.359999999999996</v>
      </c>
      <c r="E742">
        <f t="shared" si="83"/>
        <v>140.04983999999999</v>
      </c>
      <c r="F742" s="8">
        <f t="shared" si="85"/>
        <v>25.246160000000003</v>
      </c>
      <c r="G742" s="8"/>
      <c r="H742" s="8"/>
      <c r="I742" s="8">
        <f t="shared" si="81"/>
        <v>-0.23726000000000269</v>
      </c>
      <c r="J742" s="8"/>
      <c r="K742" s="8">
        <f t="shared" si="86"/>
        <v>94.043233761998451</v>
      </c>
      <c r="L742" s="8"/>
      <c r="M742" s="8">
        <f t="shared" si="87"/>
        <v>89.499203198522423</v>
      </c>
      <c r="N742" s="8"/>
      <c r="O742" s="8">
        <f t="shared" si="84"/>
        <v>5.6292307600001278E-2</v>
      </c>
      <c r="P742" s="8"/>
    </row>
    <row r="743" spans="2:16" x14ac:dyDescent="0.3">
      <c r="B743">
        <v>4</v>
      </c>
      <c r="C743">
        <v>25.7499</v>
      </c>
      <c r="D743">
        <f t="shared" si="82"/>
        <v>16</v>
      </c>
      <c r="E743">
        <f t="shared" si="83"/>
        <v>102.9996</v>
      </c>
      <c r="F743" s="8">
        <f t="shared" si="85"/>
        <v>32.479600000000005</v>
      </c>
      <c r="G743" s="8"/>
      <c r="H743" s="8"/>
      <c r="I743" s="8">
        <f t="shared" si="81"/>
        <v>-6.7297000000000047</v>
      </c>
      <c r="J743" s="8"/>
      <c r="K743" s="8">
        <f t="shared" si="86"/>
        <v>80.220487760914438</v>
      </c>
      <c r="L743" s="8"/>
      <c r="M743" s="8">
        <f t="shared" si="87"/>
        <v>4.9593590896035344</v>
      </c>
      <c r="N743" s="8"/>
      <c r="O743" s="8">
        <f t="shared" si="84"/>
        <v>45.288862090000066</v>
      </c>
      <c r="P743" s="8"/>
    </row>
    <row r="744" spans="2:16" x14ac:dyDescent="0.3">
      <c r="B744">
        <v>4.5999999999999996</v>
      </c>
      <c r="C744">
        <v>28.0212</v>
      </c>
      <c r="D744">
        <f t="shared" si="82"/>
        <v>21.159999999999997</v>
      </c>
      <c r="E744">
        <f t="shared" si="83"/>
        <v>128.89751999999999</v>
      </c>
      <c r="F744" s="8">
        <f t="shared" si="85"/>
        <v>29.767060000000004</v>
      </c>
      <c r="G744" s="8"/>
      <c r="H744" s="8"/>
      <c r="I744" s="8">
        <f t="shared" si="81"/>
        <v>-1.745860000000004</v>
      </c>
      <c r="J744" s="8"/>
      <c r="K744" s="8">
        <f t="shared" si="86"/>
        <v>44.693089943543157</v>
      </c>
      <c r="L744" s="8"/>
      <c r="M744" s="8">
        <f t="shared" si="87"/>
        <v>24.398678544448114</v>
      </c>
      <c r="N744" s="8"/>
      <c r="O744" s="8">
        <f t="shared" si="84"/>
        <v>3.048027139600014</v>
      </c>
      <c r="P744" s="8"/>
    </row>
    <row r="745" spans="2:16" x14ac:dyDescent="0.3">
      <c r="B745">
        <v>5.7</v>
      </c>
      <c r="C745">
        <v>25.555099999999999</v>
      </c>
      <c r="D745">
        <f t="shared" si="82"/>
        <v>32.49</v>
      </c>
      <c r="E745">
        <f t="shared" si="83"/>
        <v>145.66407000000001</v>
      </c>
      <c r="F745" s="8">
        <f t="shared" si="85"/>
        <v>24.794070000000001</v>
      </c>
      <c r="G745" s="8"/>
      <c r="H745" s="8"/>
      <c r="I745" s="8">
        <f t="shared" ref="I745:I808" si="88">C745-F745</f>
        <v>0.7610299999999981</v>
      </c>
      <c r="J745" s="8"/>
      <c r="K745" s="8">
        <f t="shared" si="86"/>
        <v>83.747921902414006</v>
      </c>
      <c r="L745" s="8"/>
      <c r="M745" s="8">
        <f t="shared" si="87"/>
        <v>98.257494713029899</v>
      </c>
      <c r="N745" s="8"/>
      <c r="O745" s="8">
        <f t="shared" si="84"/>
        <v>0.57916666089999713</v>
      </c>
      <c r="P745" s="8"/>
    </row>
    <row r="746" spans="2:16" x14ac:dyDescent="0.3">
      <c r="B746">
        <v>4.3</v>
      </c>
      <c r="C746">
        <v>24.1937</v>
      </c>
      <c r="D746">
        <f t="shared" si="82"/>
        <v>18.489999999999998</v>
      </c>
      <c r="E746">
        <f t="shared" si="83"/>
        <v>104.03291</v>
      </c>
      <c r="F746" s="8">
        <f t="shared" si="85"/>
        <v>31.123330000000003</v>
      </c>
      <c r="G746" s="8"/>
      <c r="H746" s="8"/>
      <c r="I746" s="8">
        <f t="shared" si="88"/>
        <v>-6.9296300000000031</v>
      </c>
      <c r="J746" s="8"/>
      <c r="K746" s="8">
        <f t="shared" si="86"/>
        <v>110.51873402100479</v>
      </c>
      <c r="L746" s="8"/>
      <c r="M746" s="8">
        <f t="shared" si="87"/>
        <v>12.839550504125835</v>
      </c>
      <c r="N746" s="8"/>
      <c r="O746" s="8">
        <f t="shared" si="84"/>
        <v>48.019771936900042</v>
      </c>
      <c r="P746" s="8"/>
    </row>
    <row r="747" spans="2:16" x14ac:dyDescent="0.3">
      <c r="B747">
        <v>4.8</v>
      </c>
      <c r="C747">
        <v>24.1496</v>
      </c>
      <c r="D747">
        <f t="shared" si="82"/>
        <v>23.04</v>
      </c>
      <c r="E747">
        <f t="shared" si="83"/>
        <v>115.91807999999999</v>
      </c>
      <c r="F747" s="8">
        <f t="shared" si="85"/>
        <v>28.862880000000001</v>
      </c>
      <c r="G747" s="8"/>
      <c r="H747" s="8"/>
      <c r="I747" s="8">
        <f t="shared" si="88"/>
        <v>-4.713280000000001</v>
      </c>
      <c r="J747" s="8"/>
      <c r="K747" s="8">
        <f t="shared" si="86"/>
        <v>111.44790682693976</v>
      </c>
      <c r="L747" s="8"/>
      <c r="M747" s="8">
        <f t="shared" si="87"/>
        <v>34.148617585663018</v>
      </c>
      <c r="N747" s="8"/>
      <c r="O747" s="8">
        <f t="shared" si="84"/>
        <v>22.215008358400009</v>
      </c>
      <c r="P747" s="8"/>
    </row>
    <row r="748" spans="2:16" x14ac:dyDescent="0.3">
      <c r="B748">
        <v>5.3</v>
      </c>
      <c r="C748">
        <v>29.020499999999998</v>
      </c>
      <c r="D748">
        <f t="shared" si="82"/>
        <v>28.09</v>
      </c>
      <c r="E748">
        <f t="shared" si="83"/>
        <v>153.80865</v>
      </c>
      <c r="F748" s="8">
        <f t="shared" si="85"/>
        <v>26.602430000000002</v>
      </c>
      <c r="G748" s="8"/>
      <c r="H748" s="8"/>
      <c r="I748" s="8">
        <f t="shared" si="88"/>
        <v>2.4180699999999966</v>
      </c>
      <c r="J748" s="8"/>
      <c r="K748" s="8">
        <f t="shared" si="86"/>
        <v>32.33047169912583</v>
      </c>
      <c r="L748" s="8"/>
      <c r="M748" s="8">
        <f t="shared" si="87"/>
        <v>65.676953072200163</v>
      </c>
      <c r="N748" s="8"/>
      <c r="O748" s="8">
        <f t="shared" si="84"/>
        <v>5.8470625248999832</v>
      </c>
      <c r="P748" s="8"/>
    </row>
    <row r="749" spans="2:16" x14ac:dyDescent="0.3">
      <c r="B749">
        <v>6.2</v>
      </c>
      <c r="C749">
        <v>25.799900000000001</v>
      </c>
      <c r="D749">
        <f t="shared" si="82"/>
        <v>38.440000000000005</v>
      </c>
      <c r="E749">
        <f t="shared" si="83"/>
        <v>159.95938000000001</v>
      </c>
      <c r="F749" s="8">
        <f t="shared" si="85"/>
        <v>22.533619999999999</v>
      </c>
      <c r="G749" s="8"/>
      <c r="H749" s="8"/>
      <c r="I749" s="8">
        <f t="shared" si="88"/>
        <v>3.2662800000000018</v>
      </c>
      <c r="J749" s="8"/>
      <c r="K749" s="8">
        <f t="shared" si="86"/>
        <v>79.32732885395869</v>
      </c>
      <c r="L749" s="8"/>
      <c r="M749" s="8">
        <f t="shared" si="87"/>
        <v>148.18051332856712</v>
      </c>
      <c r="N749" s="8"/>
      <c r="O749" s="8">
        <f t="shared" si="84"/>
        <v>10.668585038400012</v>
      </c>
      <c r="P749" s="8"/>
    </row>
    <row r="750" spans="2:16" x14ac:dyDescent="0.3">
      <c r="B750">
        <v>6</v>
      </c>
      <c r="C750">
        <v>30.299900000000001</v>
      </c>
      <c r="D750">
        <f t="shared" si="82"/>
        <v>36</v>
      </c>
      <c r="E750">
        <f t="shared" si="83"/>
        <v>181.79939999999999</v>
      </c>
      <c r="F750" s="8">
        <f t="shared" si="85"/>
        <v>23.437800000000003</v>
      </c>
      <c r="G750" s="8"/>
      <c r="H750" s="8"/>
      <c r="I750" s="8">
        <f t="shared" si="88"/>
        <v>6.8620999999999981</v>
      </c>
      <c r="J750" s="8"/>
      <c r="K750" s="8">
        <f t="shared" si="86"/>
        <v>19.418027227942424</v>
      </c>
      <c r="L750" s="8"/>
      <c r="M750" s="8">
        <f t="shared" si="87"/>
        <v>126.98499367375216</v>
      </c>
      <c r="N750" s="8"/>
      <c r="O750" s="8">
        <f t="shared" si="84"/>
        <v>47.088416409999972</v>
      </c>
      <c r="P750" s="8"/>
    </row>
    <row r="751" spans="2:16" x14ac:dyDescent="0.3">
      <c r="B751">
        <v>3.7</v>
      </c>
      <c r="C751">
        <v>24.4</v>
      </c>
      <c r="D751">
        <f t="shared" si="82"/>
        <v>13.690000000000001</v>
      </c>
      <c r="E751">
        <f t="shared" si="83"/>
        <v>90.28</v>
      </c>
      <c r="F751" s="8">
        <f t="shared" si="85"/>
        <v>33.83587</v>
      </c>
      <c r="G751" s="8"/>
      <c r="H751" s="8"/>
      <c r="I751" s="8">
        <f t="shared" si="88"/>
        <v>-9.4358700000000013</v>
      </c>
      <c r="J751" s="8"/>
      <c r="K751" s="8">
        <f t="shared" si="86"/>
        <v>106.22371694090545</v>
      </c>
      <c r="L751" s="8"/>
      <c r="M751" s="8">
        <f t="shared" si="87"/>
        <v>0.75810430088125702</v>
      </c>
      <c r="N751" s="8"/>
      <c r="O751" s="8">
        <f t="shared" si="84"/>
        <v>89.035642656900023</v>
      </c>
      <c r="P751" s="8"/>
    </row>
    <row r="752" spans="2:16" x14ac:dyDescent="0.3">
      <c r="B752">
        <v>4.7</v>
      </c>
      <c r="C752">
        <v>25.6</v>
      </c>
      <c r="D752">
        <f t="shared" si="82"/>
        <v>22.090000000000003</v>
      </c>
      <c r="E752">
        <f t="shared" si="83"/>
        <v>120.32000000000001</v>
      </c>
      <c r="F752" s="8">
        <f t="shared" si="85"/>
        <v>29.314969999999999</v>
      </c>
      <c r="G752" s="8"/>
      <c r="H752" s="8"/>
      <c r="I752" s="8">
        <f t="shared" si="88"/>
        <v>-3.7149699999999974</v>
      </c>
      <c r="J752" s="8"/>
      <c r="K752" s="8">
        <f t="shared" si="86"/>
        <v>82.928143173967712</v>
      </c>
      <c r="L752" s="8"/>
      <c r="M752" s="8">
        <f t="shared" si="87"/>
        <v>29.069262696955601</v>
      </c>
      <c r="N752" s="8"/>
      <c r="O752" s="8">
        <f t="shared" si="84"/>
        <v>13.80100210089998</v>
      </c>
      <c r="P752" s="8"/>
    </row>
    <row r="753" spans="2:16" x14ac:dyDescent="0.3">
      <c r="B753">
        <v>4.7</v>
      </c>
      <c r="C753">
        <v>24.5</v>
      </c>
      <c r="D753">
        <f t="shared" si="82"/>
        <v>22.090000000000003</v>
      </c>
      <c r="E753">
        <f t="shared" si="83"/>
        <v>115.15</v>
      </c>
      <c r="F753" s="8">
        <f t="shared" si="85"/>
        <v>29.314969999999999</v>
      </c>
      <c r="G753" s="8"/>
      <c r="H753" s="8"/>
      <c r="I753" s="8">
        <f t="shared" si="88"/>
        <v>-4.8149699999999989</v>
      </c>
      <c r="J753" s="8"/>
      <c r="K753" s="8">
        <f t="shared" si="86"/>
        <v>104.17241912699394</v>
      </c>
      <c r="L753" s="8"/>
      <c r="M753" s="8">
        <f t="shared" si="87"/>
        <v>29.069262696955601</v>
      </c>
      <c r="N753" s="8"/>
      <c r="O753" s="8">
        <f t="shared" si="84"/>
        <v>23.183936100899988</v>
      </c>
      <c r="P753" s="8"/>
    </row>
    <row r="754" spans="2:16" x14ac:dyDescent="0.3">
      <c r="B754">
        <v>5.7</v>
      </c>
      <c r="C754">
        <v>25.4</v>
      </c>
      <c r="D754">
        <f t="shared" si="82"/>
        <v>32.49</v>
      </c>
      <c r="E754">
        <f t="shared" si="83"/>
        <v>144.78</v>
      </c>
      <c r="F754" s="8">
        <f t="shared" si="85"/>
        <v>24.794070000000001</v>
      </c>
      <c r="G754" s="8"/>
      <c r="H754" s="8"/>
      <c r="I754" s="8">
        <f t="shared" si="88"/>
        <v>0.60592999999999719</v>
      </c>
      <c r="J754" s="8"/>
      <c r="K754" s="8">
        <f t="shared" si="86"/>
        <v>86.610738801790717</v>
      </c>
      <c r="L754" s="8"/>
      <c r="M754" s="8">
        <f t="shared" si="87"/>
        <v>98.257494713029899</v>
      </c>
      <c r="N754" s="8"/>
      <c r="O754" s="8">
        <f t="shared" si="84"/>
        <v>0.36715116489999661</v>
      </c>
      <c r="P754" s="8"/>
    </row>
    <row r="755" spans="2:16" x14ac:dyDescent="0.3">
      <c r="B755">
        <v>4</v>
      </c>
      <c r="C755">
        <v>25.753499999999999</v>
      </c>
      <c r="D755">
        <f t="shared" si="82"/>
        <v>16</v>
      </c>
      <c r="E755">
        <f t="shared" si="83"/>
        <v>103.014</v>
      </c>
      <c r="F755" s="8">
        <f t="shared" si="85"/>
        <v>32.479600000000005</v>
      </c>
      <c r="G755" s="8"/>
      <c r="H755" s="8"/>
      <c r="I755" s="8">
        <f t="shared" si="88"/>
        <v>-6.726100000000006</v>
      </c>
      <c r="J755" s="8"/>
      <c r="K755" s="8">
        <f t="shared" si="86"/>
        <v>80.156013279613646</v>
      </c>
      <c r="L755" s="8"/>
      <c r="M755" s="8">
        <f t="shared" si="87"/>
        <v>4.9593590896035344</v>
      </c>
      <c r="N755" s="8"/>
      <c r="O755" s="8">
        <f t="shared" si="84"/>
        <v>45.240421210000079</v>
      </c>
      <c r="P755" s="8"/>
    </row>
    <row r="756" spans="2:16" x14ac:dyDescent="0.3">
      <c r="B756">
        <v>4.5999999999999996</v>
      </c>
      <c r="C756">
        <v>26.662199999999999</v>
      </c>
      <c r="D756">
        <f t="shared" si="82"/>
        <v>21.159999999999997</v>
      </c>
      <c r="E756">
        <f t="shared" si="83"/>
        <v>122.64611999999998</v>
      </c>
      <c r="F756" s="8">
        <f t="shared" si="85"/>
        <v>29.767060000000004</v>
      </c>
      <c r="G756" s="8"/>
      <c r="H756" s="8"/>
      <c r="I756" s="8">
        <f t="shared" si="88"/>
        <v>-3.1048600000000057</v>
      </c>
      <c r="J756" s="8"/>
      <c r="K756" s="8">
        <f t="shared" si="86"/>
        <v>64.710586634600105</v>
      </c>
      <c r="L756" s="8"/>
      <c r="M756" s="8">
        <f t="shared" si="87"/>
        <v>24.398678544448114</v>
      </c>
      <c r="N756" s="8"/>
      <c r="O756" s="8">
        <f t="shared" si="84"/>
        <v>9.6401556196000353</v>
      </c>
      <c r="P756" s="8"/>
    </row>
    <row r="757" spans="2:16" x14ac:dyDescent="0.3">
      <c r="B757">
        <v>5.4</v>
      </c>
      <c r="C757">
        <v>24.793900000000001</v>
      </c>
      <c r="D757">
        <f t="shared" si="82"/>
        <v>29.160000000000004</v>
      </c>
      <c r="E757">
        <f t="shared" si="83"/>
        <v>133.88706000000002</v>
      </c>
      <c r="F757" s="8">
        <f t="shared" si="85"/>
        <v>26.15034</v>
      </c>
      <c r="G757" s="8"/>
      <c r="H757" s="8"/>
      <c r="I757" s="8">
        <f t="shared" si="88"/>
        <v>-1.3564399999999992</v>
      </c>
      <c r="J757" s="8"/>
      <c r="K757" s="8">
        <f t="shared" si="86"/>
        <v>98.259422061908111</v>
      </c>
      <c r="L757" s="8"/>
      <c r="M757" s="8">
        <f t="shared" si="87"/>
        <v>73.208932378107619</v>
      </c>
      <c r="N757" s="8"/>
      <c r="O757" s="8">
        <f t="shared" si="84"/>
        <v>1.8399294735999978</v>
      </c>
      <c r="P757" s="8"/>
    </row>
    <row r="758" spans="2:16" x14ac:dyDescent="0.3">
      <c r="B758">
        <v>4.5999999999999996</v>
      </c>
      <c r="C758">
        <v>27.106100000000001</v>
      </c>
      <c r="D758">
        <f t="shared" si="82"/>
        <v>21.159999999999997</v>
      </c>
      <c r="E758">
        <f t="shared" si="83"/>
        <v>124.68805999999999</v>
      </c>
      <c r="F758" s="8">
        <f t="shared" si="85"/>
        <v>29.767060000000004</v>
      </c>
      <c r="G758" s="8"/>
      <c r="H758" s="8"/>
      <c r="I758" s="8">
        <f t="shared" si="88"/>
        <v>-2.6609600000000029</v>
      </c>
      <c r="J758" s="8"/>
      <c r="K758" s="8">
        <f t="shared" si="86"/>
        <v>57.76591400864703</v>
      </c>
      <c r="L758" s="8"/>
      <c r="M758" s="8">
        <f t="shared" si="87"/>
        <v>24.398678544448114</v>
      </c>
      <c r="N758" s="8"/>
      <c r="O758" s="8">
        <f t="shared" si="84"/>
        <v>7.0807081216000149</v>
      </c>
      <c r="P758" s="8"/>
    </row>
    <row r="759" spans="2:16" x14ac:dyDescent="0.3">
      <c r="B759">
        <v>4.5999999999999996</v>
      </c>
      <c r="C759">
        <v>25.229800000000001</v>
      </c>
      <c r="D759">
        <f t="shared" si="82"/>
        <v>21.159999999999997</v>
      </c>
      <c r="E759">
        <f t="shared" si="83"/>
        <v>116.05708</v>
      </c>
      <c r="F759" s="8">
        <f t="shared" si="85"/>
        <v>29.767060000000004</v>
      </c>
      <c r="G759" s="8"/>
      <c r="H759" s="8"/>
      <c r="I759" s="8">
        <f t="shared" si="88"/>
        <v>-4.5372600000000034</v>
      </c>
      <c r="J759" s="8"/>
      <c r="K759" s="8">
        <f t="shared" si="86"/>
        <v>89.807635721067996</v>
      </c>
      <c r="L759" s="8"/>
      <c r="M759" s="8">
        <f t="shared" si="87"/>
        <v>24.398678544448114</v>
      </c>
      <c r="N759" s="8"/>
      <c r="O759" s="8">
        <f t="shared" si="84"/>
        <v>20.58672830760003</v>
      </c>
      <c r="P759" s="8"/>
    </row>
    <row r="760" spans="2:16" x14ac:dyDescent="0.3">
      <c r="B760">
        <v>4.3</v>
      </c>
      <c r="C760">
        <v>24.1937</v>
      </c>
      <c r="D760">
        <f t="shared" si="82"/>
        <v>18.489999999999998</v>
      </c>
      <c r="E760">
        <f t="shared" si="83"/>
        <v>104.03291</v>
      </c>
      <c r="F760" s="8">
        <f t="shared" si="85"/>
        <v>31.123330000000003</v>
      </c>
      <c r="G760" s="8"/>
      <c r="H760" s="8"/>
      <c r="I760" s="8">
        <f t="shared" si="88"/>
        <v>-6.9296300000000031</v>
      </c>
      <c r="J760" s="8"/>
      <c r="K760" s="8">
        <f t="shared" si="86"/>
        <v>110.51873402100479</v>
      </c>
      <c r="L760" s="8"/>
      <c r="M760" s="8">
        <f t="shared" si="87"/>
        <v>12.839550504125835</v>
      </c>
      <c r="N760" s="8"/>
      <c r="O760" s="8">
        <f t="shared" si="84"/>
        <v>48.019771936900042</v>
      </c>
      <c r="P760" s="8"/>
    </row>
    <row r="761" spans="2:16" x14ac:dyDescent="0.3">
      <c r="B761">
        <v>4.8</v>
      </c>
      <c r="C761">
        <v>24.153400000000001</v>
      </c>
      <c r="D761">
        <f t="shared" si="82"/>
        <v>23.04</v>
      </c>
      <c r="E761">
        <f t="shared" si="83"/>
        <v>115.93631999999999</v>
      </c>
      <c r="F761" s="8">
        <f t="shared" si="85"/>
        <v>28.862880000000001</v>
      </c>
      <c r="G761" s="8"/>
      <c r="H761" s="8"/>
      <c r="I761" s="8">
        <f t="shared" si="88"/>
        <v>-4.7094799999999992</v>
      </c>
      <c r="J761" s="8"/>
      <c r="K761" s="8">
        <f t="shared" si="86"/>
        <v>111.36768891001108</v>
      </c>
      <c r="L761" s="8"/>
      <c r="M761" s="8">
        <f t="shared" si="87"/>
        <v>34.148617585663018</v>
      </c>
      <c r="N761" s="8"/>
      <c r="O761" s="8">
        <f t="shared" si="84"/>
        <v>22.179201870399993</v>
      </c>
      <c r="P761" s="8"/>
    </row>
    <row r="762" spans="2:16" x14ac:dyDescent="0.3">
      <c r="B762">
        <v>5.3</v>
      </c>
      <c r="C762">
        <v>29.0185</v>
      </c>
      <c r="D762">
        <f t="shared" si="82"/>
        <v>28.09</v>
      </c>
      <c r="E762">
        <f t="shared" si="83"/>
        <v>153.79804999999999</v>
      </c>
      <c r="F762" s="8">
        <f t="shared" si="85"/>
        <v>26.602430000000002</v>
      </c>
      <c r="G762" s="8"/>
      <c r="H762" s="8"/>
      <c r="I762" s="8">
        <f t="shared" si="88"/>
        <v>2.4160699999999977</v>
      </c>
      <c r="J762" s="8"/>
      <c r="K762" s="8">
        <f t="shared" si="86"/>
        <v>32.353219655404054</v>
      </c>
      <c r="L762" s="8"/>
      <c r="M762" s="8">
        <f t="shared" si="87"/>
        <v>65.676953072200163</v>
      </c>
      <c r="N762" s="8"/>
      <c r="O762" s="8">
        <f t="shared" si="84"/>
        <v>5.8373942448999889</v>
      </c>
      <c r="P762" s="8"/>
    </row>
    <row r="763" spans="2:16" x14ac:dyDescent="0.3">
      <c r="B763">
        <v>6.2</v>
      </c>
      <c r="C763">
        <v>25.802600000000002</v>
      </c>
      <c r="D763">
        <f t="shared" si="82"/>
        <v>38.440000000000005</v>
      </c>
      <c r="E763">
        <f t="shared" si="83"/>
        <v>159.97612000000001</v>
      </c>
      <c r="F763" s="8">
        <f t="shared" si="85"/>
        <v>22.533619999999999</v>
      </c>
      <c r="G763" s="8"/>
      <c r="H763" s="8"/>
      <c r="I763" s="8">
        <f t="shared" si="88"/>
        <v>3.2689800000000027</v>
      </c>
      <c r="J763" s="8"/>
      <c r="K763" s="8">
        <f t="shared" si="86"/>
        <v>79.279240562983063</v>
      </c>
      <c r="L763" s="8"/>
      <c r="M763" s="8">
        <f t="shared" si="87"/>
        <v>148.18051332856712</v>
      </c>
      <c r="N763" s="8"/>
      <c r="O763" s="8">
        <f t="shared" si="84"/>
        <v>10.686230240400018</v>
      </c>
      <c r="P763" s="8"/>
    </row>
    <row r="764" spans="2:16" x14ac:dyDescent="0.3">
      <c r="B764">
        <v>6</v>
      </c>
      <c r="C764">
        <v>30.299900000000001</v>
      </c>
      <c r="D764">
        <f t="shared" si="82"/>
        <v>36</v>
      </c>
      <c r="E764">
        <f t="shared" si="83"/>
        <v>181.79939999999999</v>
      </c>
      <c r="F764" s="8">
        <f t="shared" si="85"/>
        <v>23.437800000000003</v>
      </c>
      <c r="G764" s="8"/>
      <c r="H764" s="8"/>
      <c r="I764" s="8">
        <f t="shared" si="88"/>
        <v>6.8620999999999981</v>
      </c>
      <c r="J764" s="8"/>
      <c r="K764" s="8">
        <f t="shared" si="86"/>
        <v>19.418027227942424</v>
      </c>
      <c r="L764" s="8"/>
      <c r="M764" s="8">
        <f t="shared" si="87"/>
        <v>126.98499367375216</v>
      </c>
      <c r="N764" s="8"/>
      <c r="O764" s="8">
        <f t="shared" si="84"/>
        <v>47.088416409999972</v>
      </c>
      <c r="P764" s="8"/>
    </row>
    <row r="765" spans="2:16" x14ac:dyDescent="0.3">
      <c r="B765">
        <v>6.2</v>
      </c>
      <c r="C765">
        <v>25.799900000000001</v>
      </c>
      <c r="D765">
        <f t="shared" si="82"/>
        <v>38.440000000000005</v>
      </c>
      <c r="E765">
        <f t="shared" si="83"/>
        <v>159.95938000000001</v>
      </c>
      <c r="F765" s="8">
        <f t="shared" si="85"/>
        <v>22.533619999999999</v>
      </c>
      <c r="G765" s="8"/>
      <c r="H765" s="8"/>
      <c r="I765" s="8">
        <f t="shared" si="88"/>
        <v>3.2662800000000018</v>
      </c>
      <c r="J765" s="8"/>
      <c r="K765" s="8">
        <f t="shared" si="86"/>
        <v>79.32732885395869</v>
      </c>
      <c r="L765" s="8"/>
      <c r="M765" s="8">
        <f t="shared" si="87"/>
        <v>148.18051332856712</v>
      </c>
      <c r="N765" s="8"/>
      <c r="O765" s="8">
        <f t="shared" si="84"/>
        <v>10.668585038400012</v>
      </c>
      <c r="P765" s="8"/>
    </row>
    <row r="766" spans="2:16" x14ac:dyDescent="0.3">
      <c r="B766">
        <v>3.5</v>
      </c>
      <c r="C766">
        <v>28.2</v>
      </c>
      <c r="D766">
        <f t="shared" si="82"/>
        <v>12.25</v>
      </c>
      <c r="E766">
        <f t="shared" si="83"/>
        <v>98.7</v>
      </c>
      <c r="F766" s="8">
        <f t="shared" si="85"/>
        <v>34.740050000000004</v>
      </c>
      <c r="G766" s="8"/>
      <c r="H766" s="8"/>
      <c r="I766" s="8">
        <f t="shared" si="88"/>
        <v>-6.5400500000000044</v>
      </c>
      <c r="J766" s="8"/>
      <c r="K766" s="8">
        <f t="shared" si="86"/>
        <v>42.334400012269462</v>
      </c>
      <c r="L766" s="8"/>
      <c r="M766" s="8">
        <f t="shared" si="87"/>
        <v>1.121456066390653E-3</v>
      </c>
      <c r="N766" s="8"/>
      <c r="O766" s="8">
        <f t="shared" si="84"/>
        <v>42.772254002500055</v>
      </c>
      <c r="P766" s="8"/>
    </row>
    <row r="767" spans="2:16" x14ac:dyDescent="0.3">
      <c r="B767">
        <v>3.7</v>
      </c>
      <c r="C767">
        <v>25.2</v>
      </c>
      <c r="D767">
        <f t="shared" si="82"/>
        <v>13.690000000000001</v>
      </c>
      <c r="E767">
        <f t="shared" si="83"/>
        <v>93.24</v>
      </c>
      <c r="F767" s="8">
        <f t="shared" si="85"/>
        <v>33.83587</v>
      </c>
      <c r="G767" s="8"/>
      <c r="H767" s="8"/>
      <c r="I767" s="8">
        <f t="shared" si="88"/>
        <v>-8.6358700000000006</v>
      </c>
      <c r="J767" s="8"/>
      <c r="K767" s="8">
        <f t="shared" si="86"/>
        <v>90.373334429613649</v>
      </c>
      <c r="L767" s="8"/>
      <c r="M767" s="8">
        <f t="shared" si="87"/>
        <v>0.75810430088125702</v>
      </c>
      <c r="N767" s="8"/>
      <c r="O767" s="8">
        <f t="shared" si="84"/>
        <v>74.578250656900011</v>
      </c>
      <c r="P767" s="8"/>
    </row>
    <row r="768" spans="2:16" x14ac:dyDescent="0.3">
      <c r="B768">
        <v>3.7</v>
      </c>
      <c r="C768">
        <v>25.1</v>
      </c>
      <c r="D768">
        <f t="shared" si="82"/>
        <v>13.690000000000001</v>
      </c>
      <c r="E768">
        <f t="shared" si="83"/>
        <v>92.87</v>
      </c>
      <c r="F768" s="8">
        <f t="shared" si="85"/>
        <v>33.83587</v>
      </c>
      <c r="G768" s="8"/>
      <c r="H768" s="8"/>
      <c r="I768" s="8">
        <f t="shared" si="88"/>
        <v>-8.7358699999999985</v>
      </c>
      <c r="J768" s="8"/>
      <c r="K768" s="8">
        <f t="shared" si="86"/>
        <v>92.284632243525081</v>
      </c>
      <c r="L768" s="8"/>
      <c r="M768" s="8">
        <f t="shared" si="87"/>
        <v>0.75810430088125702</v>
      </c>
      <c r="N768" s="8"/>
      <c r="O768" s="8">
        <f t="shared" si="84"/>
        <v>76.315424656899978</v>
      </c>
      <c r="P768" s="8"/>
    </row>
    <row r="769" spans="2:16" x14ac:dyDescent="0.3">
      <c r="B769">
        <v>5.3</v>
      </c>
      <c r="C769">
        <v>22.299900000000001</v>
      </c>
      <c r="D769">
        <f t="shared" si="82"/>
        <v>28.09</v>
      </c>
      <c r="E769">
        <f t="shared" si="83"/>
        <v>118.18947</v>
      </c>
      <c r="F769" s="8">
        <f t="shared" si="85"/>
        <v>26.602430000000002</v>
      </c>
      <c r="G769" s="8"/>
      <c r="H769" s="8"/>
      <c r="I769" s="8">
        <f t="shared" si="88"/>
        <v>-4.3025300000000009</v>
      </c>
      <c r="J769" s="8"/>
      <c r="K769" s="8">
        <f t="shared" si="86"/>
        <v>153.92345234086022</v>
      </c>
      <c r="L769" s="8"/>
      <c r="M769" s="8">
        <f t="shared" si="87"/>
        <v>65.676953072200163</v>
      </c>
      <c r="N769" s="8"/>
      <c r="O769" s="8">
        <f t="shared" si="84"/>
        <v>18.511764400900006</v>
      </c>
      <c r="P769" s="8"/>
    </row>
    <row r="770" spans="2:16" x14ac:dyDescent="0.3">
      <c r="B770">
        <v>5.6</v>
      </c>
      <c r="C770">
        <v>23.061</v>
      </c>
      <c r="D770">
        <f t="shared" ref="D770:D833" si="89">B770*B770</f>
        <v>31.359999999999996</v>
      </c>
      <c r="E770">
        <f t="shared" ref="E770:E833" si="90">B770*C770</f>
        <v>129.14159999999998</v>
      </c>
      <c r="F770" s="8">
        <f t="shared" si="85"/>
        <v>25.246160000000003</v>
      </c>
      <c r="G770" s="8"/>
      <c r="H770" s="8"/>
      <c r="I770" s="8">
        <f t="shared" si="88"/>
        <v>-2.1851600000000033</v>
      </c>
      <c r="J770" s="8"/>
      <c r="K770" s="8">
        <f t="shared" si="86"/>
        <v>135.61741566918005</v>
      </c>
      <c r="L770" s="8"/>
      <c r="M770" s="8">
        <f t="shared" si="87"/>
        <v>89.499203198522423</v>
      </c>
      <c r="N770" s="8"/>
      <c r="O770" s="8">
        <f t="shared" si="84"/>
        <v>4.7749242256000146</v>
      </c>
      <c r="P770" s="8"/>
    </row>
    <row r="771" spans="2:16" x14ac:dyDescent="0.3">
      <c r="B771">
        <v>5.6</v>
      </c>
      <c r="C771">
        <v>23.110900000000001</v>
      </c>
      <c r="D771">
        <f t="shared" si="89"/>
        <v>31.359999999999996</v>
      </c>
      <c r="E771">
        <f t="shared" si="90"/>
        <v>129.42104</v>
      </c>
      <c r="F771" s="8">
        <f t="shared" si="85"/>
        <v>25.246160000000003</v>
      </c>
      <c r="G771" s="8"/>
      <c r="H771" s="8"/>
      <c r="I771" s="8">
        <f t="shared" si="88"/>
        <v>-2.1352600000000024</v>
      </c>
      <c r="J771" s="8"/>
      <c r="K771" s="8">
        <f t="shared" si="86"/>
        <v>134.45768587003818</v>
      </c>
      <c r="L771" s="8"/>
      <c r="M771" s="8">
        <f t="shared" si="87"/>
        <v>89.499203198522423</v>
      </c>
      <c r="N771" s="8"/>
      <c r="O771" s="8">
        <f t="shared" ref="O771:O834" si="91">(C771-F771)^2</f>
        <v>4.5593352676000105</v>
      </c>
      <c r="P771" s="8"/>
    </row>
    <row r="772" spans="2:16" x14ac:dyDescent="0.3">
      <c r="B772">
        <v>4.5999999999999996</v>
      </c>
      <c r="C772">
        <v>26.229500000000002</v>
      </c>
      <c r="D772">
        <f t="shared" si="89"/>
        <v>21.159999999999997</v>
      </c>
      <c r="E772">
        <f t="shared" si="90"/>
        <v>120.6557</v>
      </c>
      <c r="F772" s="8">
        <f t="shared" si="85"/>
        <v>29.767060000000004</v>
      </c>
      <c r="G772" s="8"/>
      <c r="H772" s="8"/>
      <c r="I772" s="8">
        <f t="shared" si="88"/>
        <v>-3.5375600000000027</v>
      </c>
      <c r="J772" s="8"/>
      <c r="K772" s="8">
        <f t="shared" si="86"/>
        <v>71.85934368539499</v>
      </c>
      <c r="L772" s="8"/>
      <c r="M772" s="8">
        <f t="shared" si="87"/>
        <v>24.398678544448114</v>
      </c>
      <c r="N772" s="8"/>
      <c r="O772" s="8">
        <f t="shared" si="91"/>
        <v>12.514330753600019</v>
      </c>
      <c r="P772" s="8"/>
    </row>
    <row r="773" spans="2:16" x14ac:dyDescent="0.3">
      <c r="B773">
        <v>5.7</v>
      </c>
      <c r="C773">
        <v>23.431799999999999</v>
      </c>
      <c r="D773">
        <f t="shared" si="89"/>
        <v>32.49</v>
      </c>
      <c r="E773">
        <f t="shared" si="90"/>
        <v>133.56126</v>
      </c>
      <c r="F773" s="8">
        <f t="shared" si="85"/>
        <v>24.794070000000001</v>
      </c>
      <c r="G773" s="8"/>
      <c r="H773" s="8"/>
      <c r="I773" s="8">
        <f t="shared" si="88"/>
        <v>-1.3622700000000023</v>
      </c>
      <c r="J773" s="8"/>
      <c r="K773" s="8">
        <f t="shared" si="86"/>
        <v>127.11861361519631</v>
      </c>
      <c r="L773" s="8"/>
      <c r="M773" s="8">
        <f t="shared" si="87"/>
        <v>98.257494713029899</v>
      </c>
      <c r="N773" s="8"/>
      <c r="O773" s="8">
        <f t="shared" si="91"/>
        <v>1.8557795529000063</v>
      </c>
      <c r="P773" s="8"/>
    </row>
    <row r="774" spans="2:16" x14ac:dyDescent="0.3">
      <c r="B774">
        <v>5.7</v>
      </c>
      <c r="C774">
        <v>23.999300000000002</v>
      </c>
      <c r="D774">
        <f t="shared" si="89"/>
        <v>32.49</v>
      </c>
      <c r="E774">
        <f t="shared" si="90"/>
        <v>136.79601000000002</v>
      </c>
      <c r="F774" s="8">
        <f t="shared" si="85"/>
        <v>24.794070000000001</v>
      </c>
      <c r="G774" s="8"/>
      <c r="H774" s="8"/>
      <c r="I774" s="8">
        <f t="shared" si="88"/>
        <v>-0.79476999999999975</v>
      </c>
      <c r="J774" s="8"/>
      <c r="K774" s="8">
        <f t="shared" si="86"/>
        <v>114.64389777124865</v>
      </c>
      <c r="L774" s="8"/>
      <c r="M774" s="8">
        <f t="shared" si="87"/>
        <v>98.257494713029899</v>
      </c>
      <c r="N774" s="8"/>
      <c r="O774" s="8">
        <f t="shared" si="91"/>
        <v>0.63165935289999964</v>
      </c>
      <c r="P774" s="8"/>
    </row>
    <row r="775" spans="2:16" x14ac:dyDescent="0.3">
      <c r="B775">
        <v>4.3</v>
      </c>
      <c r="C775">
        <v>27.6</v>
      </c>
      <c r="D775">
        <f t="shared" si="89"/>
        <v>18.489999999999998</v>
      </c>
      <c r="E775">
        <f t="shared" si="90"/>
        <v>118.68</v>
      </c>
      <c r="F775" s="8">
        <f t="shared" si="85"/>
        <v>31.123330000000003</v>
      </c>
      <c r="G775" s="8"/>
      <c r="H775" s="8"/>
      <c r="I775" s="8">
        <f t="shared" si="88"/>
        <v>-3.5233300000000014</v>
      </c>
      <c r="J775" s="8"/>
      <c r="K775" s="8">
        <f t="shared" si="86"/>
        <v>50.502186895738269</v>
      </c>
      <c r="L775" s="8"/>
      <c r="M775" s="8">
        <f t="shared" si="87"/>
        <v>12.839550504125835</v>
      </c>
      <c r="N775" s="8"/>
      <c r="O775" s="8">
        <f t="shared" si="91"/>
        <v>12.41385428890001</v>
      </c>
      <c r="P775" s="8"/>
    </row>
    <row r="776" spans="2:16" x14ac:dyDescent="0.3">
      <c r="B776">
        <v>5.3</v>
      </c>
      <c r="C776">
        <v>24.299900000000001</v>
      </c>
      <c r="D776">
        <f t="shared" si="89"/>
        <v>28.09</v>
      </c>
      <c r="E776">
        <f t="shared" si="90"/>
        <v>128.78946999999999</v>
      </c>
      <c r="F776" s="8">
        <f t="shared" si="85"/>
        <v>26.602430000000002</v>
      </c>
      <c r="G776" s="8"/>
      <c r="H776" s="8"/>
      <c r="I776" s="8">
        <f t="shared" si="88"/>
        <v>-2.3025300000000009</v>
      </c>
      <c r="J776" s="8"/>
      <c r="K776" s="8">
        <f t="shared" si="86"/>
        <v>108.29709606263079</v>
      </c>
      <c r="L776" s="8"/>
      <c r="M776" s="8">
        <f t="shared" si="87"/>
        <v>65.676953072200163</v>
      </c>
      <c r="N776" s="8"/>
      <c r="O776" s="8">
        <f t="shared" si="91"/>
        <v>5.3016444009000043</v>
      </c>
      <c r="P776" s="8"/>
    </row>
    <row r="777" spans="2:16" x14ac:dyDescent="0.3">
      <c r="B777">
        <v>5.3</v>
      </c>
      <c r="C777">
        <v>23.299900000000001</v>
      </c>
      <c r="D777">
        <f t="shared" si="89"/>
        <v>28.09</v>
      </c>
      <c r="E777">
        <f t="shared" si="90"/>
        <v>123.48947</v>
      </c>
      <c r="F777" s="8">
        <f t="shared" si="85"/>
        <v>26.602430000000002</v>
      </c>
      <c r="G777" s="8"/>
      <c r="H777" s="8"/>
      <c r="I777" s="8">
        <f t="shared" si="88"/>
        <v>-3.3025300000000009</v>
      </c>
      <c r="J777" s="8"/>
      <c r="K777" s="8">
        <f t="shared" si="86"/>
        <v>130.11027420174551</v>
      </c>
      <c r="L777" s="8"/>
      <c r="M777" s="8">
        <f t="shared" si="87"/>
        <v>65.676953072200163</v>
      </c>
      <c r="N777" s="8"/>
      <c r="O777" s="8">
        <f t="shared" si="91"/>
        <v>10.906704400900006</v>
      </c>
      <c r="P777" s="8"/>
    </row>
    <row r="778" spans="2:16" x14ac:dyDescent="0.3">
      <c r="B778">
        <v>5.3</v>
      </c>
      <c r="C778">
        <v>22.761900000000001</v>
      </c>
      <c r="D778">
        <f t="shared" si="89"/>
        <v>28.09</v>
      </c>
      <c r="E778">
        <f t="shared" si="90"/>
        <v>120.63807</v>
      </c>
      <c r="F778" s="8">
        <f t="shared" si="85"/>
        <v>26.602430000000002</v>
      </c>
      <c r="G778" s="8"/>
      <c r="H778" s="8"/>
      <c r="I778" s="8">
        <f t="shared" si="88"/>
        <v>-3.8405300000000011</v>
      </c>
      <c r="J778" s="8"/>
      <c r="K778" s="8">
        <f t="shared" si="86"/>
        <v>142.67320804058923</v>
      </c>
      <c r="L778" s="8"/>
      <c r="M778" s="8">
        <f t="shared" si="87"/>
        <v>65.676953072200163</v>
      </c>
      <c r="N778" s="8"/>
      <c r="O778" s="8">
        <f t="shared" si="91"/>
        <v>14.749670680900008</v>
      </c>
      <c r="P778" s="8"/>
    </row>
    <row r="779" spans="2:16" x14ac:dyDescent="0.3">
      <c r="B779">
        <v>5.3</v>
      </c>
      <c r="C779">
        <v>22.9</v>
      </c>
      <c r="D779">
        <f t="shared" si="89"/>
        <v>28.09</v>
      </c>
      <c r="E779">
        <f t="shared" si="90"/>
        <v>121.36999999999999</v>
      </c>
      <c r="F779" s="8">
        <f t="shared" si="85"/>
        <v>26.602430000000002</v>
      </c>
      <c r="G779" s="8"/>
      <c r="H779" s="8"/>
      <c r="I779" s="8">
        <f t="shared" si="88"/>
        <v>-3.7024300000000032</v>
      </c>
      <c r="J779" s="8"/>
      <c r="K779" s="8">
        <f t="shared" si="86"/>
        <v>139.39318414957754</v>
      </c>
      <c r="L779" s="8"/>
      <c r="M779" s="8">
        <f t="shared" si="87"/>
        <v>65.676953072200163</v>
      </c>
      <c r="N779" s="8"/>
      <c r="O779" s="8">
        <f t="shared" si="91"/>
        <v>13.707987904900024</v>
      </c>
      <c r="P779" s="8"/>
    </row>
    <row r="780" spans="2:16" x14ac:dyDescent="0.3">
      <c r="B780">
        <v>4.3</v>
      </c>
      <c r="C780">
        <v>27.6</v>
      </c>
      <c r="D780">
        <f t="shared" si="89"/>
        <v>18.489999999999998</v>
      </c>
      <c r="E780">
        <f t="shared" si="90"/>
        <v>118.68</v>
      </c>
      <c r="F780" s="8">
        <f t="shared" si="85"/>
        <v>31.123330000000003</v>
      </c>
      <c r="G780" s="8"/>
      <c r="H780" s="8"/>
      <c r="I780" s="8">
        <f t="shared" si="88"/>
        <v>-3.5233300000000014</v>
      </c>
      <c r="J780" s="8"/>
      <c r="K780" s="8">
        <f t="shared" si="86"/>
        <v>50.502186895738269</v>
      </c>
      <c r="L780" s="8"/>
      <c r="M780" s="8">
        <f t="shared" si="87"/>
        <v>12.839550504125835</v>
      </c>
      <c r="N780" s="8"/>
      <c r="O780" s="8">
        <f t="shared" si="91"/>
        <v>12.41385428890001</v>
      </c>
      <c r="P780" s="8"/>
    </row>
    <row r="781" spans="2:16" x14ac:dyDescent="0.3">
      <c r="B781">
        <v>5.3</v>
      </c>
      <c r="C781">
        <v>24.299900000000001</v>
      </c>
      <c r="D781">
        <f t="shared" si="89"/>
        <v>28.09</v>
      </c>
      <c r="E781">
        <f t="shared" si="90"/>
        <v>128.78946999999999</v>
      </c>
      <c r="F781" s="8">
        <f t="shared" si="85"/>
        <v>26.602430000000002</v>
      </c>
      <c r="G781" s="8"/>
      <c r="H781" s="8"/>
      <c r="I781" s="8">
        <f t="shared" si="88"/>
        <v>-2.3025300000000009</v>
      </c>
      <c r="J781" s="8"/>
      <c r="K781" s="8">
        <f t="shared" si="86"/>
        <v>108.29709606263079</v>
      </c>
      <c r="L781" s="8"/>
      <c r="M781" s="8">
        <f t="shared" si="87"/>
        <v>65.676953072200163</v>
      </c>
      <c r="N781" s="8"/>
      <c r="O781" s="8">
        <f t="shared" si="91"/>
        <v>5.3016444009000043</v>
      </c>
      <c r="P781" s="8"/>
    </row>
    <row r="782" spans="2:16" x14ac:dyDescent="0.3">
      <c r="B782">
        <v>5.3</v>
      </c>
      <c r="C782">
        <v>23.299900000000001</v>
      </c>
      <c r="D782">
        <f t="shared" si="89"/>
        <v>28.09</v>
      </c>
      <c r="E782">
        <f t="shared" si="90"/>
        <v>123.48947</v>
      </c>
      <c r="F782" s="8">
        <f t="shared" si="85"/>
        <v>26.602430000000002</v>
      </c>
      <c r="G782" s="8"/>
      <c r="H782" s="8"/>
      <c r="I782" s="8">
        <f t="shared" si="88"/>
        <v>-3.3025300000000009</v>
      </c>
      <c r="J782" s="8"/>
      <c r="K782" s="8">
        <f t="shared" si="86"/>
        <v>130.11027420174551</v>
      </c>
      <c r="L782" s="8"/>
      <c r="M782" s="8">
        <f t="shared" si="87"/>
        <v>65.676953072200163</v>
      </c>
      <c r="N782" s="8"/>
      <c r="O782" s="8">
        <f t="shared" si="91"/>
        <v>10.906704400900006</v>
      </c>
      <c r="P782" s="8"/>
    </row>
    <row r="783" spans="2:16" x14ac:dyDescent="0.3">
      <c r="B783">
        <v>5.3</v>
      </c>
      <c r="C783">
        <v>22.761900000000001</v>
      </c>
      <c r="D783">
        <f t="shared" si="89"/>
        <v>28.09</v>
      </c>
      <c r="E783">
        <f t="shared" si="90"/>
        <v>120.63807</v>
      </c>
      <c r="F783" s="8">
        <f t="shared" si="85"/>
        <v>26.602430000000002</v>
      </c>
      <c r="G783" s="8"/>
      <c r="H783" s="8"/>
      <c r="I783" s="8">
        <f t="shared" si="88"/>
        <v>-3.8405300000000011</v>
      </c>
      <c r="J783" s="8"/>
      <c r="K783" s="8">
        <f t="shared" si="86"/>
        <v>142.67320804058923</v>
      </c>
      <c r="L783" s="8"/>
      <c r="M783" s="8">
        <f t="shared" si="87"/>
        <v>65.676953072200163</v>
      </c>
      <c r="N783" s="8"/>
      <c r="O783" s="8">
        <f t="shared" si="91"/>
        <v>14.749670680900008</v>
      </c>
      <c r="P783" s="8"/>
    </row>
    <row r="784" spans="2:16" x14ac:dyDescent="0.3">
      <c r="B784">
        <v>5.3</v>
      </c>
      <c r="C784">
        <v>22.9</v>
      </c>
      <c r="D784">
        <f t="shared" si="89"/>
        <v>28.09</v>
      </c>
      <c r="E784">
        <f t="shared" si="90"/>
        <v>121.36999999999999</v>
      </c>
      <c r="F784" s="8">
        <f t="shared" si="85"/>
        <v>26.602430000000002</v>
      </c>
      <c r="G784" s="8"/>
      <c r="H784" s="8"/>
      <c r="I784" s="8">
        <f t="shared" si="88"/>
        <v>-3.7024300000000032</v>
      </c>
      <c r="J784" s="8"/>
      <c r="K784" s="8">
        <f t="shared" si="86"/>
        <v>139.39318414957754</v>
      </c>
      <c r="L784" s="8"/>
      <c r="M784" s="8">
        <f t="shared" si="87"/>
        <v>65.676953072200163</v>
      </c>
      <c r="N784" s="8"/>
      <c r="O784" s="8">
        <f t="shared" si="91"/>
        <v>13.707987904900024</v>
      </c>
      <c r="P784" s="8"/>
    </row>
    <row r="785" spans="2:16" x14ac:dyDescent="0.3">
      <c r="B785">
        <v>5.3</v>
      </c>
      <c r="C785">
        <v>23.299900000000001</v>
      </c>
      <c r="D785">
        <f t="shared" si="89"/>
        <v>28.09</v>
      </c>
      <c r="E785">
        <f t="shared" si="90"/>
        <v>123.48947</v>
      </c>
      <c r="F785" s="8">
        <f t="shared" si="85"/>
        <v>26.602430000000002</v>
      </c>
      <c r="G785" s="8"/>
      <c r="H785" s="8"/>
      <c r="I785" s="8">
        <f t="shared" si="88"/>
        <v>-3.3025300000000009</v>
      </c>
      <c r="J785" s="8"/>
      <c r="K785" s="8">
        <f t="shared" si="86"/>
        <v>130.11027420174551</v>
      </c>
      <c r="L785" s="8"/>
      <c r="M785" s="8">
        <f t="shared" si="87"/>
        <v>65.676953072200163</v>
      </c>
      <c r="N785" s="8"/>
      <c r="O785" s="8">
        <f t="shared" si="91"/>
        <v>10.906704400900006</v>
      </c>
      <c r="P785" s="8"/>
    </row>
    <row r="786" spans="2:16" x14ac:dyDescent="0.3">
      <c r="B786">
        <v>5.3</v>
      </c>
      <c r="C786">
        <v>22.9</v>
      </c>
      <c r="D786">
        <f t="shared" si="89"/>
        <v>28.09</v>
      </c>
      <c r="E786">
        <f t="shared" si="90"/>
        <v>121.36999999999999</v>
      </c>
      <c r="F786" s="8">
        <f t="shared" si="85"/>
        <v>26.602430000000002</v>
      </c>
      <c r="G786" s="8"/>
      <c r="H786" s="8"/>
      <c r="I786" s="8">
        <f t="shared" si="88"/>
        <v>-3.7024300000000032</v>
      </c>
      <c r="J786" s="8"/>
      <c r="K786" s="8">
        <f t="shared" si="86"/>
        <v>139.39318414957754</v>
      </c>
      <c r="L786" s="8"/>
      <c r="M786" s="8">
        <f t="shared" si="87"/>
        <v>65.676953072200163</v>
      </c>
      <c r="N786" s="8"/>
      <c r="O786" s="8">
        <f t="shared" si="91"/>
        <v>13.707987904900024</v>
      </c>
      <c r="P786" s="8"/>
    </row>
    <row r="787" spans="2:16" x14ac:dyDescent="0.3">
      <c r="B787">
        <v>5.3</v>
      </c>
      <c r="C787">
        <v>23.299900000000001</v>
      </c>
      <c r="D787">
        <f t="shared" si="89"/>
        <v>28.09</v>
      </c>
      <c r="E787">
        <f t="shared" si="90"/>
        <v>123.48947</v>
      </c>
      <c r="F787" s="8">
        <f t="shared" ref="F787:F850" si="92">50.5632-(4.5209*B787)</f>
        <v>26.602430000000002</v>
      </c>
      <c r="G787" s="8"/>
      <c r="H787" s="8"/>
      <c r="I787" s="8">
        <f t="shared" si="88"/>
        <v>-3.3025300000000009</v>
      </c>
      <c r="J787" s="8"/>
      <c r="K787" s="8">
        <f t="shared" si="86"/>
        <v>130.11027420174551</v>
      </c>
      <c r="L787" s="8"/>
      <c r="M787" s="8">
        <f t="shared" si="87"/>
        <v>65.676953072200163</v>
      </c>
      <c r="N787" s="8"/>
      <c r="O787" s="8">
        <f t="shared" si="91"/>
        <v>10.906704400900006</v>
      </c>
      <c r="P787" s="8"/>
    </row>
    <row r="788" spans="2:16" x14ac:dyDescent="0.3">
      <c r="B788">
        <v>5.3</v>
      </c>
      <c r="C788">
        <v>22.9</v>
      </c>
      <c r="D788">
        <f t="shared" si="89"/>
        <v>28.09</v>
      </c>
      <c r="E788">
        <f t="shared" si="90"/>
        <v>121.36999999999999</v>
      </c>
      <c r="F788" s="8">
        <f t="shared" si="92"/>
        <v>26.602430000000002</v>
      </c>
      <c r="G788" s="8"/>
      <c r="H788" s="8"/>
      <c r="I788" s="8">
        <f t="shared" si="88"/>
        <v>-3.7024300000000032</v>
      </c>
      <c r="J788" s="8"/>
      <c r="K788" s="8">
        <f t="shared" si="86"/>
        <v>139.39318414957754</v>
      </c>
      <c r="L788" s="8"/>
      <c r="M788" s="8">
        <f t="shared" si="87"/>
        <v>65.676953072200163</v>
      </c>
      <c r="N788" s="8"/>
      <c r="O788" s="8">
        <f t="shared" si="91"/>
        <v>13.707987904900024</v>
      </c>
      <c r="P788" s="8"/>
    </row>
    <row r="789" spans="2:16" x14ac:dyDescent="0.3">
      <c r="B789">
        <v>2</v>
      </c>
      <c r="C789">
        <v>35</v>
      </c>
      <c r="D789">
        <f t="shared" si="89"/>
        <v>4</v>
      </c>
      <c r="E789">
        <f t="shared" si="90"/>
        <v>70</v>
      </c>
      <c r="F789" s="8">
        <f t="shared" si="92"/>
        <v>41.5214</v>
      </c>
      <c r="G789" s="8"/>
      <c r="H789" s="8"/>
      <c r="I789" s="8">
        <f t="shared" si="88"/>
        <v>-6.5213999999999999</v>
      </c>
      <c r="J789" s="8"/>
      <c r="K789" s="8">
        <f t="shared" si="86"/>
        <v>8.6148666289302026E-2</v>
      </c>
      <c r="L789" s="8"/>
      <c r="M789" s="8">
        <f t="shared" si="87"/>
        <v>46.442018985454894</v>
      </c>
      <c r="N789" s="8"/>
      <c r="O789" s="8">
        <f t="shared" si="91"/>
        <v>42.528657959999997</v>
      </c>
      <c r="P789" s="8"/>
    </row>
    <row r="790" spans="2:16" x14ac:dyDescent="0.3">
      <c r="B790">
        <v>3.3</v>
      </c>
      <c r="C790">
        <v>33.098799999999997</v>
      </c>
      <c r="D790">
        <f t="shared" si="89"/>
        <v>10.889999999999999</v>
      </c>
      <c r="E790">
        <f t="shared" si="90"/>
        <v>109.22603999999998</v>
      </c>
      <c r="F790" s="8">
        <f t="shared" si="92"/>
        <v>35.64423</v>
      </c>
      <c r="G790" s="8"/>
      <c r="H790" s="8"/>
      <c r="I790" s="8">
        <f t="shared" si="88"/>
        <v>-2.5454300000000032</v>
      </c>
      <c r="J790" s="8"/>
      <c r="K790" s="8">
        <f t="shared" si="86"/>
        <v>2.5846641443742313</v>
      </c>
      <c r="L790" s="8"/>
      <c r="M790" s="8">
        <f t="shared" si="87"/>
        <v>0.87922155605152463</v>
      </c>
      <c r="N790" s="8"/>
      <c r="O790" s="8">
        <f t="shared" si="91"/>
        <v>6.479213884900016</v>
      </c>
      <c r="P790" s="8"/>
    </row>
    <row r="791" spans="2:16" x14ac:dyDescent="0.3">
      <c r="B791">
        <v>3.8</v>
      </c>
      <c r="C791">
        <v>31.9</v>
      </c>
      <c r="D791">
        <f t="shared" si="89"/>
        <v>14.44</v>
      </c>
      <c r="E791">
        <f t="shared" si="90"/>
        <v>121.21999999999998</v>
      </c>
      <c r="F791" s="8">
        <f t="shared" si="92"/>
        <v>33.383780000000002</v>
      </c>
      <c r="G791" s="8"/>
      <c r="H791" s="8"/>
      <c r="I791" s="8">
        <f t="shared" si="88"/>
        <v>-1.483780000000003</v>
      </c>
      <c r="J791" s="8"/>
      <c r="K791" s="8">
        <f t="shared" ref="K791:K854" si="93">(C791-$C$1111)^2</f>
        <v>7.8763808975449656</v>
      </c>
      <c r="L791" s="8"/>
      <c r="M791" s="8">
        <f t="shared" si="87"/>
        <v>1.7497518275886859</v>
      </c>
      <c r="N791" s="8"/>
      <c r="O791" s="8">
        <f t="shared" si="91"/>
        <v>2.2016030884000091</v>
      </c>
      <c r="P791" s="8"/>
    </row>
    <row r="792" spans="2:16" x14ac:dyDescent="0.3">
      <c r="B792">
        <v>4</v>
      </c>
      <c r="C792">
        <v>35.200000000000003</v>
      </c>
      <c r="D792">
        <f t="shared" si="89"/>
        <v>16</v>
      </c>
      <c r="E792">
        <f t="shared" si="90"/>
        <v>140.80000000000001</v>
      </c>
      <c r="F792" s="8">
        <f t="shared" si="92"/>
        <v>32.479600000000005</v>
      </c>
      <c r="G792" s="8"/>
      <c r="H792" s="8"/>
      <c r="I792" s="8">
        <f t="shared" si="88"/>
        <v>2.7203999999999979</v>
      </c>
      <c r="J792" s="8"/>
      <c r="K792" s="8">
        <f t="shared" si="93"/>
        <v>0.24355303846635931</v>
      </c>
      <c r="L792" s="8"/>
      <c r="M792" s="8">
        <f t="shared" si="87"/>
        <v>4.9593590896035344</v>
      </c>
      <c r="N792" s="8"/>
      <c r="O792" s="8">
        <f t="shared" si="91"/>
        <v>7.4005761599999884</v>
      </c>
      <c r="P792" s="8"/>
    </row>
    <row r="793" spans="2:16" x14ac:dyDescent="0.3">
      <c r="B793">
        <v>3.3</v>
      </c>
      <c r="C793">
        <v>33.098799999999997</v>
      </c>
      <c r="D793">
        <f t="shared" si="89"/>
        <v>10.889999999999999</v>
      </c>
      <c r="E793">
        <f t="shared" si="90"/>
        <v>109.22603999999998</v>
      </c>
      <c r="F793" s="8">
        <f t="shared" si="92"/>
        <v>35.64423</v>
      </c>
      <c r="G793" s="8"/>
      <c r="H793" s="8"/>
      <c r="I793" s="8">
        <f t="shared" si="88"/>
        <v>-2.5454300000000032</v>
      </c>
      <c r="J793" s="8"/>
      <c r="K793" s="8">
        <f t="shared" si="93"/>
        <v>2.5846641443742313</v>
      </c>
      <c r="L793" s="8"/>
      <c r="M793" s="8">
        <f t="shared" ref="M793:M856" si="94">(F793-$F$1111)^2</f>
        <v>0.87922155605152463</v>
      </c>
      <c r="N793" s="8"/>
      <c r="O793" s="8">
        <f t="shared" si="91"/>
        <v>6.479213884900016</v>
      </c>
      <c r="P793" s="8"/>
    </row>
    <row r="794" spans="2:16" x14ac:dyDescent="0.3">
      <c r="B794">
        <v>3.8</v>
      </c>
      <c r="C794">
        <v>31.9</v>
      </c>
      <c r="D794">
        <f t="shared" si="89"/>
        <v>14.44</v>
      </c>
      <c r="E794">
        <f t="shared" si="90"/>
        <v>121.21999999999998</v>
      </c>
      <c r="F794" s="8">
        <f t="shared" si="92"/>
        <v>33.383780000000002</v>
      </c>
      <c r="G794" s="8"/>
      <c r="H794" s="8"/>
      <c r="I794" s="8">
        <f t="shared" si="88"/>
        <v>-1.483780000000003</v>
      </c>
      <c r="J794" s="8"/>
      <c r="K794" s="8">
        <f t="shared" si="93"/>
        <v>7.8763808975449656</v>
      </c>
      <c r="L794" s="8"/>
      <c r="M794" s="8">
        <f t="shared" si="94"/>
        <v>1.7497518275886859</v>
      </c>
      <c r="N794" s="8"/>
      <c r="O794" s="8">
        <f t="shared" si="91"/>
        <v>2.2016030884000091</v>
      </c>
      <c r="P794" s="8"/>
    </row>
    <row r="795" spans="2:16" x14ac:dyDescent="0.3">
      <c r="B795">
        <v>4</v>
      </c>
      <c r="C795">
        <v>35.200000000000003</v>
      </c>
      <c r="D795">
        <f t="shared" si="89"/>
        <v>16</v>
      </c>
      <c r="E795">
        <f t="shared" si="90"/>
        <v>140.80000000000001</v>
      </c>
      <c r="F795" s="8">
        <f t="shared" si="92"/>
        <v>32.479600000000005</v>
      </c>
      <c r="G795" s="8"/>
      <c r="H795" s="8"/>
      <c r="I795" s="8">
        <f t="shared" si="88"/>
        <v>2.7203999999999979</v>
      </c>
      <c r="J795" s="8"/>
      <c r="K795" s="8">
        <f t="shared" si="93"/>
        <v>0.24355303846635931</v>
      </c>
      <c r="L795" s="8"/>
      <c r="M795" s="8">
        <f t="shared" si="94"/>
        <v>4.9593590896035344</v>
      </c>
      <c r="N795" s="8"/>
      <c r="O795" s="8">
        <f t="shared" si="91"/>
        <v>7.4005761599999884</v>
      </c>
      <c r="P795" s="8"/>
    </row>
    <row r="796" spans="2:16" x14ac:dyDescent="0.3">
      <c r="B796">
        <v>3.5</v>
      </c>
      <c r="C796">
        <v>35.5</v>
      </c>
      <c r="D796">
        <f t="shared" si="89"/>
        <v>12.25</v>
      </c>
      <c r="E796">
        <f t="shared" si="90"/>
        <v>124.25</v>
      </c>
      <c r="F796" s="8">
        <f t="shared" si="92"/>
        <v>34.740050000000004</v>
      </c>
      <c r="G796" s="8"/>
      <c r="H796" s="8"/>
      <c r="I796" s="8">
        <f t="shared" si="88"/>
        <v>0.75994999999999635</v>
      </c>
      <c r="J796" s="8"/>
      <c r="K796" s="8">
        <f t="shared" si="93"/>
        <v>0.62965959673193828</v>
      </c>
      <c r="L796" s="8"/>
      <c r="M796" s="8">
        <f t="shared" si="94"/>
        <v>1.121456066390653E-3</v>
      </c>
      <c r="N796" s="8"/>
      <c r="O796" s="8">
        <f t="shared" si="91"/>
        <v>0.57752400249999447</v>
      </c>
      <c r="P796" s="8"/>
    </row>
    <row r="797" spans="2:16" x14ac:dyDescent="0.3">
      <c r="B797">
        <v>3.5</v>
      </c>
      <c r="C797">
        <v>32.4</v>
      </c>
      <c r="D797">
        <f t="shared" si="89"/>
        <v>12.25</v>
      </c>
      <c r="E797">
        <f t="shared" si="90"/>
        <v>113.39999999999999</v>
      </c>
      <c r="F797" s="8">
        <f t="shared" si="92"/>
        <v>34.740050000000004</v>
      </c>
      <c r="G797" s="8"/>
      <c r="H797" s="8"/>
      <c r="I797" s="8">
        <f t="shared" si="88"/>
        <v>-2.3400500000000051</v>
      </c>
      <c r="J797" s="8"/>
      <c r="K797" s="8">
        <f t="shared" si="93"/>
        <v>5.3198918279876004</v>
      </c>
      <c r="L797" s="8"/>
      <c r="M797" s="8">
        <f t="shared" si="94"/>
        <v>1.121456066390653E-3</v>
      </c>
      <c r="N797" s="8"/>
      <c r="O797" s="8">
        <f t="shared" si="91"/>
        <v>5.4758340025000241</v>
      </c>
      <c r="P797" s="8"/>
    </row>
    <row r="798" spans="2:16" x14ac:dyDescent="0.3">
      <c r="B798">
        <v>3.8</v>
      </c>
      <c r="C798">
        <v>32.4</v>
      </c>
      <c r="D798">
        <f t="shared" si="89"/>
        <v>14.44</v>
      </c>
      <c r="E798">
        <f t="shared" si="90"/>
        <v>123.11999999999999</v>
      </c>
      <c r="F798" s="8">
        <f t="shared" si="92"/>
        <v>33.383780000000002</v>
      </c>
      <c r="G798" s="8"/>
      <c r="H798" s="8"/>
      <c r="I798" s="8">
        <f t="shared" si="88"/>
        <v>-0.98378000000000299</v>
      </c>
      <c r="J798" s="8"/>
      <c r="K798" s="8">
        <f t="shared" si="93"/>
        <v>5.3198918279876004</v>
      </c>
      <c r="L798" s="8"/>
      <c r="M798" s="8">
        <f t="shared" si="94"/>
        <v>1.7497518275886859</v>
      </c>
      <c r="N798" s="8"/>
      <c r="O798" s="8">
        <f t="shared" si="91"/>
        <v>0.96782308840000586</v>
      </c>
      <c r="P798" s="8"/>
    </row>
    <row r="799" spans="2:16" x14ac:dyDescent="0.3">
      <c r="B799">
        <v>3.8</v>
      </c>
      <c r="C799">
        <v>32.4</v>
      </c>
      <c r="D799">
        <f t="shared" si="89"/>
        <v>14.44</v>
      </c>
      <c r="E799">
        <f t="shared" si="90"/>
        <v>123.11999999999999</v>
      </c>
      <c r="F799" s="8">
        <f t="shared" si="92"/>
        <v>33.383780000000002</v>
      </c>
      <c r="G799" s="8"/>
      <c r="H799" s="8"/>
      <c r="I799" s="8">
        <f t="shared" si="88"/>
        <v>-0.98378000000000299</v>
      </c>
      <c r="J799" s="8"/>
      <c r="K799" s="8">
        <f t="shared" si="93"/>
        <v>5.3198918279876004</v>
      </c>
      <c r="L799" s="8"/>
      <c r="M799" s="8">
        <f t="shared" si="94"/>
        <v>1.7497518275886859</v>
      </c>
      <c r="N799" s="8"/>
      <c r="O799" s="8">
        <f t="shared" si="91"/>
        <v>0.96782308840000586</v>
      </c>
      <c r="P799" s="8"/>
    </row>
    <row r="800" spans="2:16" x14ac:dyDescent="0.3">
      <c r="B800">
        <v>2.2999999999999998</v>
      </c>
      <c r="C800">
        <v>39.200000000000003</v>
      </c>
      <c r="D800">
        <f t="shared" si="89"/>
        <v>5.2899999999999991</v>
      </c>
      <c r="E800">
        <f t="shared" si="90"/>
        <v>90.16</v>
      </c>
      <c r="F800" s="8">
        <f t="shared" si="92"/>
        <v>40.165130000000005</v>
      </c>
      <c r="G800" s="8"/>
      <c r="H800" s="8"/>
      <c r="I800" s="8">
        <f t="shared" si="88"/>
        <v>-0.96513000000000204</v>
      </c>
      <c r="J800" s="8"/>
      <c r="K800" s="8">
        <f t="shared" si="93"/>
        <v>20.191640482007472</v>
      </c>
      <c r="L800" s="8"/>
      <c r="M800" s="8">
        <f t="shared" si="94"/>
        <v>29.795966227977246</v>
      </c>
      <c r="N800" s="8"/>
      <c r="O800" s="8">
        <f t="shared" si="91"/>
        <v>0.93147591690000398</v>
      </c>
      <c r="P800" s="8"/>
    </row>
    <row r="801" spans="2:16" x14ac:dyDescent="0.3">
      <c r="B801">
        <v>2.2999999999999998</v>
      </c>
      <c r="C801">
        <v>38.1</v>
      </c>
      <c r="D801">
        <f t="shared" si="89"/>
        <v>5.2899999999999991</v>
      </c>
      <c r="E801">
        <f t="shared" si="90"/>
        <v>87.63</v>
      </c>
      <c r="F801" s="8">
        <f t="shared" si="92"/>
        <v>40.165130000000005</v>
      </c>
      <c r="G801" s="8"/>
      <c r="H801" s="8"/>
      <c r="I801" s="8">
        <f t="shared" si="88"/>
        <v>-2.0651300000000035</v>
      </c>
      <c r="J801" s="8"/>
      <c r="K801" s="8">
        <f t="shared" si="93"/>
        <v>11.515916435033656</v>
      </c>
      <c r="L801" s="8"/>
      <c r="M801" s="8">
        <f t="shared" si="94"/>
        <v>29.795966227977246</v>
      </c>
      <c r="N801" s="8"/>
      <c r="O801" s="8">
        <f t="shared" si="91"/>
        <v>4.2647619169000146</v>
      </c>
      <c r="P801" s="8"/>
    </row>
    <row r="802" spans="2:16" x14ac:dyDescent="0.3">
      <c r="B802">
        <v>3.5</v>
      </c>
      <c r="C802">
        <v>34</v>
      </c>
      <c r="D802">
        <f t="shared" si="89"/>
        <v>12.25</v>
      </c>
      <c r="E802">
        <f t="shared" si="90"/>
        <v>119</v>
      </c>
      <c r="F802" s="8">
        <f t="shared" si="92"/>
        <v>34.740050000000004</v>
      </c>
      <c r="G802" s="8"/>
      <c r="H802" s="8"/>
      <c r="I802" s="8">
        <f t="shared" si="88"/>
        <v>-0.74005000000000365</v>
      </c>
      <c r="J802" s="8"/>
      <c r="K802" s="8">
        <f t="shared" si="93"/>
        <v>0.49912680540402959</v>
      </c>
      <c r="L802" s="8"/>
      <c r="M802" s="8">
        <f t="shared" si="94"/>
        <v>1.121456066390653E-3</v>
      </c>
      <c r="N802" s="8"/>
      <c r="O802" s="8">
        <f t="shared" si="91"/>
        <v>0.54767400250000542</v>
      </c>
      <c r="P802" s="8"/>
    </row>
    <row r="803" spans="2:16" x14ac:dyDescent="0.3">
      <c r="B803">
        <v>3.8</v>
      </c>
      <c r="C803">
        <v>31.9</v>
      </c>
      <c r="D803">
        <f t="shared" si="89"/>
        <v>14.44</v>
      </c>
      <c r="E803">
        <f t="shared" si="90"/>
        <v>121.21999999999998</v>
      </c>
      <c r="F803" s="8">
        <f t="shared" si="92"/>
        <v>33.383780000000002</v>
      </c>
      <c r="G803" s="8"/>
      <c r="H803" s="8"/>
      <c r="I803" s="8">
        <f t="shared" si="88"/>
        <v>-1.483780000000003</v>
      </c>
      <c r="J803" s="8"/>
      <c r="K803" s="8">
        <f t="shared" si="93"/>
        <v>7.8763808975449656</v>
      </c>
      <c r="L803" s="8"/>
      <c r="M803" s="8">
        <f t="shared" si="94"/>
        <v>1.7497518275886859</v>
      </c>
      <c r="N803" s="8"/>
      <c r="O803" s="8">
        <f t="shared" si="91"/>
        <v>2.2016030884000091</v>
      </c>
      <c r="P803" s="8"/>
    </row>
    <row r="804" spans="2:16" x14ac:dyDescent="0.3">
      <c r="B804">
        <v>4</v>
      </c>
      <c r="C804">
        <v>35.200000000000003</v>
      </c>
      <c r="D804">
        <f t="shared" si="89"/>
        <v>16</v>
      </c>
      <c r="E804">
        <f t="shared" si="90"/>
        <v>140.80000000000001</v>
      </c>
      <c r="F804" s="8">
        <f t="shared" si="92"/>
        <v>32.479600000000005</v>
      </c>
      <c r="G804" s="8"/>
      <c r="H804" s="8"/>
      <c r="I804" s="8">
        <f t="shared" si="88"/>
        <v>2.7203999999999979</v>
      </c>
      <c r="J804" s="8"/>
      <c r="K804" s="8">
        <f t="shared" si="93"/>
        <v>0.24355303846635931</v>
      </c>
      <c r="L804" s="8"/>
      <c r="M804" s="8">
        <f t="shared" si="94"/>
        <v>4.9593590896035344</v>
      </c>
      <c r="N804" s="8"/>
      <c r="O804" s="8">
        <f t="shared" si="91"/>
        <v>7.4005761599999884</v>
      </c>
      <c r="P804" s="8"/>
    </row>
    <row r="805" spans="2:16" x14ac:dyDescent="0.3">
      <c r="B805">
        <v>3.5</v>
      </c>
      <c r="C805">
        <v>29.2</v>
      </c>
      <c r="D805">
        <f t="shared" si="89"/>
        <v>12.25</v>
      </c>
      <c r="E805">
        <f t="shared" si="90"/>
        <v>102.2</v>
      </c>
      <c r="F805" s="8">
        <f t="shared" si="92"/>
        <v>34.740050000000004</v>
      </c>
      <c r="G805" s="8"/>
      <c r="H805" s="8"/>
      <c r="I805" s="8">
        <f t="shared" si="88"/>
        <v>-5.5400500000000044</v>
      </c>
      <c r="J805" s="8"/>
      <c r="K805" s="8">
        <f t="shared" si="93"/>
        <v>30.32142187315473</v>
      </c>
      <c r="L805" s="8"/>
      <c r="M805" s="8">
        <f t="shared" si="94"/>
        <v>1.121456066390653E-3</v>
      </c>
      <c r="N805" s="8"/>
      <c r="O805" s="8">
        <f t="shared" si="91"/>
        <v>30.692154002500047</v>
      </c>
      <c r="P805" s="8"/>
    </row>
    <row r="806" spans="2:16" x14ac:dyDescent="0.3">
      <c r="B806">
        <v>2.2999999999999998</v>
      </c>
      <c r="C806">
        <v>34.4</v>
      </c>
      <c r="D806">
        <f t="shared" si="89"/>
        <v>5.2899999999999991</v>
      </c>
      <c r="E806">
        <f t="shared" si="90"/>
        <v>79.11999999999999</v>
      </c>
      <c r="F806" s="8">
        <f t="shared" si="92"/>
        <v>40.165130000000005</v>
      </c>
      <c r="G806" s="8"/>
      <c r="H806" s="8"/>
      <c r="I806" s="8">
        <f t="shared" si="88"/>
        <v>-5.7651300000000063</v>
      </c>
      <c r="J806" s="8"/>
      <c r="K806" s="8">
        <f t="shared" si="93"/>
        <v>9.3935549758139447E-2</v>
      </c>
      <c r="L806" s="8"/>
      <c r="M806" s="8">
        <f t="shared" si="94"/>
        <v>29.795966227977246</v>
      </c>
      <c r="N806" s="8"/>
      <c r="O806" s="8">
        <f t="shared" si="91"/>
        <v>33.236723916900075</v>
      </c>
      <c r="P806" s="8"/>
    </row>
    <row r="807" spans="2:16" x14ac:dyDescent="0.3">
      <c r="B807">
        <v>3.6</v>
      </c>
      <c r="C807">
        <v>33</v>
      </c>
      <c r="D807">
        <f t="shared" si="89"/>
        <v>12.96</v>
      </c>
      <c r="E807">
        <f t="shared" si="90"/>
        <v>118.8</v>
      </c>
      <c r="F807" s="8">
        <f t="shared" si="92"/>
        <v>34.287959999999998</v>
      </c>
      <c r="G807" s="8"/>
      <c r="H807" s="8"/>
      <c r="I807" s="8">
        <f t="shared" si="88"/>
        <v>-1.2879599999999982</v>
      </c>
      <c r="J807" s="8"/>
      <c r="K807" s="8">
        <f t="shared" si="93"/>
        <v>2.9121049445187572</v>
      </c>
      <c r="L807" s="8"/>
      <c r="M807" s="8">
        <f t="shared" si="94"/>
        <v>0.17522751037382508</v>
      </c>
      <c r="N807" s="8"/>
      <c r="O807" s="8">
        <f t="shared" si="91"/>
        <v>1.6588409615999955</v>
      </c>
      <c r="P807" s="8"/>
    </row>
    <row r="808" spans="2:16" x14ac:dyDescent="0.3">
      <c r="B808">
        <v>6.2</v>
      </c>
      <c r="C808">
        <v>28.4</v>
      </c>
      <c r="D808">
        <f t="shared" si="89"/>
        <v>38.440000000000005</v>
      </c>
      <c r="E808">
        <f t="shared" si="90"/>
        <v>176.07999999999998</v>
      </c>
      <c r="F808" s="8">
        <f t="shared" si="92"/>
        <v>22.533619999999999</v>
      </c>
      <c r="G808" s="8"/>
      <c r="H808" s="8"/>
      <c r="I808" s="8">
        <f t="shared" si="88"/>
        <v>5.8663799999999995</v>
      </c>
      <c r="J808" s="8"/>
      <c r="K808" s="8">
        <f t="shared" si="93"/>
        <v>39.771804384446519</v>
      </c>
      <c r="L808" s="8"/>
      <c r="M808" s="8">
        <f t="shared" si="94"/>
        <v>148.18051332856712</v>
      </c>
      <c r="N808" s="8"/>
      <c r="O808" s="8">
        <f t="shared" si="91"/>
        <v>34.414414304399997</v>
      </c>
      <c r="P808" s="8"/>
    </row>
    <row r="809" spans="2:16" x14ac:dyDescent="0.3">
      <c r="B809">
        <v>6</v>
      </c>
      <c r="C809">
        <v>30.5</v>
      </c>
      <c r="D809">
        <f t="shared" si="89"/>
        <v>36</v>
      </c>
      <c r="E809">
        <f t="shared" si="90"/>
        <v>183</v>
      </c>
      <c r="F809" s="8">
        <f t="shared" si="92"/>
        <v>23.437800000000003</v>
      </c>
      <c r="G809" s="8"/>
      <c r="H809" s="8"/>
      <c r="I809" s="8">
        <f t="shared" ref="I809:I872" si="95">C809-F809</f>
        <v>7.0621999999999971</v>
      </c>
      <c r="J809" s="8"/>
      <c r="K809" s="8">
        <f t="shared" si="93"/>
        <v>17.694550292305575</v>
      </c>
      <c r="L809" s="8"/>
      <c r="M809" s="8">
        <f t="shared" si="94"/>
        <v>126.98499367375216</v>
      </c>
      <c r="N809" s="8"/>
      <c r="O809" s="8">
        <f t="shared" si="91"/>
        <v>49.874668839999963</v>
      </c>
      <c r="P809" s="8"/>
    </row>
    <row r="810" spans="2:16" x14ac:dyDescent="0.3">
      <c r="B810">
        <v>6.2</v>
      </c>
      <c r="C810">
        <v>28.4</v>
      </c>
      <c r="D810">
        <f t="shared" si="89"/>
        <v>38.440000000000005</v>
      </c>
      <c r="E810">
        <f t="shared" si="90"/>
        <v>176.07999999999998</v>
      </c>
      <c r="F810" s="8">
        <f t="shared" si="92"/>
        <v>22.533619999999999</v>
      </c>
      <c r="G810" s="8"/>
      <c r="H810" s="8"/>
      <c r="I810" s="8">
        <f t="shared" si="95"/>
        <v>5.8663799999999995</v>
      </c>
      <c r="J810" s="8"/>
      <c r="K810" s="8">
        <f t="shared" si="93"/>
        <v>39.771804384446519</v>
      </c>
      <c r="L810" s="8"/>
      <c r="M810" s="8">
        <f t="shared" si="94"/>
        <v>148.18051332856712</v>
      </c>
      <c r="N810" s="8"/>
      <c r="O810" s="8">
        <f t="shared" si="91"/>
        <v>34.414414304399997</v>
      </c>
      <c r="P810" s="8"/>
    </row>
    <row r="811" spans="2:16" x14ac:dyDescent="0.3">
      <c r="B811">
        <v>3</v>
      </c>
      <c r="C811">
        <v>34.5</v>
      </c>
      <c r="D811">
        <f t="shared" si="89"/>
        <v>9</v>
      </c>
      <c r="E811">
        <f t="shared" si="90"/>
        <v>103.5</v>
      </c>
      <c r="F811" s="8">
        <f t="shared" si="92"/>
        <v>37.000500000000002</v>
      </c>
      <c r="G811" s="8"/>
      <c r="H811" s="8"/>
      <c r="I811" s="8">
        <f t="shared" si="95"/>
        <v>-2.5005000000000024</v>
      </c>
      <c r="J811" s="8"/>
      <c r="K811" s="8">
        <f t="shared" si="93"/>
        <v>4.2637735846665824E-2</v>
      </c>
      <c r="L811" s="8"/>
      <c r="M811" s="8">
        <f t="shared" si="94"/>
        <v>5.2621522275292358</v>
      </c>
      <c r="N811" s="8"/>
      <c r="O811" s="8">
        <f t="shared" si="91"/>
        <v>6.2525002500000122</v>
      </c>
      <c r="P811" s="8"/>
    </row>
    <row r="812" spans="2:16" x14ac:dyDescent="0.3">
      <c r="B812">
        <v>5.3</v>
      </c>
      <c r="C812">
        <v>28.993500000000001</v>
      </c>
      <c r="D812">
        <f t="shared" si="89"/>
        <v>28.09</v>
      </c>
      <c r="E812">
        <f t="shared" si="90"/>
        <v>153.66555</v>
      </c>
      <c r="F812" s="8">
        <f t="shared" si="92"/>
        <v>26.602430000000002</v>
      </c>
      <c r="G812" s="8"/>
      <c r="H812" s="8"/>
      <c r="I812" s="8">
        <f t="shared" si="95"/>
        <v>2.3910699999999991</v>
      </c>
      <c r="J812" s="8"/>
      <c r="K812" s="8">
        <f t="shared" si="93"/>
        <v>32.638244108881899</v>
      </c>
      <c r="L812" s="8"/>
      <c r="M812" s="8">
        <f t="shared" si="94"/>
        <v>65.676953072200163</v>
      </c>
      <c r="N812" s="8"/>
      <c r="O812" s="8">
        <f t="shared" si="91"/>
        <v>5.7172157448999963</v>
      </c>
      <c r="P812" s="8"/>
    </row>
    <row r="813" spans="2:16" x14ac:dyDescent="0.3">
      <c r="B813">
        <v>6.2</v>
      </c>
      <c r="C813">
        <v>26</v>
      </c>
      <c r="D813">
        <f t="shared" si="89"/>
        <v>38.440000000000005</v>
      </c>
      <c r="E813">
        <f t="shared" si="90"/>
        <v>161.20000000000002</v>
      </c>
      <c r="F813" s="8">
        <f t="shared" si="92"/>
        <v>22.533619999999999</v>
      </c>
      <c r="G813" s="8"/>
      <c r="H813" s="8"/>
      <c r="I813" s="8">
        <f t="shared" si="95"/>
        <v>3.4663800000000009</v>
      </c>
      <c r="J813" s="8"/>
      <c r="K813" s="8">
        <f t="shared" si="93"/>
        <v>75.802951918321853</v>
      </c>
      <c r="L813" s="8"/>
      <c r="M813" s="8">
        <f t="shared" si="94"/>
        <v>148.18051332856712</v>
      </c>
      <c r="N813" s="8"/>
      <c r="O813" s="8">
        <f t="shared" si="91"/>
        <v>12.015790304400007</v>
      </c>
      <c r="P813" s="8"/>
    </row>
    <row r="814" spans="2:16" x14ac:dyDescent="0.3">
      <c r="B814">
        <v>5.3</v>
      </c>
      <c r="C814">
        <v>28.993500000000001</v>
      </c>
      <c r="D814">
        <f t="shared" si="89"/>
        <v>28.09</v>
      </c>
      <c r="E814">
        <f t="shared" si="90"/>
        <v>153.66555</v>
      </c>
      <c r="F814" s="8">
        <f t="shared" si="92"/>
        <v>26.602430000000002</v>
      </c>
      <c r="G814" s="8"/>
      <c r="H814" s="8"/>
      <c r="I814" s="8">
        <f t="shared" si="95"/>
        <v>2.3910699999999991</v>
      </c>
      <c r="J814" s="8"/>
      <c r="K814" s="8">
        <f t="shared" si="93"/>
        <v>32.638244108881899</v>
      </c>
      <c r="L814" s="8"/>
      <c r="M814" s="8">
        <f t="shared" si="94"/>
        <v>65.676953072200163</v>
      </c>
      <c r="N814" s="8"/>
      <c r="O814" s="8">
        <f t="shared" si="91"/>
        <v>5.7172157448999963</v>
      </c>
      <c r="P814" s="8"/>
    </row>
    <row r="815" spans="2:16" x14ac:dyDescent="0.3">
      <c r="B815">
        <v>6.2</v>
      </c>
      <c r="C815">
        <v>26</v>
      </c>
      <c r="D815">
        <f t="shared" si="89"/>
        <v>38.440000000000005</v>
      </c>
      <c r="E815">
        <f t="shared" si="90"/>
        <v>161.20000000000002</v>
      </c>
      <c r="F815" s="8">
        <f t="shared" si="92"/>
        <v>22.533619999999999</v>
      </c>
      <c r="G815" s="8"/>
      <c r="H815" s="8"/>
      <c r="I815" s="8">
        <f t="shared" si="95"/>
        <v>3.4663800000000009</v>
      </c>
      <c r="J815" s="8"/>
      <c r="K815" s="8">
        <f t="shared" si="93"/>
        <v>75.802951918321853</v>
      </c>
      <c r="L815" s="8"/>
      <c r="M815" s="8">
        <f t="shared" si="94"/>
        <v>148.18051332856712</v>
      </c>
      <c r="N815" s="8"/>
      <c r="O815" s="8">
        <f t="shared" si="91"/>
        <v>12.015790304400007</v>
      </c>
      <c r="P815" s="8"/>
    </row>
    <row r="816" spans="2:16" x14ac:dyDescent="0.3">
      <c r="B816">
        <v>5.3</v>
      </c>
      <c r="C816">
        <v>28.993500000000001</v>
      </c>
      <c r="D816">
        <f t="shared" si="89"/>
        <v>28.09</v>
      </c>
      <c r="E816">
        <f t="shared" si="90"/>
        <v>153.66555</v>
      </c>
      <c r="F816" s="8">
        <f t="shared" si="92"/>
        <v>26.602430000000002</v>
      </c>
      <c r="G816" s="8"/>
      <c r="H816" s="8"/>
      <c r="I816" s="8">
        <f t="shared" si="95"/>
        <v>2.3910699999999991</v>
      </c>
      <c r="J816" s="8"/>
      <c r="K816" s="8">
        <f t="shared" si="93"/>
        <v>32.638244108881899</v>
      </c>
      <c r="L816" s="8"/>
      <c r="M816" s="8">
        <f t="shared" si="94"/>
        <v>65.676953072200163</v>
      </c>
      <c r="N816" s="8"/>
      <c r="O816" s="8">
        <f t="shared" si="91"/>
        <v>5.7172157448999963</v>
      </c>
      <c r="P816" s="8"/>
    </row>
    <row r="817" spans="2:16" x14ac:dyDescent="0.3">
      <c r="B817">
        <v>6</v>
      </c>
      <c r="C817">
        <v>30.5</v>
      </c>
      <c r="D817">
        <f t="shared" si="89"/>
        <v>36</v>
      </c>
      <c r="E817">
        <f t="shared" si="90"/>
        <v>183</v>
      </c>
      <c r="F817" s="8">
        <f t="shared" si="92"/>
        <v>23.437800000000003</v>
      </c>
      <c r="G817" s="8"/>
      <c r="H817" s="8"/>
      <c r="I817" s="8">
        <f t="shared" si="95"/>
        <v>7.0621999999999971</v>
      </c>
      <c r="J817" s="8"/>
      <c r="K817" s="8">
        <f t="shared" si="93"/>
        <v>17.694550292305575</v>
      </c>
      <c r="L817" s="8"/>
      <c r="M817" s="8">
        <f t="shared" si="94"/>
        <v>126.98499367375216</v>
      </c>
      <c r="N817" s="8"/>
      <c r="O817" s="8">
        <f t="shared" si="91"/>
        <v>49.874668839999963</v>
      </c>
      <c r="P817" s="8"/>
    </row>
    <row r="818" spans="2:16" x14ac:dyDescent="0.3">
      <c r="B818">
        <v>2.4</v>
      </c>
      <c r="C818">
        <v>45.1</v>
      </c>
      <c r="D818">
        <f t="shared" si="89"/>
        <v>5.76</v>
      </c>
      <c r="E818">
        <f t="shared" si="90"/>
        <v>108.24</v>
      </c>
      <c r="F818" s="8">
        <f t="shared" si="92"/>
        <v>39.713039999999999</v>
      </c>
      <c r="G818" s="8"/>
      <c r="H818" s="8"/>
      <c r="I818" s="8">
        <f t="shared" si="95"/>
        <v>5.386960000000002</v>
      </c>
      <c r="J818" s="8"/>
      <c r="K818" s="8">
        <f t="shared" si="93"/>
        <v>108.02506946123059</v>
      </c>
      <c r="L818" s="8"/>
      <c r="M818" s="8">
        <f t="shared" si="94"/>
        <v>25.064823447884621</v>
      </c>
      <c r="N818" s="8"/>
      <c r="O818" s="8">
        <f t="shared" si="91"/>
        <v>29.019338041600022</v>
      </c>
      <c r="P818" s="8"/>
    </row>
    <row r="819" spans="2:16" x14ac:dyDescent="0.3">
      <c r="B819">
        <v>3</v>
      </c>
      <c r="C819">
        <v>34.548200000000001</v>
      </c>
      <c r="D819">
        <f t="shared" si="89"/>
        <v>9</v>
      </c>
      <c r="E819">
        <f t="shared" si="90"/>
        <v>103.6446</v>
      </c>
      <c r="F819" s="8">
        <f t="shared" si="92"/>
        <v>37.000500000000002</v>
      </c>
      <c r="G819" s="8"/>
      <c r="H819" s="8"/>
      <c r="I819" s="8">
        <f t="shared" si="95"/>
        <v>-2.452300000000001</v>
      </c>
      <c r="J819" s="8"/>
      <c r="K819" s="8">
        <f t="shared" si="93"/>
        <v>2.5055429541335526E-2</v>
      </c>
      <c r="L819" s="8"/>
      <c r="M819" s="8">
        <f t="shared" si="94"/>
        <v>5.2621522275292358</v>
      </c>
      <c r="N819" s="8"/>
      <c r="O819" s="8">
        <f t="shared" si="91"/>
        <v>6.0137752900000052</v>
      </c>
      <c r="P819" s="8"/>
    </row>
    <row r="820" spans="2:16" x14ac:dyDescent="0.3">
      <c r="B820">
        <v>2</v>
      </c>
      <c r="C820">
        <v>40.299999999999997</v>
      </c>
      <c r="D820">
        <f t="shared" si="89"/>
        <v>4</v>
      </c>
      <c r="E820">
        <f t="shared" si="90"/>
        <v>80.599999999999994</v>
      </c>
      <c r="F820" s="8">
        <f t="shared" si="92"/>
        <v>41.5214</v>
      </c>
      <c r="G820" s="8"/>
      <c r="H820" s="8"/>
      <c r="I820" s="8">
        <f t="shared" si="95"/>
        <v>-1.2214000000000027</v>
      </c>
      <c r="J820" s="8"/>
      <c r="K820" s="8">
        <f t="shared" si="93"/>
        <v>31.287364528981215</v>
      </c>
      <c r="L820" s="8"/>
      <c r="M820" s="8">
        <f t="shared" si="94"/>
        <v>46.442018985454894</v>
      </c>
      <c r="N820" s="8"/>
      <c r="O820" s="8">
        <f t="shared" si="91"/>
        <v>1.4918179600000065</v>
      </c>
      <c r="P820" s="8"/>
    </row>
    <row r="821" spans="2:16" x14ac:dyDescent="0.3">
      <c r="B821">
        <v>2</v>
      </c>
      <c r="C821">
        <v>40.6</v>
      </c>
      <c r="D821">
        <f t="shared" si="89"/>
        <v>4</v>
      </c>
      <c r="E821">
        <f t="shared" si="90"/>
        <v>81.2</v>
      </c>
      <c r="F821" s="8">
        <f t="shared" si="92"/>
        <v>41.5214</v>
      </c>
      <c r="G821" s="8"/>
      <c r="H821" s="8"/>
      <c r="I821" s="8">
        <f t="shared" si="95"/>
        <v>-0.92139999999999844</v>
      </c>
      <c r="J821" s="8"/>
      <c r="K821" s="8">
        <f t="shared" si="93"/>
        <v>34.733471087246848</v>
      </c>
      <c r="L821" s="8"/>
      <c r="M821" s="8">
        <f t="shared" si="94"/>
        <v>46.442018985454894</v>
      </c>
      <c r="N821" s="8"/>
      <c r="O821" s="8">
        <f t="shared" si="91"/>
        <v>0.84897795999999714</v>
      </c>
      <c r="P821" s="8"/>
    </row>
    <row r="822" spans="2:16" x14ac:dyDescent="0.3">
      <c r="B822">
        <v>2.2000000000000002</v>
      </c>
      <c r="C822">
        <v>42.399099999999997</v>
      </c>
      <c r="D822">
        <f t="shared" si="89"/>
        <v>4.8400000000000007</v>
      </c>
      <c r="E822">
        <f t="shared" si="90"/>
        <v>93.278019999999998</v>
      </c>
      <c r="F822" s="8">
        <f t="shared" si="92"/>
        <v>40.617220000000003</v>
      </c>
      <c r="G822" s="8"/>
      <c r="H822" s="8"/>
      <c r="I822" s="8">
        <f t="shared" si="95"/>
        <v>1.7818799999999939</v>
      </c>
      <c r="J822" s="8"/>
      <c r="K822" s="8">
        <f t="shared" si="93"/>
        <v>59.176262927165475</v>
      </c>
      <c r="L822" s="8"/>
      <c r="M822" s="8">
        <f t="shared" si="94"/>
        <v>34.935879744269798</v>
      </c>
      <c r="N822" s="8"/>
      <c r="O822" s="8">
        <f t="shared" si="91"/>
        <v>3.1750963343999783</v>
      </c>
      <c r="P822" s="8"/>
    </row>
    <row r="823" spans="2:16" x14ac:dyDescent="0.3">
      <c r="B823">
        <v>2.2000000000000002</v>
      </c>
      <c r="C823">
        <v>44.999099999999999</v>
      </c>
      <c r="D823">
        <f t="shared" si="89"/>
        <v>4.8400000000000007</v>
      </c>
      <c r="E823">
        <f t="shared" si="90"/>
        <v>98.998020000000011</v>
      </c>
      <c r="F823" s="8">
        <f t="shared" si="92"/>
        <v>40.617220000000003</v>
      </c>
      <c r="G823" s="8"/>
      <c r="H823" s="8"/>
      <c r="I823" s="8">
        <f t="shared" si="95"/>
        <v>4.3818799999999953</v>
      </c>
      <c r="J823" s="8"/>
      <c r="K823" s="8">
        <f t="shared" si="93"/>
        <v>105.9378397654672</v>
      </c>
      <c r="L823" s="8"/>
      <c r="M823" s="8">
        <f t="shared" si="94"/>
        <v>34.935879744269798</v>
      </c>
      <c r="N823" s="8"/>
      <c r="O823" s="8">
        <f t="shared" si="91"/>
        <v>19.200872334399961</v>
      </c>
      <c r="P823" s="8"/>
    </row>
    <row r="824" spans="2:16" x14ac:dyDescent="0.3">
      <c r="B824">
        <v>2.4</v>
      </c>
      <c r="C824">
        <v>41.9</v>
      </c>
      <c r="D824">
        <f t="shared" si="89"/>
        <v>5.76</v>
      </c>
      <c r="E824">
        <f t="shared" si="90"/>
        <v>100.55999999999999</v>
      </c>
      <c r="F824" s="8">
        <f t="shared" si="92"/>
        <v>39.713039999999999</v>
      </c>
      <c r="G824" s="8"/>
      <c r="H824" s="8"/>
      <c r="I824" s="8">
        <f t="shared" si="95"/>
        <v>2.1869599999999991</v>
      </c>
      <c r="J824" s="8"/>
      <c r="K824" s="8">
        <f t="shared" si="93"/>
        <v>51.746599506397658</v>
      </c>
      <c r="L824" s="8"/>
      <c r="M824" s="8">
        <f t="shared" si="94"/>
        <v>25.064823447884621</v>
      </c>
      <c r="N824" s="8"/>
      <c r="O824" s="8">
        <f t="shared" si="91"/>
        <v>4.7827940415999963</v>
      </c>
      <c r="P824" s="8"/>
    </row>
    <row r="825" spans="2:16" x14ac:dyDescent="0.3">
      <c r="B825">
        <v>2.4</v>
      </c>
      <c r="C825">
        <v>41.5</v>
      </c>
      <c r="D825">
        <f t="shared" si="89"/>
        <v>5.76</v>
      </c>
      <c r="E825">
        <f t="shared" si="90"/>
        <v>99.6</v>
      </c>
      <c r="F825" s="8">
        <f t="shared" si="92"/>
        <v>39.713039999999999</v>
      </c>
      <c r="G825" s="8"/>
      <c r="H825" s="8"/>
      <c r="I825" s="8">
        <f t="shared" si="95"/>
        <v>1.7869600000000005</v>
      </c>
      <c r="J825" s="8"/>
      <c r="K825" s="8">
        <f t="shared" si="93"/>
        <v>46.151790762043575</v>
      </c>
      <c r="L825" s="8"/>
      <c r="M825" s="8">
        <f t="shared" si="94"/>
        <v>25.064823447884621</v>
      </c>
      <c r="N825" s="8"/>
      <c r="O825" s="8">
        <f t="shared" si="91"/>
        <v>3.1932260416000018</v>
      </c>
      <c r="P825" s="8"/>
    </row>
    <row r="826" spans="2:16" x14ac:dyDescent="0.3">
      <c r="B826">
        <v>2.2000000000000002</v>
      </c>
      <c r="C826">
        <v>42.399099999999997</v>
      </c>
      <c r="D826">
        <f t="shared" si="89"/>
        <v>4.8400000000000007</v>
      </c>
      <c r="E826">
        <f t="shared" si="90"/>
        <v>93.278019999999998</v>
      </c>
      <c r="F826" s="8">
        <f t="shared" si="92"/>
        <v>40.617220000000003</v>
      </c>
      <c r="G826" s="8"/>
      <c r="H826" s="8"/>
      <c r="I826" s="8">
        <f t="shared" si="95"/>
        <v>1.7818799999999939</v>
      </c>
      <c r="J826" s="8"/>
      <c r="K826" s="8">
        <f t="shared" si="93"/>
        <v>59.176262927165475</v>
      </c>
      <c r="L826" s="8"/>
      <c r="M826" s="8">
        <f t="shared" si="94"/>
        <v>34.935879744269798</v>
      </c>
      <c r="N826" s="8"/>
      <c r="O826" s="8">
        <f t="shared" si="91"/>
        <v>3.1750963343999783</v>
      </c>
      <c r="P826" s="8"/>
    </row>
    <row r="827" spans="2:16" x14ac:dyDescent="0.3">
      <c r="B827">
        <v>2.2000000000000002</v>
      </c>
      <c r="C827">
        <v>44.999099999999999</v>
      </c>
      <c r="D827">
        <f t="shared" si="89"/>
        <v>4.8400000000000007</v>
      </c>
      <c r="E827">
        <f t="shared" si="90"/>
        <v>98.998020000000011</v>
      </c>
      <c r="F827" s="8">
        <f t="shared" si="92"/>
        <v>40.617220000000003</v>
      </c>
      <c r="G827" s="8"/>
      <c r="H827" s="8"/>
      <c r="I827" s="8">
        <f t="shared" si="95"/>
        <v>4.3818799999999953</v>
      </c>
      <c r="J827" s="8"/>
      <c r="K827" s="8">
        <f t="shared" si="93"/>
        <v>105.9378397654672</v>
      </c>
      <c r="L827" s="8"/>
      <c r="M827" s="8">
        <f t="shared" si="94"/>
        <v>34.935879744269798</v>
      </c>
      <c r="N827" s="8"/>
      <c r="O827" s="8">
        <f t="shared" si="91"/>
        <v>19.200872334399961</v>
      </c>
      <c r="P827" s="8"/>
    </row>
    <row r="828" spans="2:16" x14ac:dyDescent="0.3">
      <c r="B828">
        <v>2.4</v>
      </c>
      <c r="C828">
        <v>41.9</v>
      </c>
      <c r="D828">
        <f t="shared" si="89"/>
        <v>5.76</v>
      </c>
      <c r="E828">
        <f t="shared" si="90"/>
        <v>100.55999999999999</v>
      </c>
      <c r="F828" s="8">
        <f t="shared" si="92"/>
        <v>39.713039999999999</v>
      </c>
      <c r="G828" s="8"/>
      <c r="H828" s="8"/>
      <c r="I828" s="8">
        <f t="shared" si="95"/>
        <v>2.1869599999999991</v>
      </c>
      <c r="J828" s="8"/>
      <c r="K828" s="8">
        <f t="shared" si="93"/>
        <v>51.746599506397658</v>
      </c>
      <c r="L828" s="8"/>
      <c r="M828" s="8">
        <f t="shared" si="94"/>
        <v>25.064823447884621</v>
      </c>
      <c r="N828" s="8"/>
      <c r="O828" s="8">
        <f t="shared" si="91"/>
        <v>4.7827940415999963</v>
      </c>
      <c r="P828" s="8"/>
    </row>
    <row r="829" spans="2:16" x14ac:dyDescent="0.3">
      <c r="B829">
        <v>2.4</v>
      </c>
      <c r="C829">
        <v>41.5</v>
      </c>
      <c r="D829">
        <f t="shared" si="89"/>
        <v>5.76</v>
      </c>
      <c r="E829">
        <f t="shared" si="90"/>
        <v>99.6</v>
      </c>
      <c r="F829" s="8">
        <f t="shared" si="92"/>
        <v>39.713039999999999</v>
      </c>
      <c r="G829" s="8"/>
      <c r="H829" s="8"/>
      <c r="I829" s="8">
        <f t="shared" si="95"/>
        <v>1.7869600000000005</v>
      </c>
      <c r="J829" s="8"/>
      <c r="K829" s="8">
        <f t="shared" si="93"/>
        <v>46.151790762043575</v>
      </c>
      <c r="L829" s="8"/>
      <c r="M829" s="8">
        <f t="shared" si="94"/>
        <v>25.064823447884621</v>
      </c>
      <c r="N829" s="8"/>
      <c r="O829" s="8">
        <f t="shared" si="91"/>
        <v>3.1932260416000018</v>
      </c>
      <c r="P829" s="8"/>
    </row>
    <row r="830" spans="2:16" x14ac:dyDescent="0.3">
      <c r="B830">
        <v>3.6</v>
      </c>
      <c r="C830">
        <v>33</v>
      </c>
      <c r="D830">
        <f t="shared" si="89"/>
        <v>12.96</v>
      </c>
      <c r="E830">
        <f t="shared" si="90"/>
        <v>118.8</v>
      </c>
      <c r="F830" s="8">
        <f t="shared" si="92"/>
        <v>34.287959999999998</v>
      </c>
      <c r="G830" s="8"/>
      <c r="H830" s="8"/>
      <c r="I830" s="8">
        <f t="shared" si="95"/>
        <v>-1.2879599999999982</v>
      </c>
      <c r="J830" s="8"/>
      <c r="K830" s="8">
        <f t="shared" si="93"/>
        <v>2.9121049445187572</v>
      </c>
      <c r="L830" s="8"/>
      <c r="M830" s="8">
        <f t="shared" si="94"/>
        <v>0.17522751037382508</v>
      </c>
      <c r="N830" s="8"/>
      <c r="O830" s="8">
        <f t="shared" si="91"/>
        <v>1.6588409615999955</v>
      </c>
      <c r="P830" s="8"/>
    </row>
    <row r="831" spans="2:16" x14ac:dyDescent="0.3">
      <c r="B831">
        <v>2.4</v>
      </c>
      <c r="C831">
        <v>34.1</v>
      </c>
      <c r="D831">
        <f t="shared" si="89"/>
        <v>5.76</v>
      </c>
      <c r="E831">
        <f t="shared" si="90"/>
        <v>81.84</v>
      </c>
      <c r="F831" s="8">
        <f t="shared" si="92"/>
        <v>39.713039999999999</v>
      </c>
      <c r="G831" s="8"/>
      <c r="H831" s="8"/>
      <c r="I831" s="8">
        <f t="shared" si="95"/>
        <v>-5.613039999999998</v>
      </c>
      <c r="J831" s="8"/>
      <c r="K831" s="8">
        <f t="shared" si="93"/>
        <v>0.36782899149255516</v>
      </c>
      <c r="L831" s="8"/>
      <c r="M831" s="8">
        <f t="shared" si="94"/>
        <v>25.064823447884621</v>
      </c>
      <c r="N831" s="8"/>
      <c r="O831" s="8">
        <f t="shared" si="91"/>
        <v>31.506218041599979</v>
      </c>
      <c r="P831" s="8"/>
    </row>
    <row r="832" spans="2:16" x14ac:dyDescent="0.3">
      <c r="B832">
        <v>2.4</v>
      </c>
      <c r="C832">
        <v>35</v>
      </c>
      <c r="D832">
        <f t="shared" si="89"/>
        <v>5.76</v>
      </c>
      <c r="E832">
        <f t="shared" si="90"/>
        <v>84</v>
      </c>
      <c r="F832" s="8">
        <f t="shared" si="92"/>
        <v>39.713039999999999</v>
      </c>
      <c r="G832" s="8"/>
      <c r="H832" s="8"/>
      <c r="I832" s="8">
        <f t="shared" si="95"/>
        <v>-4.7130399999999995</v>
      </c>
      <c r="J832" s="8"/>
      <c r="K832" s="8">
        <f t="shared" si="93"/>
        <v>8.6148666289302026E-2</v>
      </c>
      <c r="L832" s="8"/>
      <c r="M832" s="8">
        <f t="shared" si="94"/>
        <v>25.064823447884621</v>
      </c>
      <c r="N832" s="8"/>
      <c r="O832" s="8">
        <f t="shared" si="91"/>
        <v>22.212746041599996</v>
      </c>
      <c r="P832" s="8"/>
    </row>
    <row r="833" spans="2:16" x14ac:dyDescent="0.3">
      <c r="B833">
        <v>3.5</v>
      </c>
      <c r="C833">
        <v>33.200000000000003</v>
      </c>
      <c r="D833">
        <f t="shared" si="89"/>
        <v>12.25</v>
      </c>
      <c r="E833">
        <f t="shared" si="90"/>
        <v>116.20000000000002</v>
      </c>
      <c r="F833" s="8">
        <f t="shared" si="92"/>
        <v>34.740050000000004</v>
      </c>
      <c r="G833" s="8"/>
      <c r="H833" s="8"/>
      <c r="I833" s="8">
        <f t="shared" si="95"/>
        <v>-1.5400500000000008</v>
      </c>
      <c r="J833" s="8"/>
      <c r="K833" s="8">
        <f t="shared" si="93"/>
        <v>2.2695093166958031</v>
      </c>
      <c r="L833" s="8"/>
      <c r="M833" s="8">
        <f t="shared" si="94"/>
        <v>1.121456066390653E-3</v>
      </c>
      <c r="N833" s="8"/>
      <c r="O833" s="8">
        <f t="shared" si="91"/>
        <v>2.3717540025000026</v>
      </c>
      <c r="P833" s="8"/>
    </row>
    <row r="834" spans="2:16" x14ac:dyDescent="0.3">
      <c r="B834">
        <v>3.7</v>
      </c>
      <c r="C834">
        <v>30.5</v>
      </c>
      <c r="D834">
        <f t="shared" ref="D834:D897" si="96">B834*B834</f>
        <v>13.690000000000001</v>
      </c>
      <c r="E834">
        <f t="shared" ref="E834:E897" si="97">B834*C834</f>
        <v>112.85000000000001</v>
      </c>
      <c r="F834" s="8">
        <f t="shared" si="92"/>
        <v>33.83587</v>
      </c>
      <c r="G834" s="8"/>
      <c r="H834" s="8"/>
      <c r="I834" s="8">
        <f t="shared" si="95"/>
        <v>-3.3358699999999999</v>
      </c>
      <c r="J834" s="8"/>
      <c r="K834" s="8">
        <f t="shared" si="93"/>
        <v>17.694550292305575</v>
      </c>
      <c r="L834" s="8"/>
      <c r="M834" s="8">
        <f t="shared" si="94"/>
        <v>0.75810430088125702</v>
      </c>
      <c r="N834" s="8"/>
      <c r="O834" s="8">
        <f t="shared" si="91"/>
        <v>11.1280286569</v>
      </c>
      <c r="P834" s="8"/>
    </row>
    <row r="835" spans="2:16" x14ac:dyDescent="0.3">
      <c r="B835">
        <v>4</v>
      </c>
      <c r="C835">
        <v>29.4</v>
      </c>
      <c r="D835">
        <f t="shared" si="96"/>
        <v>16</v>
      </c>
      <c r="E835">
        <f t="shared" si="97"/>
        <v>117.6</v>
      </c>
      <c r="F835" s="8">
        <f t="shared" si="92"/>
        <v>32.479600000000005</v>
      </c>
      <c r="G835" s="8"/>
      <c r="H835" s="8"/>
      <c r="I835" s="8">
        <f t="shared" si="95"/>
        <v>-3.0796000000000063</v>
      </c>
      <c r="J835" s="8"/>
      <c r="K835" s="8">
        <f t="shared" si="93"/>
        <v>28.158826245331792</v>
      </c>
      <c r="L835" s="8"/>
      <c r="M835" s="8">
        <f t="shared" si="94"/>
        <v>4.9593590896035344</v>
      </c>
      <c r="N835" s="8"/>
      <c r="O835" s="8">
        <f t="shared" ref="O835:O898" si="98">(C835-F835)^2</f>
        <v>9.4839361600000398</v>
      </c>
      <c r="P835" s="8"/>
    </row>
    <row r="836" spans="2:16" x14ac:dyDescent="0.3">
      <c r="B836">
        <v>3.5</v>
      </c>
      <c r="C836">
        <v>34.200000000000003</v>
      </c>
      <c r="D836">
        <f t="shared" si="96"/>
        <v>12.25</v>
      </c>
      <c r="E836">
        <f t="shared" si="97"/>
        <v>119.70000000000002</v>
      </c>
      <c r="F836" s="8">
        <f t="shared" si="92"/>
        <v>34.740050000000004</v>
      </c>
      <c r="G836" s="8"/>
      <c r="H836" s="8"/>
      <c r="I836" s="8">
        <f t="shared" si="95"/>
        <v>-0.54005000000000081</v>
      </c>
      <c r="J836" s="8"/>
      <c r="K836" s="8">
        <f t="shared" si="93"/>
        <v>0.25653117758108124</v>
      </c>
      <c r="L836" s="8"/>
      <c r="M836" s="8">
        <f t="shared" si="94"/>
        <v>1.121456066390653E-3</v>
      </c>
      <c r="N836" s="8"/>
      <c r="O836" s="8">
        <f t="shared" si="98"/>
        <v>0.2916540025000009</v>
      </c>
      <c r="P836" s="8"/>
    </row>
    <row r="837" spans="2:16" x14ac:dyDescent="0.3">
      <c r="B837">
        <v>2.5</v>
      </c>
      <c r="C837">
        <v>39.200000000000003</v>
      </c>
      <c r="D837">
        <f t="shared" si="96"/>
        <v>6.25</v>
      </c>
      <c r="E837">
        <f t="shared" si="97"/>
        <v>98</v>
      </c>
      <c r="F837" s="8">
        <f t="shared" si="92"/>
        <v>39.260950000000001</v>
      </c>
      <c r="G837" s="8"/>
      <c r="H837" s="8"/>
      <c r="I837" s="8">
        <f t="shared" si="95"/>
        <v>-6.0949999999998283E-2</v>
      </c>
      <c r="J837" s="8"/>
      <c r="K837" s="8">
        <f t="shared" si="93"/>
        <v>20.191640482007472</v>
      </c>
      <c r="L837" s="8"/>
      <c r="M837" s="8">
        <f t="shared" si="94"/>
        <v>20.742451403992067</v>
      </c>
      <c r="N837" s="8"/>
      <c r="O837" s="8">
        <f t="shared" si="98"/>
        <v>3.7149024999997907E-3</v>
      </c>
      <c r="P837" s="8"/>
    </row>
    <row r="838" spans="2:16" x14ac:dyDescent="0.3">
      <c r="B838">
        <v>2.5</v>
      </c>
      <c r="C838">
        <v>38.6</v>
      </c>
      <c r="D838">
        <f t="shared" si="96"/>
        <v>6.25</v>
      </c>
      <c r="E838">
        <f t="shared" si="97"/>
        <v>96.5</v>
      </c>
      <c r="F838" s="8">
        <f t="shared" si="92"/>
        <v>39.260950000000001</v>
      </c>
      <c r="G838" s="8"/>
      <c r="H838" s="8"/>
      <c r="I838" s="8">
        <f t="shared" si="95"/>
        <v>-0.6609499999999997</v>
      </c>
      <c r="J838" s="8"/>
      <c r="K838" s="8">
        <f t="shared" si="93"/>
        <v>15.159427365476294</v>
      </c>
      <c r="L838" s="8"/>
      <c r="M838" s="8">
        <f t="shared" si="94"/>
        <v>20.742451403992067</v>
      </c>
      <c r="N838" s="8"/>
      <c r="O838" s="8">
        <f t="shared" si="98"/>
        <v>0.43685490249999959</v>
      </c>
      <c r="P838" s="8"/>
    </row>
    <row r="839" spans="2:16" x14ac:dyDescent="0.3">
      <c r="B839">
        <v>3</v>
      </c>
      <c r="C839">
        <v>34.799999999999997</v>
      </c>
      <c r="D839">
        <f t="shared" si="96"/>
        <v>9</v>
      </c>
      <c r="E839">
        <f t="shared" si="97"/>
        <v>104.39999999999999</v>
      </c>
      <c r="F839" s="8">
        <f t="shared" si="92"/>
        <v>37.000500000000002</v>
      </c>
      <c r="G839" s="8"/>
      <c r="H839" s="8"/>
      <c r="I839" s="8">
        <f t="shared" si="95"/>
        <v>-2.2005000000000052</v>
      </c>
      <c r="J839" s="8"/>
      <c r="K839" s="8">
        <f t="shared" si="93"/>
        <v>8.7442941122470152E-3</v>
      </c>
      <c r="L839" s="8"/>
      <c r="M839" s="8">
        <f t="shared" si="94"/>
        <v>5.2621522275292358</v>
      </c>
      <c r="N839" s="8"/>
      <c r="O839" s="8">
        <f t="shared" si="98"/>
        <v>4.8422002500000234</v>
      </c>
      <c r="P839" s="8"/>
    </row>
    <row r="840" spans="2:16" x14ac:dyDescent="0.3">
      <c r="B840">
        <v>2.5</v>
      </c>
      <c r="C840">
        <v>42.9</v>
      </c>
      <c r="D840">
        <f t="shared" si="96"/>
        <v>6.25</v>
      </c>
      <c r="E840">
        <f t="shared" si="97"/>
        <v>107.25</v>
      </c>
      <c r="F840" s="8">
        <f t="shared" si="92"/>
        <v>39.260950000000001</v>
      </c>
      <c r="G840" s="8"/>
      <c r="H840" s="8"/>
      <c r="I840" s="8">
        <f t="shared" si="95"/>
        <v>3.6390499999999975</v>
      </c>
      <c r="J840" s="8"/>
      <c r="K840" s="8">
        <f t="shared" si="93"/>
        <v>67.133621367282927</v>
      </c>
      <c r="L840" s="8"/>
      <c r="M840" s="8">
        <f t="shared" si="94"/>
        <v>20.742451403992067</v>
      </c>
      <c r="N840" s="8"/>
      <c r="O840" s="8">
        <f t="shared" si="98"/>
        <v>13.242684902499981</v>
      </c>
      <c r="P840" s="8"/>
    </row>
    <row r="841" spans="2:16" x14ac:dyDescent="0.3">
      <c r="B841">
        <v>5.4</v>
      </c>
      <c r="C841">
        <v>27</v>
      </c>
      <c r="D841">
        <f t="shared" si="96"/>
        <v>29.160000000000004</v>
      </c>
      <c r="E841">
        <f t="shared" si="97"/>
        <v>145.80000000000001</v>
      </c>
      <c r="F841" s="8">
        <f t="shared" si="92"/>
        <v>26.15034</v>
      </c>
      <c r="G841" s="8"/>
      <c r="H841" s="8"/>
      <c r="I841" s="8">
        <f t="shared" si="95"/>
        <v>0.84966000000000008</v>
      </c>
      <c r="J841" s="8"/>
      <c r="K841" s="8">
        <f t="shared" si="93"/>
        <v>59.389973779207125</v>
      </c>
      <c r="L841" s="8"/>
      <c r="M841" s="8">
        <f t="shared" si="94"/>
        <v>73.208932378107619</v>
      </c>
      <c r="N841" s="8"/>
      <c r="O841" s="8">
        <f t="shared" si="98"/>
        <v>0.72192211560000019</v>
      </c>
      <c r="P841" s="8"/>
    </row>
    <row r="842" spans="2:16" x14ac:dyDescent="0.3">
      <c r="B842">
        <v>4</v>
      </c>
      <c r="C842">
        <v>27.8</v>
      </c>
      <c r="D842">
        <f t="shared" si="96"/>
        <v>16</v>
      </c>
      <c r="E842">
        <f t="shared" si="97"/>
        <v>111.2</v>
      </c>
      <c r="F842" s="8">
        <f t="shared" si="92"/>
        <v>32.479600000000005</v>
      </c>
      <c r="G842" s="8"/>
      <c r="H842" s="8"/>
      <c r="I842" s="8">
        <f t="shared" si="95"/>
        <v>-4.6796000000000042</v>
      </c>
      <c r="J842" s="8"/>
      <c r="K842" s="8">
        <f t="shared" si="93"/>
        <v>47.699591267915331</v>
      </c>
      <c r="L842" s="8"/>
      <c r="M842" s="8">
        <f t="shared" si="94"/>
        <v>4.9593590896035344</v>
      </c>
      <c r="N842" s="8"/>
      <c r="O842" s="8">
        <f t="shared" si="98"/>
        <v>21.898656160000041</v>
      </c>
      <c r="P842" s="8"/>
    </row>
    <row r="843" spans="2:16" x14ac:dyDescent="0.3">
      <c r="B843">
        <v>4.5999999999999996</v>
      </c>
      <c r="C843">
        <v>29</v>
      </c>
      <c r="D843">
        <f t="shared" si="96"/>
        <v>21.159999999999997</v>
      </c>
      <c r="E843">
        <f t="shared" si="97"/>
        <v>133.39999999999998</v>
      </c>
      <c r="F843" s="8">
        <f t="shared" si="92"/>
        <v>29.767060000000004</v>
      </c>
      <c r="G843" s="8"/>
      <c r="H843" s="8"/>
      <c r="I843" s="8">
        <f t="shared" si="95"/>
        <v>-0.76706000000000429</v>
      </c>
      <c r="J843" s="8"/>
      <c r="K843" s="8">
        <f t="shared" si="93"/>
        <v>32.56401750097767</v>
      </c>
      <c r="L843" s="8"/>
      <c r="M843" s="8">
        <f t="shared" si="94"/>
        <v>24.398678544448114</v>
      </c>
      <c r="N843" s="8"/>
      <c r="O843" s="8">
        <f t="shared" si="98"/>
        <v>0.58838104360000654</v>
      </c>
      <c r="P843" s="8"/>
    </row>
    <row r="844" spans="2:16" x14ac:dyDescent="0.3">
      <c r="B844">
        <v>3.5</v>
      </c>
      <c r="C844">
        <v>34.200000000000003</v>
      </c>
      <c r="D844">
        <f t="shared" si="96"/>
        <v>12.25</v>
      </c>
      <c r="E844">
        <f t="shared" si="97"/>
        <v>119.70000000000002</v>
      </c>
      <c r="F844" s="8">
        <f t="shared" si="92"/>
        <v>34.740050000000004</v>
      </c>
      <c r="G844" s="8"/>
      <c r="H844" s="8"/>
      <c r="I844" s="8">
        <f t="shared" si="95"/>
        <v>-0.54005000000000081</v>
      </c>
      <c r="J844" s="8"/>
      <c r="K844" s="8">
        <f t="shared" si="93"/>
        <v>0.25653117758108124</v>
      </c>
      <c r="L844" s="8"/>
      <c r="M844" s="8">
        <f t="shared" si="94"/>
        <v>1.121456066390653E-3</v>
      </c>
      <c r="N844" s="8"/>
      <c r="O844" s="8">
        <f t="shared" si="98"/>
        <v>0.2916540025000009</v>
      </c>
      <c r="P844" s="8"/>
    </row>
    <row r="845" spans="2:16" x14ac:dyDescent="0.3">
      <c r="B845">
        <v>3.6</v>
      </c>
      <c r="C845">
        <v>33</v>
      </c>
      <c r="D845">
        <f t="shared" si="96"/>
        <v>12.96</v>
      </c>
      <c r="E845">
        <f t="shared" si="97"/>
        <v>118.8</v>
      </c>
      <c r="F845" s="8">
        <f t="shared" si="92"/>
        <v>34.287959999999998</v>
      </c>
      <c r="G845" s="8"/>
      <c r="H845" s="8"/>
      <c r="I845" s="8">
        <f t="shared" si="95"/>
        <v>-1.2879599999999982</v>
      </c>
      <c r="J845" s="8"/>
      <c r="K845" s="8">
        <f t="shared" si="93"/>
        <v>2.9121049445187572</v>
      </c>
      <c r="L845" s="8"/>
      <c r="M845" s="8">
        <f t="shared" si="94"/>
        <v>0.17522751037382508</v>
      </c>
      <c r="N845" s="8"/>
      <c r="O845" s="8">
        <f t="shared" si="98"/>
        <v>1.6588409615999955</v>
      </c>
      <c r="P845" s="8"/>
    </row>
    <row r="846" spans="2:16" x14ac:dyDescent="0.3">
      <c r="B846">
        <v>5.3</v>
      </c>
      <c r="C846">
        <v>28.993500000000001</v>
      </c>
      <c r="D846">
        <f t="shared" si="96"/>
        <v>28.09</v>
      </c>
      <c r="E846">
        <f t="shared" si="97"/>
        <v>153.66555</v>
      </c>
      <c r="F846" s="8">
        <f t="shared" si="92"/>
        <v>26.602430000000002</v>
      </c>
      <c r="G846" s="8"/>
      <c r="H846" s="8"/>
      <c r="I846" s="8">
        <f t="shared" si="95"/>
        <v>2.3910699999999991</v>
      </c>
      <c r="J846" s="8"/>
      <c r="K846" s="8">
        <f t="shared" si="93"/>
        <v>32.638244108881899</v>
      </c>
      <c r="L846" s="8"/>
      <c r="M846" s="8">
        <f t="shared" si="94"/>
        <v>65.676953072200163</v>
      </c>
      <c r="N846" s="8"/>
      <c r="O846" s="8">
        <f t="shared" si="98"/>
        <v>5.7172157448999963</v>
      </c>
      <c r="P846" s="8"/>
    </row>
    <row r="847" spans="2:16" x14ac:dyDescent="0.3">
      <c r="B847">
        <v>6.2</v>
      </c>
      <c r="C847">
        <v>28.4</v>
      </c>
      <c r="D847">
        <f t="shared" si="96"/>
        <v>38.440000000000005</v>
      </c>
      <c r="E847">
        <f t="shared" si="97"/>
        <v>176.07999999999998</v>
      </c>
      <c r="F847" s="8">
        <f t="shared" si="92"/>
        <v>22.533619999999999</v>
      </c>
      <c r="G847" s="8"/>
      <c r="H847" s="8"/>
      <c r="I847" s="8">
        <f t="shared" si="95"/>
        <v>5.8663799999999995</v>
      </c>
      <c r="J847" s="8"/>
      <c r="K847" s="8">
        <f t="shared" si="93"/>
        <v>39.771804384446519</v>
      </c>
      <c r="L847" s="8"/>
      <c r="M847" s="8">
        <f t="shared" si="94"/>
        <v>148.18051332856712</v>
      </c>
      <c r="N847" s="8"/>
      <c r="O847" s="8">
        <f t="shared" si="98"/>
        <v>34.414414304399997</v>
      </c>
      <c r="P847" s="8"/>
    </row>
    <row r="848" spans="2:16" x14ac:dyDescent="0.3">
      <c r="B848">
        <v>6</v>
      </c>
      <c r="C848">
        <v>30.5</v>
      </c>
      <c r="D848">
        <f t="shared" si="96"/>
        <v>36</v>
      </c>
      <c r="E848">
        <f t="shared" si="97"/>
        <v>183</v>
      </c>
      <c r="F848" s="8">
        <f t="shared" si="92"/>
        <v>23.437800000000003</v>
      </c>
      <c r="G848" s="8"/>
      <c r="H848" s="8"/>
      <c r="I848" s="8">
        <f t="shared" si="95"/>
        <v>7.0621999999999971</v>
      </c>
      <c r="J848" s="8"/>
      <c r="K848" s="8">
        <f t="shared" si="93"/>
        <v>17.694550292305575</v>
      </c>
      <c r="L848" s="8"/>
      <c r="M848" s="8">
        <f t="shared" si="94"/>
        <v>126.98499367375216</v>
      </c>
      <c r="N848" s="8"/>
      <c r="O848" s="8">
        <f t="shared" si="98"/>
        <v>49.874668839999963</v>
      </c>
      <c r="P848" s="8"/>
    </row>
    <row r="849" spans="2:16" x14ac:dyDescent="0.3">
      <c r="B849">
        <v>5.3</v>
      </c>
      <c r="C849">
        <v>28.993500000000001</v>
      </c>
      <c r="D849">
        <f t="shared" si="96"/>
        <v>28.09</v>
      </c>
      <c r="E849">
        <f t="shared" si="97"/>
        <v>153.66555</v>
      </c>
      <c r="F849" s="8">
        <f t="shared" si="92"/>
        <v>26.602430000000002</v>
      </c>
      <c r="G849" s="8"/>
      <c r="H849" s="8"/>
      <c r="I849" s="8">
        <f t="shared" si="95"/>
        <v>2.3910699999999991</v>
      </c>
      <c r="J849" s="8"/>
      <c r="K849" s="8">
        <f t="shared" si="93"/>
        <v>32.638244108881899</v>
      </c>
      <c r="L849" s="8"/>
      <c r="M849" s="8">
        <f t="shared" si="94"/>
        <v>65.676953072200163</v>
      </c>
      <c r="N849" s="8"/>
      <c r="O849" s="8">
        <f t="shared" si="98"/>
        <v>5.7172157448999963</v>
      </c>
      <c r="P849" s="8"/>
    </row>
    <row r="850" spans="2:16" x14ac:dyDescent="0.3">
      <c r="B850">
        <v>6.2</v>
      </c>
      <c r="C850">
        <v>28.4</v>
      </c>
      <c r="D850">
        <f t="shared" si="96"/>
        <v>38.440000000000005</v>
      </c>
      <c r="E850">
        <f t="shared" si="97"/>
        <v>176.07999999999998</v>
      </c>
      <c r="F850" s="8">
        <f t="shared" si="92"/>
        <v>22.533619999999999</v>
      </c>
      <c r="G850" s="8"/>
      <c r="H850" s="8"/>
      <c r="I850" s="8">
        <f t="shared" si="95"/>
        <v>5.8663799999999995</v>
      </c>
      <c r="J850" s="8"/>
      <c r="K850" s="8">
        <f t="shared" si="93"/>
        <v>39.771804384446519</v>
      </c>
      <c r="L850" s="8"/>
      <c r="M850" s="8">
        <f t="shared" si="94"/>
        <v>148.18051332856712</v>
      </c>
      <c r="N850" s="8"/>
      <c r="O850" s="8">
        <f t="shared" si="98"/>
        <v>34.414414304399997</v>
      </c>
      <c r="P850" s="8"/>
    </row>
    <row r="851" spans="2:16" x14ac:dyDescent="0.3">
      <c r="B851">
        <v>6.2</v>
      </c>
      <c r="C851">
        <v>26</v>
      </c>
      <c r="D851">
        <f t="shared" si="96"/>
        <v>38.440000000000005</v>
      </c>
      <c r="E851">
        <f t="shared" si="97"/>
        <v>161.20000000000002</v>
      </c>
      <c r="F851" s="8">
        <f t="shared" ref="F851:F914" si="99">50.5632-(4.5209*B851)</f>
        <v>22.533619999999999</v>
      </c>
      <c r="G851" s="8"/>
      <c r="H851" s="8"/>
      <c r="I851" s="8">
        <f t="shared" si="95"/>
        <v>3.4663800000000009</v>
      </c>
      <c r="J851" s="8"/>
      <c r="K851" s="8">
        <f t="shared" si="93"/>
        <v>75.802951918321853</v>
      </c>
      <c r="L851" s="8"/>
      <c r="M851" s="8">
        <f t="shared" si="94"/>
        <v>148.18051332856712</v>
      </c>
      <c r="N851" s="8"/>
      <c r="O851" s="8">
        <f t="shared" si="98"/>
        <v>12.015790304400007</v>
      </c>
      <c r="P851" s="8"/>
    </row>
    <row r="852" spans="2:16" x14ac:dyDescent="0.3">
      <c r="B852">
        <v>2.4</v>
      </c>
      <c r="C852">
        <v>45.1</v>
      </c>
      <c r="D852">
        <f t="shared" si="96"/>
        <v>5.76</v>
      </c>
      <c r="E852">
        <f t="shared" si="97"/>
        <v>108.24</v>
      </c>
      <c r="F852" s="8">
        <f t="shared" si="99"/>
        <v>39.713039999999999</v>
      </c>
      <c r="G852" s="8"/>
      <c r="H852" s="8"/>
      <c r="I852" s="8">
        <f t="shared" si="95"/>
        <v>5.386960000000002</v>
      </c>
      <c r="J852" s="8"/>
      <c r="K852" s="8">
        <f t="shared" si="93"/>
        <v>108.02506946123059</v>
      </c>
      <c r="L852" s="8"/>
      <c r="M852" s="8">
        <f t="shared" si="94"/>
        <v>25.064823447884621</v>
      </c>
      <c r="N852" s="8"/>
      <c r="O852" s="8">
        <f t="shared" si="98"/>
        <v>29.019338041600022</v>
      </c>
      <c r="P852" s="8"/>
    </row>
    <row r="853" spans="2:16" x14ac:dyDescent="0.3">
      <c r="B853">
        <v>3</v>
      </c>
      <c r="C853">
        <v>34.548200000000001</v>
      </c>
      <c r="D853">
        <f t="shared" si="96"/>
        <v>9</v>
      </c>
      <c r="E853">
        <f t="shared" si="97"/>
        <v>103.6446</v>
      </c>
      <c r="F853" s="8">
        <f t="shared" si="99"/>
        <v>37.000500000000002</v>
      </c>
      <c r="G853" s="8"/>
      <c r="H853" s="8"/>
      <c r="I853" s="8">
        <f t="shared" si="95"/>
        <v>-2.452300000000001</v>
      </c>
      <c r="J853" s="8"/>
      <c r="K853" s="8">
        <f t="shared" si="93"/>
        <v>2.5055429541335526E-2</v>
      </c>
      <c r="L853" s="8"/>
      <c r="M853" s="8">
        <f t="shared" si="94"/>
        <v>5.2621522275292358</v>
      </c>
      <c r="N853" s="8"/>
      <c r="O853" s="8">
        <f t="shared" si="98"/>
        <v>6.0137752900000052</v>
      </c>
      <c r="P853" s="8"/>
    </row>
    <row r="854" spans="2:16" x14ac:dyDescent="0.3">
      <c r="B854">
        <v>3.5</v>
      </c>
      <c r="C854">
        <v>38.299999999999997</v>
      </c>
      <c r="D854">
        <f t="shared" si="96"/>
        <v>12.25</v>
      </c>
      <c r="E854">
        <f t="shared" si="97"/>
        <v>134.04999999999998</v>
      </c>
      <c r="F854" s="8">
        <f t="shared" si="99"/>
        <v>34.740050000000004</v>
      </c>
      <c r="G854" s="8"/>
      <c r="H854" s="8"/>
      <c r="I854" s="8">
        <f t="shared" si="95"/>
        <v>3.5599499999999935</v>
      </c>
      <c r="J854" s="8"/>
      <c r="K854" s="8">
        <f t="shared" si="93"/>
        <v>12.913320807210681</v>
      </c>
      <c r="L854" s="8"/>
      <c r="M854" s="8">
        <f t="shared" si="94"/>
        <v>1.121456066390653E-3</v>
      </c>
      <c r="N854" s="8"/>
      <c r="O854" s="8">
        <f t="shared" si="98"/>
        <v>12.673244002499954</v>
      </c>
      <c r="P854" s="8"/>
    </row>
    <row r="855" spans="2:16" x14ac:dyDescent="0.3">
      <c r="B855">
        <v>2.4</v>
      </c>
      <c r="C855">
        <v>39.200000000000003</v>
      </c>
      <c r="D855">
        <f t="shared" si="96"/>
        <v>5.76</v>
      </c>
      <c r="E855">
        <f t="shared" si="97"/>
        <v>94.08</v>
      </c>
      <c r="F855" s="8">
        <f t="shared" si="99"/>
        <v>39.713039999999999</v>
      </c>
      <c r="G855" s="8"/>
      <c r="H855" s="8"/>
      <c r="I855" s="8">
        <f t="shared" si="95"/>
        <v>-0.51303999999999661</v>
      </c>
      <c r="J855" s="8"/>
      <c r="K855" s="8">
        <f t="shared" ref="K855:K918" si="100">(C855-$C$1111)^2</f>
        <v>20.191640482007472</v>
      </c>
      <c r="L855" s="8"/>
      <c r="M855" s="8">
        <f t="shared" si="94"/>
        <v>25.064823447884621</v>
      </c>
      <c r="N855" s="8"/>
      <c r="O855" s="8">
        <f t="shared" si="98"/>
        <v>0.2632100415999965</v>
      </c>
      <c r="P855" s="8"/>
    </row>
    <row r="856" spans="2:16" x14ac:dyDescent="0.3">
      <c r="B856">
        <v>2.4</v>
      </c>
      <c r="C856">
        <v>34.299999999999997</v>
      </c>
      <c r="D856">
        <f t="shared" si="96"/>
        <v>5.76</v>
      </c>
      <c r="E856">
        <f t="shared" si="97"/>
        <v>82.32</v>
      </c>
      <c r="F856" s="8">
        <f t="shared" si="99"/>
        <v>39.713039999999999</v>
      </c>
      <c r="G856" s="8"/>
      <c r="H856" s="8"/>
      <c r="I856" s="8">
        <f t="shared" si="95"/>
        <v>-5.4130400000000023</v>
      </c>
      <c r="J856" s="8"/>
      <c r="K856" s="8">
        <f t="shared" si="100"/>
        <v>0.16523336366961364</v>
      </c>
      <c r="L856" s="8"/>
      <c r="M856" s="8">
        <f t="shared" si="94"/>
        <v>25.064823447884621</v>
      </c>
      <c r="N856" s="8"/>
      <c r="O856" s="8">
        <f t="shared" si="98"/>
        <v>29.301002041600025</v>
      </c>
      <c r="P856" s="8"/>
    </row>
    <row r="857" spans="2:16" x14ac:dyDescent="0.3">
      <c r="B857">
        <v>2.4</v>
      </c>
      <c r="C857">
        <v>31.9</v>
      </c>
      <c r="D857">
        <f t="shared" si="96"/>
        <v>5.76</v>
      </c>
      <c r="E857">
        <f t="shared" si="97"/>
        <v>76.559999999999988</v>
      </c>
      <c r="F857" s="8">
        <f t="shared" si="99"/>
        <v>39.713039999999999</v>
      </c>
      <c r="G857" s="8"/>
      <c r="H857" s="8"/>
      <c r="I857" s="8">
        <f t="shared" si="95"/>
        <v>-7.8130400000000009</v>
      </c>
      <c r="J857" s="8"/>
      <c r="K857" s="8">
        <f t="shared" si="100"/>
        <v>7.8763808975449656</v>
      </c>
      <c r="L857" s="8"/>
      <c r="M857" s="8">
        <f t="shared" ref="M857:M920" si="101">(F857-$F$1111)^2</f>
        <v>25.064823447884621</v>
      </c>
      <c r="N857" s="8"/>
      <c r="O857" s="8">
        <f t="shared" si="98"/>
        <v>61.043594041600016</v>
      </c>
      <c r="P857" s="8"/>
    </row>
    <row r="858" spans="2:16" x14ac:dyDescent="0.3">
      <c r="B858">
        <v>3.5</v>
      </c>
      <c r="C858">
        <v>31.947500000000002</v>
      </c>
      <c r="D858">
        <f t="shared" si="96"/>
        <v>12.25</v>
      </c>
      <c r="E858">
        <f t="shared" si="97"/>
        <v>111.81625000000001</v>
      </c>
      <c r="F858" s="8">
        <f t="shared" si="99"/>
        <v>34.740050000000004</v>
      </c>
      <c r="G858" s="8"/>
      <c r="H858" s="8"/>
      <c r="I858" s="8">
        <f t="shared" si="95"/>
        <v>-2.7925500000000021</v>
      </c>
      <c r="J858" s="8"/>
      <c r="K858" s="8">
        <f t="shared" si="100"/>
        <v>7.612020685936999</v>
      </c>
      <c r="L858" s="8"/>
      <c r="M858" s="8">
        <f t="shared" si="101"/>
        <v>1.121456066390653E-3</v>
      </c>
      <c r="N858" s="8"/>
      <c r="O858" s="8">
        <f t="shared" si="98"/>
        <v>7.7983355025000121</v>
      </c>
      <c r="P858" s="8"/>
    </row>
    <row r="859" spans="2:16" x14ac:dyDescent="0.3">
      <c r="B859">
        <v>2.4</v>
      </c>
      <c r="C859">
        <v>38.6</v>
      </c>
      <c r="D859">
        <f t="shared" si="96"/>
        <v>5.76</v>
      </c>
      <c r="E859">
        <f t="shared" si="97"/>
        <v>92.64</v>
      </c>
      <c r="F859" s="8">
        <f t="shared" si="99"/>
        <v>39.713039999999999</v>
      </c>
      <c r="G859" s="8"/>
      <c r="H859" s="8"/>
      <c r="I859" s="8">
        <f t="shared" si="95"/>
        <v>-1.113039999999998</v>
      </c>
      <c r="J859" s="8"/>
      <c r="K859" s="8">
        <f t="shared" si="100"/>
        <v>15.159427365476294</v>
      </c>
      <c r="L859" s="8"/>
      <c r="M859" s="8">
        <f t="shared" si="101"/>
        <v>25.064823447884621</v>
      </c>
      <c r="N859" s="8"/>
      <c r="O859" s="8">
        <f t="shared" si="98"/>
        <v>1.2388580415999957</v>
      </c>
      <c r="P859" s="8"/>
    </row>
    <row r="860" spans="2:16" x14ac:dyDescent="0.3">
      <c r="B860">
        <v>2.4</v>
      </c>
      <c r="C860">
        <v>36.700000000000003</v>
      </c>
      <c r="D860">
        <f t="shared" si="96"/>
        <v>5.76</v>
      </c>
      <c r="E860">
        <f t="shared" si="97"/>
        <v>88.08</v>
      </c>
      <c r="F860" s="8">
        <f t="shared" si="99"/>
        <v>39.713039999999999</v>
      </c>
      <c r="G860" s="8"/>
      <c r="H860" s="8"/>
      <c r="I860" s="8">
        <f t="shared" si="95"/>
        <v>-3.0130399999999966</v>
      </c>
      <c r="J860" s="8"/>
      <c r="K860" s="8">
        <f t="shared" si="100"/>
        <v>3.9740858297942765</v>
      </c>
      <c r="L860" s="8"/>
      <c r="M860" s="8">
        <f t="shared" si="101"/>
        <v>25.064823447884621</v>
      </c>
      <c r="N860" s="8"/>
      <c r="O860" s="8">
        <f t="shared" si="98"/>
        <v>9.0784100415999802</v>
      </c>
      <c r="P860" s="8"/>
    </row>
    <row r="861" spans="2:16" x14ac:dyDescent="0.3">
      <c r="B861">
        <v>3.5</v>
      </c>
      <c r="C861">
        <v>36.4</v>
      </c>
      <c r="D861">
        <f t="shared" si="96"/>
        <v>12.25</v>
      </c>
      <c r="E861">
        <f t="shared" si="97"/>
        <v>127.39999999999999</v>
      </c>
      <c r="F861" s="8">
        <f t="shared" si="99"/>
        <v>34.740050000000004</v>
      </c>
      <c r="G861" s="8"/>
      <c r="H861" s="8"/>
      <c r="I861" s="8">
        <f t="shared" si="95"/>
        <v>1.6599499999999949</v>
      </c>
      <c r="J861" s="8"/>
      <c r="K861" s="8">
        <f t="shared" si="100"/>
        <v>2.8679792715286787</v>
      </c>
      <c r="L861" s="8"/>
      <c r="M861" s="8">
        <f t="shared" si="101"/>
        <v>1.121456066390653E-3</v>
      </c>
      <c r="N861" s="8"/>
      <c r="O861" s="8">
        <f t="shared" si="98"/>
        <v>2.755434002499983</v>
      </c>
      <c r="P861" s="8"/>
    </row>
    <row r="862" spans="2:16" x14ac:dyDescent="0.3">
      <c r="B862">
        <v>2.4</v>
      </c>
      <c r="C862">
        <v>41.6</v>
      </c>
      <c r="D862">
        <f t="shared" si="96"/>
        <v>5.76</v>
      </c>
      <c r="E862">
        <f t="shared" si="97"/>
        <v>99.84</v>
      </c>
      <c r="F862" s="8">
        <f t="shared" si="99"/>
        <v>39.713039999999999</v>
      </c>
      <c r="G862" s="8"/>
      <c r="H862" s="8"/>
      <c r="I862" s="8">
        <f t="shared" si="95"/>
        <v>1.886960000000002</v>
      </c>
      <c r="J862" s="8"/>
      <c r="K862" s="8">
        <f t="shared" si="100"/>
        <v>47.520492948132123</v>
      </c>
      <c r="L862" s="8"/>
      <c r="M862" s="8">
        <f t="shared" si="101"/>
        <v>25.064823447884621</v>
      </c>
      <c r="N862" s="8"/>
      <c r="O862" s="8">
        <f t="shared" si="98"/>
        <v>3.5606180416000073</v>
      </c>
      <c r="P862" s="8"/>
    </row>
    <row r="863" spans="2:16" x14ac:dyDescent="0.3">
      <c r="B863">
        <v>2.4</v>
      </c>
      <c r="C863">
        <v>43.2286</v>
      </c>
      <c r="D863">
        <f t="shared" si="96"/>
        <v>5.76</v>
      </c>
      <c r="E863">
        <f t="shared" si="97"/>
        <v>103.74863999999999</v>
      </c>
      <c r="F863" s="8">
        <f t="shared" si="99"/>
        <v>39.713039999999999</v>
      </c>
      <c r="G863" s="8"/>
      <c r="H863" s="8"/>
      <c r="I863" s="8">
        <f t="shared" si="95"/>
        <v>3.5155600000000007</v>
      </c>
      <c r="J863" s="8"/>
      <c r="K863" s="8">
        <f t="shared" si="100"/>
        <v>72.626374710769852</v>
      </c>
      <c r="L863" s="8"/>
      <c r="M863" s="8">
        <f t="shared" si="101"/>
        <v>25.064823447884621</v>
      </c>
      <c r="N863" s="8"/>
      <c r="O863" s="8">
        <f t="shared" si="98"/>
        <v>12.359162113600005</v>
      </c>
      <c r="P863" s="8"/>
    </row>
    <row r="864" spans="2:16" x14ac:dyDescent="0.3">
      <c r="B864">
        <v>3.8</v>
      </c>
      <c r="C864">
        <v>32.5</v>
      </c>
      <c r="D864">
        <f t="shared" si="96"/>
        <v>14.44</v>
      </c>
      <c r="E864">
        <f t="shared" si="97"/>
        <v>123.5</v>
      </c>
      <c r="F864" s="8">
        <f t="shared" si="99"/>
        <v>33.383780000000002</v>
      </c>
      <c r="G864" s="8"/>
      <c r="H864" s="8"/>
      <c r="I864" s="8">
        <f t="shared" si="95"/>
        <v>-0.88378000000000156</v>
      </c>
      <c r="J864" s="8"/>
      <c r="K864" s="8">
        <f t="shared" si="100"/>
        <v>4.8685940140761206</v>
      </c>
      <c r="L864" s="8"/>
      <c r="M864" s="8">
        <f t="shared" si="101"/>
        <v>1.7497518275886859</v>
      </c>
      <c r="N864" s="8"/>
      <c r="O864" s="8">
        <f t="shared" si="98"/>
        <v>0.78106708840000272</v>
      </c>
      <c r="P864" s="8"/>
    </row>
    <row r="865" spans="2:16" x14ac:dyDescent="0.3">
      <c r="B865">
        <v>3.5</v>
      </c>
      <c r="C865">
        <v>31.496099999999998</v>
      </c>
      <c r="D865">
        <f t="shared" si="96"/>
        <v>12.25</v>
      </c>
      <c r="E865">
        <f t="shared" si="97"/>
        <v>110.23634999999999</v>
      </c>
      <c r="F865" s="8">
        <f t="shared" si="99"/>
        <v>34.740050000000004</v>
      </c>
      <c r="G865" s="8"/>
      <c r="H865" s="8"/>
      <c r="I865" s="8">
        <f t="shared" si="95"/>
        <v>-3.2439500000000052</v>
      </c>
      <c r="J865" s="8"/>
      <c r="K865" s="8">
        <f t="shared" si="100"/>
        <v>10.306597977933405</v>
      </c>
      <c r="L865" s="8"/>
      <c r="M865" s="8">
        <f t="shared" si="101"/>
        <v>1.121456066390653E-3</v>
      </c>
      <c r="N865" s="8"/>
      <c r="O865" s="8">
        <f t="shared" si="98"/>
        <v>10.523211602500034</v>
      </c>
      <c r="P865" s="8"/>
    </row>
    <row r="866" spans="2:16" x14ac:dyDescent="0.3">
      <c r="B866">
        <v>5.6</v>
      </c>
      <c r="C866">
        <v>24.2</v>
      </c>
      <c r="D866">
        <f t="shared" si="96"/>
        <v>31.359999999999996</v>
      </c>
      <c r="E866">
        <f t="shared" si="97"/>
        <v>135.51999999999998</v>
      </c>
      <c r="F866" s="8">
        <f t="shared" si="99"/>
        <v>25.246160000000003</v>
      </c>
      <c r="G866" s="8"/>
      <c r="H866" s="8"/>
      <c r="I866" s="8">
        <f t="shared" si="95"/>
        <v>-1.046160000000004</v>
      </c>
      <c r="J866" s="8"/>
      <c r="K866" s="8">
        <f t="shared" si="100"/>
        <v>110.38631256872837</v>
      </c>
      <c r="L866" s="8"/>
      <c r="M866" s="8">
        <f t="shared" si="101"/>
        <v>89.499203198522423</v>
      </c>
      <c r="N866" s="8"/>
      <c r="O866" s="8">
        <f t="shared" si="98"/>
        <v>1.0944507456000083</v>
      </c>
      <c r="P866" s="8"/>
    </row>
    <row r="867" spans="2:16" x14ac:dyDescent="0.3">
      <c r="B867">
        <v>3.7</v>
      </c>
      <c r="C867">
        <v>27.2</v>
      </c>
      <c r="D867">
        <f t="shared" si="96"/>
        <v>13.690000000000001</v>
      </c>
      <c r="E867">
        <f t="shared" si="97"/>
        <v>100.64</v>
      </c>
      <c r="F867" s="8">
        <f t="shared" si="99"/>
        <v>33.83587</v>
      </c>
      <c r="G867" s="8"/>
      <c r="H867" s="8"/>
      <c r="I867" s="8">
        <f t="shared" si="95"/>
        <v>-6.6358700000000006</v>
      </c>
      <c r="J867" s="8"/>
      <c r="K867" s="8">
        <f t="shared" si="100"/>
        <v>56.347378151384191</v>
      </c>
      <c r="L867" s="8"/>
      <c r="M867" s="8">
        <f t="shared" si="101"/>
        <v>0.75810430088125702</v>
      </c>
      <c r="N867" s="8"/>
      <c r="O867" s="8">
        <f t="shared" si="98"/>
        <v>44.034770656900008</v>
      </c>
      <c r="P867" s="8"/>
    </row>
    <row r="868" spans="2:16" x14ac:dyDescent="0.3">
      <c r="B868">
        <v>5.7</v>
      </c>
      <c r="C868">
        <v>27.1</v>
      </c>
      <c r="D868">
        <f t="shared" si="96"/>
        <v>32.49</v>
      </c>
      <c r="E868">
        <f t="shared" si="97"/>
        <v>154.47</v>
      </c>
      <c r="F868" s="8">
        <f t="shared" si="99"/>
        <v>24.794070000000001</v>
      </c>
      <c r="G868" s="8"/>
      <c r="H868" s="8"/>
      <c r="I868" s="8">
        <f t="shared" si="95"/>
        <v>2.30593</v>
      </c>
      <c r="J868" s="8"/>
      <c r="K868" s="8">
        <f t="shared" si="100"/>
        <v>57.858675965295632</v>
      </c>
      <c r="L868" s="8"/>
      <c r="M868" s="8">
        <f t="shared" si="101"/>
        <v>98.257494713029899</v>
      </c>
      <c r="N868" s="8"/>
      <c r="O868" s="8">
        <f t="shared" si="98"/>
        <v>5.3173131648999998</v>
      </c>
      <c r="P868" s="8"/>
    </row>
    <row r="869" spans="2:16" x14ac:dyDescent="0.3">
      <c r="B869">
        <v>2</v>
      </c>
      <c r="C869">
        <v>40.239699999999999</v>
      </c>
      <c r="D869">
        <f t="shared" si="96"/>
        <v>4</v>
      </c>
      <c r="E869">
        <f t="shared" si="97"/>
        <v>80.479399999999998</v>
      </c>
      <c r="F869" s="8">
        <f t="shared" si="99"/>
        <v>41.5214</v>
      </c>
      <c r="G869" s="8"/>
      <c r="H869" s="8"/>
      <c r="I869" s="8">
        <f t="shared" si="95"/>
        <v>-1.2817000000000007</v>
      </c>
      <c r="J869" s="8"/>
      <c r="K869" s="8">
        <f t="shared" si="100"/>
        <v>30.616423200769855</v>
      </c>
      <c r="L869" s="8"/>
      <c r="M869" s="8">
        <f t="shared" si="101"/>
        <v>46.442018985454894</v>
      </c>
      <c r="N869" s="8"/>
      <c r="O869" s="8">
        <f t="shared" si="98"/>
        <v>1.642754890000002</v>
      </c>
      <c r="P869" s="8"/>
    </row>
    <row r="870" spans="2:16" x14ac:dyDescent="0.3">
      <c r="B870">
        <v>2</v>
      </c>
      <c r="C870">
        <v>38</v>
      </c>
      <c r="D870">
        <f t="shared" si="96"/>
        <v>4</v>
      </c>
      <c r="E870">
        <f t="shared" si="97"/>
        <v>76</v>
      </c>
      <c r="F870" s="8">
        <f t="shared" si="99"/>
        <v>41.5214</v>
      </c>
      <c r="G870" s="8"/>
      <c r="H870" s="8"/>
      <c r="I870" s="8">
        <f t="shared" si="95"/>
        <v>-3.5213999999999999</v>
      </c>
      <c r="J870" s="8"/>
      <c r="K870" s="8">
        <f t="shared" si="100"/>
        <v>10.84721424894512</v>
      </c>
      <c r="L870" s="8"/>
      <c r="M870" s="8">
        <f t="shared" si="101"/>
        <v>46.442018985454894</v>
      </c>
      <c r="N870" s="8"/>
      <c r="O870" s="8">
        <f t="shared" si="98"/>
        <v>12.400257959999999</v>
      </c>
      <c r="P870" s="8"/>
    </row>
    <row r="871" spans="2:16" x14ac:dyDescent="0.3">
      <c r="B871">
        <v>2.4</v>
      </c>
      <c r="C871">
        <v>39.200000000000003</v>
      </c>
      <c r="D871">
        <f t="shared" si="96"/>
        <v>5.76</v>
      </c>
      <c r="E871">
        <f t="shared" si="97"/>
        <v>94.08</v>
      </c>
      <c r="F871" s="8">
        <f t="shared" si="99"/>
        <v>39.713039999999999</v>
      </c>
      <c r="G871" s="8"/>
      <c r="H871" s="8"/>
      <c r="I871" s="8">
        <f t="shared" si="95"/>
        <v>-0.51303999999999661</v>
      </c>
      <c r="J871" s="8"/>
      <c r="K871" s="8">
        <f t="shared" si="100"/>
        <v>20.191640482007472</v>
      </c>
      <c r="L871" s="8"/>
      <c r="M871" s="8">
        <f t="shared" si="101"/>
        <v>25.064823447884621</v>
      </c>
      <c r="N871" s="8"/>
      <c r="O871" s="8">
        <f t="shared" si="98"/>
        <v>0.2632100415999965</v>
      </c>
      <c r="P871" s="8"/>
    </row>
    <row r="872" spans="2:16" x14ac:dyDescent="0.3">
      <c r="B872">
        <v>2.4</v>
      </c>
      <c r="C872">
        <v>34.700000000000003</v>
      </c>
      <c r="D872">
        <f t="shared" si="96"/>
        <v>5.76</v>
      </c>
      <c r="E872">
        <f t="shared" si="97"/>
        <v>83.28</v>
      </c>
      <c r="F872" s="8">
        <f t="shared" si="99"/>
        <v>39.713039999999999</v>
      </c>
      <c r="G872" s="8"/>
      <c r="H872" s="8"/>
      <c r="I872" s="8">
        <f t="shared" si="95"/>
        <v>-5.0130399999999966</v>
      </c>
      <c r="J872" s="8"/>
      <c r="K872" s="8">
        <f t="shared" si="100"/>
        <v>4.2108023720268626E-5</v>
      </c>
      <c r="L872" s="8"/>
      <c r="M872" s="8">
        <f t="shared" si="101"/>
        <v>25.064823447884621</v>
      </c>
      <c r="N872" s="8"/>
      <c r="O872" s="8">
        <f t="shared" si="98"/>
        <v>25.130570041599967</v>
      </c>
      <c r="P872" s="8"/>
    </row>
    <row r="873" spans="2:16" x14ac:dyDescent="0.3">
      <c r="B873">
        <v>3.7</v>
      </c>
      <c r="C873">
        <v>28.8</v>
      </c>
      <c r="D873">
        <f t="shared" si="96"/>
        <v>13.690000000000001</v>
      </c>
      <c r="E873">
        <f t="shared" si="97"/>
        <v>106.56</v>
      </c>
      <c r="F873" s="8">
        <f t="shared" si="99"/>
        <v>33.83587</v>
      </c>
      <c r="G873" s="8"/>
      <c r="H873" s="8"/>
      <c r="I873" s="8">
        <f t="shared" ref="I873:I936" si="102">C873-F873</f>
        <v>-5.0358699999999992</v>
      </c>
      <c r="J873" s="8"/>
      <c r="K873" s="8">
        <f t="shared" si="100"/>
        <v>34.886613128800604</v>
      </c>
      <c r="L873" s="8"/>
      <c r="M873" s="8">
        <f t="shared" si="101"/>
        <v>0.75810430088125702</v>
      </c>
      <c r="N873" s="8"/>
      <c r="O873" s="8">
        <f t="shared" si="98"/>
        <v>25.359986656899991</v>
      </c>
      <c r="P873" s="8"/>
    </row>
    <row r="874" spans="2:16" x14ac:dyDescent="0.3">
      <c r="B874">
        <v>5.7</v>
      </c>
      <c r="C874">
        <v>27.1</v>
      </c>
      <c r="D874">
        <f t="shared" si="96"/>
        <v>32.49</v>
      </c>
      <c r="E874">
        <f t="shared" si="97"/>
        <v>154.47</v>
      </c>
      <c r="F874" s="8">
        <f t="shared" si="99"/>
        <v>24.794070000000001</v>
      </c>
      <c r="G874" s="8"/>
      <c r="H874" s="8"/>
      <c r="I874" s="8">
        <f t="shared" si="102"/>
        <v>2.30593</v>
      </c>
      <c r="J874" s="8"/>
      <c r="K874" s="8">
        <f t="shared" si="100"/>
        <v>57.858675965295632</v>
      </c>
      <c r="L874" s="8"/>
      <c r="M874" s="8">
        <f t="shared" si="101"/>
        <v>98.257494713029899</v>
      </c>
      <c r="N874" s="8"/>
      <c r="O874" s="8">
        <f t="shared" si="98"/>
        <v>5.3173131648999998</v>
      </c>
      <c r="P874" s="8"/>
    </row>
    <row r="875" spans="2:16" x14ac:dyDescent="0.3">
      <c r="B875">
        <v>3.7</v>
      </c>
      <c r="C875">
        <v>30.5</v>
      </c>
      <c r="D875">
        <f t="shared" si="96"/>
        <v>13.690000000000001</v>
      </c>
      <c r="E875">
        <f t="shared" si="97"/>
        <v>112.85000000000001</v>
      </c>
      <c r="F875" s="8">
        <f t="shared" si="99"/>
        <v>33.83587</v>
      </c>
      <c r="G875" s="8"/>
      <c r="H875" s="8"/>
      <c r="I875" s="8">
        <f t="shared" si="102"/>
        <v>-3.3358699999999999</v>
      </c>
      <c r="J875" s="8"/>
      <c r="K875" s="8">
        <f t="shared" si="100"/>
        <v>17.694550292305575</v>
      </c>
      <c r="L875" s="8"/>
      <c r="M875" s="8">
        <f t="shared" si="101"/>
        <v>0.75810430088125702</v>
      </c>
      <c r="N875" s="8"/>
      <c r="O875" s="8">
        <f t="shared" si="98"/>
        <v>11.1280286569</v>
      </c>
      <c r="P875" s="8"/>
    </row>
    <row r="876" spans="2:16" x14ac:dyDescent="0.3">
      <c r="B876">
        <v>2</v>
      </c>
      <c r="C876">
        <v>40.239699999999999</v>
      </c>
      <c r="D876">
        <f t="shared" si="96"/>
        <v>4</v>
      </c>
      <c r="E876">
        <f t="shared" si="97"/>
        <v>80.479399999999998</v>
      </c>
      <c r="F876" s="8">
        <f t="shared" si="99"/>
        <v>41.5214</v>
      </c>
      <c r="G876" s="8"/>
      <c r="H876" s="8"/>
      <c r="I876" s="8">
        <f t="shared" si="102"/>
        <v>-1.2817000000000007</v>
      </c>
      <c r="J876" s="8"/>
      <c r="K876" s="8">
        <f t="shared" si="100"/>
        <v>30.616423200769855</v>
      </c>
      <c r="L876" s="8"/>
      <c r="M876" s="8">
        <f t="shared" si="101"/>
        <v>46.442018985454894</v>
      </c>
      <c r="N876" s="8"/>
      <c r="O876" s="8">
        <f t="shared" si="98"/>
        <v>1.642754890000002</v>
      </c>
      <c r="P876" s="8"/>
    </row>
    <row r="877" spans="2:16" x14ac:dyDescent="0.3">
      <c r="B877">
        <v>2</v>
      </c>
      <c r="C877">
        <v>38</v>
      </c>
      <c r="D877">
        <f t="shared" si="96"/>
        <v>4</v>
      </c>
      <c r="E877">
        <f t="shared" si="97"/>
        <v>76</v>
      </c>
      <c r="F877" s="8">
        <f t="shared" si="99"/>
        <v>41.5214</v>
      </c>
      <c r="G877" s="8"/>
      <c r="H877" s="8"/>
      <c r="I877" s="8">
        <f t="shared" si="102"/>
        <v>-3.5213999999999999</v>
      </c>
      <c r="J877" s="8"/>
      <c r="K877" s="8">
        <f t="shared" si="100"/>
        <v>10.84721424894512</v>
      </c>
      <c r="L877" s="8"/>
      <c r="M877" s="8">
        <f t="shared" si="101"/>
        <v>46.442018985454894</v>
      </c>
      <c r="N877" s="8"/>
      <c r="O877" s="8">
        <f t="shared" si="98"/>
        <v>12.400257959999999</v>
      </c>
      <c r="P877" s="8"/>
    </row>
    <row r="878" spans="2:16" x14ac:dyDescent="0.3">
      <c r="B878">
        <v>2.4</v>
      </c>
      <c r="C878">
        <v>39.200000000000003</v>
      </c>
      <c r="D878">
        <f t="shared" si="96"/>
        <v>5.76</v>
      </c>
      <c r="E878">
        <f t="shared" si="97"/>
        <v>94.08</v>
      </c>
      <c r="F878" s="8">
        <f t="shared" si="99"/>
        <v>39.713039999999999</v>
      </c>
      <c r="G878" s="8"/>
      <c r="H878" s="8"/>
      <c r="I878" s="8">
        <f t="shared" si="102"/>
        <v>-0.51303999999999661</v>
      </c>
      <c r="J878" s="8"/>
      <c r="K878" s="8">
        <f t="shared" si="100"/>
        <v>20.191640482007472</v>
      </c>
      <c r="L878" s="8"/>
      <c r="M878" s="8">
        <f t="shared" si="101"/>
        <v>25.064823447884621</v>
      </c>
      <c r="N878" s="8"/>
      <c r="O878" s="8">
        <f t="shared" si="98"/>
        <v>0.2632100415999965</v>
      </c>
      <c r="P878" s="8"/>
    </row>
    <row r="879" spans="2:16" x14ac:dyDescent="0.3">
      <c r="B879">
        <v>2.4</v>
      </c>
      <c r="C879">
        <v>34.700000000000003</v>
      </c>
      <c r="D879">
        <f t="shared" si="96"/>
        <v>5.76</v>
      </c>
      <c r="E879">
        <f t="shared" si="97"/>
        <v>83.28</v>
      </c>
      <c r="F879" s="8">
        <f t="shared" si="99"/>
        <v>39.713039999999999</v>
      </c>
      <c r="G879" s="8"/>
      <c r="H879" s="8"/>
      <c r="I879" s="8">
        <f t="shared" si="102"/>
        <v>-5.0130399999999966</v>
      </c>
      <c r="J879" s="8"/>
      <c r="K879" s="8">
        <f t="shared" si="100"/>
        <v>4.2108023720268626E-5</v>
      </c>
      <c r="L879" s="8"/>
      <c r="M879" s="8">
        <f t="shared" si="101"/>
        <v>25.064823447884621</v>
      </c>
      <c r="N879" s="8"/>
      <c r="O879" s="8">
        <f t="shared" si="98"/>
        <v>25.130570041599967</v>
      </c>
      <c r="P879" s="8"/>
    </row>
    <row r="880" spans="2:16" x14ac:dyDescent="0.3">
      <c r="B880">
        <v>3.8</v>
      </c>
      <c r="C880">
        <v>28.2</v>
      </c>
      <c r="D880">
        <f t="shared" si="96"/>
        <v>14.44</v>
      </c>
      <c r="E880">
        <f t="shared" si="97"/>
        <v>107.16</v>
      </c>
      <c r="F880" s="8">
        <f t="shared" si="99"/>
        <v>33.383780000000002</v>
      </c>
      <c r="G880" s="8"/>
      <c r="H880" s="8"/>
      <c r="I880" s="8">
        <f t="shared" si="102"/>
        <v>-5.1837800000000023</v>
      </c>
      <c r="J880" s="8"/>
      <c r="K880" s="8">
        <f t="shared" si="100"/>
        <v>42.334400012269462</v>
      </c>
      <c r="L880" s="8"/>
      <c r="M880" s="8">
        <f t="shared" si="101"/>
        <v>1.7497518275886859</v>
      </c>
      <c r="N880" s="8"/>
      <c r="O880" s="8">
        <f t="shared" si="98"/>
        <v>26.871575088400025</v>
      </c>
      <c r="P880" s="8"/>
    </row>
    <row r="881" spans="2:16" x14ac:dyDescent="0.3">
      <c r="B881">
        <v>3.8</v>
      </c>
      <c r="C881">
        <v>29.5</v>
      </c>
      <c r="D881">
        <f t="shared" si="96"/>
        <v>14.44</v>
      </c>
      <c r="E881">
        <f t="shared" si="97"/>
        <v>112.1</v>
      </c>
      <c r="F881" s="8">
        <f t="shared" si="99"/>
        <v>33.383780000000002</v>
      </c>
      <c r="G881" s="8"/>
      <c r="H881" s="8"/>
      <c r="I881" s="8">
        <f t="shared" si="102"/>
        <v>-3.8837800000000016</v>
      </c>
      <c r="J881" s="8"/>
      <c r="K881" s="8">
        <f t="shared" si="100"/>
        <v>27.107528431420302</v>
      </c>
      <c r="L881" s="8"/>
      <c r="M881" s="8">
        <f t="shared" si="101"/>
        <v>1.7497518275886859</v>
      </c>
      <c r="N881" s="8"/>
      <c r="O881" s="8">
        <f t="shared" si="98"/>
        <v>15.083747088400012</v>
      </c>
      <c r="P881" s="8"/>
    </row>
    <row r="882" spans="2:16" x14ac:dyDescent="0.3">
      <c r="B882">
        <v>4.5999999999999996</v>
      </c>
      <c r="C882">
        <v>29.9</v>
      </c>
      <c r="D882">
        <f t="shared" si="96"/>
        <v>21.159999999999997</v>
      </c>
      <c r="E882">
        <f t="shared" si="97"/>
        <v>137.54</v>
      </c>
      <c r="F882" s="8">
        <f t="shared" si="99"/>
        <v>29.767060000000004</v>
      </c>
      <c r="G882" s="8"/>
      <c r="H882" s="8"/>
      <c r="I882" s="8">
        <f t="shared" si="102"/>
        <v>0.13293999999999428</v>
      </c>
      <c r="J882" s="8"/>
      <c r="K882" s="8">
        <f t="shared" si="100"/>
        <v>23.102337175774426</v>
      </c>
      <c r="L882" s="8"/>
      <c r="M882" s="8">
        <f t="shared" si="101"/>
        <v>24.398678544448114</v>
      </c>
      <c r="N882" s="8"/>
      <c r="O882" s="8">
        <f t="shared" si="98"/>
        <v>1.7673043599998481E-2</v>
      </c>
      <c r="P882" s="8"/>
    </row>
    <row r="883" spans="2:16" x14ac:dyDescent="0.3">
      <c r="B883">
        <v>2</v>
      </c>
      <c r="C883">
        <v>34.5</v>
      </c>
      <c r="D883">
        <f t="shared" si="96"/>
        <v>4</v>
      </c>
      <c r="E883">
        <f t="shared" si="97"/>
        <v>69</v>
      </c>
      <c r="F883" s="8">
        <f t="shared" si="99"/>
        <v>41.5214</v>
      </c>
      <c r="G883" s="8"/>
      <c r="H883" s="8"/>
      <c r="I883" s="8">
        <f t="shared" si="102"/>
        <v>-7.0213999999999999</v>
      </c>
      <c r="J883" s="8"/>
      <c r="K883" s="8">
        <f t="shared" si="100"/>
        <v>4.2637735846665824E-2</v>
      </c>
      <c r="L883" s="8"/>
      <c r="M883" s="8">
        <f t="shared" si="101"/>
        <v>46.442018985454894</v>
      </c>
      <c r="N883" s="8"/>
      <c r="O883" s="8">
        <f t="shared" si="98"/>
        <v>49.300057959999997</v>
      </c>
      <c r="P883" s="8"/>
    </row>
    <row r="884" spans="2:16" x14ac:dyDescent="0.3">
      <c r="B884">
        <v>2</v>
      </c>
      <c r="C884">
        <v>35.299999999999997</v>
      </c>
      <c r="D884">
        <f t="shared" si="96"/>
        <v>4</v>
      </c>
      <c r="E884">
        <f t="shared" si="97"/>
        <v>70.599999999999994</v>
      </c>
      <c r="F884" s="8">
        <f t="shared" si="99"/>
        <v>41.5214</v>
      </c>
      <c r="G884" s="8"/>
      <c r="H884" s="8"/>
      <c r="I884" s="8">
        <f t="shared" si="102"/>
        <v>-6.2214000000000027</v>
      </c>
      <c r="J884" s="8"/>
      <c r="K884" s="8">
        <f t="shared" si="100"/>
        <v>0.3522552245548804</v>
      </c>
      <c r="L884" s="8"/>
      <c r="M884" s="8">
        <f t="shared" si="101"/>
        <v>46.442018985454894</v>
      </c>
      <c r="N884" s="8"/>
      <c r="O884" s="8">
        <f t="shared" si="98"/>
        <v>38.705817960000033</v>
      </c>
      <c r="P884" s="8"/>
    </row>
    <row r="885" spans="2:16" x14ac:dyDescent="0.3">
      <c r="B885">
        <v>2.7</v>
      </c>
      <c r="C885">
        <v>32.700000000000003</v>
      </c>
      <c r="D885">
        <f t="shared" si="96"/>
        <v>7.2900000000000009</v>
      </c>
      <c r="E885">
        <f t="shared" si="97"/>
        <v>88.29000000000002</v>
      </c>
      <c r="F885" s="8">
        <f t="shared" si="99"/>
        <v>38.356769999999997</v>
      </c>
      <c r="G885" s="8"/>
      <c r="H885" s="8"/>
      <c r="I885" s="8">
        <f t="shared" si="102"/>
        <v>-5.6567699999999945</v>
      </c>
      <c r="J885" s="8"/>
      <c r="K885" s="8">
        <f t="shared" si="100"/>
        <v>4.0259983862531641</v>
      </c>
      <c r="L885" s="8"/>
      <c r="M885" s="8">
        <f t="shared" si="101"/>
        <v>13.324019524806905</v>
      </c>
      <c r="N885" s="8"/>
      <c r="O885" s="8">
        <f t="shared" si="98"/>
        <v>31.999046832899939</v>
      </c>
      <c r="P885" s="8"/>
    </row>
    <row r="886" spans="2:16" x14ac:dyDescent="0.3">
      <c r="B886">
        <v>3.5</v>
      </c>
      <c r="C886">
        <v>34.5</v>
      </c>
      <c r="D886">
        <f t="shared" si="96"/>
        <v>12.25</v>
      </c>
      <c r="E886">
        <f t="shared" si="97"/>
        <v>120.75</v>
      </c>
      <c r="F886" s="8">
        <f t="shared" si="99"/>
        <v>34.740050000000004</v>
      </c>
      <c r="G886" s="8"/>
      <c r="H886" s="8"/>
      <c r="I886" s="8">
        <f t="shared" si="102"/>
        <v>-0.24005000000000365</v>
      </c>
      <c r="J886" s="8"/>
      <c r="K886" s="8">
        <f t="shared" si="100"/>
        <v>4.2637735846665824E-2</v>
      </c>
      <c r="L886" s="8"/>
      <c r="M886" s="8">
        <f t="shared" si="101"/>
        <v>1.121456066390653E-3</v>
      </c>
      <c r="N886" s="8"/>
      <c r="O886" s="8">
        <f t="shared" si="98"/>
        <v>5.7624002500001749E-2</v>
      </c>
      <c r="P886" s="8"/>
    </row>
    <row r="887" spans="2:16" x14ac:dyDescent="0.3">
      <c r="B887">
        <v>3.5</v>
      </c>
      <c r="C887">
        <v>39.0959</v>
      </c>
      <c r="D887">
        <f t="shared" si="96"/>
        <v>12.25</v>
      </c>
      <c r="E887">
        <f t="shared" si="97"/>
        <v>136.83564999999999</v>
      </c>
      <c r="F887" s="8">
        <f t="shared" si="99"/>
        <v>34.740050000000004</v>
      </c>
      <c r="G887" s="8"/>
      <c r="H887" s="8"/>
      <c r="I887" s="8">
        <f t="shared" si="102"/>
        <v>4.3558499999999967</v>
      </c>
      <c r="J887" s="8"/>
      <c r="K887" s="8">
        <f t="shared" si="100"/>
        <v>19.266928316289292</v>
      </c>
      <c r="L887" s="8"/>
      <c r="M887" s="8">
        <f t="shared" si="101"/>
        <v>1.121456066390653E-3</v>
      </c>
      <c r="N887" s="8"/>
      <c r="O887" s="8">
        <f t="shared" si="98"/>
        <v>18.97342922249997</v>
      </c>
      <c r="P887" s="8"/>
    </row>
    <row r="888" spans="2:16" x14ac:dyDescent="0.3">
      <c r="B888">
        <v>3.5</v>
      </c>
      <c r="C888">
        <v>32.200000000000003</v>
      </c>
      <c r="D888">
        <f t="shared" si="96"/>
        <v>12.25</v>
      </c>
      <c r="E888">
        <f t="shared" si="97"/>
        <v>112.70000000000002</v>
      </c>
      <c r="F888" s="8">
        <f t="shared" si="99"/>
        <v>34.740050000000004</v>
      </c>
      <c r="G888" s="8"/>
      <c r="H888" s="8"/>
      <c r="I888" s="8">
        <f t="shared" si="102"/>
        <v>-2.5400500000000008</v>
      </c>
      <c r="J888" s="8"/>
      <c r="K888" s="8">
        <f t="shared" si="100"/>
        <v>6.282487455810525</v>
      </c>
      <c r="L888" s="8"/>
      <c r="M888" s="8">
        <f t="shared" si="101"/>
        <v>1.121456066390653E-3</v>
      </c>
      <c r="N888" s="8"/>
      <c r="O888" s="8">
        <f t="shared" si="98"/>
        <v>6.4518540025000037</v>
      </c>
      <c r="P888" s="8"/>
    </row>
    <row r="889" spans="2:16" x14ac:dyDescent="0.3">
      <c r="B889">
        <v>3.5</v>
      </c>
      <c r="C889">
        <v>34.200000000000003</v>
      </c>
      <c r="D889">
        <f t="shared" si="96"/>
        <v>12.25</v>
      </c>
      <c r="E889">
        <f t="shared" si="97"/>
        <v>119.70000000000002</v>
      </c>
      <c r="F889" s="8">
        <f t="shared" si="99"/>
        <v>34.740050000000004</v>
      </c>
      <c r="G889" s="8"/>
      <c r="H889" s="8"/>
      <c r="I889" s="8">
        <f t="shared" si="102"/>
        <v>-0.54005000000000081</v>
      </c>
      <c r="J889" s="8"/>
      <c r="K889" s="8">
        <f t="shared" si="100"/>
        <v>0.25653117758108124</v>
      </c>
      <c r="L889" s="8"/>
      <c r="M889" s="8">
        <f t="shared" si="101"/>
        <v>1.121456066390653E-3</v>
      </c>
      <c r="N889" s="8"/>
      <c r="O889" s="8">
        <f t="shared" si="98"/>
        <v>0.2916540025000009</v>
      </c>
      <c r="P889" s="8"/>
    </row>
    <row r="890" spans="2:16" x14ac:dyDescent="0.3">
      <c r="B890">
        <v>5.4</v>
      </c>
      <c r="C890">
        <v>27</v>
      </c>
      <c r="D890">
        <f t="shared" si="96"/>
        <v>29.160000000000004</v>
      </c>
      <c r="E890">
        <f t="shared" si="97"/>
        <v>145.80000000000001</v>
      </c>
      <c r="F890" s="8">
        <f t="shared" si="99"/>
        <v>26.15034</v>
      </c>
      <c r="G890" s="8"/>
      <c r="H890" s="8"/>
      <c r="I890" s="8">
        <f t="shared" si="102"/>
        <v>0.84966000000000008</v>
      </c>
      <c r="J890" s="8"/>
      <c r="K890" s="8">
        <f t="shared" si="100"/>
        <v>59.389973779207125</v>
      </c>
      <c r="L890" s="8"/>
      <c r="M890" s="8">
        <f t="shared" si="101"/>
        <v>73.208932378107619</v>
      </c>
      <c r="N890" s="8"/>
      <c r="O890" s="8">
        <f t="shared" si="98"/>
        <v>0.72192211560000019</v>
      </c>
      <c r="P890" s="8"/>
    </row>
    <row r="891" spans="2:16" x14ac:dyDescent="0.3">
      <c r="B891">
        <v>2.2999999999999998</v>
      </c>
      <c r="C891">
        <v>34.700000000000003</v>
      </c>
      <c r="D891">
        <f t="shared" si="96"/>
        <v>5.2899999999999991</v>
      </c>
      <c r="E891">
        <f t="shared" si="97"/>
        <v>79.81</v>
      </c>
      <c r="F891" s="8">
        <f t="shared" si="99"/>
        <v>40.165130000000005</v>
      </c>
      <c r="G891" s="8"/>
      <c r="H891" s="8"/>
      <c r="I891" s="8">
        <f t="shared" si="102"/>
        <v>-5.465130000000002</v>
      </c>
      <c r="J891" s="8"/>
      <c r="K891" s="8">
        <f t="shared" si="100"/>
        <v>4.2108023720268626E-5</v>
      </c>
      <c r="L891" s="8"/>
      <c r="M891" s="8">
        <f t="shared" si="101"/>
        <v>29.795966227977246</v>
      </c>
      <c r="N891" s="8"/>
      <c r="O891" s="8">
        <f t="shared" si="98"/>
        <v>29.867645916900024</v>
      </c>
      <c r="P891" s="8"/>
    </row>
    <row r="892" spans="2:16" x14ac:dyDescent="0.3">
      <c r="B892">
        <v>2.5</v>
      </c>
      <c r="C892">
        <v>38.6</v>
      </c>
      <c r="D892">
        <f t="shared" si="96"/>
        <v>6.25</v>
      </c>
      <c r="E892">
        <f t="shared" si="97"/>
        <v>96.5</v>
      </c>
      <c r="F892" s="8">
        <f t="shared" si="99"/>
        <v>39.260950000000001</v>
      </c>
      <c r="G892" s="8"/>
      <c r="H892" s="8"/>
      <c r="I892" s="8">
        <f t="shared" si="102"/>
        <v>-0.6609499999999997</v>
      </c>
      <c r="J892" s="8"/>
      <c r="K892" s="8">
        <f t="shared" si="100"/>
        <v>15.159427365476294</v>
      </c>
      <c r="L892" s="8"/>
      <c r="M892" s="8">
        <f t="shared" si="101"/>
        <v>20.742451403992067</v>
      </c>
      <c r="N892" s="8"/>
      <c r="O892" s="8">
        <f t="shared" si="98"/>
        <v>0.43685490249999959</v>
      </c>
      <c r="P892" s="8"/>
    </row>
    <row r="893" spans="2:16" x14ac:dyDescent="0.3">
      <c r="B893">
        <v>3.7</v>
      </c>
      <c r="C893">
        <v>30.5</v>
      </c>
      <c r="D893">
        <f t="shared" si="96"/>
        <v>13.690000000000001</v>
      </c>
      <c r="E893">
        <f t="shared" si="97"/>
        <v>112.85000000000001</v>
      </c>
      <c r="F893" s="8">
        <f t="shared" si="99"/>
        <v>33.83587</v>
      </c>
      <c r="G893" s="8"/>
      <c r="H893" s="8"/>
      <c r="I893" s="8">
        <f t="shared" si="102"/>
        <v>-3.3358699999999999</v>
      </c>
      <c r="J893" s="8"/>
      <c r="K893" s="8">
        <f t="shared" si="100"/>
        <v>17.694550292305575</v>
      </c>
      <c r="L893" s="8"/>
      <c r="M893" s="8">
        <f t="shared" si="101"/>
        <v>0.75810430088125702</v>
      </c>
      <c r="N893" s="8"/>
      <c r="O893" s="8">
        <f t="shared" si="98"/>
        <v>11.1280286569</v>
      </c>
      <c r="P893" s="8"/>
    </row>
    <row r="894" spans="2:16" x14ac:dyDescent="0.3">
      <c r="B894">
        <v>2.5</v>
      </c>
      <c r="C894">
        <v>38.6</v>
      </c>
      <c r="D894">
        <f t="shared" si="96"/>
        <v>6.25</v>
      </c>
      <c r="E894">
        <f t="shared" si="97"/>
        <v>96.5</v>
      </c>
      <c r="F894" s="8">
        <f t="shared" si="99"/>
        <v>39.260950000000001</v>
      </c>
      <c r="G894" s="8"/>
      <c r="H894" s="8"/>
      <c r="I894" s="8">
        <f t="shared" si="102"/>
        <v>-0.6609499999999997</v>
      </c>
      <c r="J894" s="8"/>
      <c r="K894" s="8">
        <f t="shared" si="100"/>
        <v>15.159427365476294</v>
      </c>
      <c r="L894" s="8"/>
      <c r="M894" s="8">
        <f t="shared" si="101"/>
        <v>20.742451403992067</v>
      </c>
      <c r="N894" s="8"/>
      <c r="O894" s="8">
        <f t="shared" si="98"/>
        <v>0.43685490249999959</v>
      </c>
      <c r="P894" s="8"/>
    </row>
    <row r="895" spans="2:16" x14ac:dyDescent="0.3">
      <c r="B895">
        <v>2.5</v>
      </c>
      <c r="C895">
        <v>39.200000000000003</v>
      </c>
      <c r="D895">
        <f t="shared" si="96"/>
        <v>6.25</v>
      </c>
      <c r="E895">
        <f t="shared" si="97"/>
        <v>98</v>
      </c>
      <c r="F895" s="8">
        <f t="shared" si="99"/>
        <v>39.260950000000001</v>
      </c>
      <c r="G895" s="8"/>
      <c r="H895" s="8"/>
      <c r="I895" s="8">
        <f t="shared" si="102"/>
        <v>-6.0949999999998283E-2</v>
      </c>
      <c r="J895" s="8"/>
      <c r="K895" s="8">
        <f t="shared" si="100"/>
        <v>20.191640482007472</v>
      </c>
      <c r="L895" s="8"/>
      <c r="M895" s="8">
        <f t="shared" si="101"/>
        <v>20.742451403992067</v>
      </c>
      <c r="N895" s="8"/>
      <c r="O895" s="8">
        <f t="shared" si="98"/>
        <v>3.7149024999997907E-3</v>
      </c>
      <c r="P895" s="8"/>
    </row>
    <row r="896" spans="2:16" x14ac:dyDescent="0.3">
      <c r="B896">
        <v>3</v>
      </c>
      <c r="C896">
        <v>34.799999999999997</v>
      </c>
      <c r="D896">
        <f t="shared" si="96"/>
        <v>9</v>
      </c>
      <c r="E896">
        <f t="shared" si="97"/>
        <v>104.39999999999999</v>
      </c>
      <c r="F896" s="8">
        <f t="shared" si="99"/>
        <v>37.000500000000002</v>
      </c>
      <c r="G896" s="8"/>
      <c r="H896" s="8"/>
      <c r="I896" s="8">
        <f t="shared" si="102"/>
        <v>-2.2005000000000052</v>
      </c>
      <c r="J896" s="8"/>
      <c r="K896" s="8">
        <f t="shared" si="100"/>
        <v>8.7442941122470152E-3</v>
      </c>
      <c r="L896" s="8"/>
      <c r="M896" s="8">
        <f t="shared" si="101"/>
        <v>5.2621522275292358</v>
      </c>
      <c r="N896" s="8"/>
      <c r="O896" s="8">
        <f t="shared" si="98"/>
        <v>4.8422002500000234</v>
      </c>
      <c r="P896" s="8"/>
    </row>
    <row r="897" spans="2:16" x14ac:dyDescent="0.3">
      <c r="B897">
        <v>2.5</v>
      </c>
      <c r="C897">
        <v>42.9</v>
      </c>
      <c r="D897">
        <f t="shared" si="96"/>
        <v>6.25</v>
      </c>
      <c r="E897">
        <f t="shared" si="97"/>
        <v>107.25</v>
      </c>
      <c r="F897" s="8">
        <f t="shared" si="99"/>
        <v>39.260950000000001</v>
      </c>
      <c r="G897" s="8"/>
      <c r="H897" s="8"/>
      <c r="I897" s="8">
        <f t="shared" si="102"/>
        <v>3.6390499999999975</v>
      </c>
      <c r="J897" s="8"/>
      <c r="K897" s="8">
        <f t="shared" si="100"/>
        <v>67.133621367282927</v>
      </c>
      <c r="L897" s="8"/>
      <c r="M897" s="8">
        <f t="shared" si="101"/>
        <v>20.742451403992067</v>
      </c>
      <c r="N897" s="8"/>
      <c r="O897" s="8">
        <f t="shared" si="98"/>
        <v>13.242684902499981</v>
      </c>
      <c r="P897" s="8"/>
    </row>
    <row r="898" spans="2:16" x14ac:dyDescent="0.3">
      <c r="B898">
        <v>3.5</v>
      </c>
      <c r="C898">
        <v>30.6</v>
      </c>
      <c r="D898">
        <f t="shared" ref="D898:D961" si="103">B898*B898</f>
        <v>12.25</v>
      </c>
      <c r="E898">
        <f t="shared" ref="E898:E961" si="104">B898*C898</f>
        <v>107.10000000000001</v>
      </c>
      <c r="F898" s="8">
        <f t="shared" si="99"/>
        <v>34.740050000000004</v>
      </c>
      <c r="G898" s="8"/>
      <c r="H898" s="8"/>
      <c r="I898" s="8">
        <f t="shared" si="102"/>
        <v>-4.1400500000000022</v>
      </c>
      <c r="J898" s="8"/>
      <c r="K898" s="8">
        <f t="shared" si="100"/>
        <v>16.863252478394092</v>
      </c>
      <c r="L898" s="8"/>
      <c r="M898" s="8">
        <f t="shared" si="101"/>
        <v>1.121456066390653E-3</v>
      </c>
      <c r="N898" s="8"/>
      <c r="O898" s="8">
        <f t="shared" si="98"/>
        <v>17.140014002500017</v>
      </c>
      <c r="P898" s="8"/>
    </row>
    <row r="899" spans="2:16" x14ac:dyDescent="0.3">
      <c r="B899">
        <v>3.5</v>
      </c>
      <c r="C899">
        <v>28.7</v>
      </c>
      <c r="D899">
        <f t="shared" si="103"/>
        <v>12.25</v>
      </c>
      <c r="E899">
        <f t="shared" si="104"/>
        <v>100.45</v>
      </c>
      <c r="F899" s="8">
        <f t="shared" si="99"/>
        <v>34.740050000000004</v>
      </c>
      <c r="G899" s="8"/>
      <c r="H899" s="8"/>
      <c r="I899" s="8">
        <f t="shared" si="102"/>
        <v>-6.0400500000000044</v>
      </c>
      <c r="J899" s="8"/>
      <c r="K899" s="8">
        <f t="shared" si="100"/>
        <v>36.077910942712094</v>
      </c>
      <c r="L899" s="8"/>
      <c r="M899" s="8">
        <f t="shared" si="101"/>
        <v>1.121456066390653E-3</v>
      </c>
      <c r="N899" s="8"/>
      <c r="O899" s="8">
        <f t="shared" ref="O899:O962" si="105">(C899-F899)^2</f>
        <v>36.482204002500055</v>
      </c>
      <c r="P899" s="8"/>
    </row>
    <row r="900" spans="2:16" x14ac:dyDescent="0.3">
      <c r="B900">
        <v>2.5</v>
      </c>
      <c r="C900">
        <v>39.200000000000003</v>
      </c>
      <c r="D900">
        <f t="shared" si="103"/>
        <v>6.25</v>
      </c>
      <c r="E900">
        <f t="shared" si="104"/>
        <v>98</v>
      </c>
      <c r="F900" s="8">
        <f t="shared" si="99"/>
        <v>39.260950000000001</v>
      </c>
      <c r="G900" s="8"/>
      <c r="H900" s="8"/>
      <c r="I900" s="8">
        <f t="shared" si="102"/>
        <v>-6.0949999999998283E-2</v>
      </c>
      <c r="J900" s="8"/>
      <c r="K900" s="8">
        <f t="shared" si="100"/>
        <v>20.191640482007472</v>
      </c>
      <c r="L900" s="8"/>
      <c r="M900" s="8">
        <f t="shared" si="101"/>
        <v>20.742451403992067</v>
      </c>
      <c r="N900" s="8"/>
      <c r="O900" s="8">
        <f t="shared" si="105"/>
        <v>3.7149024999997907E-3</v>
      </c>
      <c r="P900" s="8"/>
    </row>
    <row r="901" spans="2:16" x14ac:dyDescent="0.3">
      <c r="B901">
        <v>3</v>
      </c>
      <c r="C901">
        <v>34.799999999999997</v>
      </c>
      <c r="D901">
        <f t="shared" si="103"/>
        <v>9</v>
      </c>
      <c r="E901">
        <f t="shared" si="104"/>
        <v>104.39999999999999</v>
      </c>
      <c r="F901" s="8">
        <f t="shared" si="99"/>
        <v>37.000500000000002</v>
      </c>
      <c r="G901" s="8"/>
      <c r="H901" s="8"/>
      <c r="I901" s="8">
        <f t="shared" si="102"/>
        <v>-2.2005000000000052</v>
      </c>
      <c r="J901" s="8"/>
      <c r="K901" s="8">
        <f t="shared" si="100"/>
        <v>8.7442941122470152E-3</v>
      </c>
      <c r="L901" s="8"/>
      <c r="M901" s="8">
        <f t="shared" si="101"/>
        <v>5.2621522275292358</v>
      </c>
      <c r="N901" s="8"/>
      <c r="O901" s="8">
        <f t="shared" si="105"/>
        <v>4.8422002500000234</v>
      </c>
      <c r="P901" s="8"/>
    </row>
    <row r="902" spans="2:16" x14ac:dyDescent="0.3">
      <c r="B902">
        <v>2.5</v>
      </c>
      <c r="C902">
        <v>42.9</v>
      </c>
      <c r="D902">
        <f t="shared" si="103"/>
        <v>6.25</v>
      </c>
      <c r="E902">
        <f t="shared" si="104"/>
        <v>107.25</v>
      </c>
      <c r="F902" s="8">
        <f t="shared" si="99"/>
        <v>39.260950000000001</v>
      </c>
      <c r="G902" s="8"/>
      <c r="H902" s="8"/>
      <c r="I902" s="8">
        <f t="shared" si="102"/>
        <v>3.6390499999999975</v>
      </c>
      <c r="J902" s="8"/>
      <c r="K902" s="8">
        <f t="shared" si="100"/>
        <v>67.133621367282927</v>
      </c>
      <c r="L902" s="8"/>
      <c r="M902" s="8">
        <f t="shared" si="101"/>
        <v>20.742451403992067</v>
      </c>
      <c r="N902" s="8"/>
      <c r="O902" s="8">
        <f t="shared" si="105"/>
        <v>13.242684902499981</v>
      </c>
      <c r="P902" s="8"/>
    </row>
    <row r="903" spans="2:16" x14ac:dyDescent="0.3">
      <c r="B903">
        <v>4</v>
      </c>
      <c r="C903">
        <v>27.8</v>
      </c>
      <c r="D903">
        <f t="shared" si="103"/>
        <v>16</v>
      </c>
      <c r="E903">
        <f t="shared" si="104"/>
        <v>111.2</v>
      </c>
      <c r="F903" s="8">
        <f t="shared" si="99"/>
        <v>32.479600000000005</v>
      </c>
      <c r="G903" s="8"/>
      <c r="H903" s="8"/>
      <c r="I903" s="8">
        <f t="shared" si="102"/>
        <v>-4.6796000000000042</v>
      </c>
      <c r="J903" s="8"/>
      <c r="K903" s="8">
        <f t="shared" si="100"/>
        <v>47.699591267915331</v>
      </c>
      <c r="L903" s="8"/>
      <c r="M903" s="8">
        <f t="shared" si="101"/>
        <v>4.9593590896035344</v>
      </c>
      <c r="N903" s="8"/>
      <c r="O903" s="8">
        <f t="shared" si="105"/>
        <v>21.898656160000041</v>
      </c>
      <c r="P903" s="8"/>
    </row>
    <row r="904" spans="2:16" x14ac:dyDescent="0.3">
      <c r="B904">
        <v>4.5999999999999996</v>
      </c>
      <c r="C904">
        <v>29</v>
      </c>
      <c r="D904">
        <f t="shared" si="103"/>
        <v>21.159999999999997</v>
      </c>
      <c r="E904">
        <f t="shared" si="104"/>
        <v>133.39999999999998</v>
      </c>
      <c r="F904" s="8">
        <f t="shared" si="99"/>
        <v>29.767060000000004</v>
      </c>
      <c r="G904" s="8"/>
      <c r="H904" s="8"/>
      <c r="I904" s="8">
        <f t="shared" si="102"/>
        <v>-0.76706000000000429</v>
      </c>
      <c r="J904" s="8"/>
      <c r="K904" s="8">
        <f t="shared" si="100"/>
        <v>32.56401750097767</v>
      </c>
      <c r="L904" s="8"/>
      <c r="M904" s="8">
        <f t="shared" si="101"/>
        <v>24.398678544448114</v>
      </c>
      <c r="N904" s="8"/>
      <c r="O904" s="8">
        <f t="shared" si="105"/>
        <v>0.58838104360000654</v>
      </c>
      <c r="P904" s="8"/>
    </row>
    <row r="905" spans="2:16" x14ac:dyDescent="0.3">
      <c r="B905">
        <v>2.4</v>
      </c>
      <c r="C905">
        <v>37.976399999999998</v>
      </c>
      <c r="D905">
        <f t="shared" si="103"/>
        <v>5.76</v>
      </c>
      <c r="E905">
        <f t="shared" si="104"/>
        <v>91.143359999999987</v>
      </c>
      <c r="F905" s="8">
        <f t="shared" si="99"/>
        <v>39.713039999999999</v>
      </c>
      <c r="G905" s="8"/>
      <c r="H905" s="8"/>
      <c r="I905" s="8">
        <f t="shared" si="102"/>
        <v>-1.7366400000000013</v>
      </c>
      <c r="J905" s="8"/>
      <c r="K905" s="8">
        <f t="shared" si="100"/>
        <v>10.692317493028215</v>
      </c>
      <c r="L905" s="8"/>
      <c r="M905" s="8">
        <f t="shared" si="101"/>
        <v>25.064823447884621</v>
      </c>
      <c r="N905" s="8"/>
      <c r="O905" s="8">
        <f t="shared" si="105"/>
        <v>3.0159184896000046</v>
      </c>
      <c r="P905" s="8"/>
    </row>
    <row r="906" spans="2:16" x14ac:dyDescent="0.3">
      <c r="B906">
        <v>3</v>
      </c>
      <c r="C906">
        <v>35.288699999999999</v>
      </c>
      <c r="D906">
        <f t="shared" si="103"/>
        <v>9</v>
      </c>
      <c r="E906">
        <f t="shared" si="104"/>
        <v>105.86609999999999</v>
      </c>
      <c r="F906" s="8">
        <f t="shared" si="99"/>
        <v>37.000500000000002</v>
      </c>
      <c r="G906" s="8"/>
      <c r="H906" s="8"/>
      <c r="I906" s="8">
        <f t="shared" si="102"/>
        <v>-1.7118000000000038</v>
      </c>
      <c r="J906" s="8"/>
      <c r="K906" s="8">
        <f t="shared" si="100"/>
        <v>0.33896956752687857</v>
      </c>
      <c r="L906" s="8"/>
      <c r="M906" s="8">
        <f t="shared" si="101"/>
        <v>5.2621522275292358</v>
      </c>
      <c r="N906" s="8"/>
      <c r="O906" s="8">
        <f t="shared" si="105"/>
        <v>2.9302592400000127</v>
      </c>
      <c r="P906" s="8"/>
    </row>
    <row r="907" spans="2:16" x14ac:dyDescent="0.3">
      <c r="B907">
        <v>3.8</v>
      </c>
      <c r="C907">
        <v>29.809899999999999</v>
      </c>
      <c r="D907">
        <f t="shared" si="103"/>
        <v>14.44</v>
      </c>
      <c r="E907">
        <f t="shared" si="104"/>
        <v>113.27761999999998</v>
      </c>
      <c r="F907" s="8">
        <f t="shared" si="99"/>
        <v>33.383780000000002</v>
      </c>
      <c r="G907" s="8"/>
      <c r="H907" s="8"/>
      <c r="I907" s="8">
        <f t="shared" si="102"/>
        <v>-3.5738800000000026</v>
      </c>
      <c r="J907" s="8"/>
      <c r="K907" s="8">
        <f t="shared" si="100"/>
        <v>23.976584516108659</v>
      </c>
      <c r="L907" s="8"/>
      <c r="M907" s="8">
        <f t="shared" si="101"/>
        <v>1.7497518275886859</v>
      </c>
      <c r="N907" s="8"/>
      <c r="O907" s="8">
        <f t="shared" si="105"/>
        <v>12.772618254400019</v>
      </c>
      <c r="P907" s="8"/>
    </row>
    <row r="908" spans="2:16" x14ac:dyDescent="0.3">
      <c r="B908">
        <v>5.6</v>
      </c>
      <c r="C908">
        <v>24.947700000000001</v>
      </c>
      <c r="D908">
        <f t="shared" si="103"/>
        <v>31.359999999999996</v>
      </c>
      <c r="E908">
        <f t="shared" si="104"/>
        <v>139.70712</v>
      </c>
      <c r="F908" s="8">
        <f t="shared" si="99"/>
        <v>25.246160000000003</v>
      </c>
      <c r="G908" s="8"/>
      <c r="H908" s="8"/>
      <c r="I908" s="8">
        <f t="shared" si="102"/>
        <v>-0.29846000000000217</v>
      </c>
      <c r="J908" s="8"/>
      <c r="K908" s="8">
        <f t="shared" si="100"/>
        <v>95.23396410411226</v>
      </c>
      <c r="L908" s="8"/>
      <c r="M908" s="8">
        <f t="shared" si="101"/>
        <v>89.499203198522423</v>
      </c>
      <c r="N908" s="8"/>
      <c r="O908" s="8">
        <f t="shared" si="105"/>
        <v>8.9078371600001288E-2</v>
      </c>
      <c r="P908" s="8"/>
    </row>
    <row r="909" spans="2:16" x14ac:dyDescent="0.3">
      <c r="B909">
        <v>5.6</v>
      </c>
      <c r="C909">
        <v>25.1952</v>
      </c>
      <c r="D909">
        <f t="shared" si="103"/>
        <v>31.359999999999996</v>
      </c>
      <c r="E909">
        <f t="shared" si="104"/>
        <v>141.09312</v>
      </c>
      <c r="F909" s="8">
        <f t="shared" si="99"/>
        <v>25.246160000000003</v>
      </c>
      <c r="G909" s="8"/>
      <c r="H909" s="8"/>
      <c r="I909" s="8">
        <f t="shared" si="102"/>
        <v>-5.0960000000003447E-2</v>
      </c>
      <c r="J909" s="8"/>
      <c r="K909" s="8">
        <f t="shared" si="100"/>
        <v>90.464619764681387</v>
      </c>
      <c r="L909" s="8"/>
      <c r="M909" s="8">
        <f t="shared" si="101"/>
        <v>89.499203198522423</v>
      </c>
      <c r="N909" s="8"/>
      <c r="O909" s="8">
        <f t="shared" si="105"/>
        <v>2.5969216000003514E-3</v>
      </c>
      <c r="P909" s="8"/>
    </row>
    <row r="910" spans="2:16" x14ac:dyDescent="0.3">
      <c r="B910">
        <v>3.5</v>
      </c>
      <c r="C910">
        <v>32.407600000000002</v>
      </c>
      <c r="D910">
        <f t="shared" si="103"/>
        <v>12.25</v>
      </c>
      <c r="E910">
        <f t="shared" si="104"/>
        <v>113.42660000000001</v>
      </c>
      <c r="F910" s="8">
        <f t="shared" si="99"/>
        <v>34.740050000000004</v>
      </c>
      <c r="G910" s="8"/>
      <c r="H910" s="8"/>
      <c r="I910" s="8">
        <f t="shared" si="102"/>
        <v>-2.3324500000000015</v>
      </c>
      <c r="J910" s="8"/>
      <c r="K910" s="8">
        <f t="shared" si="100"/>
        <v>5.2848909541303115</v>
      </c>
      <c r="L910" s="8"/>
      <c r="M910" s="8">
        <f t="shared" si="101"/>
        <v>1.121456066390653E-3</v>
      </c>
      <c r="N910" s="8"/>
      <c r="O910" s="8">
        <f t="shared" si="105"/>
        <v>5.4403230025000067</v>
      </c>
      <c r="P910" s="8"/>
    </row>
    <row r="911" spans="2:16" x14ac:dyDescent="0.3">
      <c r="B911">
        <v>4</v>
      </c>
      <c r="C911">
        <v>29.9</v>
      </c>
      <c r="D911">
        <f t="shared" si="103"/>
        <v>16</v>
      </c>
      <c r="E911">
        <f t="shared" si="104"/>
        <v>119.6</v>
      </c>
      <c r="F911" s="8">
        <f t="shared" si="99"/>
        <v>32.479600000000005</v>
      </c>
      <c r="G911" s="8"/>
      <c r="H911" s="8"/>
      <c r="I911" s="8">
        <f t="shared" si="102"/>
        <v>-2.5796000000000063</v>
      </c>
      <c r="J911" s="8"/>
      <c r="K911" s="8">
        <f t="shared" si="100"/>
        <v>23.102337175774426</v>
      </c>
      <c r="L911" s="8"/>
      <c r="M911" s="8">
        <f t="shared" si="101"/>
        <v>4.9593590896035344</v>
      </c>
      <c r="N911" s="8"/>
      <c r="O911" s="8">
        <f t="shared" si="105"/>
        <v>6.6543361600000326</v>
      </c>
      <c r="P911" s="8"/>
    </row>
    <row r="912" spans="2:16" x14ac:dyDescent="0.3">
      <c r="B912">
        <v>4</v>
      </c>
      <c r="C912">
        <v>30.9375</v>
      </c>
      <c r="D912">
        <f t="shared" si="103"/>
        <v>16</v>
      </c>
      <c r="E912">
        <f t="shared" si="104"/>
        <v>123.75</v>
      </c>
      <c r="F912" s="8">
        <f t="shared" si="99"/>
        <v>32.479600000000005</v>
      </c>
      <c r="G912" s="8"/>
      <c r="H912" s="8"/>
      <c r="I912" s="8">
        <f t="shared" si="102"/>
        <v>-1.5421000000000049</v>
      </c>
      <c r="J912" s="8"/>
      <c r="K912" s="8">
        <f t="shared" si="100"/>
        <v>14.205278606442883</v>
      </c>
      <c r="L912" s="8"/>
      <c r="M912" s="8">
        <f t="shared" si="101"/>
        <v>4.9593590896035344</v>
      </c>
      <c r="N912" s="8"/>
      <c r="O912" s="8">
        <f t="shared" si="105"/>
        <v>2.3780724100000152</v>
      </c>
      <c r="P912" s="8"/>
    </row>
    <row r="913" spans="2:16" x14ac:dyDescent="0.3">
      <c r="B913">
        <v>2.5</v>
      </c>
      <c r="C913">
        <v>38.029899999999998</v>
      </c>
      <c r="D913">
        <f t="shared" si="103"/>
        <v>6.25</v>
      </c>
      <c r="E913">
        <f t="shared" si="104"/>
        <v>95.074749999999995</v>
      </c>
      <c r="F913" s="8">
        <f t="shared" si="99"/>
        <v>39.260950000000001</v>
      </c>
      <c r="G913" s="8"/>
      <c r="H913" s="8"/>
      <c r="I913" s="8">
        <f t="shared" si="102"/>
        <v>-1.2310500000000033</v>
      </c>
      <c r="J913" s="8"/>
      <c r="K913" s="8">
        <f t="shared" si="100"/>
        <v>11.045060212585575</v>
      </c>
      <c r="L913" s="8"/>
      <c r="M913" s="8">
        <f t="shared" si="101"/>
        <v>20.742451403992067</v>
      </c>
      <c r="N913" s="8"/>
      <c r="O913" s="8">
        <f t="shared" si="105"/>
        <v>1.5154841025000081</v>
      </c>
      <c r="P913" s="8"/>
    </row>
    <row r="914" spans="2:16" x14ac:dyDescent="0.3">
      <c r="B914">
        <v>4</v>
      </c>
      <c r="C914">
        <v>28.0488</v>
      </c>
      <c r="D914">
        <f t="shared" si="103"/>
        <v>16</v>
      </c>
      <c r="E914">
        <f t="shared" si="104"/>
        <v>112.1952</v>
      </c>
      <c r="F914" s="8">
        <f t="shared" si="99"/>
        <v>32.479600000000005</v>
      </c>
      <c r="G914" s="8"/>
      <c r="H914" s="8"/>
      <c r="I914" s="8">
        <f t="shared" si="102"/>
        <v>-4.430800000000005</v>
      </c>
      <c r="J914" s="8"/>
      <c r="K914" s="8">
        <f t="shared" si="100"/>
        <v>44.324823746903597</v>
      </c>
      <c r="L914" s="8"/>
      <c r="M914" s="8">
        <f t="shared" si="101"/>
        <v>4.9593590896035344</v>
      </c>
      <c r="N914" s="8"/>
      <c r="O914" s="8">
        <f t="shared" si="105"/>
        <v>19.631988640000046</v>
      </c>
      <c r="P914" s="8"/>
    </row>
    <row r="915" spans="2:16" x14ac:dyDescent="0.3">
      <c r="B915">
        <v>4</v>
      </c>
      <c r="C915">
        <v>28.654900000000001</v>
      </c>
      <c r="D915">
        <f t="shared" si="103"/>
        <v>16</v>
      </c>
      <c r="E915">
        <f t="shared" si="104"/>
        <v>114.61960000000001</v>
      </c>
      <c r="F915" s="8">
        <f t="shared" ref="F915:F978" si="106">50.5632-(4.5209*B915)</f>
        <v>32.479600000000005</v>
      </c>
      <c r="G915" s="8"/>
      <c r="H915" s="8"/>
      <c r="I915" s="8">
        <f t="shared" si="102"/>
        <v>-3.8247000000000035</v>
      </c>
      <c r="J915" s="8"/>
      <c r="K915" s="8">
        <f t="shared" si="100"/>
        <v>36.621730266786145</v>
      </c>
      <c r="L915" s="8"/>
      <c r="M915" s="8">
        <f t="shared" si="101"/>
        <v>4.9593590896035344</v>
      </c>
      <c r="N915" s="8"/>
      <c r="O915" s="8">
        <f t="shared" si="105"/>
        <v>14.628330090000027</v>
      </c>
      <c r="P915" s="8"/>
    </row>
    <row r="916" spans="2:16" x14ac:dyDescent="0.3">
      <c r="B916">
        <v>3.6</v>
      </c>
      <c r="C916">
        <v>33</v>
      </c>
      <c r="D916">
        <f t="shared" si="103"/>
        <v>12.96</v>
      </c>
      <c r="E916">
        <f t="shared" si="104"/>
        <v>118.8</v>
      </c>
      <c r="F916" s="8">
        <f t="shared" si="106"/>
        <v>34.287959999999998</v>
      </c>
      <c r="G916" s="8"/>
      <c r="H916" s="8"/>
      <c r="I916" s="8">
        <f t="shared" si="102"/>
        <v>-1.2879599999999982</v>
      </c>
      <c r="J916" s="8"/>
      <c r="K916" s="8">
        <f t="shared" si="100"/>
        <v>2.9121049445187572</v>
      </c>
      <c r="L916" s="8"/>
      <c r="M916" s="8">
        <f t="shared" si="101"/>
        <v>0.17522751037382508</v>
      </c>
      <c r="N916" s="8"/>
      <c r="O916" s="8">
        <f t="shared" si="105"/>
        <v>1.6588409615999955</v>
      </c>
      <c r="P916" s="8"/>
    </row>
    <row r="917" spans="2:16" x14ac:dyDescent="0.3">
      <c r="B917">
        <v>2.4</v>
      </c>
      <c r="C917">
        <v>37</v>
      </c>
      <c r="D917">
        <f t="shared" si="103"/>
        <v>5.76</v>
      </c>
      <c r="E917">
        <f t="shared" si="104"/>
        <v>88.8</v>
      </c>
      <c r="F917" s="8">
        <f t="shared" si="106"/>
        <v>39.713039999999999</v>
      </c>
      <c r="G917" s="8"/>
      <c r="H917" s="8"/>
      <c r="I917" s="8">
        <f t="shared" si="102"/>
        <v>-2.7130399999999995</v>
      </c>
      <c r="J917" s="8"/>
      <c r="K917" s="8">
        <f t="shared" si="100"/>
        <v>5.2601923880598465</v>
      </c>
      <c r="L917" s="8"/>
      <c r="M917" s="8">
        <f t="shared" si="101"/>
        <v>25.064823447884621</v>
      </c>
      <c r="N917" s="8"/>
      <c r="O917" s="8">
        <f t="shared" si="105"/>
        <v>7.3605860415999969</v>
      </c>
      <c r="P917" s="8"/>
    </row>
    <row r="918" spans="2:16" x14ac:dyDescent="0.3">
      <c r="B918">
        <v>3.6</v>
      </c>
      <c r="C918">
        <v>33</v>
      </c>
      <c r="D918">
        <f t="shared" si="103"/>
        <v>12.96</v>
      </c>
      <c r="E918">
        <f t="shared" si="104"/>
        <v>118.8</v>
      </c>
      <c r="F918" s="8">
        <f t="shared" si="106"/>
        <v>34.287959999999998</v>
      </c>
      <c r="G918" s="8"/>
      <c r="H918" s="8"/>
      <c r="I918" s="8">
        <f t="shared" si="102"/>
        <v>-1.2879599999999982</v>
      </c>
      <c r="J918" s="8"/>
      <c r="K918" s="8">
        <f t="shared" si="100"/>
        <v>2.9121049445187572</v>
      </c>
      <c r="L918" s="8"/>
      <c r="M918" s="8">
        <f t="shared" si="101"/>
        <v>0.17522751037382508</v>
      </c>
      <c r="N918" s="8"/>
      <c r="O918" s="8">
        <f t="shared" si="105"/>
        <v>1.6588409615999955</v>
      </c>
      <c r="P918" s="8"/>
    </row>
    <row r="919" spans="2:16" x14ac:dyDescent="0.3">
      <c r="B919">
        <v>3.6</v>
      </c>
      <c r="C919">
        <v>33.200000000000003</v>
      </c>
      <c r="D919">
        <f t="shared" si="103"/>
        <v>12.96</v>
      </c>
      <c r="E919">
        <f t="shared" si="104"/>
        <v>119.52000000000001</v>
      </c>
      <c r="F919" s="8">
        <f t="shared" si="106"/>
        <v>34.287959999999998</v>
      </c>
      <c r="G919" s="8"/>
      <c r="H919" s="8"/>
      <c r="I919" s="8">
        <f t="shared" si="102"/>
        <v>-1.0879599999999954</v>
      </c>
      <c r="J919" s="8"/>
      <c r="K919" s="8">
        <f t="shared" ref="K919:K982" si="107">(C919-$C$1111)^2</f>
        <v>2.2695093166958031</v>
      </c>
      <c r="L919" s="8"/>
      <c r="M919" s="8">
        <f t="shared" si="101"/>
        <v>0.17522751037382508</v>
      </c>
      <c r="N919" s="8"/>
      <c r="O919" s="8">
        <f t="shared" si="105"/>
        <v>1.1836569615999899</v>
      </c>
      <c r="P919" s="8"/>
    </row>
    <row r="920" spans="2:16" x14ac:dyDescent="0.3">
      <c r="B920">
        <v>2.4</v>
      </c>
      <c r="C920">
        <v>45.3</v>
      </c>
      <c r="D920">
        <f t="shared" si="103"/>
        <v>5.76</v>
      </c>
      <c r="E920">
        <f t="shared" si="104"/>
        <v>108.71999999999998</v>
      </c>
      <c r="F920" s="8">
        <f t="shared" si="106"/>
        <v>39.713039999999999</v>
      </c>
      <c r="G920" s="8"/>
      <c r="H920" s="8"/>
      <c r="I920" s="8">
        <f t="shared" si="102"/>
        <v>5.5869599999999977</v>
      </c>
      <c r="J920" s="8"/>
      <c r="K920" s="8">
        <f t="shared" si="107"/>
        <v>112.22247383340755</v>
      </c>
      <c r="L920" s="8"/>
      <c r="M920" s="8">
        <f t="shared" si="101"/>
        <v>25.064823447884621</v>
      </c>
      <c r="N920" s="8"/>
      <c r="O920" s="8">
        <f t="shared" si="105"/>
        <v>31.214122041599975</v>
      </c>
      <c r="P920" s="8"/>
    </row>
    <row r="921" spans="2:16" x14ac:dyDescent="0.3">
      <c r="B921">
        <v>2.4</v>
      </c>
      <c r="C921">
        <v>35.810299999999998</v>
      </c>
      <c r="D921">
        <f t="shared" si="103"/>
        <v>5.76</v>
      </c>
      <c r="E921">
        <f t="shared" si="104"/>
        <v>85.94471999999999</v>
      </c>
      <c r="F921" s="8">
        <f t="shared" si="106"/>
        <v>39.713039999999999</v>
      </c>
      <c r="G921" s="8"/>
      <c r="H921" s="8"/>
      <c r="I921" s="8">
        <f t="shared" si="102"/>
        <v>-3.9027400000000014</v>
      </c>
      <c r="J921" s="8"/>
      <c r="K921" s="8">
        <f t="shared" si="107"/>
        <v>1.2183985701646338</v>
      </c>
      <c r="L921" s="8"/>
      <c r="M921" s="8">
        <f t="shared" ref="M921:M984" si="108">(F921-$F$1111)^2</f>
        <v>25.064823447884621</v>
      </c>
      <c r="N921" s="8"/>
      <c r="O921" s="8">
        <f t="shared" si="105"/>
        <v>15.23137950760001</v>
      </c>
      <c r="P921" s="8"/>
    </row>
    <row r="922" spans="2:16" x14ac:dyDescent="0.3">
      <c r="B922">
        <v>2.4</v>
      </c>
      <c r="C922">
        <v>34.283099999999997</v>
      </c>
      <c r="D922">
        <f t="shared" si="103"/>
        <v>5.76</v>
      </c>
      <c r="E922">
        <f t="shared" si="104"/>
        <v>82.279439999999994</v>
      </c>
      <c r="F922" s="8">
        <f t="shared" si="106"/>
        <v>39.713039999999999</v>
      </c>
      <c r="G922" s="8"/>
      <c r="H922" s="8"/>
      <c r="I922" s="8">
        <f t="shared" si="102"/>
        <v>-5.429940000000002</v>
      </c>
      <c r="J922" s="8"/>
      <c r="K922" s="8">
        <f t="shared" si="107"/>
        <v>0.17925830422065239</v>
      </c>
      <c r="L922" s="8"/>
      <c r="M922" s="8">
        <f t="shared" si="108"/>
        <v>25.064823447884621</v>
      </c>
      <c r="N922" s="8"/>
      <c r="O922" s="8">
        <f t="shared" si="105"/>
        <v>29.48424840360002</v>
      </c>
      <c r="P922" s="8"/>
    </row>
    <row r="923" spans="2:16" x14ac:dyDescent="0.3">
      <c r="B923">
        <v>3.2</v>
      </c>
      <c r="C923">
        <v>33.762799999999999</v>
      </c>
      <c r="D923">
        <f t="shared" si="103"/>
        <v>10.240000000000002</v>
      </c>
      <c r="E923">
        <f t="shared" si="104"/>
        <v>108.04096</v>
      </c>
      <c r="F923" s="8">
        <f t="shared" si="106"/>
        <v>36.096319999999999</v>
      </c>
      <c r="G923" s="8"/>
      <c r="H923" s="8"/>
      <c r="I923" s="8">
        <f t="shared" si="102"/>
        <v>-2.33352</v>
      </c>
      <c r="J923" s="8"/>
      <c r="K923" s="8">
        <f t="shared" si="107"/>
        <v>0.8905490600020457</v>
      </c>
      <c r="L923" s="8"/>
      <c r="M923" s="8">
        <f t="shared" si="108"/>
        <v>1.9314277103440871</v>
      </c>
      <c r="N923" s="8"/>
      <c r="O923" s="8">
        <f t="shared" si="105"/>
        <v>5.4453155903999999</v>
      </c>
      <c r="P923" s="8"/>
    </row>
    <row r="924" spans="2:16" x14ac:dyDescent="0.3">
      <c r="B924">
        <v>2.7</v>
      </c>
      <c r="C924">
        <v>31.7</v>
      </c>
      <c r="D924">
        <f t="shared" si="103"/>
        <v>7.2900000000000009</v>
      </c>
      <c r="E924">
        <f t="shared" si="104"/>
        <v>85.59</v>
      </c>
      <c r="F924" s="8">
        <f t="shared" si="106"/>
        <v>38.356769999999997</v>
      </c>
      <c r="G924" s="8"/>
      <c r="H924" s="8"/>
      <c r="I924" s="8">
        <f t="shared" si="102"/>
        <v>-6.6567699999999981</v>
      </c>
      <c r="J924" s="8"/>
      <c r="K924" s="8">
        <f t="shared" si="107"/>
        <v>9.0389765253679073</v>
      </c>
      <c r="L924" s="8"/>
      <c r="M924" s="8">
        <f t="shared" si="108"/>
        <v>13.324019524806905</v>
      </c>
      <c r="N924" s="8"/>
      <c r="O924" s="8">
        <f t="shared" si="105"/>
        <v>44.312586832899974</v>
      </c>
      <c r="P924" s="8"/>
    </row>
    <row r="925" spans="2:16" x14ac:dyDescent="0.3">
      <c r="B925">
        <v>4</v>
      </c>
      <c r="C925">
        <v>31.4</v>
      </c>
      <c r="D925">
        <f t="shared" si="103"/>
        <v>16</v>
      </c>
      <c r="E925">
        <f t="shared" si="104"/>
        <v>125.6</v>
      </c>
      <c r="F925" s="8">
        <f t="shared" si="106"/>
        <v>32.479600000000005</v>
      </c>
      <c r="G925" s="8"/>
      <c r="H925" s="8"/>
      <c r="I925" s="8">
        <f t="shared" si="102"/>
        <v>-1.0796000000000063</v>
      </c>
      <c r="J925" s="8"/>
      <c r="K925" s="8">
        <f t="shared" si="107"/>
        <v>10.932869967102331</v>
      </c>
      <c r="L925" s="8"/>
      <c r="M925" s="8">
        <f t="shared" si="108"/>
        <v>4.9593590896035344</v>
      </c>
      <c r="N925" s="8"/>
      <c r="O925" s="8">
        <f t="shared" si="105"/>
        <v>1.1655361600000136</v>
      </c>
      <c r="P925" s="8"/>
    </row>
    <row r="926" spans="2:16" x14ac:dyDescent="0.3">
      <c r="B926">
        <v>4</v>
      </c>
      <c r="C926">
        <v>30.2</v>
      </c>
      <c r="D926">
        <f t="shared" si="103"/>
        <v>16</v>
      </c>
      <c r="E926">
        <f t="shared" si="104"/>
        <v>120.8</v>
      </c>
      <c r="F926" s="8">
        <f t="shared" si="106"/>
        <v>32.479600000000005</v>
      </c>
      <c r="G926" s="8"/>
      <c r="H926" s="8"/>
      <c r="I926" s="8">
        <f t="shared" si="102"/>
        <v>-2.2796000000000056</v>
      </c>
      <c r="J926" s="8"/>
      <c r="K926" s="8">
        <f t="shared" si="107"/>
        <v>20.308443734040001</v>
      </c>
      <c r="L926" s="8"/>
      <c r="M926" s="8">
        <f t="shared" si="108"/>
        <v>4.9593590896035344</v>
      </c>
      <c r="N926" s="8"/>
      <c r="O926" s="8">
        <f t="shared" si="105"/>
        <v>5.196576160000026</v>
      </c>
      <c r="P926" s="8"/>
    </row>
    <row r="927" spans="2:16" x14ac:dyDescent="0.3">
      <c r="B927">
        <v>2.7</v>
      </c>
      <c r="C927">
        <v>37.799999999999997</v>
      </c>
      <c r="D927">
        <f t="shared" si="103"/>
        <v>7.2900000000000009</v>
      </c>
      <c r="E927">
        <f t="shared" si="104"/>
        <v>102.06</v>
      </c>
      <c r="F927" s="8">
        <f t="shared" si="106"/>
        <v>38.356769999999997</v>
      </c>
      <c r="G927" s="8"/>
      <c r="H927" s="8"/>
      <c r="I927" s="8">
        <f t="shared" si="102"/>
        <v>-0.55677000000000021</v>
      </c>
      <c r="J927" s="8"/>
      <c r="K927" s="8">
        <f t="shared" si="107"/>
        <v>9.5698098767680477</v>
      </c>
      <c r="L927" s="8"/>
      <c r="M927" s="8">
        <f t="shared" si="108"/>
        <v>13.324019524806905</v>
      </c>
      <c r="N927" s="8"/>
      <c r="O927" s="8">
        <f t="shared" si="105"/>
        <v>0.30999283290000024</v>
      </c>
      <c r="P927" s="8"/>
    </row>
    <row r="928" spans="2:16" x14ac:dyDescent="0.3">
      <c r="B928">
        <v>3.5</v>
      </c>
      <c r="C928">
        <v>33.1</v>
      </c>
      <c r="D928">
        <f t="shared" si="103"/>
        <v>12.25</v>
      </c>
      <c r="E928">
        <f t="shared" si="104"/>
        <v>115.85000000000001</v>
      </c>
      <c r="F928" s="8">
        <f t="shared" si="106"/>
        <v>34.740050000000004</v>
      </c>
      <c r="G928" s="8"/>
      <c r="H928" s="8"/>
      <c r="I928" s="8">
        <f t="shared" si="102"/>
        <v>-1.6400500000000022</v>
      </c>
      <c r="J928" s="8"/>
      <c r="K928" s="8">
        <f t="shared" si="107"/>
        <v>2.5808071306072797</v>
      </c>
      <c r="L928" s="8"/>
      <c r="M928" s="8">
        <f t="shared" si="108"/>
        <v>1.121456066390653E-3</v>
      </c>
      <c r="N928" s="8"/>
      <c r="O928" s="8">
        <f t="shared" si="105"/>
        <v>2.6897640025000071</v>
      </c>
      <c r="P928" s="8"/>
    </row>
    <row r="929" spans="2:16" x14ac:dyDescent="0.3">
      <c r="B929">
        <v>2.5</v>
      </c>
      <c r="C929">
        <v>39.700000000000003</v>
      </c>
      <c r="D929">
        <f t="shared" si="103"/>
        <v>6.25</v>
      </c>
      <c r="E929">
        <f t="shared" si="104"/>
        <v>99.25</v>
      </c>
      <c r="F929" s="8">
        <f t="shared" si="106"/>
        <v>39.260950000000001</v>
      </c>
      <c r="G929" s="8"/>
      <c r="H929" s="8"/>
      <c r="I929" s="8">
        <f t="shared" si="102"/>
        <v>0.43905000000000172</v>
      </c>
      <c r="J929" s="8"/>
      <c r="K929" s="8">
        <f t="shared" si="107"/>
        <v>24.935151412450111</v>
      </c>
      <c r="L929" s="8"/>
      <c r="M929" s="8">
        <f t="shared" si="108"/>
        <v>20.742451403992067</v>
      </c>
      <c r="N929" s="8"/>
      <c r="O929" s="8">
        <f t="shared" si="105"/>
        <v>0.1927649025000015</v>
      </c>
      <c r="P929" s="8"/>
    </row>
    <row r="930" spans="2:16" x14ac:dyDescent="0.3">
      <c r="B930">
        <v>3.5</v>
      </c>
      <c r="C930">
        <v>37.349899999999998</v>
      </c>
      <c r="D930">
        <f t="shared" si="103"/>
        <v>12.25</v>
      </c>
      <c r="E930">
        <f t="shared" si="104"/>
        <v>130.72465</v>
      </c>
      <c r="F930" s="8">
        <f t="shared" si="106"/>
        <v>34.740050000000004</v>
      </c>
      <c r="G930" s="8"/>
      <c r="H930" s="8"/>
      <c r="I930" s="8">
        <f t="shared" si="102"/>
        <v>2.6098499999999945</v>
      </c>
      <c r="J930" s="8"/>
      <c r="K930" s="8">
        <f t="shared" si="107"/>
        <v>6.9876213471835937</v>
      </c>
      <c r="L930" s="8"/>
      <c r="M930" s="8">
        <f t="shared" si="108"/>
        <v>1.121456066390653E-3</v>
      </c>
      <c r="N930" s="8"/>
      <c r="O930" s="8">
        <f t="shared" si="105"/>
        <v>6.8113170224999706</v>
      </c>
      <c r="P930" s="8"/>
    </row>
    <row r="931" spans="2:16" x14ac:dyDescent="0.3">
      <c r="B931">
        <v>4.5999999999999996</v>
      </c>
      <c r="C931">
        <v>26.548400000000001</v>
      </c>
      <c r="D931">
        <f t="shared" si="103"/>
        <v>21.159999999999997</v>
      </c>
      <c r="E931">
        <f t="shared" si="104"/>
        <v>122.12263999999999</v>
      </c>
      <c r="F931" s="8">
        <f t="shared" si="106"/>
        <v>29.767060000000004</v>
      </c>
      <c r="G931" s="8"/>
      <c r="H931" s="8"/>
      <c r="I931" s="8">
        <f t="shared" si="102"/>
        <v>-3.2186600000000034</v>
      </c>
      <c r="J931" s="8"/>
      <c r="K931" s="8">
        <f t="shared" si="107"/>
        <v>66.554417266831322</v>
      </c>
      <c r="L931" s="8"/>
      <c r="M931" s="8">
        <f t="shared" si="108"/>
        <v>24.398678544448114</v>
      </c>
      <c r="N931" s="8"/>
      <c r="O931" s="8">
        <f t="shared" si="105"/>
        <v>10.359772195600021</v>
      </c>
      <c r="P931" s="8"/>
    </row>
    <row r="932" spans="2:16" x14ac:dyDescent="0.3">
      <c r="B932">
        <v>5.7</v>
      </c>
      <c r="C932">
        <v>25.617899999999999</v>
      </c>
      <c r="D932">
        <f t="shared" si="103"/>
        <v>32.49</v>
      </c>
      <c r="E932">
        <f t="shared" si="104"/>
        <v>146.02203</v>
      </c>
      <c r="F932" s="8">
        <f t="shared" si="106"/>
        <v>24.794070000000001</v>
      </c>
      <c r="G932" s="8"/>
      <c r="H932" s="8"/>
      <c r="I932" s="8">
        <f t="shared" si="102"/>
        <v>0.8238299999999974</v>
      </c>
      <c r="J932" s="8"/>
      <c r="K932" s="8">
        <f t="shared" si="107"/>
        <v>82.602451275277616</v>
      </c>
      <c r="L932" s="8"/>
      <c r="M932" s="8">
        <f t="shared" si="108"/>
        <v>98.257494713029899</v>
      </c>
      <c r="N932" s="8"/>
      <c r="O932" s="8">
        <f t="shared" si="105"/>
        <v>0.67869586889999567</v>
      </c>
      <c r="P932" s="8"/>
    </row>
    <row r="933" spans="2:16" x14ac:dyDescent="0.3">
      <c r="B933">
        <v>2.7</v>
      </c>
      <c r="C933">
        <v>40.6</v>
      </c>
      <c r="D933">
        <f t="shared" si="103"/>
        <v>7.2900000000000009</v>
      </c>
      <c r="E933">
        <f t="shared" si="104"/>
        <v>109.62</v>
      </c>
      <c r="F933" s="8">
        <f t="shared" si="106"/>
        <v>38.356769999999997</v>
      </c>
      <c r="G933" s="8"/>
      <c r="H933" s="8"/>
      <c r="I933" s="8">
        <f t="shared" si="102"/>
        <v>2.2432300000000041</v>
      </c>
      <c r="J933" s="8"/>
      <c r="K933" s="8">
        <f t="shared" si="107"/>
        <v>34.733471087246848</v>
      </c>
      <c r="L933" s="8"/>
      <c r="M933" s="8">
        <f t="shared" si="108"/>
        <v>13.324019524806905</v>
      </c>
      <c r="N933" s="8"/>
      <c r="O933" s="8">
        <f t="shared" si="105"/>
        <v>5.032080832900018</v>
      </c>
      <c r="P933" s="8"/>
    </row>
    <row r="934" spans="2:16" x14ac:dyDescent="0.3">
      <c r="B934">
        <v>3.5</v>
      </c>
      <c r="C934">
        <v>36.6</v>
      </c>
      <c r="D934">
        <f t="shared" si="103"/>
        <v>12.25</v>
      </c>
      <c r="E934">
        <f t="shared" si="104"/>
        <v>128.1</v>
      </c>
      <c r="F934" s="8">
        <f t="shared" si="106"/>
        <v>34.740050000000004</v>
      </c>
      <c r="G934" s="8"/>
      <c r="H934" s="8"/>
      <c r="I934" s="8">
        <f t="shared" si="102"/>
        <v>1.8599499999999978</v>
      </c>
      <c r="J934" s="8"/>
      <c r="K934" s="8">
        <f t="shared" si="107"/>
        <v>3.5853836437057431</v>
      </c>
      <c r="L934" s="8"/>
      <c r="M934" s="8">
        <f t="shared" si="108"/>
        <v>1.121456066390653E-3</v>
      </c>
      <c r="N934" s="8"/>
      <c r="O934" s="8">
        <f t="shared" si="105"/>
        <v>3.4594140024999915</v>
      </c>
      <c r="P934" s="8"/>
    </row>
    <row r="935" spans="2:16" x14ac:dyDescent="0.3">
      <c r="B935">
        <v>2</v>
      </c>
      <c r="C935">
        <v>34.1</v>
      </c>
      <c r="D935">
        <f t="shared" si="103"/>
        <v>4</v>
      </c>
      <c r="E935">
        <f t="shared" si="104"/>
        <v>68.2</v>
      </c>
      <c r="F935" s="8">
        <f t="shared" si="106"/>
        <v>41.5214</v>
      </c>
      <c r="G935" s="8"/>
      <c r="H935" s="8"/>
      <c r="I935" s="8">
        <f t="shared" si="102"/>
        <v>-7.4213999999999984</v>
      </c>
      <c r="J935" s="8"/>
      <c r="K935" s="8">
        <f t="shared" si="107"/>
        <v>0.36782899149255516</v>
      </c>
      <c r="L935" s="8"/>
      <c r="M935" s="8">
        <f t="shared" si="108"/>
        <v>46.442018985454894</v>
      </c>
      <c r="N935" s="8"/>
      <c r="O935" s="8">
        <f t="shared" si="105"/>
        <v>55.077177959999979</v>
      </c>
      <c r="P935" s="8"/>
    </row>
    <row r="936" spans="2:16" x14ac:dyDescent="0.3">
      <c r="B936">
        <v>2</v>
      </c>
      <c r="C936">
        <v>36.200000000000003</v>
      </c>
      <c r="D936">
        <f t="shared" si="103"/>
        <v>4</v>
      </c>
      <c r="E936">
        <f t="shared" si="104"/>
        <v>72.400000000000006</v>
      </c>
      <c r="F936" s="8">
        <f t="shared" si="106"/>
        <v>41.5214</v>
      </c>
      <c r="G936" s="8"/>
      <c r="H936" s="8"/>
      <c r="I936" s="8">
        <f t="shared" si="102"/>
        <v>-5.321399999999997</v>
      </c>
      <c r="J936" s="8"/>
      <c r="K936" s="8">
        <f t="shared" si="107"/>
        <v>2.2305748993516374</v>
      </c>
      <c r="L936" s="8"/>
      <c r="M936" s="8">
        <f t="shared" si="108"/>
        <v>46.442018985454894</v>
      </c>
      <c r="N936" s="8"/>
      <c r="O936" s="8">
        <f t="shared" si="105"/>
        <v>28.317297959999969</v>
      </c>
      <c r="P936" s="8"/>
    </row>
    <row r="937" spans="2:16" x14ac:dyDescent="0.3">
      <c r="B937">
        <v>3.2</v>
      </c>
      <c r="C937">
        <v>36.4</v>
      </c>
      <c r="D937">
        <f t="shared" si="103"/>
        <v>10.240000000000002</v>
      </c>
      <c r="E937">
        <f t="shared" si="104"/>
        <v>116.48</v>
      </c>
      <c r="F937" s="8">
        <f t="shared" si="106"/>
        <v>36.096319999999999</v>
      </c>
      <c r="G937" s="8"/>
      <c r="H937" s="8"/>
      <c r="I937" s="8">
        <f t="shared" ref="I937:I1000" si="109">C937-F937</f>
        <v>0.30367999999999995</v>
      </c>
      <c r="J937" s="8"/>
      <c r="K937" s="8">
        <f t="shared" si="107"/>
        <v>2.8679792715286787</v>
      </c>
      <c r="L937" s="8"/>
      <c r="M937" s="8">
        <f t="shared" si="108"/>
        <v>1.9314277103440871</v>
      </c>
      <c r="N937" s="8"/>
      <c r="O937" s="8">
        <f t="shared" si="105"/>
        <v>9.2221542399999967E-2</v>
      </c>
      <c r="P937" s="8"/>
    </row>
    <row r="938" spans="2:16" x14ac:dyDescent="0.3">
      <c r="B938">
        <v>3.2</v>
      </c>
      <c r="C938">
        <v>29.7</v>
      </c>
      <c r="D938">
        <f t="shared" si="103"/>
        <v>10.240000000000002</v>
      </c>
      <c r="E938">
        <f t="shared" si="104"/>
        <v>95.04</v>
      </c>
      <c r="F938" s="8">
        <f t="shared" si="106"/>
        <v>36.096319999999999</v>
      </c>
      <c r="G938" s="8"/>
      <c r="H938" s="8"/>
      <c r="I938" s="8">
        <f t="shared" si="109"/>
        <v>-6.3963199999999993</v>
      </c>
      <c r="J938" s="8"/>
      <c r="K938" s="8">
        <f t="shared" si="107"/>
        <v>25.064932803597365</v>
      </c>
      <c r="L938" s="8"/>
      <c r="M938" s="8">
        <f t="shared" si="108"/>
        <v>1.9314277103440871</v>
      </c>
      <c r="N938" s="8"/>
      <c r="O938" s="8">
        <f t="shared" si="105"/>
        <v>40.912909542399994</v>
      </c>
      <c r="P938" s="8"/>
    </row>
    <row r="939" spans="2:16" x14ac:dyDescent="0.3">
      <c r="B939">
        <v>3.5</v>
      </c>
      <c r="C939">
        <v>28.7</v>
      </c>
      <c r="D939">
        <f t="shared" si="103"/>
        <v>12.25</v>
      </c>
      <c r="E939">
        <f t="shared" si="104"/>
        <v>100.45</v>
      </c>
      <c r="F939" s="8">
        <f t="shared" si="106"/>
        <v>34.740050000000004</v>
      </c>
      <c r="G939" s="8"/>
      <c r="H939" s="8"/>
      <c r="I939" s="8">
        <f t="shared" si="109"/>
        <v>-6.0400500000000044</v>
      </c>
      <c r="J939" s="8"/>
      <c r="K939" s="8">
        <f t="shared" si="107"/>
        <v>36.077910942712094</v>
      </c>
      <c r="L939" s="8"/>
      <c r="M939" s="8">
        <f t="shared" si="108"/>
        <v>1.121456066390653E-3</v>
      </c>
      <c r="N939" s="8"/>
      <c r="O939" s="8">
        <f t="shared" si="105"/>
        <v>36.482204002500055</v>
      </c>
      <c r="P939" s="8"/>
    </row>
    <row r="940" spans="2:16" x14ac:dyDescent="0.3">
      <c r="B940">
        <v>2.2999999999999998</v>
      </c>
      <c r="C940">
        <v>31.9</v>
      </c>
      <c r="D940">
        <f t="shared" si="103"/>
        <v>5.2899999999999991</v>
      </c>
      <c r="E940">
        <f t="shared" si="104"/>
        <v>73.36999999999999</v>
      </c>
      <c r="F940" s="8">
        <f t="shared" si="106"/>
        <v>40.165130000000005</v>
      </c>
      <c r="G940" s="8"/>
      <c r="H940" s="8"/>
      <c r="I940" s="8">
        <f t="shared" si="109"/>
        <v>-8.2651300000000063</v>
      </c>
      <c r="J940" s="8"/>
      <c r="K940" s="8">
        <f t="shared" si="107"/>
        <v>7.8763808975449656</v>
      </c>
      <c r="L940" s="8"/>
      <c r="M940" s="8">
        <f t="shared" si="108"/>
        <v>29.795966227977246</v>
      </c>
      <c r="N940" s="8"/>
      <c r="O940" s="8">
        <f t="shared" si="105"/>
        <v>68.3123739169001</v>
      </c>
      <c r="P940" s="8"/>
    </row>
    <row r="941" spans="2:16" x14ac:dyDescent="0.3">
      <c r="B941">
        <v>3.7</v>
      </c>
      <c r="C941">
        <v>31.6</v>
      </c>
      <c r="D941">
        <f t="shared" si="103"/>
        <v>13.690000000000001</v>
      </c>
      <c r="E941">
        <f t="shared" si="104"/>
        <v>116.92000000000002</v>
      </c>
      <c r="F941" s="8">
        <f t="shared" si="106"/>
        <v>33.83587</v>
      </c>
      <c r="G941" s="8"/>
      <c r="H941" s="8"/>
      <c r="I941" s="8">
        <f t="shared" si="109"/>
        <v>-2.2358699999999985</v>
      </c>
      <c r="J941" s="8"/>
      <c r="K941" s="8">
        <f t="shared" si="107"/>
        <v>9.6502743392793668</v>
      </c>
      <c r="L941" s="8"/>
      <c r="M941" s="8">
        <f t="shared" si="108"/>
        <v>0.75810430088125702</v>
      </c>
      <c r="N941" s="8"/>
      <c r="O941" s="8">
        <f t="shared" si="105"/>
        <v>4.9991146568999936</v>
      </c>
      <c r="P941" s="8"/>
    </row>
    <row r="942" spans="2:16" x14ac:dyDescent="0.3">
      <c r="B942">
        <v>3.2</v>
      </c>
      <c r="C942">
        <v>30.7</v>
      </c>
      <c r="D942">
        <f t="shared" si="103"/>
        <v>10.240000000000002</v>
      </c>
      <c r="E942">
        <f t="shared" si="104"/>
        <v>98.240000000000009</v>
      </c>
      <c r="F942" s="8">
        <f t="shared" si="106"/>
        <v>36.096319999999999</v>
      </c>
      <c r="G942" s="8"/>
      <c r="H942" s="8"/>
      <c r="I942" s="8">
        <f t="shared" si="109"/>
        <v>-5.3963199999999993</v>
      </c>
      <c r="J942" s="8"/>
      <c r="K942" s="8">
        <f t="shared" si="107"/>
        <v>16.051954664482636</v>
      </c>
      <c r="L942" s="8"/>
      <c r="M942" s="8">
        <f t="shared" si="108"/>
        <v>1.9314277103440871</v>
      </c>
      <c r="N942" s="8"/>
      <c r="O942" s="8">
        <f t="shared" si="105"/>
        <v>29.120269542399992</v>
      </c>
      <c r="P942" s="8"/>
    </row>
    <row r="943" spans="2:16" x14ac:dyDescent="0.3">
      <c r="B943">
        <v>3</v>
      </c>
      <c r="C943">
        <v>33.200000000000003</v>
      </c>
      <c r="D943">
        <f t="shared" si="103"/>
        <v>9</v>
      </c>
      <c r="E943">
        <f t="shared" si="104"/>
        <v>99.600000000000009</v>
      </c>
      <c r="F943" s="8">
        <f t="shared" si="106"/>
        <v>37.000500000000002</v>
      </c>
      <c r="G943" s="8"/>
      <c r="H943" s="8"/>
      <c r="I943" s="8">
        <f t="shared" si="109"/>
        <v>-3.8004999999999995</v>
      </c>
      <c r="J943" s="8"/>
      <c r="K943" s="8">
        <f t="shared" si="107"/>
        <v>2.2695093166958031</v>
      </c>
      <c r="L943" s="8"/>
      <c r="M943" s="8">
        <f t="shared" si="108"/>
        <v>5.2621522275292358</v>
      </c>
      <c r="N943" s="8"/>
      <c r="O943" s="8">
        <f t="shared" si="105"/>
        <v>14.443800249999997</v>
      </c>
      <c r="P943" s="8"/>
    </row>
    <row r="944" spans="2:16" x14ac:dyDescent="0.3">
      <c r="B944">
        <v>3.6</v>
      </c>
      <c r="C944">
        <v>26.1066</v>
      </c>
      <c r="D944">
        <f t="shared" si="103"/>
        <v>12.96</v>
      </c>
      <c r="E944">
        <f t="shared" si="104"/>
        <v>93.983760000000004</v>
      </c>
      <c r="F944" s="8">
        <f t="shared" si="106"/>
        <v>34.287959999999998</v>
      </c>
      <c r="G944" s="8"/>
      <c r="H944" s="8"/>
      <c r="I944" s="8">
        <f t="shared" si="109"/>
        <v>-8.181359999999998</v>
      </c>
      <c r="J944" s="8"/>
      <c r="K944" s="8">
        <f t="shared" si="107"/>
        <v>73.958092008692219</v>
      </c>
      <c r="L944" s="8"/>
      <c r="M944" s="8">
        <f t="shared" si="108"/>
        <v>0.17522751037382508</v>
      </c>
      <c r="N944" s="8"/>
      <c r="O944" s="8">
        <f t="shared" si="105"/>
        <v>66.934651449599968</v>
      </c>
      <c r="P944" s="8"/>
    </row>
    <row r="945" spans="2:16" x14ac:dyDescent="0.3">
      <c r="B945">
        <v>4.2</v>
      </c>
      <c r="C945">
        <v>24.6</v>
      </c>
      <c r="D945">
        <f t="shared" si="103"/>
        <v>17.64</v>
      </c>
      <c r="E945">
        <f t="shared" si="104"/>
        <v>103.32000000000001</v>
      </c>
      <c r="F945" s="8">
        <f t="shared" si="106"/>
        <v>31.575420000000001</v>
      </c>
      <c r="G945" s="8"/>
      <c r="H945" s="8"/>
      <c r="I945" s="8">
        <f t="shared" si="109"/>
        <v>-6.9754199999999997</v>
      </c>
      <c r="J945" s="8"/>
      <c r="K945" s="8">
        <f t="shared" si="107"/>
        <v>102.14112131308244</v>
      </c>
      <c r="L945" s="8"/>
      <c r="M945" s="8">
        <f t="shared" si="108"/>
        <v>9.804049296418416</v>
      </c>
      <c r="N945" s="8"/>
      <c r="O945" s="8">
        <f t="shared" si="105"/>
        <v>48.656484176399999</v>
      </c>
      <c r="P945" s="8"/>
    </row>
    <row r="946" spans="2:16" x14ac:dyDescent="0.3">
      <c r="B946">
        <v>4.4000000000000004</v>
      </c>
      <c r="C946">
        <v>26.6</v>
      </c>
      <c r="D946">
        <f t="shared" si="103"/>
        <v>19.360000000000003</v>
      </c>
      <c r="E946">
        <f t="shared" si="104"/>
        <v>117.04000000000002</v>
      </c>
      <c r="F946" s="8">
        <f t="shared" si="106"/>
        <v>30.671240000000001</v>
      </c>
      <c r="G946" s="8"/>
      <c r="H946" s="8"/>
      <c r="I946" s="8">
        <f t="shared" si="109"/>
        <v>-4.0712399999999995</v>
      </c>
      <c r="J946" s="8"/>
      <c r="K946" s="8">
        <f t="shared" si="107"/>
        <v>65.715165034852987</v>
      </c>
      <c r="L946" s="8"/>
      <c r="M946" s="8">
        <f t="shared" si="108"/>
        <v>16.28382244803328</v>
      </c>
      <c r="N946" s="8"/>
      <c r="O946" s="8">
        <f t="shared" si="105"/>
        <v>16.574995137599995</v>
      </c>
      <c r="P946" s="8"/>
    </row>
    <row r="947" spans="2:16" x14ac:dyDescent="0.3">
      <c r="B947">
        <v>3</v>
      </c>
      <c r="C947">
        <v>33</v>
      </c>
      <c r="D947">
        <f t="shared" si="103"/>
        <v>9</v>
      </c>
      <c r="E947">
        <f t="shared" si="104"/>
        <v>99</v>
      </c>
      <c r="F947" s="8">
        <f t="shared" si="106"/>
        <v>37.000500000000002</v>
      </c>
      <c r="G947" s="8"/>
      <c r="H947" s="8"/>
      <c r="I947" s="8">
        <f t="shared" si="109"/>
        <v>-4.0005000000000024</v>
      </c>
      <c r="J947" s="8"/>
      <c r="K947" s="8">
        <f t="shared" si="107"/>
        <v>2.9121049445187572</v>
      </c>
      <c r="L947" s="8"/>
      <c r="M947" s="8">
        <f t="shared" si="108"/>
        <v>5.2621522275292358</v>
      </c>
      <c r="N947" s="8"/>
      <c r="O947" s="8">
        <f t="shared" si="105"/>
        <v>16.004000250000018</v>
      </c>
      <c r="P947" s="8"/>
    </row>
    <row r="948" spans="2:16" x14ac:dyDescent="0.3">
      <c r="B948">
        <v>3</v>
      </c>
      <c r="C948">
        <v>33.6</v>
      </c>
      <c r="D948">
        <f t="shared" si="103"/>
        <v>9</v>
      </c>
      <c r="E948">
        <f t="shared" si="104"/>
        <v>100.80000000000001</v>
      </c>
      <c r="F948" s="8">
        <f t="shared" si="106"/>
        <v>37.000500000000002</v>
      </c>
      <c r="G948" s="8"/>
      <c r="H948" s="8"/>
      <c r="I948" s="8">
        <f t="shared" si="109"/>
        <v>-3.400500000000001</v>
      </c>
      <c r="J948" s="8"/>
      <c r="K948" s="8">
        <f t="shared" si="107"/>
        <v>1.2243180610499176</v>
      </c>
      <c r="L948" s="8"/>
      <c r="M948" s="8">
        <f t="shared" si="108"/>
        <v>5.2621522275292358</v>
      </c>
      <c r="N948" s="8"/>
      <c r="O948" s="8">
        <f t="shared" si="105"/>
        <v>11.563400250000006</v>
      </c>
      <c r="P948" s="8"/>
    </row>
    <row r="949" spans="2:16" x14ac:dyDescent="0.3">
      <c r="B949">
        <v>3</v>
      </c>
      <c r="C949">
        <v>29.6</v>
      </c>
      <c r="D949">
        <f t="shared" si="103"/>
        <v>9</v>
      </c>
      <c r="E949">
        <f t="shared" si="104"/>
        <v>88.800000000000011</v>
      </c>
      <c r="F949" s="8">
        <f t="shared" si="106"/>
        <v>37.000500000000002</v>
      </c>
      <c r="G949" s="8"/>
      <c r="H949" s="8"/>
      <c r="I949" s="8">
        <f t="shared" si="109"/>
        <v>-7.400500000000001</v>
      </c>
      <c r="J949" s="8"/>
      <c r="K949" s="8">
        <f t="shared" si="107"/>
        <v>26.076230617508816</v>
      </c>
      <c r="L949" s="8"/>
      <c r="M949" s="8">
        <f t="shared" si="108"/>
        <v>5.2621522275292358</v>
      </c>
      <c r="N949" s="8"/>
      <c r="O949" s="8">
        <f t="shared" si="105"/>
        <v>54.767400250000016</v>
      </c>
      <c r="P949" s="8"/>
    </row>
    <row r="950" spans="2:16" x14ac:dyDescent="0.3">
      <c r="B950">
        <v>3</v>
      </c>
      <c r="C950">
        <v>36.558999999999997</v>
      </c>
      <c r="D950">
        <f t="shared" si="103"/>
        <v>9</v>
      </c>
      <c r="E950">
        <f t="shared" si="104"/>
        <v>109.67699999999999</v>
      </c>
      <c r="F950" s="8">
        <f t="shared" si="106"/>
        <v>37.000500000000002</v>
      </c>
      <c r="G950" s="8"/>
      <c r="H950" s="8"/>
      <c r="I950" s="8">
        <f t="shared" si="109"/>
        <v>-0.44150000000000489</v>
      </c>
      <c r="J950" s="8"/>
      <c r="K950" s="8">
        <f t="shared" si="107"/>
        <v>3.4317967474094324</v>
      </c>
      <c r="L950" s="8"/>
      <c r="M950" s="8">
        <f t="shared" si="108"/>
        <v>5.2621522275292358</v>
      </c>
      <c r="N950" s="8"/>
      <c r="O950" s="8">
        <f t="shared" si="105"/>
        <v>0.19492225000000432</v>
      </c>
      <c r="P950" s="8"/>
    </row>
    <row r="951" spans="2:16" x14ac:dyDescent="0.3">
      <c r="B951">
        <v>4.8</v>
      </c>
      <c r="C951">
        <v>26.794599999999999</v>
      </c>
      <c r="D951">
        <f t="shared" si="103"/>
        <v>23.04</v>
      </c>
      <c r="E951">
        <f t="shared" si="104"/>
        <v>128.61408</v>
      </c>
      <c r="F951" s="8">
        <f t="shared" si="106"/>
        <v>28.862880000000001</v>
      </c>
      <c r="G951" s="8"/>
      <c r="H951" s="8"/>
      <c r="I951" s="8">
        <f t="shared" si="109"/>
        <v>-2.0682800000000015</v>
      </c>
      <c r="J951" s="8"/>
      <c r="K951" s="8">
        <f t="shared" si="107"/>
        <v>62.5979886489813</v>
      </c>
      <c r="L951" s="8"/>
      <c r="M951" s="8">
        <f t="shared" si="108"/>
        <v>34.148617585663018</v>
      </c>
      <c r="N951" s="8"/>
      <c r="O951" s="8">
        <f t="shared" si="105"/>
        <v>4.2777821584000062</v>
      </c>
      <c r="P951" s="8"/>
    </row>
    <row r="952" spans="2:16" x14ac:dyDescent="0.3">
      <c r="B952">
        <v>4.4000000000000004</v>
      </c>
      <c r="C952">
        <v>23.152100000000001</v>
      </c>
      <c r="D952">
        <f t="shared" si="103"/>
        <v>19.360000000000003</v>
      </c>
      <c r="E952">
        <f t="shared" si="104"/>
        <v>101.86924</v>
      </c>
      <c r="F952" s="8">
        <f t="shared" si="106"/>
        <v>30.671240000000001</v>
      </c>
      <c r="G952" s="8"/>
      <c r="H952" s="8"/>
      <c r="I952" s="8">
        <f t="shared" si="109"/>
        <v>-7.5191400000000002</v>
      </c>
      <c r="J952" s="8"/>
      <c r="K952" s="8">
        <f t="shared" si="107"/>
        <v>133.50390677070666</v>
      </c>
      <c r="L952" s="8"/>
      <c r="M952" s="8">
        <f t="shared" si="108"/>
        <v>16.28382244803328</v>
      </c>
      <c r="N952" s="8"/>
      <c r="O952" s="8">
        <f t="shared" si="105"/>
        <v>56.537466339600002</v>
      </c>
      <c r="P952" s="8"/>
    </row>
    <row r="953" spans="2:16" x14ac:dyDescent="0.3">
      <c r="B953">
        <v>3</v>
      </c>
      <c r="C953">
        <v>29.5</v>
      </c>
      <c r="D953">
        <f t="shared" si="103"/>
        <v>9</v>
      </c>
      <c r="E953">
        <f t="shared" si="104"/>
        <v>88.5</v>
      </c>
      <c r="F953" s="8">
        <f t="shared" si="106"/>
        <v>37.000500000000002</v>
      </c>
      <c r="G953" s="8"/>
      <c r="H953" s="8"/>
      <c r="I953" s="8">
        <f t="shared" si="109"/>
        <v>-7.5005000000000024</v>
      </c>
      <c r="J953" s="8"/>
      <c r="K953" s="8">
        <f t="shared" si="107"/>
        <v>27.107528431420302</v>
      </c>
      <c r="L953" s="8"/>
      <c r="M953" s="8">
        <f t="shared" si="108"/>
        <v>5.2621522275292358</v>
      </c>
      <c r="N953" s="8"/>
      <c r="O953" s="8">
        <f t="shared" si="105"/>
        <v>56.257500250000035</v>
      </c>
      <c r="P953" s="8"/>
    </row>
    <row r="954" spans="2:16" x14ac:dyDescent="0.3">
      <c r="B954">
        <v>4.4000000000000004</v>
      </c>
      <c r="C954">
        <v>24.9</v>
      </c>
      <c r="D954">
        <f t="shared" si="103"/>
        <v>19.360000000000003</v>
      </c>
      <c r="E954">
        <f t="shared" si="104"/>
        <v>109.56</v>
      </c>
      <c r="F954" s="8">
        <f t="shared" si="106"/>
        <v>30.671240000000001</v>
      </c>
      <c r="G954" s="8"/>
      <c r="H954" s="8"/>
      <c r="I954" s="8">
        <f t="shared" si="109"/>
        <v>-5.7712400000000024</v>
      </c>
      <c r="J954" s="8"/>
      <c r="K954" s="8">
        <f t="shared" si="107"/>
        <v>96.167227871348075</v>
      </c>
      <c r="L954" s="8"/>
      <c r="M954" s="8">
        <f t="shared" si="108"/>
        <v>16.28382244803328</v>
      </c>
      <c r="N954" s="8"/>
      <c r="O954" s="8">
        <f t="shared" si="105"/>
        <v>33.307211137600028</v>
      </c>
      <c r="P954" s="8"/>
    </row>
    <row r="955" spans="2:16" x14ac:dyDescent="0.3">
      <c r="B955">
        <v>4.4000000000000004</v>
      </c>
      <c r="C955">
        <v>23.152100000000001</v>
      </c>
      <c r="D955">
        <f t="shared" si="103"/>
        <v>19.360000000000003</v>
      </c>
      <c r="E955">
        <f t="shared" si="104"/>
        <v>101.86924</v>
      </c>
      <c r="F955" s="8">
        <f t="shared" si="106"/>
        <v>30.671240000000001</v>
      </c>
      <c r="G955" s="8"/>
      <c r="H955" s="8"/>
      <c r="I955" s="8">
        <f t="shared" si="109"/>
        <v>-7.5191400000000002</v>
      </c>
      <c r="J955" s="8"/>
      <c r="K955" s="8">
        <f t="shared" si="107"/>
        <v>133.50390677070666</v>
      </c>
      <c r="L955" s="8"/>
      <c r="M955" s="8">
        <f t="shared" si="108"/>
        <v>16.28382244803328</v>
      </c>
      <c r="N955" s="8"/>
      <c r="O955" s="8">
        <f t="shared" si="105"/>
        <v>56.537466339600002</v>
      </c>
      <c r="P955" s="8"/>
    </row>
    <row r="956" spans="2:16" x14ac:dyDescent="0.3">
      <c r="B956">
        <v>3.6</v>
      </c>
      <c r="C956">
        <v>30.9</v>
      </c>
      <c r="D956">
        <f t="shared" si="103"/>
        <v>12.96</v>
      </c>
      <c r="E956">
        <f t="shared" si="104"/>
        <v>111.24</v>
      </c>
      <c r="F956" s="8">
        <f t="shared" si="106"/>
        <v>34.287959999999998</v>
      </c>
      <c r="G956" s="8"/>
      <c r="H956" s="8"/>
      <c r="I956" s="8">
        <f t="shared" si="109"/>
        <v>-3.3879599999999996</v>
      </c>
      <c r="J956" s="8"/>
      <c r="K956" s="8">
        <f t="shared" si="107"/>
        <v>14.489359036659696</v>
      </c>
      <c r="L956" s="8"/>
      <c r="M956" s="8">
        <f t="shared" si="108"/>
        <v>0.17522751037382508</v>
      </c>
      <c r="N956" s="8"/>
      <c r="O956" s="8">
        <f t="shared" si="105"/>
        <v>11.478272961599998</v>
      </c>
      <c r="P956" s="8"/>
    </row>
    <row r="957" spans="2:16" x14ac:dyDescent="0.3">
      <c r="B957">
        <v>6.2</v>
      </c>
      <c r="C957">
        <v>27.4</v>
      </c>
      <c r="D957">
        <f t="shared" si="103"/>
        <v>38.440000000000005</v>
      </c>
      <c r="E957">
        <f t="shared" si="104"/>
        <v>169.88</v>
      </c>
      <c r="F957" s="8">
        <f t="shared" si="106"/>
        <v>22.533619999999999</v>
      </c>
      <c r="G957" s="8"/>
      <c r="H957" s="8"/>
      <c r="I957" s="8">
        <f t="shared" si="109"/>
        <v>4.8663799999999995</v>
      </c>
      <c r="J957" s="8"/>
      <c r="K957" s="8">
        <f t="shared" si="107"/>
        <v>53.384782523561249</v>
      </c>
      <c r="L957" s="8"/>
      <c r="M957" s="8">
        <f t="shared" si="108"/>
        <v>148.18051332856712</v>
      </c>
      <c r="N957" s="8"/>
      <c r="O957" s="8">
        <f t="shared" si="105"/>
        <v>23.681654304399995</v>
      </c>
      <c r="P957" s="8"/>
    </row>
    <row r="958" spans="2:16" x14ac:dyDescent="0.3">
      <c r="B958">
        <v>2.8</v>
      </c>
      <c r="C958">
        <v>30.299299999999999</v>
      </c>
      <c r="D958">
        <f t="shared" si="103"/>
        <v>7.839999999999999</v>
      </c>
      <c r="E958">
        <f t="shared" si="104"/>
        <v>84.838039999999992</v>
      </c>
      <c r="F958" s="8">
        <f t="shared" si="106"/>
        <v>37.904679999999999</v>
      </c>
      <c r="G958" s="8"/>
      <c r="H958" s="8"/>
      <c r="I958" s="8">
        <f t="shared" si="109"/>
        <v>-7.6053800000000003</v>
      </c>
      <c r="J958" s="8"/>
      <c r="K958" s="8">
        <f t="shared" si="107"/>
        <v>19.423315494825914</v>
      </c>
      <c r="L958" s="8"/>
      <c r="M958" s="8">
        <f t="shared" si="108"/>
        <v>10.227959689514352</v>
      </c>
      <c r="N958" s="8"/>
      <c r="O958" s="8">
        <f t="shared" si="105"/>
        <v>57.841804944400003</v>
      </c>
      <c r="P958" s="8"/>
    </row>
    <row r="959" spans="2:16" x14ac:dyDescent="0.3">
      <c r="B959">
        <v>3</v>
      </c>
      <c r="C959">
        <v>31.3</v>
      </c>
      <c r="D959">
        <f t="shared" si="103"/>
        <v>9</v>
      </c>
      <c r="E959">
        <f t="shared" si="104"/>
        <v>93.9</v>
      </c>
      <c r="F959" s="8">
        <f t="shared" si="106"/>
        <v>37.000500000000002</v>
      </c>
      <c r="G959" s="8"/>
      <c r="H959" s="8"/>
      <c r="I959" s="8">
        <f t="shared" si="109"/>
        <v>-5.7005000000000017</v>
      </c>
      <c r="J959" s="8"/>
      <c r="K959" s="8">
        <f t="shared" si="107"/>
        <v>11.604167781013789</v>
      </c>
      <c r="L959" s="8"/>
      <c r="M959" s="8">
        <f t="shared" si="108"/>
        <v>5.2621522275292358</v>
      </c>
      <c r="N959" s="8"/>
      <c r="O959" s="8">
        <f t="shared" si="105"/>
        <v>32.49570025000002</v>
      </c>
      <c r="P959" s="8"/>
    </row>
    <row r="960" spans="2:16" x14ac:dyDescent="0.3">
      <c r="B960">
        <v>2.4</v>
      </c>
      <c r="C960">
        <v>40.299999999999997</v>
      </c>
      <c r="D960">
        <f t="shared" si="103"/>
        <v>5.76</v>
      </c>
      <c r="E960">
        <f t="shared" si="104"/>
        <v>96.719999999999985</v>
      </c>
      <c r="F960" s="8">
        <f t="shared" si="106"/>
        <v>39.713039999999999</v>
      </c>
      <c r="G960" s="8"/>
      <c r="H960" s="8"/>
      <c r="I960" s="8">
        <f t="shared" si="109"/>
        <v>0.58695999999999771</v>
      </c>
      <c r="J960" s="8"/>
      <c r="K960" s="8">
        <f t="shared" si="107"/>
        <v>31.287364528981215</v>
      </c>
      <c r="L960" s="8"/>
      <c r="M960" s="8">
        <f t="shared" si="108"/>
        <v>25.064823447884621</v>
      </c>
      <c r="N960" s="8"/>
      <c r="O960" s="8">
        <f t="shared" si="105"/>
        <v>0.34452204159999733</v>
      </c>
      <c r="P960" s="8"/>
    </row>
    <row r="961" spans="2:16" x14ac:dyDescent="0.3">
      <c r="B961">
        <v>3</v>
      </c>
      <c r="C961">
        <v>33.1</v>
      </c>
      <c r="D961">
        <f t="shared" si="103"/>
        <v>9</v>
      </c>
      <c r="E961">
        <f t="shared" si="104"/>
        <v>99.300000000000011</v>
      </c>
      <c r="F961" s="8">
        <f t="shared" si="106"/>
        <v>37.000500000000002</v>
      </c>
      <c r="G961" s="8"/>
      <c r="H961" s="8"/>
      <c r="I961" s="8">
        <f t="shared" si="109"/>
        <v>-3.900500000000001</v>
      </c>
      <c r="J961" s="8"/>
      <c r="K961" s="8">
        <f t="shared" si="107"/>
        <v>2.5808071306072797</v>
      </c>
      <c r="L961" s="8"/>
      <c r="M961" s="8">
        <f t="shared" si="108"/>
        <v>5.2621522275292358</v>
      </c>
      <c r="N961" s="8"/>
      <c r="O961" s="8">
        <f t="shared" si="105"/>
        <v>15.213900250000007</v>
      </c>
      <c r="P961" s="8"/>
    </row>
    <row r="962" spans="2:16" x14ac:dyDescent="0.3">
      <c r="B962">
        <v>5.3</v>
      </c>
      <c r="C962">
        <v>29</v>
      </c>
      <c r="D962">
        <f t="shared" ref="D962:D1025" si="110">B962*B962</f>
        <v>28.09</v>
      </c>
      <c r="E962">
        <f t="shared" ref="E962:E1025" si="111">B962*C962</f>
        <v>153.69999999999999</v>
      </c>
      <c r="F962" s="8">
        <f t="shared" si="106"/>
        <v>26.602430000000002</v>
      </c>
      <c r="G962" s="8"/>
      <c r="H962" s="8"/>
      <c r="I962" s="8">
        <f t="shared" si="109"/>
        <v>2.3975699999999982</v>
      </c>
      <c r="J962" s="8"/>
      <c r="K962" s="8">
        <f t="shared" si="107"/>
        <v>32.56401750097767</v>
      </c>
      <c r="L962" s="8"/>
      <c r="M962" s="8">
        <f t="shared" si="108"/>
        <v>65.676953072200163</v>
      </c>
      <c r="N962" s="8"/>
      <c r="O962" s="8">
        <f t="shared" si="105"/>
        <v>5.7483419048999913</v>
      </c>
      <c r="P962" s="8"/>
    </row>
    <row r="963" spans="2:16" x14ac:dyDescent="0.3">
      <c r="B963">
        <v>6</v>
      </c>
      <c r="C963">
        <v>30.299900000000001</v>
      </c>
      <c r="D963">
        <f t="shared" si="110"/>
        <v>36</v>
      </c>
      <c r="E963">
        <f t="shared" si="111"/>
        <v>181.79939999999999</v>
      </c>
      <c r="F963" s="8">
        <f t="shared" si="106"/>
        <v>23.437800000000003</v>
      </c>
      <c r="G963" s="8"/>
      <c r="H963" s="8"/>
      <c r="I963" s="8">
        <f t="shared" si="109"/>
        <v>6.8620999999999981</v>
      </c>
      <c r="J963" s="8"/>
      <c r="K963" s="8">
        <f t="shared" si="107"/>
        <v>19.418027227942424</v>
      </c>
      <c r="L963" s="8"/>
      <c r="M963" s="8">
        <f t="shared" si="108"/>
        <v>126.98499367375216</v>
      </c>
      <c r="N963" s="8"/>
      <c r="O963" s="8">
        <f t="shared" ref="O963:O1026" si="112">(C963-F963)^2</f>
        <v>47.088416409999972</v>
      </c>
      <c r="P963" s="8"/>
    </row>
    <row r="964" spans="2:16" x14ac:dyDescent="0.3">
      <c r="B964">
        <v>3.6</v>
      </c>
      <c r="C964">
        <v>31.6</v>
      </c>
      <c r="D964">
        <f t="shared" si="110"/>
        <v>12.96</v>
      </c>
      <c r="E964">
        <f t="shared" si="111"/>
        <v>113.76</v>
      </c>
      <c r="F964" s="8">
        <f t="shared" si="106"/>
        <v>34.287959999999998</v>
      </c>
      <c r="G964" s="8"/>
      <c r="H964" s="8"/>
      <c r="I964" s="8">
        <f t="shared" si="109"/>
        <v>-2.6879599999999968</v>
      </c>
      <c r="J964" s="8"/>
      <c r="K964" s="8">
        <f t="shared" si="107"/>
        <v>9.6502743392793668</v>
      </c>
      <c r="L964" s="8"/>
      <c r="M964" s="8">
        <f t="shared" si="108"/>
        <v>0.17522751037382508</v>
      </c>
      <c r="N964" s="8"/>
      <c r="O964" s="8">
        <f t="shared" si="112"/>
        <v>7.2251289615999825</v>
      </c>
      <c r="P964" s="8"/>
    </row>
    <row r="965" spans="2:16" x14ac:dyDescent="0.3">
      <c r="B965">
        <v>3.5</v>
      </c>
      <c r="C965">
        <v>31.9</v>
      </c>
      <c r="D965">
        <f t="shared" si="110"/>
        <v>12.25</v>
      </c>
      <c r="E965">
        <f t="shared" si="111"/>
        <v>111.64999999999999</v>
      </c>
      <c r="F965" s="8">
        <f t="shared" si="106"/>
        <v>34.740050000000004</v>
      </c>
      <c r="G965" s="8"/>
      <c r="H965" s="8"/>
      <c r="I965" s="8">
        <f t="shared" si="109"/>
        <v>-2.8400500000000051</v>
      </c>
      <c r="J965" s="8"/>
      <c r="K965" s="8">
        <f t="shared" si="107"/>
        <v>7.8763808975449656</v>
      </c>
      <c r="L965" s="8"/>
      <c r="M965" s="8">
        <f t="shared" si="108"/>
        <v>1.121456066390653E-3</v>
      </c>
      <c r="N965" s="8"/>
      <c r="O965" s="8">
        <f t="shared" si="112"/>
        <v>8.0658840025000291</v>
      </c>
      <c r="P965" s="8"/>
    </row>
    <row r="966" spans="2:16" x14ac:dyDescent="0.3">
      <c r="B966">
        <v>3.7</v>
      </c>
      <c r="C966">
        <v>28.5</v>
      </c>
      <c r="D966">
        <f t="shared" si="110"/>
        <v>13.690000000000001</v>
      </c>
      <c r="E966">
        <f t="shared" si="111"/>
        <v>105.45</v>
      </c>
      <c r="F966" s="8">
        <f t="shared" si="106"/>
        <v>33.83587</v>
      </c>
      <c r="G966" s="8"/>
      <c r="H966" s="8"/>
      <c r="I966" s="8">
        <f t="shared" si="109"/>
        <v>-5.3358699999999999</v>
      </c>
      <c r="J966" s="8"/>
      <c r="K966" s="8">
        <f t="shared" si="107"/>
        <v>38.520506570535034</v>
      </c>
      <c r="L966" s="8"/>
      <c r="M966" s="8">
        <f t="shared" si="108"/>
        <v>0.75810430088125702</v>
      </c>
      <c r="N966" s="8"/>
      <c r="O966" s="8">
        <f t="shared" si="112"/>
        <v>28.471508656899999</v>
      </c>
      <c r="P966" s="8"/>
    </row>
    <row r="967" spans="2:16" x14ac:dyDescent="0.3">
      <c r="B967">
        <v>4</v>
      </c>
      <c r="C967">
        <v>28.4</v>
      </c>
      <c r="D967">
        <f t="shared" si="110"/>
        <v>16</v>
      </c>
      <c r="E967">
        <f t="shared" si="111"/>
        <v>113.6</v>
      </c>
      <c r="F967" s="8">
        <f t="shared" si="106"/>
        <v>32.479600000000005</v>
      </c>
      <c r="G967" s="8"/>
      <c r="H967" s="8"/>
      <c r="I967" s="8">
        <f t="shared" si="109"/>
        <v>-4.0796000000000063</v>
      </c>
      <c r="J967" s="8"/>
      <c r="K967" s="8">
        <f t="shared" si="107"/>
        <v>39.771804384446519</v>
      </c>
      <c r="L967" s="8"/>
      <c r="M967" s="8">
        <f t="shared" si="108"/>
        <v>4.9593590896035344</v>
      </c>
      <c r="N967" s="8"/>
      <c r="O967" s="8">
        <f t="shared" si="112"/>
        <v>16.643136160000051</v>
      </c>
      <c r="P967" s="8"/>
    </row>
    <row r="968" spans="2:16" x14ac:dyDescent="0.3">
      <c r="B968">
        <v>3.5</v>
      </c>
      <c r="C968">
        <v>31.4</v>
      </c>
      <c r="D968">
        <f t="shared" si="110"/>
        <v>12.25</v>
      </c>
      <c r="E968">
        <f t="shared" si="111"/>
        <v>109.89999999999999</v>
      </c>
      <c r="F968" s="8">
        <f t="shared" si="106"/>
        <v>34.740050000000004</v>
      </c>
      <c r="G968" s="8"/>
      <c r="H968" s="8"/>
      <c r="I968" s="8">
        <f t="shared" si="109"/>
        <v>-3.3400500000000051</v>
      </c>
      <c r="J968" s="8"/>
      <c r="K968" s="8">
        <f t="shared" si="107"/>
        <v>10.932869967102331</v>
      </c>
      <c r="L968" s="8"/>
      <c r="M968" s="8">
        <f t="shared" si="108"/>
        <v>1.121456066390653E-3</v>
      </c>
      <c r="N968" s="8"/>
      <c r="O968" s="8">
        <f t="shared" si="112"/>
        <v>11.155934002500034</v>
      </c>
      <c r="P968" s="8"/>
    </row>
    <row r="969" spans="2:16" x14ac:dyDescent="0.3">
      <c r="B969">
        <v>2.5</v>
      </c>
      <c r="C969">
        <v>36.030700000000003</v>
      </c>
      <c r="D969">
        <f t="shared" si="110"/>
        <v>6.25</v>
      </c>
      <c r="E969">
        <f t="shared" si="111"/>
        <v>90.076750000000004</v>
      </c>
      <c r="F969" s="8">
        <f t="shared" si="106"/>
        <v>39.260950000000001</v>
      </c>
      <c r="G969" s="8"/>
      <c r="H969" s="8"/>
      <c r="I969" s="8">
        <f t="shared" si="109"/>
        <v>-3.2302499999999981</v>
      </c>
      <c r="J969" s="8"/>
      <c r="K969" s="8">
        <f t="shared" si="107"/>
        <v>1.7535345883037603</v>
      </c>
      <c r="L969" s="8"/>
      <c r="M969" s="8">
        <f t="shared" si="108"/>
        <v>20.742451403992067</v>
      </c>
      <c r="N969" s="8"/>
      <c r="O969" s="8">
        <f t="shared" si="112"/>
        <v>10.434515062499987</v>
      </c>
      <c r="P969" s="8"/>
    </row>
    <row r="970" spans="2:16" x14ac:dyDescent="0.3">
      <c r="B970">
        <v>3</v>
      </c>
      <c r="C970">
        <v>31.3917</v>
      </c>
      <c r="D970">
        <f t="shared" si="110"/>
        <v>9</v>
      </c>
      <c r="E970">
        <f t="shared" si="111"/>
        <v>94.1751</v>
      </c>
      <c r="F970" s="8">
        <f t="shared" si="106"/>
        <v>37.000500000000002</v>
      </c>
      <c r="G970" s="8"/>
      <c r="H970" s="8"/>
      <c r="I970" s="8">
        <f t="shared" si="109"/>
        <v>-5.6088000000000022</v>
      </c>
      <c r="J970" s="8"/>
      <c r="K970" s="8">
        <f t="shared" si="107"/>
        <v>10.987826575656973</v>
      </c>
      <c r="L970" s="8"/>
      <c r="M970" s="8">
        <f t="shared" si="108"/>
        <v>5.2621522275292358</v>
      </c>
      <c r="N970" s="8"/>
      <c r="O970" s="8">
        <f t="shared" si="112"/>
        <v>31.458637440000025</v>
      </c>
      <c r="P970" s="8"/>
    </row>
    <row r="971" spans="2:16" x14ac:dyDescent="0.3">
      <c r="B971">
        <v>2.5</v>
      </c>
      <c r="C971">
        <v>37.9</v>
      </c>
      <c r="D971">
        <f t="shared" si="110"/>
        <v>6.25</v>
      </c>
      <c r="E971">
        <f t="shared" si="111"/>
        <v>94.75</v>
      </c>
      <c r="F971" s="8">
        <f t="shared" si="106"/>
        <v>39.260950000000001</v>
      </c>
      <c r="G971" s="8"/>
      <c r="H971" s="8"/>
      <c r="I971" s="8">
        <f t="shared" si="109"/>
        <v>-1.3609500000000025</v>
      </c>
      <c r="J971" s="8"/>
      <c r="K971" s="8">
        <f t="shared" si="107"/>
        <v>10.198512062856583</v>
      </c>
      <c r="L971" s="8"/>
      <c r="M971" s="8">
        <f t="shared" si="108"/>
        <v>20.742451403992067</v>
      </c>
      <c r="N971" s="8"/>
      <c r="O971" s="8">
        <f t="shared" si="112"/>
        <v>1.852184902500007</v>
      </c>
      <c r="P971" s="8"/>
    </row>
    <row r="972" spans="2:16" x14ac:dyDescent="0.3">
      <c r="B972">
        <v>5.4</v>
      </c>
      <c r="C972">
        <v>23.898299999999999</v>
      </c>
      <c r="D972">
        <f t="shared" si="110"/>
        <v>29.160000000000004</v>
      </c>
      <c r="E972">
        <f t="shared" si="111"/>
        <v>129.05082000000002</v>
      </c>
      <c r="F972" s="8">
        <f t="shared" si="106"/>
        <v>26.15034</v>
      </c>
      <c r="G972" s="8"/>
      <c r="H972" s="8"/>
      <c r="I972" s="8">
        <f t="shared" si="109"/>
        <v>-2.2520400000000009</v>
      </c>
      <c r="J972" s="8"/>
      <c r="K972" s="8">
        <f t="shared" si="107"/>
        <v>116.81695096329929</v>
      </c>
      <c r="L972" s="8"/>
      <c r="M972" s="8">
        <f t="shared" si="108"/>
        <v>73.208932378107619</v>
      </c>
      <c r="N972" s="8"/>
      <c r="O972" s="8">
        <f t="shared" si="112"/>
        <v>5.0716841616000039</v>
      </c>
      <c r="P972" s="8"/>
    </row>
    <row r="973" spans="2:16" x14ac:dyDescent="0.3">
      <c r="B973">
        <v>4</v>
      </c>
      <c r="C973">
        <v>25.753499999999999</v>
      </c>
      <c r="D973">
        <f t="shared" si="110"/>
        <v>16</v>
      </c>
      <c r="E973">
        <f t="shared" si="111"/>
        <v>103.014</v>
      </c>
      <c r="F973" s="8">
        <f t="shared" si="106"/>
        <v>32.479600000000005</v>
      </c>
      <c r="G973" s="8"/>
      <c r="H973" s="8"/>
      <c r="I973" s="8">
        <f t="shared" si="109"/>
        <v>-6.726100000000006</v>
      </c>
      <c r="J973" s="8"/>
      <c r="K973" s="8">
        <f t="shared" si="107"/>
        <v>80.156013279613646</v>
      </c>
      <c r="L973" s="8"/>
      <c r="M973" s="8">
        <f t="shared" si="108"/>
        <v>4.9593590896035344</v>
      </c>
      <c r="N973" s="8"/>
      <c r="O973" s="8">
        <f t="shared" si="112"/>
        <v>45.240421210000079</v>
      </c>
      <c r="P973" s="8"/>
    </row>
    <row r="974" spans="2:16" x14ac:dyDescent="0.3">
      <c r="B974">
        <v>4.5999999999999996</v>
      </c>
      <c r="C974">
        <v>26.662199999999999</v>
      </c>
      <c r="D974">
        <f t="shared" si="110"/>
        <v>21.159999999999997</v>
      </c>
      <c r="E974">
        <f t="shared" si="111"/>
        <v>122.64611999999998</v>
      </c>
      <c r="F974" s="8">
        <f t="shared" si="106"/>
        <v>29.767060000000004</v>
      </c>
      <c r="G974" s="8"/>
      <c r="H974" s="8"/>
      <c r="I974" s="8">
        <f t="shared" si="109"/>
        <v>-3.1048600000000057</v>
      </c>
      <c r="J974" s="8"/>
      <c r="K974" s="8">
        <f t="shared" si="107"/>
        <v>64.710586634600105</v>
      </c>
      <c r="L974" s="8"/>
      <c r="M974" s="8">
        <f t="shared" si="108"/>
        <v>24.398678544448114</v>
      </c>
      <c r="N974" s="8"/>
      <c r="O974" s="8">
        <f t="shared" si="112"/>
        <v>9.6401556196000353</v>
      </c>
      <c r="P974" s="8"/>
    </row>
    <row r="975" spans="2:16" x14ac:dyDescent="0.3">
      <c r="B975">
        <v>3.5</v>
      </c>
      <c r="C975">
        <v>30.380500000000001</v>
      </c>
      <c r="D975">
        <f t="shared" si="110"/>
        <v>12.25</v>
      </c>
      <c r="E975">
        <f t="shared" si="111"/>
        <v>106.33175</v>
      </c>
      <c r="F975" s="8">
        <f t="shared" si="106"/>
        <v>34.740050000000004</v>
      </c>
      <c r="G975" s="8"/>
      <c r="H975" s="8"/>
      <c r="I975" s="8">
        <f t="shared" si="109"/>
        <v>-4.3595500000000023</v>
      </c>
      <c r="J975" s="8"/>
      <c r="K975" s="8">
        <f t="shared" si="107"/>
        <v>18.714181429929774</v>
      </c>
      <c r="L975" s="8"/>
      <c r="M975" s="8">
        <f t="shared" si="108"/>
        <v>1.121456066390653E-3</v>
      </c>
      <c r="N975" s="8"/>
      <c r="O975" s="8">
        <f t="shared" si="112"/>
        <v>19.00567620250002</v>
      </c>
      <c r="P975" s="8"/>
    </row>
    <row r="976" spans="2:16" x14ac:dyDescent="0.3">
      <c r="B976">
        <v>3.5</v>
      </c>
      <c r="C976">
        <v>30.2</v>
      </c>
      <c r="D976">
        <f t="shared" si="110"/>
        <v>12.25</v>
      </c>
      <c r="E976">
        <f t="shared" si="111"/>
        <v>105.7</v>
      </c>
      <c r="F976" s="8">
        <f t="shared" si="106"/>
        <v>34.740050000000004</v>
      </c>
      <c r="G976" s="8"/>
      <c r="H976" s="8"/>
      <c r="I976" s="8">
        <f t="shared" si="109"/>
        <v>-4.5400500000000044</v>
      </c>
      <c r="J976" s="8"/>
      <c r="K976" s="8">
        <f t="shared" si="107"/>
        <v>20.308443734040001</v>
      </c>
      <c r="L976" s="8"/>
      <c r="M976" s="8">
        <f t="shared" si="108"/>
        <v>1.121456066390653E-3</v>
      </c>
      <c r="N976" s="8"/>
      <c r="O976" s="8">
        <f t="shared" si="112"/>
        <v>20.612054002500038</v>
      </c>
      <c r="P976" s="8"/>
    </row>
    <row r="977" spans="2:16" x14ac:dyDescent="0.3">
      <c r="B977">
        <v>3.6</v>
      </c>
      <c r="C977">
        <v>31.6</v>
      </c>
      <c r="D977">
        <f t="shared" si="110"/>
        <v>12.96</v>
      </c>
      <c r="E977">
        <f t="shared" si="111"/>
        <v>113.76</v>
      </c>
      <c r="F977" s="8">
        <f t="shared" si="106"/>
        <v>34.287959999999998</v>
      </c>
      <c r="G977" s="8"/>
      <c r="H977" s="8"/>
      <c r="I977" s="8">
        <f t="shared" si="109"/>
        <v>-2.6879599999999968</v>
      </c>
      <c r="J977" s="8"/>
      <c r="K977" s="8">
        <f t="shared" si="107"/>
        <v>9.6502743392793668</v>
      </c>
      <c r="L977" s="8"/>
      <c r="M977" s="8">
        <f t="shared" si="108"/>
        <v>0.17522751037382508</v>
      </c>
      <c r="N977" s="8"/>
      <c r="O977" s="8">
        <f t="shared" si="112"/>
        <v>7.2251289615999825</v>
      </c>
      <c r="P977" s="8"/>
    </row>
    <row r="978" spans="2:16" x14ac:dyDescent="0.3">
      <c r="B978">
        <v>5.3</v>
      </c>
      <c r="C978">
        <v>29</v>
      </c>
      <c r="D978">
        <f t="shared" si="110"/>
        <v>28.09</v>
      </c>
      <c r="E978">
        <f t="shared" si="111"/>
        <v>153.69999999999999</v>
      </c>
      <c r="F978" s="8">
        <f t="shared" si="106"/>
        <v>26.602430000000002</v>
      </c>
      <c r="G978" s="8"/>
      <c r="H978" s="8"/>
      <c r="I978" s="8">
        <f t="shared" si="109"/>
        <v>2.3975699999999982</v>
      </c>
      <c r="J978" s="8"/>
      <c r="K978" s="8">
        <f t="shared" si="107"/>
        <v>32.56401750097767</v>
      </c>
      <c r="L978" s="8"/>
      <c r="M978" s="8">
        <f t="shared" si="108"/>
        <v>65.676953072200163</v>
      </c>
      <c r="N978" s="8"/>
      <c r="O978" s="8">
        <f t="shared" si="112"/>
        <v>5.7483419048999913</v>
      </c>
      <c r="P978" s="8"/>
    </row>
    <row r="979" spans="2:16" x14ac:dyDescent="0.3">
      <c r="B979">
        <v>6</v>
      </c>
      <c r="C979">
        <v>30.299900000000001</v>
      </c>
      <c r="D979">
        <f t="shared" si="110"/>
        <v>36</v>
      </c>
      <c r="E979">
        <f t="shared" si="111"/>
        <v>181.79939999999999</v>
      </c>
      <c r="F979" s="8">
        <f t="shared" ref="F979:F1042" si="113">50.5632-(4.5209*B979)</f>
        <v>23.437800000000003</v>
      </c>
      <c r="G979" s="8"/>
      <c r="H979" s="8"/>
      <c r="I979" s="8">
        <f t="shared" si="109"/>
        <v>6.8620999999999981</v>
      </c>
      <c r="J979" s="8"/>
      <c r="K979" s="8">
        <f t="shared" si="107"/>
        <v>19.418027227942424</v>
      </c>
      <c r="L979" s="8"/>
      <c r="M979" s="8">
        <f t="shared" si="108"/>
        <v>126.98499367375216</v>
      </c>
      <c r="N979" s="8"/>
      <c r="O979" s="8">
        <f t="shared" si="112"/>
        <v>47.088416409999972</v>
      </c>
      <c r="P979" s="8"/>
    </row>
    <row r="980" spans="2:16" x14ac:dyDescent="0.3">
      <c r="B980">
        <v>6.2</v>
      </c>
      <c r="C980">
        <v>27.4</v>
      </c>
      <c r="D980">
        <f t="shared" si="110"/>
        <v>38.440000000000005</v>
      </c>
      <c r="E980">
        <f t="shared" si="111"/>
        <v>169.88</v>
      </c>
      <c r="F980" s="8">
        <f t="shared" si="113"/>
        <v>22.533619999999999</v>
      </c>
      <c r="G980" s="8"/>
      <c r="H980" s="8"/>
      <c r="I980" s="8">
        <f t="shared" si="109"/>
        <v>4.8663799999999995</v>
      </c>
      <c r="J980" s="8"/>
      <c r="K980" s="8">
        <f t="shared" si="107"/>
        <v>53.384782523561249</v>
      </c>
      <c r="L980" s="8"/>
      <c r="M980" s="8">
        <f t="shared" si="108"/>
        <v>148.18051332856712</v>
      </c>
      <c r="N980" s="8"/>
      <c r="O980" s="8">
        <f t="shared" si="112"/>
        <v>23.681654304399995</v>
      </c>
      <c r="P980" s="8"/>
    </row>
    <row r="981" spans="2:16" x14ac:dyDescent="0.3">
      <c r="B981">
        <v>2.4</v>
      </c>
      <c r="C981">
        <v>40.299999999999997</v>
      </c>
      <c r="D981">
        <f t="shared" si="110"/>
        <v>5.76</v>
      </c>
      <c r="E981">
        <f t="shared" si="111"/>
        <v>96.719999999999985</v>
      </c>
      <c r="F981" s="8">
        <f t="shared" si="113"/>
        <v>39.713039999999999</v>
      </c>
      <c r="G981" s="8"/>
      <c r="H981" s="8"/>
      <c r="I981" s="8">
        <f t="shared" si="109"/>
        <v>0.58695999999999771</v>
      </c>
      <c r="J981" s="8"/>
      <c r="K981" s="8">
        <f t="shared" si="107"/>
        <v>31.287364528981215</v>
      </c>
      <c r="L981" s="8"/>
      <c r="M981" s="8">
        <f t="shared" si="108"/>
        <v>25.064823447884621</v>
      </c>
      <c r="N981" s="8"/>
      <c r="O981" s="8">
        <f t="shared" si="112"/>
        <v>0.34452204159999733</v>
      </c>
      <c r="P981" s="8"/>
    </row>
    <row r="982" spans="2:16" x14ac:dyDescent="0.3">
      <c r="B982">
        <v>3</v>
      </c>
      <c r="C982">
        <v>33.1</v>
      </c>
      <c r="D982">
        <f t="shared" si="110"/>
        <v>9</v>
      </c>
      <c r="E982">
        <f t="shared" si="111"/>
        <v>99.300000000000011</v>
      </c>
      <c r="F982" s="8">
        <f t="shared" si="113"/>
        <v>37.000500000000002</v>
      </c>
      <c r="G982" s="8"/>
      <c r="H982" s="8"/>
      <c r="I982" s="8">
        <f t="shared" si="109"/>
        <v>-3.900500000000001</v>
      </c>
      <c r="J982" s="8"/>
      <c r="K982" s="8">
        <f t="shared" si="107"/>
        <v>2.5808071306072797</v>
      </c>
      <c r="L982" s="8"/>
      <c r="M982" s="8">
        <f t="shared" si="108"/>
        <v>5.2621522275292358</v>
      </c>
      <c r="N982" s="8"/>
      <c r="O982" s="8">
        <f t="shared" si="112"/>
        <v>15.213900250000007</v>
      </c>
      <c r="P982" s="8"/>
    </row>
    <row r="983" spans="2:16" x14ac:dyDescent="0.3">
      <c r="B983">
        <v>3.5</v>
      </c>
      <c r="C983">
        <v>34.6</v>
      </c>
      <c r="D983">
        <f t="shared" si="110"/>
        <v>12.25</v>
      </c>
      <c r="E983">
        <f t="shared" si="111"/>
        <v>121.10000000000001</v>
      </c>
      <c r="F983" s="8">
        <f t="shared" si="113"/>
        <v>34.740050000000004</v>
      </c>
      <c r="G983" s="8"/>
      <c r="H983" s="8"/>
      <c r="I983" s="8">
        <f t="shared" si="109"/>
        <v>-0.14005000000000223</v>
      </c>
      <c r="J983" s="8"/>
      <c r="K983" s="8">
        <f t="shared" ref="K983:K1046" si="114">(C983-$C$1111)^2</f>
        <v>1.1339921935192761E-2</v>
      </c>
      <c r="L983" s="8"/>
      <c r="M983" s="8">
        <f t="shared" si="108"/>
        <v>1.121456066390653E-3</v>
      </c>
      <c r="N983" s="8"/>
      <c r="O983" s="8">
        <f t="shared" si="112"/>
        <v>1.9614002500000623E-2</v>
      </c>
      <c r="P983" s="8"/>
    </row>
    <row r="984" spans="2:16" x14ac:dyDescent="0.3">
      <c r="B984">
        <v>2.4</v>
      </c>
      <c r="C984">
        <v>37.709800000000001</v>
      </c>
      <c r="D984">
        <f t="shared" si="110"/>
        <v>5.76</v>
      </c>
      <c r="E984">
        <f t="shared" si="111"/>
        <v>90.503519999999995</v>
      </c>
      <c r="F984" s="8">
        <f t="shared" si="113"/>
        <v>39.713039999999999</v>
      </c>
      <c r="G984" s="8"/>
      <c r="H984" s="8"/>
      <c r="I984" s="8">
        <f t="shared" si="109"/>
        <v>-2.0032399999999981</v>
      </c>
      <c r="J984" s="8"/>
      <c r="K984" s="8">
        <f t="shared" si="114"/>
        <v>9.0198765449162206</v>
      </c>
      <c r="L984" s="8"/>
      <c r="M984" s="8">
        <f t="shared" si="108"/>
        <v>25.064823447884621</v>
      </c>
      <c r="N984" s="8"/>
      <c r="O984" s="8">
        <f t="shared" si="112"/>
        <v>4.0129704975999925</v>
      </c>
      <c r="P984" s="8"/>
    </row>
    <row r="985" spans="2:16" x14ac:dyDescent="0.3">
      <c r="B985">
        <v>2.4</v>
      </c>
      <c r="C985">
        <v>31.3</v>
      </c>
      <c r="D985">
        <f t="shared" si="110"/>
        <v>5.76</v>
      </c>
      <c r="E985">
        <f t="shared" si="111"/>
        <v>75.12</v>
      </c>
      <c r="F985" s="8">
        <f t="shared" si="113"/>
        <v>39.713039999999999</v>
      </c>
      <c r="G985" s="8"/>
      <c r="H985" s="8"/>
      <c r="I985" s="8">
        <f t="shared" si="109"/>
        <v>-8.4130399999999987</v>
      </c>
      <c r="J985" s="8"/>
      <c r="K985" s="8">
        <f t="shared" si="114"/>
        <v>11.604167781013789</v>
      </c>
      <c r="L985" s="8"/>
      <c r="M985" s="8">
        <f t="shared" ref="M985:M1048" si="115">(F985-$F$1111)^2</f>
        <v>25.064823447884621</v>
      </c>
      <c r="N985" s="8"/>
      <c r="O985" s="8">
        <f t="shared" si="112"/>
        <v>70.779242041599986</v>
      </c>
      <c r="P985" s="8"/>
    </row>
    <row r="986" spans="2:16" x14ac:dyDescent="0.3">
      <c r="B986">
        <v>2.4</v>
      </c>
      <c r="C986">
        <v>33.5</v>
      </c>
      <c r="D986">
        <f t="shared" si="110"/>
        <v>5.76</v>
      </c>
      <c r="E986">
        <f t="shared" si="111"/>
        <v>80.399999999999991</v>
      </c>
      <c r="F986" s="8">
        <f t="shared" si="113"/>
        <v>39.713039999999999</v>
      </c>
      <c r="G986" s="8"/>
      <c r="H986" s="8"/>
      <c r="I986" s="8">
        <f t="shared" si="109"/>
        <v>-6.2130399999999995</v>
      </c>
      <c r="J986" s="8"/>
      <c r="K986" s="8">
        <f t="shared" si="114"/>
        <v>1.4556158749613934</v>
      </c>
      <c r="L986" s="8"/>
      <c r="M986" s="8">
        <f t="shared" si="115"/>
        <v>25.064823447884621</v>
      </c>
      <c r="N986" s="8"/>
      <c r="O986" s="8">
        <f t="shared" si="112"/>
        <v>38.60186604159999</v>
      </c>
      <c r="P986" s="8"/>
    </row>
    <row r="987" spans="2:16" x14ac:dyDescent="0.3">
      <c r="B987">
        <v>3.5</v>
      </c>
      <c r="C987">
        <v>30.5</v>
      </c>
      <c r="D987">
        <f t="shared" si="110"/>
        <v>12.25</v>
      </c>
      <c r="E987">
        <f t="shared" si="111"/>
        <v>106.75</v>
      </c>
      <c r="F987" s="8">
        <f t="shared" si="113"/>
        <v>34.740050000000004</v>
      </c>
      <c r="G987" s="8"/>
      <c r="H987" s="8"/>
      <c r="I987" s="8">
        <f t="shared" si="109"/>
        <v>-4.2400500000000036</v>
      </c>
      <c r="J987" s="8"/>
      <c r="K987" s="8">
        <f t="shared" si="114"/>
        <v>17.694550292305575</v>
      </c>
      <c r="L987" s="8"/>
      <c r="M987" s="8">
        <f t="shared" si="115"/>
        <v>1.121456066390653E-3</v>
      </c>
      <c r="N987" s="8"/>
      <c r="O987" s="8">
        <f t="shared" si="112"/>
        <v>17.978024002500032</v>
      </c>
      <c r="P987" s="8"/>
    </row>
    <row r="988" spans="2:16" x14ac:dyDescent="0.3">
      <c r="B988">
        <v>3.7</v>
      </c>
      <c r="C988">
        <v>25.2</v>
      </c>
      <c r="D988">
        <f t="shared" si="110"/>
        <v>13.690000000000001</v>
      </c>
      <c r="E988">
        <f t="shared" si="111"/>
        <v>93.24</v>
      </c>
      <c r="F988" s="8">
        <f t="shared" si="113"/>
        <v>33.83587</v>
      </c>
      <c r="G988" s="8"/>
      <c r="H988" s="8"/>
      <c r="I988" s="8">
        <f t="shared" si="109"/>
        <v>-8.6358700000000006</v>
      </c>
      <c r="J988" s="8"/>
      <c r="K988" s="8">
        <f t="shared" si="114"/>
        <v>90.373334429613649</v>
      </c>
      <c r="L988" s="8"/>
      <c r="M988" s="8">
        <f t="shared" si="115"/>
        <v>0.75810430088125702</v>
      </c>
      <c r="N988" s="8"/>
      <c r="O988" s="8">
        <f t="shared" si="112"/>
        <v>74.578250656900011</v>
      </c>
      <c r="P988" s="8"/>
    </row>
    <row r="989" spans="2:16" x14ac:dyDescent="0.3">
      <c r="B989">
        <v>3.7</v>
      </c>
      <c r="C989">
        <v>25.1</v>
      </c>
      <c r="D989">
        <f t="shared" si="110"/>
        <v>13.690000000000001</v>
      </c>
      <c r="E989">
        <f t="shared" si="111"/>
        <v>92.87</v>
      </c>
      <c r="F989" s="8">
        <f t="shared" si="113"/>
        <v>33.83587</v>
      </c>
      <c r="G989" s="8"/>
      <c r="H989" s="8"/>
      <c r="I989" s="8">
        <f t="shared" si="109"/>
        <v>-8.7358699999999985</v>
      </c>
      <c r="J989" s="8"/>
      <c r="K989" s="8">
        <f t="shared" si="114"/>
        <v>92.284632243525081</v>
      </c>
      <c r="L989" s="8"/>
      <c r="M989" s="8">
        <f t="shared" si="115"/>
        <v>0.75810430088125702</v>
      </c>
      <c r="N989" s="8"/>
      <c r="O989" s="8">
        <f t="shared" si="112"/>
        <v>76.315424656899978</v>
      </c>
      <c r="P989" s="8"/>
    </row>
    <row r="990" spans="2:16" x14ac:dyDescent="0.3">
      <c r="B990">
        <v>5.3</v>
      </c>
      <c r="C990">
        <v>22.299900000000001</v>
      </c>
      <c r="D990">
        <f t="shared" si="110"/>
        <v>28.09</v>
      </c>
      <c r="E990">
        <f t="shared" si="111"/>
        <v>118.18947</v>
      </c>
      <c r="F990" s="8">
        <f t="shared" si="113"/>
        <v>26.602430000000002</v>
      </c>
      <c r="G990" s="8"/>
      <c r="H990" s="8"/>
      <c r="I990" s="8">
        <f t="shared" si="109"/>
        <v>-4.3025300000000009</v>
      </c>
      <c r="J990" s="8"/>
      <c r="K990" s="8">
        <f t="shared" si="114"/>
        <v>153.92345234086022</v>
      </c>
      <c r="L990" s="8"/>
      <c r="M990" s="8">
        <f t="shared" si="115"/>
        <v>65.676953072200163</v>
      </c>
      <c r="N990" s="8"/>
      <c r="O990" s="8">
        <f t="shared" si="112"/>
        <v>18.511764400900006</v>
      </c>
      <c r="P990" s="8"/>
    </row>
    <row r="991" spans="2:16" x14ac:dyDescent="0.3">
      <c r="B991">
        <v>2.4</v>
      </c>
      <c r="C991">
        <v>37.6</v>
      </c>
      <c r="D991">
        <f t="shared" si="110"/>
        <v>5.76</v>
      </c>
      <c r="E991">
        <f t="shared" si="111"/>
        <v>90.24</v>
      </c>
      <c r="F991" s="8">
        <f t="shared" si="113"/>
        <v>39.713039999999999</v>
      </c>
      <c r="G991" s="8"/>
      <c r="H991" s="8"/>
      <c r="I991" s="8">
        <f t="shared" si="109"/>
        <v>-2.113039999999998</v>
      </c>
      <c r="J991" s="8"/>
      <c r="K991" s="8">
        <f t="shared" si="114"/>
        <v>8.3724055045910184</v>
      </c>
      <c r="L991" s="8"/>
      <c r="M991" s="8">
        <f t="shared" si="115"/>
        <v>25.064823447884621</v>
      </c>
      <c r="N991" s="8"/>
      <c r="O991" s="8">
        <f t="shared" si="112"/>
        <v>4.464938041599992</v>
      </c>
      <c r="P991" s="8"/>
    </row>
    <row r="992" spans="2:16" x14ac:dyDescent="0.3">
      <c r="B992">
        <v>3.5</v>
      </c>
      <c r="C992">
        <v>36</v>
      </c>
      <c r="D992">
        <f t="shared" si="110"/>
        <v>12.25</v>
      </c>
      <c r="E992">
        <f t="shared" si="111"/>
        <v>126</v>
      </c>
      <c r="F992" s="8">
        <f t="shared" si="113"/>
        <v>34.740050000000004</v>
      </c>
      <c r="G992" s="8"/>
      <c r="H992" s="8"/>
      <c r="I992" s="8">
        <f t="shared" si="109"/>
        <v>1.2599499999999964</v>
      </c>
      <c r="J992" s="8"/>
      <c r="K992" s="8">
        <f t="shared" si="114"/>
        <v>1.6731705271745745</v>
      </c>
      <c r="L992" s="8"/>
      <c r="M992" s="8">
        <f t="shared" si="115"/>
        <v>1.121456066390653E-3</v>
      </c>
      <c r="N992" s="8"/>
      <c r="O992" s="8">
        <f t="shared" si="112"/>
        <v>1.5874740024999907</v>
      </c>
      <c r="P992" s="8"/>
    </row>
    <row r="993" spans="2:16" x14ac:dyDescent="0.3">
      <c r="B993">
        <v>2.4</v>
      </c>
      <c r="C993">
        <v>39.204099999999997</v>
      </c>
      <c r="D993">
        <f t="shared" si="110"/>
        <v>5.76</v>
      </c>
      <c r="E993">
        <f t="shared" si="111"/>
        <v>94.089839999999995</v>
      </c>
      <c r="F993" s="8">
        <f t="shared" si="113"/>
        <v>39.713039999999999</v>
      </c>
      <c r="G993" s="8"/>
      <c r="H993" s="8"/>
      <c r="I993" s="8">
        <f t="shared" si="109"/>
        <v>-0.50894000000000261</v>
      </c>
      <c r="J993" s="8"/>
      <c r="K993" s="8">
        <f t="shared" si="114"/>
        <v>20.228504081637048</v>
      </c>
      <c r="L993" s="8"/>
      <c r="M993" s="8">
        <f t="shared" si="115"/>
        <v>25.064823447884621</v>
      </c>
      <c r="N993" s="8"/>
      <c r="O993" s="8">
        <f t="shared" si="112"/>
        <v>0.25901992360000264</v>
      </c>
      <c r="P993" s="8"/>
    </row>
    <row r="994" spans="2:16" x14ac:dyDescent="0.3">
      <c r="B994">
        <v>2.4</v>
      </c>
      <c r="C994">
        <v>38.6</v>
      </c>
      <c r="D994">
        <f t="shared" si="110"/>
        <v>5.76</v>
      </c>
      <c r="E994">
        <f t="shared" si="111"/>
        <v>92.64</v>
      </c>
      <c r="F994" s="8">
        <f t="shared" si="113"/>
        <v>39.713039999999999</v>
      </c>
      <c r="G994" s="8"/>
      <c r="H994" s="8"/>
      <c r="I994" s="8">
        <f t="shared" si="109"/>
        <v>-1.113039999999998</v>
      </c>
      <c r="J994" s="8"/>
      <c r="K994" s="8">
        <f t="shared" si="114"/>
        <v>15.159427365476294</v>
      </c>
      <c r="L994" s="8"/>
      <c r="M994" s="8">
        <f t="shared" si="115"/>
        <v>25.064823447884621</v>
      </c>
      <c r="N994" s="8"/>
      <c r="O994" s="8">
        <f t="shared" si="112"/>
        <v>1.2388580415999957</v>
      </c>
      <c r="P994" s="8"/>
    </row>
    <row r="995" spans="2:16" x14ac:dyDescent="0.3">
      <c r="B995">
        <v>3.8</v>
      </c>
      <c r="C995">
        <v>31.1</v>
      </c>
      <c r="D995">
        <f t="shared" si="110"/>
        <v>14.44</v>
      </c>
      <c r="E995">
        <f t="shared" si="111"/>
        <v>118.18</v>
      </c>
      <c r="F995" s="8">
        <f t="shared" si="113"/>
        <v>33.383780000000002</v>
      </c>
      <c r="G995" s="8"/>
      <c r="H995" s="8"/>
      <c r="I995" s="8">
        <f t="shared" si="109"/>
        <v>-2.2837800000000001</v>
      </c>
      <c r="J995" s="8"/>
      <c r="K995" s="8">
        <f t="shared" si="114"/>
        <v>13.006763408836729</v>
      </c>
      <c r="L995" s="8"/>
      <c r="M995" s="8">
        <f t="shared" si="115"/>
        <v>1.7497518275886859</v>
      </c>
      <c r="N995" s="8"/>
      <c r="O995" s="8">
        <f t="shared" si="112"/>
        <v>5.2156510884000005</v>
      </c>
      <c r="P995" s="8"/>
    </row>
    <row r="996" spans="2:16" x14ac:dyDescent="0.3">
      <c r="B996">
        <v>3.5</v>
      </c>
      <c r="C996">
        <v>29.773399999999999</v>
      </c>
      <c r="D996">
        <f t="shared" si="110"/>
        <v>12.25</v>
      </c>
      <c r="E996">
        <f t="shared" si="111"/>
        <v>104.20689999999999</v>
      </c>
      <c r="F996" s="8">
        <f t="shared" si="113"/>
        <v>34.740050000000004</v>
      </c>
      <c r="G996" s="8"/>
      <c r="H996" s="8"/>
      <c r="I996" s="8">
        <f t="shared" si="109"/>
        <v>-4.9666500000000049</v>
      </c>
      <c r="J996" s="8"/>
      <c r="K996" s="8">
        <f t="shared" si="114"/>
        <v>24.335367768186348</v>
      </c>
      <c r="L996" s="8"/>
      <c r="M996" s="8">
        <f t="shared" si="115"/>
        <v>1.121456066390653E-3</v>
      </c>
      <c r="N996" s="8"/>
      <c r="O996" s="8">
        <f t="shared" si="112"/>
        <v>24.667612222500047</v>
      </c>
      <c r="P996" s="8"/>
    </row>
    <row r="997" spans="2:16" x14ac:dyDescent="0.3">
      <c r="B997">
        <v>5</v>
      </c>
      <c r="C997">
        <v>27.251100000000001</v>
      </c>
      <c r="D997">
        <f t="shared" si="110"/>
        <v>25</v>
      </c>
      <c r="E997">
        <f t="shared" si="111"/>
        <v>136.25550000000001</v>
      </c>
      <c r="F997" s="8">
        <f t="shared" si="113"/>
        <v>27.9587</v>
      </c>
      <c r="G997" s="8"/>
      <c r="H997" s="8"/>
      <c r="I997" s="8">
        <f t="shared" si="109"/>
        <v>-0.70759999999999934</v>
      </c>
      <c r="J997" s="8"/>
      <c r="K997" s="8">
        <f t="shared" si="114"/>
        <v>55.582826178475401</v>
      </c>
      <c r="L997" s="8"/>
      <c r="M997" s="8">
        <f t="shared" si="115"/>
        <v>45.533639571677881</v>
      </c>
      <c r="N997" s="8"/>
      <c r="O997" s="8">
        <f t="shared" si="112"/>
        <v>0.5006977599999991</v>
      </c>
      <c r="P997" s="8"/>
    </row>
    <row r="998" spans="2:16" x14ac:dyDescent="0.3">
      <c r="B998">
        <v>5.6</v>
      </c>
      <c r="C998">
        <v>23.6</v>
      </c>
      <c r="D998">
        <f t="shared" si="110"/>
        <v>31.359999999999996</v>
      </c>
      <c r="E998">
        <f t="shared" si="111"/>
        <v>132.16</v>
      </c>
      <c r="F998" s="8">
        <f t="shared" si="113"/>
        <v>25.246160000000003</v>
      </c>
      <c r="G998" s="8"/>
      <c r="H998" s="8"/>
      <c r="I998" s="8">
        <f t="shared" si="109"/>
        <v>-1.6461600000000018</v>
      </c>
      <c r="J998" s="8"/>
      <c r="K998" s="8">
        <f t="shared" si="114"/>
        <v>123.35409945219716</v>
      </c>
      <c r="L998" s="8"/>
      <c r="M998" s="8">
        <f t="shared" si="115"/>
        <v>89.499203198522423</v>
      </c>
      <c r="N998" s="8"/>
      <c r="O998" s="8">
        <f t="shared" si="112"/>
        <v>2.7098427456000063</v>
      </c>
      <c r="P998" s="8"/>
    </row>
    <row r="999" spans="2:16" x14ac:dyDescent="0.3">
      <c r="B999">
        <v>3.7</v>
      </c>
      <c r="C999">
        <v>26.6</v>
      </c>
      <c r="D999">
        <f t="shared" si="110"/>
        <v>13.690000000000001</v>
      </c>
      <c r="E999">
        <f t="shared" si="111"/>
        <v>98.420000000000016</v>
      </c>
      <c r="F999" s="8">
        <f t="shared" si="113"/>
        <v>33.83587</v>
      </c>
      <c r="G999" s="8"/>
      <c r="H999" s="8"/>
      <c r="I999" s="8">
        <f t="shared" si="109"/>
        <v>-7.2358699999999985</v>
      </c>
      <c r="J999" s="8"/>
      <c r="K999" s="8">
        <f t="shared" si="114"/>
        <v>65.715165034852987</v>
      </c>
      <c r="L999" s="8"/>
      <c r="M999" s="8">
        <f t="shared" si="115"/>
        <v>0.75810430088125702</v>
      </c>
      <c r="N999" s="8"/>
      <c r="O999" s="8">
        <f t="shared" si="112"/>
        <v>52.357814656899976</v>
      </c>
      <c r="P999" s="8"/>
    </row>
    <row r="1000" spans="2:16" x14ac:dyDescent="0.3">
      <c r="B1000">
        <v>5.7</v>
      </c>
      <c r="C1000">
        <v>26</v>
      </c>
      <c r="D1000">
        <f t="shared" si="110"/>
        <v>32.49</v>
      </c>
      <c r="E1000">
        <f t="shared" si="111"/>
        <v>148.20000000000002</v>
      </c>
      <c r="F1000" s="8">
        <f t="shared" si="113"/>
        <v>24.794070000000001</v>
      </c>
      <c r="G1000" s="8"/>
      <c r="H1000" s="8"/>
      <c r="I1000" s="8">
        <f t="shared" si="109"/>
        <v>1.2059299999999986</v>
      </c>
      <c r="J1000" s="8"/>
      <c r="K1000" s="8">
        <f t="shared" si="114"/>
        <v>75.802951918321853</v>
      </c>
      <c r="L1000" s="8"/>
      <c r="M1000" s="8">
        <f t="shared" si="115"/>
        <v>98.257494713029899</v>
      </c>
      <c r="N1000" s="8"/>
      <c r="O1000" s="8">
        <f t="shared" si="112"/>
        <v>1.4542671648999967</v>
      </c>
      <c r="P1000" s="8"/>
    </row>
    <row r="1001" spans="2:16" x14ac:dyDescent="0.3">
      <c r="B1001">
        <v>2.4</v>
      </c>
      <c r="C1001">
        <v>38.6</v>
      </c>
      <c r="D1001">
        <f t="shared" si="110"/>
        <v>5.76</v>
      </c>
      <c r="E1001">
        <f t="shared" si="111"/>
        <v>92.64</v>
      </c>
      <c r="F1001" s="8">
        <f t="shared" si="113"/>
        <v>39.713039999999999</v>
      </c>
      <c r="G1001" s="8"/>
      <c r="H1001" s="8"/>
      <c r="I1001" s="8">
        <f t="shared" ref="I1001:I1064" si="116">C1001-F1001</f>
        <v>-1.113039999999998</v>
      </c>
      <c r="J1001" s="8"/>
      <c r="K1001" s="8">
        <f t="shared" si="114"/>
        <v>15.159427365476294</v>
      </c>
      <c r="L1001" s="8"/>
      <c r="M1001" s="8">
        <f t="shared" si="115"/>
        <v>25.064823447884621</v>
      </c>
      <c r="N1001" s="8"/>
      <c r="O1001" s="8">
        <f t="shared" si="112"/>
        <v>1.2388580415999957</v>
      </c>
      <c r="P1001" s="8"/>
    </row>
    <row r="1002" spans="2:16" x14ac:dyDescent="0.3">
      <c r="B1002">
        <v>2.4</v>
      </c>
      <c r="C1002">
        <v>33.6</v>
      </c>
      <c r="D1002">
        <f t="shared" si="110"/>
        <v>5.76</v>
      </c>
      <c r="E1002">
        <f t="shared" si="111"/>
        <v>80.64</v>
      </c>
      <c r="F1002" s="8">
        <f t="shared" si="113"/>
        <v>39.713039999999999</v>
      </c>
      <c r="G1002" s="8"/>
      <c r="H1002" s="8"/>
      <c r="I1002" s="8">
        <f t="shared" si="116"/>
        <v>-6.113039999999998</v>
      </c>
      <c r="J1002" s="8"/>
      <c r="K1002" s="8">
        <f t="shared" si="114"/>
        <v>1.2243180610499176</v>
      </c>
      <c r="L1002" s="8"/>
      <c r="M1002" s="8">
        <f t="shared" si="115"/>
        <v>25.064823447884621</v>
      </c>
      <c r="N1002" s="8"/>
      <c r="O1002" s="8">
        <f t="shared" si="112"/>
        <v>37.369258041599977</v>
      </c>
      <c r="P1002" s="8"/>
    </row>
    <row r="1003" spans="2:16" x14ac:dyDescent="0.3">
      <c r="B1003">
        <v>3.7</v>
      </c>
      <c r="C1003">
        <v>27.5</v>
      </c>
      <c r="D1003">
        <f t="shared" si="110"/>
        <v>13.690000000000001</v>
      </c>
      <c r="E1003">
        <f t="shared" si="111"/>
        <v>101.75</v>
      </c>
      <c r="F1003" s="8">
        <f t="shared" si="113"/>
        <v>33.83587</v>
      </c>
      <c r="G1003" s="8"/>
      <c r="H1003" s="8"/>
      <c r="I1003" s="8">
        <f t="shared" si="116"/>
        <v>-6.3358699999999999</v>
      </c>
      <c r="J1003" s="8"/>
      <c r="K1003" s="8">
        <f t="shared" si="114"/>
        <v>51.933484709649761</v>
      </c>
      <c r="L1003" s="8"/>
      <c r="M1003" s="8">
        <f t="shared" si="115"/>
        <v>0.75810430088125702</v>
      </c>
      <c r="N1003" s="8"/>
      <c r="O1003" s="8">
        <f t="shared" si="112"/>
        <v>40.143248656899999</v>
      </c>
      <c r="P1003" s="8"/>
    </row>
    <row r="1004" spans="2:16" x14ac:dyDescent="0.3">
      <c r="B1004">
        <v>5.7</v>
      </c>
      <c r="C1004">
        <v>26</v>
      </c>
      <c r="D1004">
        <f t="shared" si="110"/>
        <v>32.49</v>
      </c>
      <c r="E1004">
        <f t="shared" si="111"/>
        <v>148.20000000000002</v>
      </c>
      <c r="F1004" s="8">
        <f t="shared" si="113"/>
        <v>24.794070000000001</v>
      </c>
      <c r="G1004" s="8"/>
      <c r="H1004" s="8"/>
      <c r="I1004" s="8">
        <f t="shared" si="116"/>
        <v>1.2059299999999986</v>
      </c>
      <c r="J1004" s="8"/>
      <c r="K1004" s="8">
        <f t="shared" si="114"/>
        <v>75.802951918321853</v>
      </c>
      <c r="L1004" s="8"/>
      <c r="M1004" s="8">
        <f t="shared" si="115"/>
        <v>98.257494713029899</v>
      </c>
      <c r="N1004" s="8"/>
      <c r="O1004" s="8">
        <f t="shared" si="112"/>
        <v>1.4542671648999967</v>
      </c>
      <c r="P1004" s="8"/>
    </row>
    <row r="1005" spans="2:16" x14ac:dyDescent="0.3">
      <c r="B1005">
        <v>6.1</v>
      </c>
      <c r="C1005">
        <v>20.9</v>
      </c>
      <c r="D1005">
        <f t="shared" si="110"/>
        <v>37.209999999999994</v>
      </c>
      <c r="E1005">
        <f t="shared" si="111"/>
        <v>127.48999999999998</v>
      </c>
      <c r="F1005" s="8">
        <f t="shared" si="113"/>
        <v>22.985710000000001</v>
      </c>
      <c r="G1005" s="8"/>
      <c r="H1005" s="8"/>
      <c r="I1005" s="8">
        <f t="shared" si="116"/>
        <v>-2.0857100000000024</v>
      </c>
      <c r="J1005" s="8"/>
      <c r="K1005" s="8">
        <f t="shared" si="114"/>
        <v>190.619140427807</v>
      </c>
      <c r="L1005" s="8"/>
      <c r="M1005" s="8">
        <f t="shared" si="115"/>
        <v>137.37836813305964</v>
      </c>
      <c r="N1005" s="8"/>
      <c r="O1005" s="8">
        <f t="shared" si="112"/>
        <v>4.3501862041000097</v>
      </c>
      <c r="P1005" s="8"/>
    </row>
    <row r="1006" spans="2:16" x14ac:dyDescent="0.3">
      <c r="B1006">
        <v>3.7</v>
      </c>
      <c r="C1006">
        <v>28.5</v>
      </c>
      <c r="D1006">
        <f t="shared" si="110"/>
        <v>13.690000000000001</v>
      </c>
      <c r="E1006">
        <f t="shared" si="111"/>
        <v>105.45</v>
      </c>
      <c r="F1006" s="8">
        <f t="shared" si="113"/>
        <v>33.83587</v>
      </c>
      <c r="G1006" s="8"/>
      <c r="H1006" s="8"/>
      <c r="I1006" s="8">
        <f t="shared" si="116"/>
        <v>-5.3358699999999999</v>
      </c>
      <c r="J1006" s="8"/>
      <c r="K1006" s="8">
        <f t="shared" si="114"/>
        <v>38.520506570535034</v>
      </c>
      <c r="L1006" s="8"/>
      <c r="M1006" s="8">
        <f t="shared" si="115"/>
        <v>0.75810430088125702</v>
      </c>
      <c r="N1006" s="8"/>
      <c r="O1006" s="8">
        <f t="shared" si="112"/>
        <v>28.471508656899999</v>
      </c>
      <c r="P1006" s="8"/>
    </row>
    <row r="1007" spans="2:16" x14ac:dyDescent="0.3">
      <c r="B1007">
        <v>2.4</v>
      </c>
      <c r="C1007">
        <v>38.6</v>
      </c>
      <c r="D1007">
        <f t="shared" si="110"/>
        <v>5.76</v>
      </c>
      <c r="E1007">
        <f t="shared" si="111"/>
        <v>92.64</v>
      </c>
      <c r="F1007" s="8">
        <f t="shared" si="113"/>
        <v>39.713039999999999</v>
      </c>
      <c r="G1007" s="8"/>
      <c r="H1007" s="8"/>
      <c r="I1007" s="8">
        <f t="shared" si="116"/>
        <v>-1.113039999999998</v>
      </c>
      <c r="J1007" s="8"/>
      <c r="K1007" s="8">
        <f t="shared" si="114"/>
        <v>15.159427365476294</v>
      </c>
      <c r="L1007" s="8"/>
      <c r="M1007" s="8">
        <f t="shared" si="115"/>
        <v>25.064823447884621</v>
      </c>
      <c r="N1007" s="8"/>
      <c r="O1007" s="8">
        <f t="shared" si="112"/>
        <v>1.2388580415999957</v>
      </c>
      <c r="P1007" s="8"/>
    </row>
    <row r="1008" spans="2:16" x14ac:dyDescent="0.3">
      <c r="B1008">
        <v>2.4</v>
      </c>
      <c r="C1008">
        <v>33.6</v>
      </c>
      <c r="D1008">
        <f t="shared" si="110"/>
        <v>5.76</v>
      </c>
      <c r="E1008">
        <f t="shared" si="111"/>
        <v>80.64</v>
      </c>
      <c r="F1008" s="8">
        <f t="shared" si="113"/>
        <v>39.713039999999999</v>
      </c>
      <c r="G1008" s="8"/>
      <c r="H1008" s="8"/>
      <c r="I1008" s="8">
        <f t="shared" si="116"/>
        <v>-6.113039999999998</v>
      </c>
      <c r="J1008" s="8"/>
      <c r="K1008" s="8">
        <f t="shared" si="114"/>
        <v>1.2243180610499176</v>
      </c>
      <c r="L1008" s="8"/>
      <c r="M1008" s="8">
        <f t="shared" si="115"/>
        <v>25.064823447884621</v>
      </c>
      <c r="N1008" s="8"/>
      <c r="O1008" s="8">
        <f t="shared" si="112"/>
        <v>37.369258041599977</v>
      </c>
      <c r="P1008" s="8"/>
    </row>
    <row r="1009" spans="2:16" x14ac:dyDescent="0.3">
      <c r="B1009">
        <v>2.4</v>
      </c>
      <c r="C1009">
        <v>33.6</v>
      </c>
      <c r="D1009">
        <f t="shared" si="110"/>
        <v>5.76</v>
      </c>
      <c r="E1009">
        <f t="shared" si="111"/>
        <v>80.64</v>
      </c>
      <c r="F1009" s="8">
        <f t="shared" si="113"/>
        <v>39.713039999999999</v>
      </c>
      <c r="G1009" s="8"/>
      <c r="H1009" s="8"/>
      <c r="I1009" s="8">
        <f t="shared" si="116"/>
        <v>-6.113039999999998</v>
      </c>
      <c r="J1009" s="8"/>
      <c r="K1009" s="8">
        <f t="shared" si="114"/>
        <v>1.2243180610499176</v>
      </c>
      <c r="L1009" s="8"/>
      <c r="M1009" s="8">
        <f t="shared" si="115"/>
        <v>25.064823447884621</v>
      </c>
      <c r="N1009" s="8"/>
      <c r="O1009" s="8">
        <f t="shared" si="112"/>
        <v>37.369258041599977</v>
      </c>
      <c r="P1009" s="8"/>
    </row>
    <row r="1010" spans="2:16" x14ac:dyDescent="0.3">
      <c r="B1010">
        <v>3.8</v>
      </c>
      <c r="C1010">
        <v>26.163</v>
      </c>
      <c r="D1010">
        <f t="shared" si="110"/>
        <v>14.44</v>
      </c>
      <c r="E1010">
        <f t="shared" si="111"/>
        <v>99.419399999999996</v>
      </c>
      <c r="F1010" s="8">
        <f t="shared" si="113"/>
        <v>33.383780000000002</v>
      </c>
      <c r="G1010" s="8"/>
      <c r="H1010" s="8"/>
      <c r="I1010" s="8">
        <f t="shared" si="116"/>
        <v>-7.2207800000000013</v>
      </c>
      <c r="J1010" s="8"/>
      <c r="K1010" s="8">
        <f t="shared" si="114"/>
        <v>72.991205481646148</v>
      </c>
      <c r="L1010" s="8"/>
      <c r="M1010" s="8">
        <f t="shared" si="115"/>
        <v>1.7497518275886859</v>
      </c>
      <c r="N1010" s="8"/>
      <c r="O1010" s="8">
        <f t="shared" si="112"/>
        <v>52.139663808400016</v>
      </c>
      <c r="P1010" s="8"/>
    </row>
    <row r="1011" spans="2:16" x14ac:dyDescent="0.3">
      <c r="B1011">
        <v>3.8</v>
      </c>
      <c r="C1011">
        <v>26.563199999999998</v>
      </c>
      <c r="D1011">
        <f t="shared" si="110"/>
        <v>14.44</v>
      </c>
      <c r="E1011">
        <f t="shared" si="111"/>
        <v>100.94015999999999</v>
      </c>
      <c r="F1011" s="8">
        <f t="shared" si="113"/>
        <v>33.383780000000002</v>
      </c>
      <c r="G1011" s="8"/>
      <c r="H1011" s="8"/>
      <c r="I1011" s="8">
        <f t="shared" si="116"/>
        <v>-6.8205800000000032</v>
      </c>
      <c r="J1011" s="8"/>
      <c r="K1011" s="8">
        <f t="shared" si="114"/>
        <v>66.313156870372467</v>
      </c>
      <c r="L1011" s="8"/>
      <c r="M1011" s="8">
        <f t="shared" si="115"/>
        <v>1.7497518275886859</v>
      </c>
      <c r="N1011" s="8"/>
      <c r="O1011" s="8">
        <f t="shared" si="112"/>
        <v>46.520311536400044</v>
      </c>
      <c r="P1011" s="8"/>
    </row>
    <row r="1012" spans="2:16" x14ac:dyDescent="0.3">
      <c r="B1012">
        <v>3.8</v>
      </c>
      <c r="C1012">
        <v>29.2986</v>
      </c>
      <c r="D1012">
        <f t="shared" si="110"/>
        <v>14.44</v>
      </c>
      <c r="E1012">
        <f t="shared" si="111"/>
        <v>111.33467999999999</v>
      </c>
      <c r="F1012" s="8">
        <f t="shared" si="113"/>
        <v>33.383780000000002</v>
      </c>
      <c r="G1012" s="8"/>
      <c r="H1012" s="8"/>
      <c r="I1012" s="8">
        <f t="shared" si="116"/>
        <v>-4.0851800000000011</v>
      </c>
      <c r="J1012" s="8"/>
      <c r="K1012" s="8">
        <f t="shared" si="114"/>
        <v>29.245264188638004</v>
      </c>
      <c r="L1012" s="8"/>
      <c r="M1012" s="8">
        <f t="shared" si="115"/>
        <v>1.7497518275886859</v>
      </c>
      <c r="N1012" s="8"/>
      <c r="O1012" s="8">
        <f t="shared" si="112"/>
        <v>16.688695632400009</v>
      </c>
      <c r="P1012" s="8"/>
    </row>
    <row r="1013" spans="2:16" x14ac:dyDescent="0.3">
      <c r="B1013">
        <v>4.5999999999999996</v>
      </c>
      <c r="C1013">
        <v>28.4</v>
      </c>
      <c r="D1013">
        <f t="shared" si="110"/>
        <v>21.159999999999997</v>
      </c>
      <c r="E1013">
        <f t="shared" si="111"/>
        <v>130.63999999999999</v>
      </c>
      <c r="F1013" s="8">
        <f t="shared" si="113"/>
        <v>29.767060000000004</v>
      </c>
      <c r="G1013" s="8"/>
      <c r="H1013" s="8"/>
      <c r="I1013" s="8">
        <f t="shared" si="116"/>
        <v>-1.3670600000000057</v>
      </c>
      <c r="J1013" s="8"/>
      <c r="K1013" s="8">
        <f t="shared" si="114"/>
        <v>39.771804384446519</v>
      </c>
      <c r="L1013" s="8"/>
      <c r="M1013" s="8">
        <f t="shared" si="115"/>
        <v>24.398678544448114</v>
      </c>
      <c r="N1013" s="8"/>
      <c r="O1013" s="8">
        <f t="shared" si="112"/>
        <v>1.8688530436000157</v>
      </c>
      <c r="P1013" s="8"/>
    </row>
    <row r="1014" spans="2:16" x14ac:dyDescent="0.3">
      <c r="B1014">
        <v>2</v>
      </c>
      <c r="C1014">
        <v>33.4</v>
      </c>
      <c r="D1014">
        <f t="shared" si="110"/>
        <v>4</v>
      </c>
      <c r="E1014">
        <f t="shared" si="111"/>
        <v>66.8</v>
      </c>
      <c r="F1014" s="8">
        <f t="shared" si="113"/>
        <v>41.5214</v>
      </c>
      <c r="G1014" s="8"/>
      <c r="H1014" s="8"/>
      <c r="I1014" s="8">
        <f t="shared" si="116"/>
        <v>-8.1214000000000013</v>
      </c>
      <c r="J1014" s="8"/>
      <c r="K1014" s="8">
        <f t="shared" si="114"/>
        <v>1.70691368887287</v>
      </c>
      <c r="L1014" s="8"/>
      <c r="M1014" s="8">
        <f t="shared" si="115"/>
        <v>46.442018985454894</v>
      </c>
      <c r="N1014" s="8"/>
      <c r="O1014" s="8">
        <f t="shared" si="112"/>
        <v>65.957137960000026</v>
      </c>
      <c r="P1014" s="8"/>
    </row>
    <row r="1015" spans="2:16" x14ac:dyDescent="0.3">
      <c r="B1015">
        <v>2.7</v>
      </c>
      <c r="C1015">
        <v>31.3</v>
      </c>
      <c r="D1015">
        <f t="shared" si="110"/>
        <v>7.2900000000000009</v>
      </c>
      <c r="E1015">
        <f t="shared" si="111"/>
        <v>84.51</v>
      </c>
      <c r="F1015" s="8">
        <f t="shared" si="113"/>
        <v>38.356769999999997</v>
      </c>
      <c r="G1015" s="8"/>
      <c r="H1015" s="8"/>
      <c r="I1015" s="8">
        <f t="shared" si="116"/>
        <v>-7.0567699999999967</v>
      </c>
      <c r="J1015" s="8"/>
      <c r="K1015" s="8">
        <f t="shared" si="114"/>
        <v>11.604167781013789</v>
      </c>
      <c r="L1015" s="8"/>
      <c r="M1015" s="8">
        <f t="shared" si="115"/>
        <v>13.324019524806905</v>
      </c>
      <c r="N1015" s="8"/>
      <c r="O1015" s="8">
        <f t="shared" si="112"/>
        <v>49.798002832899954</v>
      </c>
      <c r="P1015" s="8"/>
    </row>
    <row r="1016" spans="2:16" x14ac:dyDescent="0.3">
      <c r="B1016">
        <v>3.2</v>
      </c>
      <c r="C1016">
        <v>30.347000000000001</v>
      </c>
      <c r="D1016">
        <f t="shared" si="110"/>
        <v>10.240000000000002</v>
      </c>
      <c r="E1016">
        <f t="shared" si="111"/>
        <v>97.110400000000013</v>
      </c>
      <c r="F1016" s="8">
        <f t="shared" si="113"/>
        <v>36.096319999999999</v>
      </c>
      <c r="G1016" s="8"/>
      <c r="H1016" s="8"/>
      <c r="I1016" s="8">
        <f t="shared" si="116"/>
        <v>-5.7493199999999973</v>
      </c>
      <c r="J1016" s="8"/>
      <c r="K1016" s="8">
        <f t="shared" si="114"/>
        <v>19.005144947590118</v>
      </c>
      <c r="L1016" s="8"/>
      <c r="M1016" s="8">
        <f t="shared" si="115"/>
        <v>1.9314277103440871</v>
      </c>
      <c r="N1016" s="8"/>
      <c r="O1016" s="8">
        <f t="shared" si="112"/>
        <v>33.054680462399972</v>
      </c>
      <c r="P1016" s="8"/>
    </row>
    <row r="1017" spans="2:16" x14ac:dyDescent="0.3">
      <c r="B1017">
        <v>5</v>
      </c>
      <c r="C1017">
        <v>23.820399999999999</v>
      </c>
      <c r="D1017">
        <f t="shared" si="110"/>
        <v>25</v>
      </c>
      <c r="E1017">
        <f t="shared" si="111"/>
        <v>119.102</v>
      </c>
      <c r="F1017" s="8">
        <f t="shared" si="113"/>
        <v>27.9587</v>
      </c>
      <c r="G1017" s="8"/>
      <c r="H1017" s="8"/>
      <c r="I1017" s="8">
        <f t="shared" si="116"/>
        <v>-4.138300000000001</v>
      </c>
      <c r="J1017" s="8"/>
      <c r="K1017" s="8">
        <f t="shared" si="114"/>
        <v>118.50693523033632</v>
      </c>
      <c r="L1017" s="8"/>
      <c r="M1017" s="8">
        <f t="shared" si="115"/>
        <v>45.533639571677881</v>
      </c>
      <c r="N1017" s="8"/>
      <c r="O1017" s="8">
        <f t="shared" si="112"/>
        <v>17.125526890000007</v>
      </c>
      <c r="P1017" s="8"/>
    </row>
    <row r="1018" spans="2:16" x14ac:dyDescent="0.3">
      <c r="B1018">
        <v>5</v>
      </c>
      <c r="C1018">
        <v>24.572199999999999</v>
      </c>
      <c r="D1018">
        <f t="shared" si="110"/>
        <v>25</v>
      </c>
      <c r="E1018">
        <f t="shared" si="111"/>
        <v>122.86099999999999</v>
      </c>
      <c r="F1018" s="8">
        <f t="shared" si="113"/>
        <v>27.9587</v>
      </c>
      <c r="G1018" s="8"/>
      <c r="H1018" s="8"/>
      <c r="I1018" s="8">
        <f t="shared" si="116"/>
        <v>-3.3865000000000016</v>
      </c>
      <c r="J1018" s="8"/>
      <c r="K1018" s="8">
        <f t="shared" si="114"/>
        <v>102.70381494534989</v>
      </c>
      <c r="L1018" s="8"/>
      <c r="M1018" s="8">
        <f t="shared" si="115"/>
        <v>45.533639571677881</v>
      </c>
      <c r="N1018" s="8"/>
      <c r="O1018" s="8">
        <f t="shared" si="112"/>
        <v>11.46838225000001</v>
      </c>
      <c r="P1018" s="8"/>
    </row>
    <row r="1019" spans="2:16" x14ac:dyDescent="0.3">
      <c r="B1019">
        <v>5</v>
      </c>
      <c r="C1019">
        <v>25.508199999999999</v>
      </c>
      <c r="D1019">
        <f t="shared" si="110"/>
        <v>25</v>
      </c>
      <c r="E1019">
        <f t="shared" si="111"/>
        <v>127.541</v>
      </c>
      <c r="F1019" s="8">
        <f t="shared" si="113"/>
        <v>27.9587</v>
      </c>
      <c r="G1019" s="8"/>
      <c r="H1019" s="8"/>
      <c r="I1019" s="8">
        <f t="shared" si="116"/>
        <v>-2.4505000000000017</v>
      </c>
      <c r="J1019" s="8"/>
      <c r="K1019" s="8">
        <f t="shared" si="114"/>
        <v>84.608521807138501</v>
      </c>
      <c r="L1019" s="8"/>
      <c r="M1019" s="8">
        <f t="shared" si="115"/>
        <v>45.533639571677881</v>
      </c>
      <c r="N1019" s="8"/>
      <c r="O1019" s="8">
        <f t="shared" si="112"/>
        <v>6.0049502500000083</v>
      </c>
      <c r="P1019" s="8"/>
    </row>
    <row r="1020" spans="2:16" x14ac:dyDescent="0.3">
      <c r="B1020">
        <v>5</v>
      </c>
      <c r="C1020">
        <v>23.574300000000001</v>
      </c>
      <c r="D1020">
        <f t="shared" si="110"/>
        <v>25</v>
      </c>
      <c r="E1020">
        <f t="shared" si="111"/>
        <v>117.8715</v>
      </c>
      <c r="F1020" s="8">
        <f t="shared" si="113"/>
        <v>27.9587</v>
      </c>
      <c r="G1020" s="8"/>
      <c r="H1020" s="8"/>
      <c r="I1020" s="8">
        <f t="shared" si="116"/>
        <v>-4.3843999999999994</v>
      </c>
      <c r="J1020" s="8"/>
      <c r="K1020" s="8">
        <f t="shared" si="114"/>
        <v>123.92563348037243</v>
      </c>
      <c r="L1020" s="8"/>
      <c r="M1020" s="8">
        <f t="shared" si="115"/>
        <v>45.533639571677881</v>
      </c>
      <c r="N1020" s="8"/>
      <c r="O1020" s="8">
        <f t="shared" si="112"/>
        <v>19.222963359999994</v>
      </c>
      <c r="P1020" s="8"/>
    </row>
    <row r="1021" spans="2:16" x14ac:dyDescent="0.3">
      <c r="B1021">
        <v>5</v>
      </c>
      <c r="C1021">
        <v>24.7928</v>
      </c>
      <c r="D1021">
        <f t="shared" si="110"/>
        <v>25</v>
      </c>
      <c r="E1021">
        <f t="shared" si="111"/>
        <v>123.964</v>
      </c>
      <c r="F1021" s="8">
        <f t="shared" si="113"/>
        <v>27.9587</v>
      </c>
      <c r="G1021" s="8"/>
      <c r="H1021" s="8"/>
      <c r="I1021" s="8">
        <f t="shared" si="116"/>
        <v>-3.1659000000000006</v>
      </c>
      <c r="J1021" s="8"/>
      <c r="K1021" s="8">
        <f t="shared" si="114"/>
        <v>98.281230967861148</v>
      </c>
      <c r="L1021" s="8"/>
      <c r="M1021" s="8">
        <f t="shared" si="115"/>
        <v>45.533639571677881</v>
      </c>
      <c r="N1021" s="8"/>
      <c r="O1021" s="8">
        <f t="shared" si="112"/>
        <v>10.022922810000004</v>
      </c>
      <c r="P1021" s="8"/>
    </row>
    <row r="1022" spans="2:16" x14ac:dyDescent="0.3">
      <c r="B1022">
        <v>4.5999999999999996</v>
      </c>
      <c r="C1022">
        <v>28.3</v>
      </c>
      <c r="D1022">
        <f t="shared" si="110"/>
        <v>21.159999999999997</v>
      </c>
      <c r="E1022">
        <f t="shared" si="111"/>
        <v>130.18</v>
      </c>
      <c r="F1022" s="8">
        <f t="shared" si="113"/>
        <v>29.767060000000004</v>
      </c>
      <c r="G1022" s="8"/>
      <c r="H1022" s="8"/>
      <c r="I1022" s="8">
        <f t="shared" si="116"/>
        <v>-1.4670600000000036</v>
      </c>
      <c r="J1022" s="8"/>
      <c r="K1022" s="8">
        <f t="shared" si="114"/>
        <v>41.043102198357971</v>
      </c>
      <c r="L1022" s="8"/>
      <c r="M1022" s="8">
        <f t="shared" si="115"/>
        <v>24.398678544448114</v>
      </c>
      <c r="N1022" s="8"/>
      <c r="O1022" s="8">
        <f t="shared" si="112"/>
        <v>2.1522650436000106</v>
      </c>
      <c r="P1022" s="8"/>
    </row>
    <row r="1023" spans="2:16" x14ac:dyDescent="0.3">
      <c r="B1023">
        <v>5.7</v>
      </c>
      <c r="C1023">
        <v>24.149100000000001</v>
      </c>
      <c r="D1023">
        <f t="shared" si="110"/>
        <v>32.49</v>
      </c>
      <c r="E1023">
        <f t="shared" si="111"/>
        <v>137.64987000000002</v>
      </c>
      <c r="F1023" s="8">
        <f t="shared" si="113"/>
        <v>24.794070000000001</v>
      </c>
      <c r="G1023" s="8"/>
      <c r="H1023" s="8"/>
      <c r="I1023" s="8">
        <f t="shared" si="116"/>
        <v>-0.64497000000000071</v>
      </c>
      <c r="J1023" s="8"/>
      <c r="K1023" s="8">
        <f t="shared" si="114"/>
        <v>111.45846396600929</v>
      </c>
      <c r="L1023" s="8"/>
      <c r="M1023" s="8">
        <f t="shared" si="115"/>
        <v>98.257494713029899</v>
      </c>
      <c r="N1023" s="8"/>
      <c r="O1023" s="8">
        <f t="shared" si="112"/>
        <v>0.41598630090000094</v>
      </c>
      <c r="P1023" s="8"/>
    </row>
    <row r="1024" spans="2:16" x14ac:dyDescent="0.3">
      <c r="B1024">
        <v>3.5</v>
      </c>
      <c r="C1024">
        <v>33.793700000000001</v>
      </c>
      <c r="D1024">
        <f t="shared" si="110"/>
        <v>12.25</v>
      </c>
      <c r="E1024">
        <f t="shared" si="111"/>
        <v>118.27795</v>
      </c>
      <c r="F1024" s="8">
        <f t="shared" si="113"/>
        <v>34.740050000000004</v>
      </c>
      <c r="G1024" s="8"/>
      <c r="H1024" s="8"/>
      <c r="I1024" s="8">
        <f t="shared" si="116"/>
        <v>-0.94635000000000247</v>
      </c>
      <c r="J1024" s="8"/>
      <c r="K1024" s="8">
        <f t="shared" si="114"/>
        <v>0.83318388550339573</v>
      </c>
      <c r="L1024" s="8"/>
      <c r="M1024" s="8">
        <f t="shared" si="115"/>
        <v>1.121456066390653E-3</v>
      </c>
      <c r="N1024" s="8"/>
      <c r="O1024" s="8">
        <f t="shared" si="112"/>
        <v>0.89557832250000469</v>
      </c>
      <c r="P1024" s="8"/>
    </row>
    <row r="1025" spans="2:16" x14ac:dyDescent="0.3">
      <c r="B1025">
        <v>3.5</v>
      </c>
      <c r="C1025">
        <v>38.719299999999997</v>
      </c>
      <c r="D1025">
        <f t="shared" si="110"/>
        <v>12.25</v>
      </c>
      <c r="E1025">
        <f t="shared" si="111"/>
        <v>135.51755</v>
      </c>
      <c r="F1025" s="8">
        <f t="shared" si="113"/>
        <v>34.740050000000004</v>
      </c>
      <c r="G1025" s="8"/>
      <c r="H1025" s="8"/>
      <c r="I1025" s="8">
        <f t="shared" si="116"/>
        <v>3.9792499999999933</v>
      </c>
      <c r="J1025" s="8"/>
      <c r="K1025" s="8">
        <f t="shared" si="114"/>
        <v>16.102651563479871</v>
      </c>
      <c r="L1025" s="8"/>
      <c r="M1025" s="8">
        <f t="shared" si="115"/>
        <v>1.121456066390653E-3</v>
      </c>
      <c r="N1025" s="8"/>
      <c r="O1025" s="8">
        <f t="shared" si="112"/>
        <v>15.834430562499946</v>
      </c>
      <c r="P1025" s="8"/>
    </row>
    <row r="1026" spans="2:16" x14ac:dyDescent="0.3">
      <c r="B1026">
        <v>3.5</v>
      </c>
      <c r="C1026">
        <v>29.9849</v>
      </c>
      <c r="D1026">
        <f t="shared" ref="D1026:D1089" si="117">B1026*B1026</f>
        <v>12.25</v>
      </c>
      <c r="E1026">
        <f t="shared" ref="E1026:E1089" si="118">B1026*C1026</f>
        <v>104.94714999999999</v>
      </c>
      <c r="F1026" s="8">
        <f t="shared" si="113"/>
        <v>34.740050000000004</v>
      </c>
      <c r="G1026" s="8"/>
      <c r="H1026" s="8"/>
      <c r="I1026" s="8">
        <f t="shared" si="116"/>
        <v>-4.755150000000004</v>
      </c>
      <c r="J1026" s="8"/>
      <c r="K1026" s="8">
        <f t="shared" si="114"/>
        <v>22.293403341763575</v>
      </c>
      <c r="L1026" s="8"/>
      <c r="M1026" s="8">
        <f t="shared" si="115"/>
        <v>1.121456066390653E-3</v>
      </c>
      <c r="N1026" s="8"/>
      <c r="O1026" s="8">
        <f t="shared" si="112"/>
        <v>22.611451522500037</v>
      </c>
      <c r="P1026" s="8"/>
    </row>
    <row r="1027" spans="2:16" x14ac:dyDescent="0.3">
      <c r="B1027">
        <v>3.5</v>
      </c>
      <c r="C1027">
        <v>30.2</v>
      </c>
      <c r="D1027">
        <f t="shared" si="117"/>
        <v>12.25</v>
      </c>
      <c r="E1027">
        <f t="shared" si="118"/>
        <v>105.7</v>
      </c>
      <c r="F1027" s="8">
        <f t="shared" si="113"/>
        <v>34.740050000000004</v>
      </c>
      <c r="G1027" s="8"/>
      <c r="H1027" s="8"/>
      <c r="I1027" s="8">
        <f t="shared" si="116"/>
        <v>-4.5400500000000044</v>
      </c>
      <c r="J1027" s="8"/>
      <c r="K1027" s="8">
        <f t="shared" si="114"/>
        <v>20.308443734040001</v>
      </c>
      <c r="L1027" s="8"/>
      <c r="M1027" s="8">
        <f t="shared" si="115"/>
        <v>1.121456066390653E-3</v>
      </c>
      <c r="N1027" s="8"/>
      <c r="O1027" s="8">
        <f t="shared" ref="O1027:O1090" si="119">(C1027-F1027)^2</f>
        <v>20.612054002500038</v>
      </c>
      <c r="P1027" s="8"/>
    </row>
    <row r="1028" spans="2:16" x14ac:dyDescent="0.3">
      <c r="B1028">
        <v>3.5</v>
      </c>
      <c r="C1028">
        <v>31.4</v>
      </c>
      <c r="D1028">
        <f t="shared" si="117"/>
        <v>12.25</v>
      </c>
      <c r="E1028">
        <f t="shared" si="118"/>
        <v>109.89999999999999</v>
      </c>
      <c r="F1028" s="8">
        <f t="shared" si="113"/>
        <v>34.740050000000004</v>
      </c>
      <c r="G1028" s="8"/>
      <c r="H1028" s="8"/>
      <c r="I1028" s="8">
        <f t="shared" si="116"/>
        <v>-3.3400500000000051</v>
      </c>
      <c r="J1028" s="8"/>
      <c r="K1028" s="8">
        <f t="shared" si="114"/>
        <v>10.932869967102331</v>
      </c>
      <c r="L1028" s="8"/>
      <c r="M1028" s="8">
        <f t="shared" si="115"/>
        <v>1.121456066390653E-3</v>
      </c>
      <c r="N1028" s="8"/>
      <c r="O1028" s="8">
        <f t="shared" si="119"/>
        <v>11.155934002500034</v>
      </c>
      <c r="P1028" s="8"/>
    </row>
    <row r="1029" spans="2:16" x14ac:dyDescent="0.3">
      <c r="B1029">
        <v>2.2999999999999998</v>
      </c>
      <c r="C1029">
        <v>31.7</v>
      </c>
      <c r="D1029">
        <f t="shared" si="117"/>
        <v>5.2899999999999991</v>
      </c>
      <c r="E1029">
        <f t="shared" si="118"/>
        <v>72.91</v>
      </c>
      <c r="F1029" s="8">
        <f t="shared" si="113"/>
        <v>40.165130000000005</v>
      </c>
      <c r="G1029" s="8"/>
      <c r="H1029" s="8"/>
      <c r="I1029" s="8">
        <f t="shared" si="116"/>
        <v>-8.4651300000000056</v>
      </c>
      <c r="J1029" s="8"/>
      <c r="K1029" s="8">
        <f t="shared" si="114"/>
        <v>9.0389765253679073</v>
      </c>
      <c r="L1029" s="8"/>
      <c r="M1029" s="8">
        <f t="shared" si="115"/>
        <v>29.795966227977246</v>
      </c>
      <c r="N1029" s="8"/>
      <c r="O1029" s="8">
        <f t="shared" si="119"/>
        <v>71.6584259169001</v>
      </c>
      <c r="P1029" s="8"/>
    </row>
    <row r="1030" spans="2:16" x14ac:dyDescent="0.3">
      <c r="B1030">
        <v>3.7</v>
      </c>
      <c r="C1030">
        <v>28.7</v>
      </c>
      <c r="D1030">
        <f t="shared" si="117"/>
        <v>13.690000000000001</v>
      </c>
      <c r="E1030">
        <f t="shared" si="118"/>
        <v>106.19</v>
      </c>
      <c r="F1030" s="8">
        <f t="shared" si="113"/>
        <v>33.83587</v>
      </c>
      <c r="G1030" s="8"/>
      <c r="H1030" s="8"/>
      <c r="I1030" s="8">
        <f t="shared" si="116"/>
        <v>-5.1358700000000006</v>
      </c>
      <c r="J1030" s="8"/>
      <c r="K1030" s="8">
        <f t="shared" si="114"/>
        <v>36.077910942712094</v>
      </c>
      <c r="L1030" s="8"/>
      <c r="M1030" s="8">
        <f t="shared" si="115"/>
        <v>0.75810430088125702</v>
      </c>
      <c r="N1030" s="8"/>
      <c r="O1030" s="8">
        <f t="shared" si="119"/>
        <v>26.377160656900006</v>
      </c>
      <c r="P1030" s="8"/>
    </row>
    <row r="1031" spans="2:16" x14ac:dyDescent="0.3">
      <c r="B1031">
        <v>2.5</v>
      </c>
      <c r="C1031">
        <v>37</v>
      </c>
      <c r="D1031">
        <f t="shared" si="117"/>
        <v>6.25</v>
      </c>
      <c r="E1031">
        <f t="shared" si="118"/>
        <v>92.5</v>
      </c>
      <c r="F1031" s="8">
        <f t="shared" si="113"/>
        <v>39.260950000000001</v>
      </c>
      <c r="G1031" s="8"/>
      <c r="H1031" s="8"/>
      <c r="I1031" s="8">
        <f t="shared" si="116"/>
        <v>-2.2609500000000011</v>
      </c>
      <c r="J1031" s="8"/>
      <c r="K1031" s="8">
        <f t="shared" si="114"/>
        <v>5.2601923880598465</v>
      </c>
      <c r="L1031" s="8"/>
      <c r="M1031" s="8">
        <f t="shared" si="115"/>
        <v>20.742451403992067</v>
      </c>
      <c r="N1031" s="8"/>
      <c r="O1031" s="8">
        <f t="shared" si="119"/>
        <v>5.1118949025000049</v>
      </c>
      <c r="P1031" s="8"/>
    </row>
    <row r="1032" spans="2:16" x14ac:dyDescent="0.3">
      <c r="B1032">
        <v>3</v>
      </c>
      <c r="C1032">
        <v>32.1</v>
      </c>
      <c r="D1032">
        <f t="shared" si="117"/>
        <v>9</v>
      </c>
      <c r="E1032">
        <f t="shared" si="118"/>
        <v>96.300000000000011</v>
      </c>
      <c r="F1032" s="8">
        <f t="shared" si="113"/>
        <v>37.000500000000002</v>
      </c>
      <c r="G1032" s="8"/>
      <c r="H1032" s="8"/>
      <c r="I1032" s="8">
        <f t="shared" si="116"/>
        <v>-4.900500000000001</v>
      </c>
      <c r="J1032" s="8"/>
      <c r="K1032" s="8">
        <f t="shared" si="114"/>
        <v>6.7937852697220045</v>
      </c>
      <c r="L1032" s="8"/>
      <c r="M1032" s="8">
        <f t="shared" si="115"/>
        <v>5.2621522275292358</v>
      </c>
      <c r="N1032" s="8"/>
      <c r="O1032" s="8">
        <f t="shared" si="119"/>
        <v>24.014900250000011</v>
      </c>
      <c r="P1032" s="8"/>
    </row>
    <row r="1033" spans="2:16" x14ac:dyDescent="0.3">
      <c r="B1033">
        <v>2.5</v>
      </c>
      <c r="C1033">
        <v>37.9</v>
      </c>
      <c r="D1033">
        <f t="shared" si="117"/>
        <v>6.25</v>
      </c>
      <c r="E1033">
        <f t="shared" si="118"/>
        <v>94.75</v>
      </c>
      <c r="F1033" s="8">
        <f t="shared" si="113"/>
        <v>39.260950000000001</v>
      </c>
      <c r="G1033" s="8"/>
      <c r="H1033" s="8"/>
      <c r="I1033" s="8">
        <f t="shared" si="116"/>
        <v>-1.3609500000000025</v>
      </c>
      <c r="J1033" s="8"/>
      <c r="K1033" s="8">
        <f t="shared" si="114"/>
        <v>10.198512062856583</v>
      </c>
      <c r="L1033" s="8"/>
      <c r="M1033" s="8">
        <f t="shared" si="115"/>
        <v>20.742451403992067</v>
      </c>
      <c r="N1033" s="8"/>
      <c r="O1033" s="8">
        <f t="shared" si="119"/>
        <v>1.852184902500007</v>
      </c>
      <c r="P1033" s="8"/>
    </row>
    <row r="1034" spans="2:16" x14ac:dyDescent="0.3">
      <c r="B1034">
        <v>5.4</v>
      </c>
      <c r="C1034">
        <v>20.7</v>
      </c>
      <c r="D1034">
        <f t="shared" si="117"/>
        <v>29.160000000000004</v>
      </c>
      <c r="E1034">
        <f t="shared" si="118"/>
        <v>111.78</v>
      </c>
      <c r="F1034" s="8">
        <f t="shared" si="113"/>
        <v>26.15034</v>
      </c>
      <c r="G1034" s="8"/>
      <c r="H1034" s="8"/>
      <c r="I1034" s="8">
        <f t="shared" si="116"/>
        <v>-5.4503400000000006</v>
      </c>
      <c r="J1034" s="8"/>
      <c r="K1034" s="8">
        <f t="shared" si="114"/>
        <v>196.18173605562993</v>
      </c>
      <c r="L1034" s="8"/>
      <c r="M1034" s="8">
        <f t="shared" si="115"/>
        <v>73.208932378107619</v>
      </c>
      <c r="N1034" s="8"/>
      <c r="O1034" s="8">
        <f t="shared" si="119"/>
        <v>29.706206115600008</v>
      </c>
      <c r="P1034" s="8"/>
    </row>
    <row r="1035" spans="2:16" x14ac:dyDescent="0.3">
      <c r="B1035">
        <v>5.5</v>
      </c>
      <c r="C1035">
        <v>20.100000000000001</v>
      </c>
      <c r="D1035">
        <f t="shared" si="117"/>
        <v>30.25</v>
      </c>
      <c r="E1035">
        <f t="shared" si="118"/>
        <v>110.55000000000001</v>
      </c>
      <c r="F1035" s="8">
        <f t="shared" si="113"/>
        <v>25.698250000000002</v>
      </c>
      <c r="G1035" s="8"/>
      <c r="H1035" s="8"/>
      <c r="I1035" s="8">
        <f t="shared" si="116"/>
        <v>-5.5982500000000002</v>
      </c>
      <c r="J1035" s="8"/>
      <c r="K1035" s="8">
        <f t="shared" si="114"/>
        <v>213.3495229390987</v>
      </c>
      <c r="L1035" s="8"/>
      <c r="M1035" s="8">
        <f t="shared" si="115"/>
        <v>81.149682420215029</v>
      </c>
      <c r="N1035" s="8"/>
      <c r="O1035" s="8">
        <f t="shared" si="119"/>
        <v>31.340403062500002</v>
      </c>
      <c r="P1035" s="8"/>
    </row>
    <row r="1036" spans="2:16" x14ac:dyDescent="0.3">
      <c r="B1036">
        <v>3</v>
      </c>
      <c r="C1036">
        <v>31.5</v>
      </c>
      <c r="D1036">
        <f t="shared" si="117"/>
        <v>9</v>
      </c>
      <c r="E1036">
        <f t="shared" si="118"/>
        <v>94.5</v>
      </c>
      <c r="F1036" s="8">
        <f t="shared" si="113"/>
        <v>37.000500000000002</v>
      </c>
      <c r="G1036" s="8"/>
      <c r="H1036" s="8"/>
      <c r="I1036" s="8">
        <f t="shared" si="116"/>
        <v>-5.5005000000000024</v>
      </c>
      <c r="J1036" s="8"/>
      <c r="K1036" s="8">
        <f t="shared" si="114"/>
        <v>10.281572153190849</v>
      </c>
      <c r="L1036" s="8"/>
      <c r="M1036" s="8">
        <f t="shared" si="115"/>
        <v>5.2621522275292358</v>
      </c>
      <c r="N1036" s="8"/>
      <c r="O1036" s="8">
        <f t="shared" si="119"/>
        <v>30.255500250000026</v>
      </c>
      <c r="P1036" s="8"/>
    </row>
    <row r="1037" spans="2:16" x14ac:dyDescent="0.3">
      <c r="B1037">
        <v>4.7</v>
      </c>
      <c r="C1037">
        <v>23.8</v>
      </c>
      <c r="D1037">
        <f t="shared" si="117"/>
        <v>22.090000000000003</v>
      </c>
      <c r="E1037">
        <f t="shared" si="118"/>
        <v>111.86000000000001</v>
      </c>
      <c r="F1037" s="8">
        <f t="shared" si="113"/>
        <v>29.314969999999999</v>
      </c>
      <c r="G1037" s="8"/>
      <c r="H1037" s="8"/>
      <c r="I1037" s="8">
        <f t="shared" si="116"/>
        <v>-5.5149699999999982</v>
      </c>
      <c r="J1037" s="8"/>
      <c r="K1037" s="8">
        <f t="shared" si="114"/>
        <v>118.95150382437424</v>
      </c>
      <c r="L1037" s="8"/>
      <c r="M1037" s="8">
        <f t="shared" si="115"/>
        <v>29.069262696955601</v>
      </c>
      <c r="N1037" s="8"/>
      <c r="O1037" s="8">
        <f t="shared" si="119"/>
        <v>30.414894100899978</v>
      </c>
      <c r="P1037" s="8"/>
    </row>
    <row r="1038" spans="2:16" x14ac:dyDescent="0.3">
      <c r="B1038">
        <v>5.5</v>
      </c>
      <c r="C1038">
        <v>23.2</v>
      </c>
      <c r="D1038">
        <f t="shared" si="117"/>
        <v>30.25</v>
      </c>
      <c r="E1038">
        <f t="shared" si="118"/>
        <v>127.6</v>
      </c>
      <c r="F1038" s="8">
        <f t="shared" si="113"/>
        <v>25.698250000000002</v>
      </c>
      <c r="G1038" s="8"/>
      <c r="H1038" s="8"/>
      <c r="I1038" s="8">
        <f t="shared" si="116"/>
        <v>-2.4982500000000023</v>
      </c>
      <c r="J1038" s="8"/>
      <c r="K1038" s="8">
        <f t="shared" si="114"/>
        <v>132.39929070784311</v>
      </c>
      <c r="L1038" s="8"/>
      <c r="M1038" s="8">
        <f t="shared" si="115"/>
        <v>81.149682420215029</v>
      </c>
      <c r="N1038" s="8"/>
      <c r="O1038" s="8">
        <f t="shared" si="119"/>
        <v>6.2412530625000118</v>
      </c>
      <c r="P1038" s="8"/>
    </row>
    <row r="1039" spans="2:16" x14ac:dyDescent="0.3">
      <c r="B1039">
        <v>3.5</v>
      </c>
      <c r="C1039">
        <v>28.668299999999999</v>
      </c>
      <c r="D1039">
        <f t="shared" si="117"/>
        <v>12.25</v>
      </c>
      <c r="E1039">
        <f t="shared" si="118"/>
        <v>100.33905</v>
      </c>
      <c r="F1039" s="8">
        <f t="shared" si="113"/>
        <v>34.740050000000004</v>
      </c>
      <c r="G1039" s="8"/>
      <c r="H1039" s="8"/>
      <c r="I1039" s="8">
        <f t="shared" si="116"/>
        <v>-6.0717500000000051</v>
      </c>
      <c r="J1039" s="8"/>
      <c r="K1039" s="8">
        <f t="shared" si="114"/>
        <v>36.459727239722042</v>
      </c>
      <c r="L1039" s="8"/>
      <c r="M1039" s="8">
        <f t="shared" si="115"/>
        <v>1.121456066390653E-3</v>
      </c>
      <c r="N1039" s="8"/>
      <c r="O1039" s="8">
        <f t="shared" si="119"/>
        <v>36.866148062500059</v>
      </c>
      <c r="P1039" s="8"/>
    </row>
    <row r="1040" spans="2:16" x14ac:dyDescent="0.3">
      <c r="B1040">
        <v>3.5</v>
      </c>
      <c r="C1040">
        <v>27.3</v>
      </c>
      <c r="D1040">
        <f t="shared" si="117"/>
        <v>12.25</v>
      </c>
      <c r="E1040">
        <f t="shared" si="118"/>
        <v>95.55</v>
      </c>
      <c r="F1040" s="8">
        <f t="shared" si="113"/>
        <v>34.740050000000004</v>
      </c>
      <c r="G1040" s="8"/>
      <c r="H1040" s="8"/>
      <c r="I1040" s="8">
        <f t="shared" si="116"/>
        <v>-7.4400500000000029</v>
      </c>
      <c r="J1040" s="8"/>
      <c r="K1040" s="8">
        <f t="shared" si="114"/>
        <v>54.856080337472697</v>
      </c>
      <c r="L1040" s="8"/>
      <c r="M1040" s="8">
        <f t="shared" si="115"/>
        <v>1.121456066390653E-3</v>
      </c>
      <c r="N1040" s="8"/>
      <c r="O1040" s="8">
        <f t="shared" si="119"/>
        <v>55.354344002500042</v>
      </c>
      <c r="P1040" s="8"/>
    </row>
    <row r="1041" spans="2:16" x14ac:dyDescent="0.3">
      <c r="B1041">
        <v>3</v>
      </c>
      <c r="C1041">
        <v>34.4</v>
      </c>
      <c r="D1041">
        <f t="shared" si="117"/>
        <v>9</v>
      </c>
      <c r="E1041">
        <f t="shared" si="118"/>
        <v>103.19999999999999</v>
      </c>
      <c r="F1041" s="8">
        <f t="shared" si="113"/>
        <v>37.000500000000002</v>
      </c>
      <c r="G1041" s="8"/>
      <c r="H1041" s="8"/>
      <c r="I1041" s="8">
        <f t="shared" si="116"/>
        <v>-2.6005000000000038</v>
      </c>
      <c r="J1041" s="8"/>
      <c r="K1041" s="8">
        <f t="shared" si="114"/>
        <v>9.3935549758139447E-2</v>
      </c>
      <c r="L1041" s="8"/>
      <c r="M1041" s="8">
        <f t="shared" si="115"/>
        <v>5.2621522275292358</v>
      </c>
      <c r="N1041" s="8"/>
      <c r="O1041" s="8">
        <f t="shared" si="119"/>
        <v>6.7626002500000197</v>
      </c>
      <c r="P1041" s="8"/>
    </row>
    <row r="1042" spans="2:16" x14ac:dyDescent="0.3">
      <c r="B1042">
        <v>5.5</v>
      </c>
      <c r="C1042">
        <v>24.6</v>
      </c>
      <c r="D1042">
        <f t="shared" si="117"/>
        <v>30.25</v>
      </c>
      <c r="E1042">
        <f t="shared" si="118"/>
        <v>135.30000000000001</v>
      </c>
      <c r="F1042" s="8">
        <f t="shared" si="113"/>
        <v>25.698250000000002</v>
      </c>
      <c r="G1042" s="8"/>
      <c r="H1042" s="8"/>
      <c r="I1042" s="8">
        <f t="shared" si="116"/>
        <v>-1.0982500000000002</v>
      </c>
      <c r="J1042" s="8"/>
      <c r="K1042" s="8">
        <f t="shared" si="114"/>
        <v>102.14112131308244</v>
      </c>
      <c r="L1042" s="8"/>
      <c r="M1042" s="8">
        <f t="shared" si="115"/>
        <v>81.149682420215029</v>
      </c>
      <c r="N1042" s="8"/>
      <c r="O1042" s="8">
        <f t="shared" si="119"/>
        <v>1.2061530625000003</v>
      </c>
      <c r="P1042" s="8"/>
    </row>
    <row r="1043" spans="2:16" x14ac:dyDescent="0.3">
      <c r="B1043">
        <v>6.3</v>
      </c>
      <c r="C1043">
        <v>19.7</v>
      </c>
      <c r="D1043">
        <f t="shared" si="117"/>
        <v>39.69</v>
      </c>
      <c r="E1043">
        <f t="shared" si="118"/>
        <v>124.10999999999999</v>
      </c>
      <c r="F1043" s="8">
        <f t="shared" ref="F1043:F1106" si="120">50.5632-(4.5209*B1043)</f>
        <v>22.081530000000001</v>
      </c>
      <c r="G1043" s="8"/>
      <c r="H1043" s="8"/>
      <c r="I1043" s="8">
        <f t="shared" si="116"/>
        <v>-2.3815300000000015</v>
      </c>
      <c r="J1043" s="8"/>
      <c r="K1043" s="8">
        <f t="shared" si="114"/>
        <v>225.19471419474465</v>
      </c>
      <c r="L1043" s="8"/>
      <c r="M1043" s="8">
        <f t="shared" si="115"/>
        <v>159.39142926027449</v>
      </c>
      <c r="N1043" s="8"/>
      <c r="O1043" s="8">
        <f t="shared" si="119"/>
        <v>5.6716851409000073</v>
      </c>
      <c r="P1043" s="8"/>
    </row>
    <row r="1044" spans="2:16" x14ac:dyDescent="0.3">
      <c r="B1044">
        <v>3.5</v>
      </c>
      <c r="C1044">
        <v>33.700000000000003</v>
      </c>
      <c r="D1044">
        <f t="shared" si="117"/>
        <v>12.25</v>
      </c>
      <c r="E1044">
        <f t="shared" si="118"/>
        <v>117.95000000000002</v>
      </c>
      <c r="F1044" s="8">
        <f t="shared" si="120"/>
        <v>34.740050000000004</v>
      </c>
      <c r="G1044" s="8"/>
      <c r="H1044" s="8"/>
      <c r="I1044" s="8">
        <f t="shared" si="116"/>
        <v>-1.0400500000000008</v>
      </c>
      <c r="J1044" s="8"/>
      <c r="K1044" s="8">
        <f t="shared" si="114"/>
        <v>1.0130202471384422</v>
      </c>
      <c r="L1044" s="8"/>
      <c r="M1044" s="8">
        <f t="shared" si="115"/>
        <v>1.121456066390653E-3</v>
      </c>
      <c r="N1044" s="8"/>
      <c r="O1044" s="8">
        <f t="shared" si="119"/>
        <v>1.0817040025000018</v>
      </c>
      <c r="P1044" s="8"/>
    </row>
    <row r="1045" spans="2:16" x14ac:dyDescent="0.3">
      <c r="B1045">
        <v>3.5</v>
      </c>
      <c r="C1045">
        <v>25.8</v>
      </c>
      <c r="D1045">
        <f t="shared" si="117"/>
        <v>12.25</v>
      </c>
      <c r="E1045">
        <f t="shared" si="118"/>
        <v>90.3</v>
      </c>
      <c r="F1045" s="8">
        <f t="shared" si="120"/>
        <v>34.740050000000004</v>
      </c>
      <c r="G1045" s="8"/>
      <c r="H1045" s="8"/>
      <c r="I1045" s="8">
        <f t="shared" si="116"/>
        <v>-8.9400500000000029</v>
      </c>
      <c r="J1045" s="8"/>
      <c r="K1045" s="8">
        <f t="shared" si="114"/>
        <v>79.32554754614479</v>
      </c>
      <c r="L1045" s="8"/>
      <c r="M1045" s="8">
        <f t="shared" si="115"/>
        <v>1.121456066390653E-3</v>
      </c>
      <c r="N1045" s="8"/>
      <c r="O1045" s="8">
        <f t="shared" si="119"/>
        <v>79.924494002500055</v>
      </c>
      <c r="P1045" s="8"/>
    </row>
    <row r="1046" spans="2:16" x14ac:dyDescent="0.3">
      <c r="B1046">
        <v>3</v>
      </c>
      <c r="C1046">
        <v>33.299999999999997</v>
      </c>
      <c r="D1046">
        <f t="shared" si="117"/>
        <v>9</v>
      </c>
      <c r="E1046">
        <f t="shared" si="118"/>
        <v>99.899999999999991</v>
      </c>
      <c r="F1046" s="8">
        <f t="shared" si="120"/>
        <v>37.000500000000002</v>
      </c>
      <c r="G1046" s="8"/>
      <c r="H1046" s="8"/>
      <c r="I1046" s="8">
        <f t="shared" si="116"/>
        <v>-3.7005000000000052</v>
      </c>
      <c r="J1046" s="8"/>
      <c r="K1046" s="8">
        <f t="shared" si="114"/>
        <v>1.978211502784347</v>
      </c>
      <c r="L1046" s="8"/>
      <c r="M1046" s="8">
        <f t="shared" si="115"/>
        <v>5.2621522275292358</v>
      </c>
      <c r="N1046" s="8"/>
      <c r="O1046" s="8">
        <f t="shared" si="119"/>
        <v>13.693700250000038</v>
      </c>
      <c r="P1046" s="8"/>
    </row>
    <row r="1047" spans="2:16" x14ac:dyDescent="0.3">
      <c r="B1047">
        <v>2.5</v>
      </c>
      <c r="C1047">
        <v>36.030700000000003</v>
      </c>
      <c r="D1047">
        <f t="shared" si="117"/>
        <v>6.25</v>
      </c>
      <c r="E1047">
        <f t="shared" si="118"/>
        <v>90.076750000000004</v>
      </c>
      <c r="F1047" s="8">
        <f t="shared" si="120"/>
        <v>39.260950000000001</v>
      </c>
      <c r="G1047" s="8"/>
      <c r="H1047" s="8"/>
      <c r="I1047" s="8">
        <f t="shared" si="116"/>
        <v>-3.2302499999999981</v>
      </c>
      <c r="J1047" s="8"/>
      <c r="K1047" s="8">
        <f t="shared" ref="K1047:K1108" si="121">(C1047-$C$1111)^2</f>
        <v>1.7535345883037603</v>
      </c>
      <c r="L1047" s="8"/>
      <c r="M1047" s="8">
        <f t="shared" si="115"/>
        <v>20.742451403992067</v>
      </c>
      <c r="N1047" s="8"/>
      <c r="O1047" s="8">
        <f t="shared" si="119"/>
        <v>10.434515062499987</v>
      </c>
      <c r="P1047" s="8"/>
    </row>
    <row r="1048" spans="2:16" x14ac:dyDescent="0.3">
      <c r="B1048">
        <v>3</v>
      </c>
      <c r="C1048">
        <v>31.3917</v>
      </c>
      <c r="D1048">
        <f t="shared" si="117"/>
        <v>9</v>
      </c>
      <c r="E1048">
        <f t="shared" si="118"/>
        <v>94.1751</v>
      </c>
      <c r="F1048" s="8">
        <f t="shared" si="120"/>
        <v>37.000500000000002</v>
      </c>
      <c r="G1048" s="8"/>
      <c r="H1048" s="8"/>
      <c r="I1048" s="8">
        <f t="shared" si="116"/>
        <v>-5.6088000000000022</v>
      </c>
      <c r="J1048" s="8"/>
      <c r="K1048" s="8">
        <f t="shared" si="121"/>
        <v>10.987826575656973</v>
      </c>
      <c r="L1048" s="8"/>
      <c r="M1048" s="8">
        <f t="shared" si="115"/>
        <v>5.2621522275292358</v>
      </c>
      <c r="N1048" s="8"/>
      <c r="O1048" s="8">
        <f t="shared" si="119"/>
        <v>31.458637440000025</v>
      </c>
      <c r="P1048" s="8"/>
    </row>
    <row r="1049" spans="2:16" x14ac:dyDescent="0.3">
      <c r="B1049">
        <v>2.5</v>
      </c>
      <c r="C1049">
        <v>37.9</v>
      </c>
      <c r="D1049">
        <f t="shared" si="117"/>
        <v>6.25</v>
      </c>
      <c r="E1049">
        <f t="shared" si="118"/>
        <v>94.75</v>
      </c>
      <c r="F1049" s="8">
        <f t="shared" si="120"/>
        <v>39.260950000000001</v>
      </c>
      <c r="G1049" s="8"/>
      <c r="H1049" s="8"/>
      <c r="I1049" s="8">
        <f t="shared" si="116"/>
        <v>-1.3609500000000025</v>
      </c>
      <c r="J1049" s="8"/>
      <c r="K1049" s="8">
        <f t="shared" si="121"/>
        <v>10.198512062856583</v>
      </c>
      <c r="L1049" s="8"/>
      <c r="M1049" s="8">
        <f t="shared" ref="M1049:M1108" si="122">(F1049-$F$1111)^2</f>
        <v>20.742451403992067</v>
      </c>
      <c r="N1049" s="8"/>
      <c r="O1049" s="8">
        <f t="shared" si="119"/>
        <v>1.852184902500007</v>
      </c>
      <c r="P1049" s="8"/>
    </row>
    <row r="1050" spans="2:16" x14ac:dyDescent="0.3">
      <c r="B1050">
        <v>4</v>
      </c>
      <c r="C1050">
        <v>25.753499999999999</v>
      </c>
      <c r="D1050">
        <f t="shared" si="117"/>
        <v>16</v>
      </c>
      <c r="E1050">
        <f t="shared" si="118"/>
        <v>103.014</v>
      </c>
      <c r="F1050" s="8">
        <f t="shared" si="120"/>
        <v>32.479600000000005</v>
      </c>
      <c r="G1050" s="8"/>
      <c r="H1050" s="8"/>
      <c r="I1050" s="8">
        <f t="shared" si="116"/>
        <v>-6.726100000000006</v>
      </c>
      <c r="J1050" s="8"/>
      <c r="K1050" s="8">
        <f t="shared" si="121"/>
        <v>80.156013279613646</v>
      </c>
      <c r="L1050" s="8"/>
      <c r="M1050" s="8">
        <f t="shared" si="122"/>
        <v>4.9593590896035344</v>
      </c>
      <c r="N1050" s="8"/>
      <c r="O1050" s="8">
        <f t="shared" si="119"/>
        <v>45.240421210000079</v>
      </c>
      <c r="P1050" s="8"/>
    </row>
    <row r="1051" spans="2:16" x14ac:dyDescent="0.3">
      <c r="B1051">
        <v>4.5999999999999996</v>
      </c>
      <c r="C1051">
        <v>26.662199999999999</v>
      </c>
      <c r="D1051">
        <f t="shared" si="117"/>
        <v>21.159999999999997</v>
      </c>
      <c r="E1051">
        <f t="shared" si="118"/>
        <v>122.64611999999998</v>
      </c>
      <c r="F1051" s="8">
        <f t="shared" si="120"/>
        <v>29.767060000000004</v>
      </c>
      <c r="G1051" s="8"/>
      <c r="H1051" s="8"/>
      <c r="I1051" s="8">
        <f t="shared" si="116"/>
        <v>-3.1048600000000057</v>
      </c>
      <c r="J1051" s="8"/>
      <c r="K1051" s="8">
        <f t="shared" si="121"/>
        <v>64.710586634600105</v>
      </c>
      <c r="L1051" s="8"/>
      <c r="M1051" s="8">
        <f t="shared" si="122"/>
        <v>24.398678544448114</v>
      </c>
      <c r="N1051" s="8"/>
      <c r="O1051" s="8">
        <f t="shared" si="119"/>
        <v>9.6401556196000353</v>
      </c>
      <c r="P1051" s="8"/>
    </row>
    <row r="1052" spans="2:16" x14ac:dyDescent="0.3">
      <c r="B1052">
        <v>2.4</v>
      </c>
      <c r="C1052">
        <v>35.241799999999998</v>
      </c>
      <c r="D1052">
        <f t="shared" si="117"/>
        <v>5.76</v>
      </c>
      <c r="E1052">
        <f t="shared" si="118"/>
        <v>84.580319999999986</v>
      </c>
      <c r="F1052" s="8">
        <f t="shared" si="120"/>
        <v>39.713039999999999</v>
      </c>
      <c r="G1052" s="8"/>
      <c r="H1052" s="8"/>
      <c r="I1052" s="8">
        <f t="shared" si="116"/>
        <v>-4.4712400000000017</v>
      </c>
      <c r="J1052" s="8"/>
      <c r="K1052" s="8">
        <f t="shared" si="121"/>
        <v>0.28655779225135852</v>
      </c>
      <c r="L1052" s="8"/>
      <c r="M1052" s="8">
        <f t="shared" si="122"/>
        <v>25.064823447884621</v>
      </c>
      <c r="N1052" s="8"/>
      <c r="O1052" s="8">
        <f t="shared" si="119"/>
        <v>19.991987137600013</v>
      </c>
      <c r="P1052" s="8"/>
    </row>
    <row r="1053" spans="2:16" x14ac:dyDescent="0.3">
      <c r="B1053">
        <v>3</v>
      </c>
      <c r="C1053">
        <v>32.954799999999999</v>
      </c>
      <c r="D1053">
        <f t="shared" si="117"/>
        <v>9</v>
      </c>
      <c r="E1053">
        <f t="shared" si="118"/>
        <v>98.864399999999989</v>
      </c>
      <c r="F1053" s="8">
        <f t="shared" si="120"/>
        <v>37.000500000000002</v>
      </c>
      <c r="G1053" s="8"/>
      <c r="H1053" s="8"/>
      <c r="I1053" s="8">
        <f t="shared" si="116"/>
        <v>-4.0457000000000036</v>
      </c>
      <c r="J1053" s="8"/>
      <c r="K1053" s="8">
        <f t="shared" si="121"/>
        <v>3.0684145964067473</v>
      </c>
      <c r="L1053" s="8"/>
      <c r="M1053" s="8">
        <f t="shared" si="122"/>
        <v>5.2621522275292358</v>
      </c>
      <c r="N1053" s="8"/>
      <c r="O1053" s="8">
        <f t="shared" si="119"/>
        <v>16.367688490000031</v>
      </c>
      <c r="P1053" s="8"/>
    </row>
    <row r="1054" spans="2:16" x14ac:dyDescent="0.3">
      <c r="B1054">
        <v>3.8</v>
      </c>
      <c r="C1054">
        <v>26.9</v>
      </c>
      <c r="D1054">
        <f t="shared" si="117"/>
        <v>14.44</v>
      </c>
      <c r="E1054">
        <f t="shared" si="118"/>
        <v>102.21999999999998</v>
      </c>
      <c r="F1054" s="8">
        <f t="shared" si="120"/>
        <v>33.383780000000002</v>
      </c>
      <c r="G1054" s="8"/>
      <c r="H1054" s="8"/>
      <c r="I1054" s="8">
        <f t="shared" si="116"/>
        <v>-6.483780000000003</v>
      </c>
      <c r="J1054" s="8"/>
      <c r="K1054" s="8">
        <f t="shared" si="121"/>
        <v>60.941271593118614</v>
      </c>
      <c r="L1054" s="8"/>
      <c r="M1054" s="8">
        <f t="shared" si="122"/>
        <v>1.7497518275886859</v>
      </c>
      <c r="N1054" s="8"/>
      <c r="O1054" s="8">
        <f t="shared" si="119"/>
        <v>42.039403088400036</v>
      </c>
      <c r="P1054" s="8"/>
    </row>
    <row r="1055" spans="2:16" x14ac:dyDescent="0.3">
      <c r="B1055">
        <v>5.6</v>
      </c>
      <c r="C1055">
        <v>24.192399999999999</v>
      </c>
      <c r="D1055">
        <f t="shared" si="117"/>
        <v>31.359999999999996</v>
      </c>
      <c r="E1055">
        <f t="shared" si="118"/>
        <v>135.47743999999997</v>
      </c>
      <c r="F1055" s="8">
        <f t="shared" si="120"/>
        <v>25.246160000000003</v>
      </c>
      <c r="G1055" s="8"/>
      <c r="H1055" s="8"/>
      <c r="I1055" s="8">
        <f t="shared" si="116"/>
        <v>-1.053760000000004</v>
      </c>
      <c r="J1055" s="8"/>
      <c r="K1055" s="8">
        <f t="shared" si="121"/>
        <v>110.54606896258565</v>
      </c>
      <c r="L1055" s="8"/>
      <c r="M1055" s="8">
        <f t="shared" si="122"/>
        <v>89.499203198522423</v>
      </c>
      <c r="N1055" s="8"/>
      <c r="O1055" s="8">
        <f t="shared" si="119"/>
        <v>1.1104101376000084</v>
      </c>
      <c r="P1055" s="8"/>
    </row>
    <row r="1056" spans="2:16" x14ac:dyDescent="0.3">
      <c r="B1056">
        <v>5.6</v>
      </c>
      <c r="C1056">
        <v>24.149100000000001</v>
      </c>
      <c r="D1056">
        <f t="shared" si="117"/>
        <v>31.359999999999996</v>
      </c>
      <c r="E1056">
        <f t="shared" si="118"/>
        <v>135.23496</v>
      </c>
      <c r="F1056" s="8">
        <f t="shared" si="120"/>
        <v>25.246160000000003</v>
      </c>
      <c r="G1056" s="8"/>
      <c r="H1056" s="8"/>
      <c r="I1056" s="8">
        <f t="shared" si="116"/>
        <v>-1.0970600000000026</v>
      </c>
      <c r="J1056" s="8"/>
      <c r="K1056" s="8">
        <f t="shared" si="121"/>
        <v>111.45846396600929</v>
      </c>
      <c r="L1056" s="8"/>
      <c r="M1056" s="8">
        <f t="shared" si="122"/>
        <v>89.499203198522423</v>
      </c>
      <c r="N1056" s="8"/>
      <c r="O1056" s="8">
        <f t="shared" si="119"/>
        <v>1.2035406436000058</v>
      </c>
      <c r="P1056" s="8"/>
    </row>
    <row r="1057" spans="2:16" x14ac:dyDescent="0.3">
      <c r="B1057">
        <v>3.5</v>
      </c>
      <c r="C1057">
        <v>31.708200000000001</v>
      </c>
      <c r="D1057">
        <f t="shared" si="117"/>
        <v>12.25</v>
      </c>
      <c r="E1057">
        <f t="shared" si="118"/>
        <v>110.9787</v>
      </c>
      <c r="F1057" s="8">
        <f t="shared" si="120"/>
        <v>34.740050000000004</v>
      </c>
      <c r="G1057" s="8"/>
      <c r="H1057" s="8"/>
      <c r="I1057" s="8">
        <f t="shared" si="116"/>
        <v>-3.0318500000000022</v>
      </c>
      <c r="J1057" s="8"/>
      <c r="K1057" s="8">
        <f t="shared" si="121"/>
        <v>8.9897373446271533</v>
      </c>
      <c r="L1057" s="8"/>
      <c r="M1057" s="8">
        <f t="shared" si="122"/>
        <v>1.121456066390653E-3</v>
      </c>
      <c r="N1057" s="8"/>
      <c r="O1057" s="8">
        <f t="shared" si="119"/>
        <v>9.1921144225000138</v>
      </c>
      <c r="P1057" s="8"/>
    </row>
    <row r="1058" spans="2:16" x14ac:dyDescent="0.3">
      <c r="B1058">
        <v>4</v>
      </c>
      <c r="C1058">
        <v>27.234000000000002</v>
      </c>
      <c r="D1058">
        <f t="shared" si="117"/>
        <v>16</v>
      </c>
      <c r="E1058">
        <f t="shared" si="118"/>
        <v>108.93600000000001</v>
      </c>
      <c r="F1058" s="8">
        <f t="shared" si="120"/>
        <v>32.479600000000005</v>
      </c>
      <c r="G1058" s="8"/>
      <c r="H1058" s="8"/>
      <c r="I1058" s="8">
        <f t="shared" si="116"/>
        <v>-5.2456000000000031</v>
      </c>
      <c r="J1058" s="8"/>
      <c r="K1058" s="8">
        <f t="shared" si="121"/>
        <v>55.838092894654253</v>
      </c>
      <c r="L1058" s="8"/>
      <c r="M1058" s="8">
        <f t="shared" si="122"/>
        <v>4.9593590896035344</v>
      </c>
      <c r="N1058" s="8"/>
      <c r="O1058" s="8">
        <f t="shared" si="119"/>
        <v>27.516319360000033</v>
      </c>
      <c r="P1058" s="8"/>
    </row>
    <row r="1059" spans="2:16" x14ac:dyDescent="0.3">
      <c r="B1059">
        <v>5.6</v>
      </c>
      <c r="C1059">
        <v>24.299600000000002</v>
      </c>
      <c r="D1059">
        <f t="shared" si="117"/>
        <v>31.359999999999996</v>
      </c>
      <c r="E1059">
        <f t="shared" si="118"/>
        <v>136.07776000000001</v>
      </c>
      <c r="F1059" s="8">
        <f t="shared" si="120"/>
        <v>25.246160000000003</v>
      </c>
      <c r="G1059" s="8"/>
      <c r="H1059" s="8"/>
      <c r="I1059" s="8">
        <f t="shared" si="116"/>
        <v>-0.94656000000000162</v>
      </c>
      <c r="J1059" s="8"/>
      <c r="K1059" s="8">
        <f t="shared" si="121"/>
        <v>108.3033401060725</v>
      </c>
      <c r="L1059" s="8"/>
      <c r="M1059" s="8">
        <f t="shared" si="122"/>
        <v>89.499203198522423</v>
      </c>
      <c r="N1059" s="8"/>
      <c r="O1059" s="8">
        <f t="shared" si="119"/>
        <v>0.8959758336000031</v>
      </c>
      <c r="P1059" s="8"/>
    </row>
    <row r="1060" spans="2:16" x14ac:dyDescent="0.3">
      <c r="B1060">
        <v>2.5</v>
      </c>
      <c r="C1060">
        <v>35.860599999999998</v>
      </c>
      <c r="D1060">
        <f t="shared" si="117"/>
        <v>6.25</v>
      </c>
      <c r="E1060">
        <f t="shared" si="118"/>
        <v>89.651499999999999</v>
      </c>
      <c r="F1060" s="8">
        <f t="shared" si="120"/>
        <v>39.260950000000001</v>
      </c>
      <c r="G1060" s="8"/>
      <c r="H1060" s="8"/>
      <c r="I1060" s="8">
        <f t="shared" si="116"/>
        <v>-3.4003500000000031</v>
      </c>
      <c r="J1060" s="8"/>
      <c r="K1060" s="8">
        <f t="shared" si="121"/>
        <v>1.3319720397671628</v>
      </c>
      <c r="L1060" s="8"/>
      <c r="M1060" s="8">
        <f t="shared" si="122"/>
        <v>20.742451403992067</v>
      </c>
      <c r="N1060" s="8"/>
      <c r="O1060" s="8">
        <f t="shared" si="119"/>
        <v>11.562380122500022</v>
      </c>
      <c r="P1060" s="8"/>
    </row>
    <row r="1061" spans="2:16" x14ac:dyDescent="0.3">
      <c r="B1061">
        <v>4</v>
      </c>
      <c r="C1061">
        <v>27.1846</v>
      </c>
      <c r="D1061">
        <f t="shared" si="117"/>
        <v>16</v>
      </c>
      <c r="E1061">
        <f t="shared" si="118"/>
        <v>108.7384</v>
      </c>
      <c r="F1061" s="8">
        <f t="shared" si="120"/>
        <v>32.479600000000005</v>
      </c>
      <c r="G1061" s="8"/>
      <c r="H1061" s="8"/>
      <c r="I1061" s="8">
        <f t="shared" si="116"/>
        <v>-5.2950000000000053</v>
      </c>
      <c r="J1061" s="8"/>
      <c r="K1061" s="8">
        <f t="shared" si="121"/>
        <v>56.57881517472655</v>
      </c>
      <c r="L1061" s="8"/>
      <c r="M1061" s="8">
        <f t="shared" si="122"/>
        <v>4.9593590896035344</v>
      </c>
      <c r="N1061" s="8"/>
      <c r="O1061" s="8">
        <f t="shared" si="119"/>
        <v>28.037025000000057</v>
      </c>
      <c r="P1061" s="8"/>
    </row>
    <row r="1062" spans="2:16" x14ac:dyDescent="0.3">
      <c r="B1062">
        <v>4</v>
      </c>
      <c r="C1062">
        <v>27.566500000000001</v>
      </c>
      <c r="D1062">
        <f t="shared" si="117"/>
        <v>16</v>
      </c>
      <c r="E1062">
        <f t="shared" si="118"/>
        <v>110.26600000000001</v>
      </c>
      <c r="F1062" s="8">
        <f t="shared" si="120"/>
        <v>32.479600000000005</v>
      </c>
      <c r="G1062" s="8"/>
      <c r="H1062" s="8"/>
      <c r="I1062" s="8">
        <f t="shared" si="116"/>
        <v>-4.9131000000000036</v>
      </c>
      <c r="J1062" s="8"/>
      <c r="K1062" s="8">
        <f t="shared" si="121"/>
        <v>50.979443913398612</v>
      </c>
      <c r="L1062" s="8"/>
      <c r="M1062" s="8">
        <f t="shared" si="122"/>
        <v>4.9593590896035344</v>
      </c>
      <c r="N1062" s="8"/>
      <c r="O1062" s="8">
        <f t="shared" si="119"/>
        <v>24.138551610000036</v>
      </c>
      <c r="P1062" s="8"/>
    </row>
    <row r="1063" spans="2:16" x14ac:dyDescent="0.3">
      <c r="B1063">
        <v>3.6</v>
      </c>
      <c r="C1063">
        <v>27.581099999999999</v>
      </c>
      <c r="D1063">
        <f t="shared" si="117"/>
        <v>12.96</v>
      </c>
      <c r="E1063">
        <f t="shared" si="118"/>
        <v>99.291960000000003</v>
      </c>
      <c r="F1063" s="8">
        <f t="shared" si="120"/>
        <v>34.287959999999998</v>
      </c>
      <c r="G1063" s="8"/>
      <c r="H1063" s="8"/>
      <c r="I1063" s="8">
        <f t="shared" si="116"/>
        <v>-6.7068599999999989</v>
      </c>
      <c r="J1063" s="8"/>
      <c r="K1063" s="8">
        <f t="shared" si="121"/>
        <v>50.771169392567565</v>
      </c>
      <c r="L1063" s="8"/>
      <c r="M1063" s="8">
        <f t="shared" si="122"/>
        <v>0.17522751037382508</v>
      </c>
      <c r="N1063" s="8"/>
      <c r="O1063" s="8">
        <f t="shared" si="119"/>
        <v>44.981971059599985</v>
      </c>
      <c r="P1063" s="8"/>
    </row>
    <row r="1064" spans="2:16" x14ac:dyDescent="0.3">
      <c r="B1064">
        <v>3.6</v>
      </c>
      <c r="C1064">
        <v>28.1127</v>
      </c>
      <c r="D1064">
        <f t="shared" si="117"/>
        <v>12.96</v>
      </c>
      <c r="E1064">
        <f t="shared" si="118"/>
        <v>101.20572</v>
      </c>
      <c r="F1064" s="8">
        <f t="shared" si="120"/>
        <v>34.287959999999998</v>
      </c>
      <c r="G1064" s="8"/>
      <c r="H1064" s="8"/>
      <c r="I1064" s="8">
        <f t="shared" si="116"/>
        <v>-6.175259999999998</v>
      </c>
      <c r="J1064" s="8"/>
      <c r="K1064" s="8">
        <f t="shared" si="121"/>
        <v>43.478054293814161</v>
      </c>
      <c r="L1064" s="8"/>
      <c r="M1064" s="8">
        <f t="shared" si="122"/>
        <v>0.17522751037382508</v>
      </c>
      <c r="N1064" s="8"/>
      <c r="O1064" s="8">
        <f t="shared" si="119"/>
        <v>38.133836067599972</v>
      </c>
      <c r="P1064" s="8"/>
    </row>
    <row r="1065" spans="2:16" x14ac:dyDescent="0.3">
      <c r="B1065">
        <v>4.8</v>
      </c>
      <c r="C1065">
        <v>25.56</v>
      </c>
      <c r="D1065">
        <f t="shared" si="117"/>
        <v>23.04</v>
      </c>
      <c r="E1065">
        <f t="shared" si="118"/>
        <v>122.68799999999999</v>
      </c>
      <c r="F1065" s="8">
        <f t="shared" si="120"/>
        <v>28.862880000000001</v>
      </c>
      <c r="G1065" s="8"/>
      <c r="H1065" s="8"/>
      <c r="I1065" s="8">
        <f t="shared" ref="I1065:I1108" si="123">C1065-F1065</f>
        <v>-3.3028800000000018</v>
      </c>
      <c r="J1065" s="8"/>
      <c r="K1065" s="8">
        <f t="shared" si="121"/>
        <v>83.658262299532353</v>
      </c>
      <c r="L1065" s="8"/>
      <c r="M1065" s="8">
        <f t="shared" si="122"/>
        <v>34.148617585663018</v>
      </c>
      <c r="N1065" s="8"/>
      <c r="O1065" s="8">
        <f t="shared" si="119"/>
        <v>10.909016294400011</v>
      </c>
      <c r="P1065" s="8"/>
    </row>
    <row r="1066" spans="2:16" x14ac:dyDescent="0.3">
      <c r="B1066">
        <v>4.8</v>
      </c>
      <c r="C1066">
        <v>23.577999999999999</v>
      </c>
      <c r="D1066">
        <f t="shared" si="117"/>
        <v>23.04</v>
      </c>
      <c r="E1066">
        <f t="shared" si="118"/>
        <v>113.17439999999999</v>
      </c>
      <c r="F1066" s="8">
        <f t="shared" si="120"/>
        <v>28.862880000000001</v>
      </c>
      <c r="G1066" s="8"/>
      <c r="H1066" s="8"/>
      <c r="I1066" s="8">
        <f t="shared" si="123"/>
        <v>-5.2848800000000011</v>
      </c>
      <c r="J1066" s="8"/>
      <c r="K1066" s="8">
        <f t="shared" si="121"/>
        <v>123.84326897125773</v>
      </c>
      <c r="L1066" s="8"/>
      <c r="M1066" s="8">
        <f t="shared" si="122"/>
        <v>34.148617585663018</v>
      </c>
      <c r="N1066" s="8"/>
      <c r="O1066" s="8">
        <f t="shared" si="119"/>
        <v>27.929956614400012</v>
      </c>
      <c r="P1066" s="8"/>
    </row>
    <row r="1067" spans="2:16" x14ac:dyDescent="0.3">
      <c r="B1067">
        <v>4.8</v>
      </c>
      <c r="C1067">
        <v>26.388000000000002</v>
      </c>
      <c r="D1067">
        <f t="shared" si="117"/>
        <v>23.04</v>
      </c>
      <c r="E1067">
        <f t="shared" si="118"/>
        <v>126.66240000000001</v>
      </c>
      <c r="F1067" s="8">
        <f t="shared" si="120"/>
        <v>28.862880000000001</v>
      </c>
      <c r="G1067" s="8"/>
      <c r="H1067" s="8"/>
      <c r="I1067" s="8">
        <f t="shared" si="123"/>
        <v>-2.4748799999999989</v>
      </c>
      <c r="J1067" s="8"/>
      <c r="K1067" s="8">
        <f t="shared" si="121"/>
        <v>69.197260400345314</v>
      </c>
      <c r="L1067" s="8"/>
      <c r="M1067" s="8">
        <f t="shared" si="122"/>
        <v>34.148617585663018</v>
      </c>
      <c r="N1067" s="8"/>
      <c r="O1067" s="8">
        <f t="shared" si="119"/>
        <v>6.125031014399994</v>
      </c>
      <c r="P1067" s="8"/>
    </row>
    <row r="1068" spans="2:16" x14ac:dyDescent="0.3">
      <c r="B1068">
        <v>4.8</v>
      </c>
      <c r="C1068">
        <v>23.577999999999999</v>
      </c>
      <c r="D1068">
        <f t="shared" si="117"/>
        <v>23.04</v>
      </c>
      <c r="E1068">
        <f t="shared" si="118"/>
        <v>113.17439999999999</v>
      </c>
      <c r="F1068" s="8">
        <f t="shared" si="120"/>
        <v>28.862880000000001</v>
      </c>
      <c r="G1068" s="8"/>
      <c r="H1068" s="8"/>
      <c r="I1068" s="8">
        <f t="shared" si="123"/>
        <v>-5.2848800000000011</v>
      </c>
      <c r="J1068" s="8"/>
      <c r="K1068" s="8">
        <f t="shared" si="121"/>
        <v>123.84326897125773</v>
      </c>
      <c r="L1068" s="8"/>
      <c r="M1068" s="8">
        <f t="shared" si="122"/>
        <v>34.148617585663018</v>
      </c>
      <c r="N1068" s="8"/>
      <c r="O1068" s="8">
        <f t="shared" si="119"/>
        <v>27.929956614400012</v>
      </c>
      <c r="P1068" s="8"/>
    </row>
    <row r="1069" spans="2:16" x14ac:dyDescent="0.3">
      <c r="B1069">
        <v>4.8</v>
      </c>
      <c r="C1069">
        <v>25.7761</v>
      </c>
      <c r="D1069">
        <f t="shared" si="117"/>
        <v>23.04</v>
      </c>
      <c r="E1069">
        <f t="shared" si="118"/>
        <v>123.72528</v>
      </c>
      <c r="F1069" s="8">
        <f t="shared" si="120"/>
        <v>28.862880000000001</v>
      </c>
      <c r="G1069" s="8"/>
      <c r="H1069" s="8"/>
      <c r="I1069" s="8">
        <f t="shared" si="123"/>
        <v>-3.086780000000001</v>
      </c>
      <c r="J1069" s="8"/>
      <c r="K1069" s="8">
        <f t="shared" si="121"/>
        <v>79.751848933669649</v>
      </c>
      <c r="L1069" s="8"/>
      <c r="M1069" s="8">
        <f t="shared" si="122"/>
        <v>34.148617585663018</v>
      </c>
      <c r="N1069" s="8"/>
      <c r="O1069" s="8">
        <f t="shared" si="119"/>
        <v>9.5282107684000064</v>
      </c>
      <c r="P1069" s="8"/>
    </row>
    <row r="1070" spans="2:16" x14ac:dyDescent="0.3">
      <c r="B1070">
        <v>4.8</v>
      </c>
      <c r="C1070">
        <v>25.7761</v>
      </c>
      <c r="D1070">
        <f t="shared" si="117"/>
        <v>23.04</v>
      </c>
      <c r="E1070">
        <f t="shared" si="118"/>
        <v>123.72528</v>
      </c>
      <c r="F1070" s="8">
        <f t="shared" si="120"/>
        <v>28.862880000000001</v>
      </c>
      <c r="G1070" s="8"/>
      <c r="H1070" s="8"/>
      <c r="I1070" s="8">
        <f t="shared" si="123"/>
        <v>-3.086780000000001</v>
      </c>
      <c r="J1070" s="8"/>
      <c r="K1070" s="8">
        <f t="shared" si="121"/>
        <v>79.751848933669649</v>
      </c>
      <c r="L1070" s="8"/>
      <c r="M1070" s="8">
        <f t="shared" si="122"/>
        <v>34.148617585663018</v>
      </c>
      <c r="N1070" s="8"/>
      <c r="O1070" s="8">
        <f t="shared" si="119"/>
        <v>9.5282107684000064</v>
      </c>
      <c r="P1070" s="8"/>
    </row>
    <row r="1071" spans="2:16" x14ac:dyDescent="0.3">
      <c r="B1071">
        <v>4.8</v>
      </c>
      <c r="C1071">
        <v>25.7761</v>
      </c>
      <c r="D1071">
        <f t="shared" si="117"/>
        <v>23.04</v>
      </c>
      <c r="E1071">
        <f t="shared" si="118"/>
        <v>123.72528</v>
      </c>
      <c r="F1071" s="8">
        <f t="shared" si="120"/>
        <v>28.862880000000001</v>
      </c>
      <c r="G1071" s="8"/>
      <c r="H1071" s="8"/>
      <c r="I1071" s="8">
        <f t="shared" si="123"/>
        <v>-3.086780000000001</v>
      </c>
      <c r="J1071" s="8"/>
      <c r="K1071" s="8">
        <f t="shared" si="121"/>
        <v>79.751848933669649</v>
      </c>
      <c r="L1071" s="8"/>
      <c r="M1071" s="8">
        <f t="shared" si="122"/>
        <v>34.148617585663018</v>
      </c>
      <c r="N1071" s="8"/>
      <c r="O1071" s="8">
        <f t="shared" si="119"/>
        <v>9.5282107684000064</v>
      </c>
      <c r="P1071" s="8"/>
    </row>
    <row r="1072" spans="2:16" x14ac:dyDescent="0.3">
      <c r="B1072">
        <v>3.6</v>
      </c>
      <c r="C1072">
        <v>31.6</v>
      </c>
      <c r="D1072">
        <f t="shared" si="117"/>
        <v>12.96</v>
      </c>
      <c r="E1072">
        <f t="shared" si="118"/>
        <v>113.76</v>
      </c>
      <c r="F1072" s="8">
        <f t="shared" si="120"/>
        <v>34.287959999999998</v>
      </c>
      <c r="G1072" s="8"/>
      <c r="H1072" s="8"/>
      <c r="I1072" s="8">
        <f t="shared" si="123"/>
        <v>-2.6879599999999968</v>
      </c>
      <c r="J1072" s="8"/>
      <c r="K1072" s="8">
        <f t="shared" si="121"/>
        <v>9.6502743392793668</v>
      </c>
      <c r="L1072" s="8"/>
      <c r="M1072" s="8">
        <f t="shared" si="122"/>
        <v>0.17522751037382508</v>
      </c>
      <c r="N1072" s="8"/>
      <c r="O1072" s="8">
        <f t="shared" si="119"/>
        <v>7.2251289615999825</v>
      </c>
      <c r="P1072" s="8"/>
    </row>
    <row r="1073" spans="2:16" x14ac:dyDescent="0.3">
      <c r="B1073">
        <v>3.5</v>
      </c>
      <c r="C1073">
        <v>32.200000000000003</v>
      </c>
      <c r="D1073">
        <f t="shared" si="117"/>
        <v>12.25</v>
      </c>
      <c r="E1073">
        <f t="shared" si="118"/>
        <v>112.70000000000002</v>
      </c>
      <c r="F1073" s="8">
        <f t="shared" si="120"/>
        <v>34.740050000000004</v>
      </c>
      <c r="G1073" s="8"/>
      <c r="H1073" s="8"/>
      <c r="I1073" s="8">
        <f t="shared" si="123"/>
        <v>-2.5400500000000008</v>
      </c>
      <c r="J1073" s="8"/>
      <c r="K1073" s="8">
        <f t="shared" si="121"/>
        <v>6.282487455810525</v>
      </c>
      <c r="L1073" s="8"/>
      <c r="M1073" s="8">
        <f t="shared" si="122"/>
        <v>1.121456066390653E-3</v>
      </c>
      <c r="N1073" s="8"/>
      <c r="O1073" s="8">
        <f t="shared" si="119"/>
        <v>6.4518540025000037</v>
      </c>
      <c r="P1073" s="8"/>
    </row>
    <row r="1074" spans="2:16" x14ac:dyDescent="0.3">
      <c r="B1074">
        <v>3.6</v>
      </c>
      <c r="C1074">
        <v>32.1</v>
      </c>
      <c r="D1074">
        <f t="shared" si="117"/>
        <v>12.96</v>
      </c>
      <c r="E1074">
        <f t="shared" si="118"/>
        <v>115.56</v>
      </c>
      <c r="F1074" s="8">
        <f t="shared" si="120"/>
        <v>34.287959999999998</v>
      </c>
      <c r="G1074" s="8"/>
      <c r="H1074" s="8"/>
      <c r="I1074" s="8">
        <f t="shared" si="123"/>
        <v>-2.1879599999999968</v>
      </c>
      <c r="J1074" s="8"/>
      <c r="K1074" s="8">
        <f t="shared" si="121"/>
        <v>6.7937852697220045</v>
      </c>
      <c r="L1074" s="8"/>
      <c r="M1074" s="8">
        <f t="shared" si="122"/>
        <v>0.17522751037382508</v>
      </c>
      <c r="N1074" s="8"/>
      <c r="O1074" s="8">
        <f t="shared" si="119"/>
        <v>4.7871689615999857</v>
      </c>
      <c r="P1074" s="8"/>
    </row>
    <row r="1075" spans="2:16" x14ac:dyDescent="0.3">
      <c r="B1075">
        <v>3.6</v>
      </c>
      <c r="C1075">
        <v>32.6</v>
      </c>
      <c r="D1075">
        <f t="shared" si="117"/>
        <v>12.96</v>
      </c>
      <c r="E1075">
        <f t="shared" si="118"/>
        <v>117.36000000000001</v>
      </c>
      <c r="F1075" s="8">
        <f t="shared" si="120"/>
        <v>34.287959999999998</v>
      </c>
      <c r="G1075" s="8"/>
      <c r="H1075" s="8"/>
      <c r="I1075" s="8">
        <f t="shared" si="123"/>
        <v>-1.6879599999999968</v>
      </c>
      <c r="J1075" s="8"/>
      <c r="K1075" s="8">
        <f t="shared" si="121"/>
        <v>4.4372962001646421</v>
      </c>
      <c r="L1075" s="8"/>
      <c r="M1075" s="8">
        <f t="shared" si="122"/>
        <v>0.17522751037382508</v>
      </c>
      <c r="N1075" s="8"/>
      <c r="O1075" s="8">
        <f t="shared" si="119"/>
        <v>2.8492089615999894</v>
      </c>
      <c r="P1075" s="8"/>
    </row>
    <row r="1076" spans="2:16" x14ac:dyDescent="0.3">
      <c r="B1076">
        <v>2.5</v>
      </c>
      <c r="C1076">
        <v>37.070999999999998</v>
      </c>
      <c r="D1076">
        <f t="shared" si="117"/>
        <v>6.25</v>
      </c>
      <c r="E1076">
        <f t="shared" si="118"/>
        <v>92.677499999999995</v>
      </c>
      <c r="F1076" s="8">
        <f t="shared" si="120"/>
        <v>39.260950000000001</v>
      </c>
      <c r="G1076" s="8"/>
      <c r="H1076" s="8"/>
      <c r="I1076" s="8">
        <f t="shared" si="123"/>
        <v>-2.1899500000000032</v>
      </c>
      <c r="J1076" s="8"/>
      <c r="K1076" s="8">
        <f t="shared" si="121"/>
        <v>5.5909119401826919</v>
      </c>
      <c r="L1076" s="8"/>
      <c r="M1076" s="8">
        <f t="shared" si="122"/>
        <v>20.742451403992067</v>
      </c>
      <c r="N1076" s="8"/>
      <c r="O1076" s="8">
        <f t="shared" si="119"/>
        <v>4.795881002500014</v>
      </c>
      <c r="P1076" s="8"/>
    </row>
    <row r="1077" spans="2:16" x14ac:dyDescent="0.3">
      <c r="B1077">
        <v>2.5</v>
      </c>
      <c r="C1077">
        <v>35.922600000000003</v>
      </c>
      <c r="D1077">
        <f t="shared" si="117"/>
        <v>6.25</v>
      </c>
      <c r="E1077">
        <f t="shared" si="118"/>
        <v>89.8065</v>
      </c>
      <c r="F1077" s="8">
        <f t="shared" si="120"/>
        <v>39.260950000000001</v>
      </c>
      <c r="G1077" s="8"/>
      <c r="H1077" s="8"/>
      <c r="I1077" s="8">
        <f t="shared" si="123"/>
        <v>-3.3383499999999984</v>
      </c>
      <c r="J1077" s="8"/>
      <c r="K1077" s="8">
        <f t="shared" si="121"/>
        <v>1.4789257951420611</v>
      </c>
      <c r="L1077" s="8"/>
      <c r="M1077" s="8">
        <f t="shared" si="122"/>
        <v>20.742451403992067</v>
      </c>
      <c r="N1077" s="8"/>
      <c r="O1077" s="8">
        <f t="shared" si="119"/>
        <v>11.14458072249999</v>
      </c>
      <c r="P1077" s="8"/>
    </row>
    <row r="1078" spans="2:16" x14ac:dyDescent="0.3">
      <c r="B1078">
        <v>2.5</v>
      </c>
      <c r="C1078">
        <v>32.910299999999999</v>
      </c>
      <c r="D1078">
        <f t="shared" si="117"/>
        <v>6.25</v>
      </c>
      <c r="E1078">
        <f t="shared" si="118"/>
        <v>82.275750000000002</v>
      </c>
      <c r="F1078" s="8">
        <f t="shared" si="120"/>
        <v>39.260950000000001</v>
      </c>
      <c r="G1078" s="8"/>
      <c r="H1078" s="8"/>
      <c r="I1078" s="8">
        <f t="shared" si="123"/>
        <v>-6.3506500000000017</v>
      </c>
      <c r="J1078" s="8"/>
      <c r="K1078" s="8">
        <f t="shared" si="121"/>
        <v>3.2262951735973502</v>
      </c>
      <c r="L1078" s="8"/>
      <c r="M1078" s="8">
        <f t="shared" si="122"/>
        <v>20.742451403992067</v>
      </c>
      <c r="N1078" s="8"/>
      <c r="O1078" s="8">
        <f t="shared" si="119"/>
        <v>40.330755422500019</v>
      </c>
      <c r="P1078" s="8"/>
    </row>
    <row r="1079" spans="2:16" x14ac:dyDescent="0.3">
      <c r="B1079">
        <v>2.5</v>
      </c>
      <c r="C1079">
        <v>40.081600000000002</v>
      </c>
      <c r="D1079">
        <f t="shared" si="117"/>
        <v>6.25</v>
      </c>
      <c r="E1079">
        <f t="shared" si="118"/>
        <v>100.20400000000001</v>
      </c>
      <c r="F1079" s="8">
        <f t="shared" si="120"/>
        <v>39.260950000000001</v>
      </c>
      <c r="G1079" s="8"/>
      <c r="H1079" s="8"/>
      <c r="I1079" s="8">
        <f t="shared" si="123"/>
        <v>0.82065000000000055</v>
      </c>
      <c r="J1079" s="8"/>
      <c r="K1079" s="8">
        <f t="shared" si="121"/>
        <v>28.891817514563922</v>
      </c>
      <c r="L1079" s="8"/>
      <c r="M1079" s="8">
        <f t="shared" si="122"/>
        <v>20.742451403992067</v>
      </c>
      <c r="N1079" s="8"/>
      <c r="O1079" s="8">
        <f t="shared" si="119"/>
        <v>0.67346642250000088</v>
      </c>
      <c r="P1079" s="8"/>
    </row>
    <row r="1080" spans="2:16" x14ac:dyDescent="0.3">
      <c r="B1080">
        <v>2.5</v>
      </c>
      <c r="C1080">
        <v>37.057400000000001</v>
      </c>
      <c r="D1080">
        <f t="shared" si="117"/>
        <v>6.25</v>
      </c>
      <c r="E1080">
        <f t="shared" si="118"/>
        <v>92.643500000000003</v>
      </c>
      <c r="F1080" s="8">
        <f t="shared" si="120"/>
        <v>39.260950000000001</v>
      </c>
      <c r="G1080" s="8"/>
      <c r="H1080" s="8"/>
      <c r="I1080" s="8">
        <f t="shared" si="123"/>
        <v>-2.2035499999999999</v>
      </c>
      <c r="J1080" s="8"/>
      <c r="K1080" s="8">
        <f t="shared" si="121"/>
        <v>5.5267822028746671</v>
      </c>
      <c r="L1080" s="8"/>
      <c r="M1080" s="8">
        <f t="shared" si="122"/>
        <v>20.742451403992067</v>
      </c>
      <c r="N1080" s="8"/>
      <c r="O1080" s="8">
        <f t="shared" si="119"/>
        <v>4.8556326024999992</v>
      </c>
      <c r="P1080" s="8"/>
    </row>
    <row r="1081" spans="2:16" x14ac:dyDescent="0.3">
      <c r="B1081">
        <v>3.6</v>
      </c>
      <c r="C1081">
        <v>34.270800000000001</v>
      </c>
      <c r="D1081">
        <f t="shared" si="117"/>
        <v>12.96</v>
      </c>
      <c r="E1081">
        <f t="shared" si="118"/>
        <v>123.37488</v>
      </c>
      <c r="F1081" s="8">
        <f t="shared" si="120"/>
        <v>34.287959999999998</v>
      </c>
      <c r="G1081" s="8"/>
      <c r="H1081" s="8"/>
      <c r="I1081" s="8">
        <f t="shared" si="123"/>
        <v>-1.7159999999996955E-2</v>
      </c>
      <c r="J1081" s="8"/>
      <c r="K1081" s="8">
        <f t="shared" si="121"/>
        <v>0.1898249653317603</v>
      </c>
      <c r="L1081" s="8"/>
      <c r="M1081" s="8">
        <f t="shared" si="122"/>
        <v>0.17522751037382508</v>
      </c>
      <c r="N1081" s="8"/>
      <c r="O1081" s="8">
        <f t="shared" si="119"/>
        <v>2.9446559999989552E-4</v>
      </c>
      <c r="P1081" s="8"/>
    </row>
    <row r="1082" spans="2:16" x14ac:dyDescent="0.3">
      <c r="B1082">
        <v>3.6</v>
      </c>
      <c r="C1082">
        <v>29.5</v>
      </c>
      <c r="D1082">
        <f t="shared" si="117"/>
        <v>12.96</v>
      </c>
      <c r="E1082">
        <f t="shared" si="118"/>
        <v>106.2</v>
      </c>
      <c r="F1082" s="8">
        <f t="shared" si="120"/>
        <v>34.287959999999998</v>
      </c>
      <c r="G1082" s="8"/>
      <c r="H1082" s="8"/>
      <c r="I1082" s="8">
        <f t="shared" si="123"/>
        <v>-4.7879599999999982</v>
      </c>
      <c r="J1082" s="8"/>
      <c r="K1082" s="8">
        <f t="shared" si="121"/>
        <v>27.107528431420302</v>
      </c>
      <c r="L1082" s="8"/>
      <c r="M1082" s="8">
        <f t="shared" si="122"/>
        <v>0.17522751037382508</v>
      </c>
      <c r="N1082" s="8"/>
      <c r="O1082" s="8">
        <f t="shared" si="119"/>
        <v>22.924560961599983</v>
      </c>
      <c r="P1082" s="8"/>
    </row>
    <row r="1083" spans="2:16" x14ac:dyDescent="0.3">
      <c r="B1083">
        <v>2.4</v>
      </c>
      <c r="C1083">
        <v>34.251300000000001</v>
      </c>
      <c r="D1083">
        <f t="shared" si="117"/>
        <v>5.76</v>
      </c>
      <c r="E1083">
        <f t="shared" si="118"/>
        <v>82.203119999999998</v>
      </c>
      <c r="F1083" s="8">
        <f t="shared" si="120"/>
        <v>39.713039999999999</v>
      </c>
      <c r="G1083" s="8"/>
      <c r="H1083" s="8"/>
      <c r="I1083" s="8">
        <f t="shared" si="123"/>
        <v>-5.4617399999999989</v>
      </c>
      <c r="J1083" s="8"/>
      <c r="K1083" s="8">
        <f t="shared" si="121"/>
        <v>0.2071970890444981</v>
      </c>
      <c r="L1083" s="8"/>
      <c r="M1083" s="8">
        <f t="shared" si="122"/>
        <v>25.064823447884621</v>
      </c>
      <c r="N1083" s="8"/>
      <c r="O1083" s="8">
        <f t="shared" si="119"/>
        <v>29.830603827599987</v>
      </c>
      <c r="P1083" s="8"/>
    </row>
    <row r="1084" spans="2:16" x14ac:dyDescent="0.3">
      <c r="B1084">
        <v>2.4</v>
      </c>
      <c r="C1084">
        <v>32.276499999999999</v>
      </c>
      <c r="D1084">
        <f t="shared" si="117"/>
        <v>5.76</v>
      </c>
      <c r="E1084">
        <f t="shared" si="118"/>
        <v>77.4636</v>
      </c>
      <c r="F1084" s="8">
        <f t="shared" si="120"/>
        <v>39.713039999999999</v>
      </c>
      <c r="G1084" s="8"/>
      <c r="H1084" s="8"/>
      <c r="I1084" s="8">
        <f t="shared" si="123"/>
        <v>-7.4365400000000008</v>
      </c>
      <c r="J1084" s="8"/>
      <c r="K1084" s="8">
        <f t="shared" si="121"/>
        <v>5.9048468781682688</v>
      </c>
      <c r="L1084" s="8"/>
      <c r="M1084" s="8">
        <f t="shared" si="122"/>
        <v>25.064823447884621</v>
      </c>
      <c r="N1084" s="8"/>
      <c r="O1084" s="8">
        <f t="shared" si="119"/>
        <v>55.302127171600013</v>
      </c>
      <c r="P1084" s="8"/>
    </row>
    <row r="1085" spans="2:16" x14ac:dyDescent="0.3">
      <c r="B1085">
        <v>3.2</v>
      </c>
      <c r="C1085">
        <v>32.274700000000003</v>
      </c>
      <c r="D1085">
        <f t="shared" si="117"/>
        <v>10.240000000000002</v>
      </c>
      <c r="E1085">
        <f t="shared" si="118"/>
        <v>103.27904000000001</v>
      </c>
      <c r="F1085" s="8">
        <f t="shared" si="120"/>
        <v>36.096319999999999</v>
      </c>
      <c r="G1085" s="8"/>
      <c r="H1085" s="8"/>
      <c r="I1085" s="8">
        <f t="shared" si="123"/>
        <v>-3.8216199999999958</v>
      </c>
      <c r="J1085" s="8"/>
      <c r="K1085" s="8">
        <f t="shared" si="121"/>
        <v>5.9135980788186551</v>
      </c>
      <c r="L1085" s="8"/>
      <c r="M1085" s="8">
        <f t="shared" si="122"/>
        <v>1.9314277103440871</v>
      </c>
      <c r="N1085" s="8"/>
      <c r="O1085" s="8">
        <f t="shared" si="119"/>
        <v>14.604779424399968</v>
      </c>
      <c r="P1085" s="8"/>
    </row>
    <row r="1086" spans="2:16" x14ac:dyDescent="0.3">
      <c r="B1086">
        <v>4</v>
      </c>
      <c r="C1086">
        <v>30</v>
      </c>
      <c r="D1086">
        <f t="shared" si="117"/>
        <v>16</v>
      </c>
      <c r="E1086">
        <f t="shared" si="118"/>
        <v>120</v>
      </c>
      <c r="F1086" s="8">
        <f t="shared" si="120"/>
        <v>32.479600000000005</v>
      </c>
      <c r="G1086" s="8"/>
      <c r="H1086" s="8"/>
      <c r="I1086" s="8">
        <f t="shared" si="123"/>
        <v>-2.4796000000000049</v>
      </c>
      <c r="J1086" s="8"/>
      <c r="K1086" s="8">
        <f t="shared" si="121"/>
        <v>22.151039361862939</v>
      </c>
      <c r="L1086" s="8"/>
      <c r="M1086" s="8">
        <f t="shared" si="122"/>
        <v>4.9593590896035344</v>
      </c>
      <c r="N1086" s="8"/>
      <c r="O1086" s="8">
        <f t="shared" si="119"/>
        <v>6.148416160000024</v>
      </c>
      <c r="P1086" s="8"/>
    </row>
    <row r="1087" spans="2:16" x14ac:dyDescent="0.3">
      <c r="B1087">
        <v>4</v>
      </c>
      <c r="C1087">
        <v>30</v>
      </c>
      <c r="D1087">
        <f t="shared" si="117"/>
        <v>16</v>
      </c>
      <c r="E1087">
        <f t="shared" si="118"/>
        <v>120</v>
      </c>
      <c r="F1087" s="8">
        <f t="shared" si="120"/>
        <v>32.479600000000005</v>
      </c>
      <c r="G1087" s="8"/>
      <c r="H1087" s="8"/>
      <c r="I1087" s="8">
        <f t="shared" si="123"/>
        <v>-2.4796000000000049</v>
      </c>
      <c r="J1087" s="8"/>
      <c r="K1087" s="8">
        <f t="shared" si="121"/>
        <v>22.151039361862939</v>
      </c>
      <c r="L1087" s="8"/>
      <c r="M1087" s="8">
        <f t="shared" si="122"/>
        <v>4.9593590896035344</v>
      </c>
      <c r="N1087" s="8"/>
      <c r="O1087" s="8">
        <f t="shared" si="119"/>
        <v>6.148416160000024</v>
      </c>
      <c r="P1087" s="8"/>
    </row>
    <row r="1088" spans="2:16" x14ac:dyDescent="0.3">
      <c r="B1088">
        <v>4</v>
      </c>
      <c r="C1088">
        <v>28.918199999999999</v>
      </c>
      <c r="D1088">
        <f t="shared" si="117"/>
        <v>16</v>
      </c>
      <c r="E1088">
        <f t="shared" si="118"/>
        <v>115.6728</v>
      </c>
      <c r="F1088" s="8">
        <f t="shared" si="120"/>
        <v>32.479600000000005</v>
      </c>
      <c r="G1088" s="8"/>
      <c r="H1088" s="8"/>
      <c r="I1088" s="8">
        <f t="shared" si="123"/>
        <v>-3.5614000000000061</v>
      </c>
      <c r="J1088" s="8"/>
      <c r="K1088" s="8">
        <f t="shared" si="121"/>
        <v>33.504290352757266</v>
      </c>
      <c r="L1088" s="8"/>
      <c r="M1088" s="8">
        <f t="shared" si="122"/>
        <v>4.9593590896035344</v>
      </c>
      <c r="N1088" s="8"/>
      <c r="O1088" s="8">
        <f t="shared" si="119"/>
        <v>12.683569960000044</v>
      </c>
      <c r="P1088" s="8"/>
    </row>
    <row r="1089" spans="2:16" x14ac:dyDescent="0.3">
      <c r="B1089">
        <v>4</v>
      </c>
      <c r="C1089">
        <v>26.813700000000001</v>
      </c>
      <c r="D1089">
        <f t="shared" si="117"/>
        <v>16</v>
      </c>
      <c r="E1089">
        <f t="shared" si="118"/>
        <v>107.2548</v>
      </c>
      <c r="F1089" s="8">
        <f t="shared" si="120"/>
        <v>32.479600000000005</v>
      </c>
      <c r="G1089" s="8"/>
      <c r="H1089" s="8"/>
      <c r="I1089" s="8">
        <f t="shared" si="123"/>
        <v>-5.6659000000000042</v>
      </c>
      <c r="J1089" s="8"/>
      <c r="K1089" s="8">
        <f t="shared" si="121"/>
        <v>62.296119296524182</v>
      </c>
      <c r="L1089" s="8"/>
      <c r="M1089" s="8">
        <f t="shared" si="122"/>
        <v>4.9593590896035344</v>
      </c>
      <c r="N1089" s="8"/>
      <c r="O1089" s="8">
        <f t="shared" si="119"/>
        <v>32.10242281000005</v>
      </c>
      <c r="P1089" s="8"/>
    </row>
    <row r="1090" spans="2:16" x14ac:dyDescent="0.3">
      <c r="B1090">
        <v>3.5</v>
      </c>
      <c r="C1090">
        <v>31.3</v>
      </c>
      <c r="D1090">
        <f t="shared" ref="D1090:D1108" si="124">B1090*B1090</f>
        <v>12.25</v>
      </c>
      <c r="E1090">
        <f t="shared" ref="E1090:E1108" si="125">B1090*C1090</f>
        <v>109.55</v>
      </c>
      <c r="F1090" s="8">
        <f t="shared" si="120"/>
        <v>34.740050000000004</v>
      </c>
      <c r="G1090" s="8"/>
      <c r="H1090" s="8"/>
      <c r="I1090" s="8">
        <f t="shared" si="123"/>
        <v>-3.4400500000000029</v>
      </c>
      <c r="J1090" s="8"/>
      <c r="K1090" s="8">
        <f t="shared" si="121"/>
        <v>11.604167781013789</v>
      </c>
      <c r="L1090" s="8"/>
      <c r="M1090" s="8">
        <f t="shared" si="122"/>
        <v>1.121456066390653E-3</v>
      </c>
      <c r="N1090" s="8"/>
      <c r="O1090" s="8">
        <f t="shared" si="119"/>
        <v>11.83394400250002</v>
      </c>
      <c r="P1090" s="8"/>
    </row>
    <row r="1091" spans="2:16" x14ac:dyDescent="0.3">
      <c r="B1091">
        <v>3.3</v>
      </c>
      <c r="C1091">
        <v>34.998899999999999</v>
      </c>
      <c r="D1091">
        <f t="shared" si="124"/>
        <v>10.889999999999999</v>
      </c>
      <c r="E1091">
        <f t="shared" si="125"/>
        <v>115.49636999999998</v>
      </c>
      <c r="F1091" s="8">
        <f t="shared" si="120"/>
        <v>35.64423</v>
      </c>
      <c r="G1091" s="8"/>
      <c r="H1091" s="8"/>
      <c r="I1091" s="8">
        <f t="shared" si="123"/>
        <v>-0.64533000000000129</v>
      </c>
      <c r="J1091" s="8"/>
      <c r="K1091" s="8">
        <f t="shared" si="121"/>
        <v>8.5504152242327658E-2</v>
      </c>
      <c r="L1091" s="8"/>
      <c r="M1091" s="8">
        <f t="shared" si="122"/>
        <v>0.87922155605152463</v>
      </c>
      <c r="N1091" s="8"/>
      <c r="O1091" s="8">
        <f t="shared" ref="O1091:O1108" si="126">(C1091-F1091)^2</f>
        <v>0.41645080890000169</v>
      </c>
      <c r="P1091" s="8"/>
    </row>
    <row r="1092" spans="2:16" x14ac:dyDescent="0.3">
      <c r="B1092">
        <v>5.7</v>
      </c>
      <c r="C1092">
        <v>24.749099999999999</v>
      </c>
      <c r="D1092">
        <f t="shared" si="124"/>
        <v>32.49</v>
      </c>
      <c r="E1092">
        <f t="shared" si="125"/>
        <v>141.06987000000001</v>
      </c>
      <c r="F1092" s="8">
        <f t="shared" si="120"/>
        <v>24.794070000000001</v>
      </c>
      <c r="G1092" s="8"/>
      <c r="H1092" s="8"/>
      <c r="I1092" s="8">
        <f t="shared" si="123"/>
        <v>-4.4970000000002841E-2</v>
      </c>
      <c r="J1092" s="8"/>
      <c r="K1092" s="8">
        <f t="shared" si="121"/>
        <v>99.149597082540495</v>
      </c>
      <c r="L1092" s="8"/>
      <c r="M1092" s="8">
        <f t="shared" si="122"/>
        <v>98.257494713029899</v>
      </c>
      <c r="N1092" s="8"/>
      <c r="O1092" s="8">
        <f t="shared" si="126"/>
        <v>2.0223009000002556E-3</v>
      </c>
      <c r="P1092" s="8"/>
    </row>
    <row r="1093" spans="2:16" x14ac:dyDescent="0.3">
      <c r="B1093">
        <v>2.5</v>
      </c>
      <c r="C1093">
        <v>38.377800000000001</v>
      </c>
      <c r="D1093">
        <f t="shared" si="124"/>
        <v>6.25</v>
      </c>
      <c r="E1093">
        <f t="shared" si="125"/>
        <v>95.944500000000005</v>
      </c>
      <c r="F1093" s="8">
        <f t="shared" si="120"/>
        <v>39.260950000000001</v>
      </c>
      <c r="G1093" s="8"/>
      <c r="H1093" s="8"/>
      <c r="I1093" s="8">
        <f t="shared" si="123"/>
        <v>-0.88315000000000055</v>
      </c>
      <c r="J1093" s="8"/>
      <c r="K1093" s="8">
        <f t="shared" si="121"/>
        <v>13.478523947987579</v>
      </c>
      <c r="L1093" s="8"/>
      <c r="M1093" s="8">
        <f t="shared" si="122"/>
        <v>20.742451403992067</v>
      </c>
      <c r="N1093" s="8"/>
      <c r="O1093" s="8">
        <f t="shared" si="126"/>
        <v>0.77995392250000095</v>
      </c>
      <c r="P1093" s="8"/>
    </row>
    <row r="1094" spans="2:16" x14ac:dyDescent="0.3">
      <c r="B1094">
        <v>3.5</v>
      </c>
      <c r="C1094">
        <v>35.749400000000001</v>
      </c>
      <c r="D1094">
        <f t="shared" si="124"/>
        <v>12.25</v>
      </c>
      <c r="E1094">
        <f t="shared" si="125"/>
        <v>125.1229</v>
      </c>
      <c r="F1094" s="8">
        <f t="shared" si="120"/>
        <v>34.740050000000004</v>
      </c>
      <c r="G1094" s="8"/>
      <c r="H1094" s="8"/>
      <c r="I1094" s="8">
        <f t="shared" si="123"/>
        <v>1.0093499999999977</v>
      </c>
      <c r="J1094" s="8"/>
      <c r="K1094" s="8">
        <f t="shared" si="121"/>
        <v>1.0876632088367282</v>
      </c>
      <c r="L1094" s="8"/>
      <c r="M1094" s="8">
        <f t="shared" si="122"/>
        <v>1.121456066390653E-3</v>
      </c>
      <c r="N1094" s="8"/>
      <c r="O1094" s="8">
        <f t="shared" si="126"/>
        <v>1.0187874224999955</v>
      </c>
      <c r="P1094" s="8"/>
    </row>
    <row r="1095" spans="2:16" x14ac:dyDescent="0.3">
      <c r="B1095">
        <v>4.5999999999999996</v>
      </c>
      <c r="C1095">
        <v>24.8718</v>
      </c>
      <c r="D1095">
        <f t="shared" si="124"/>
        <v>21.159999999999997</v>
      </c>
      <c r="E1095">
        <f t="shared" si="125"/>
        <v>114.41027999999999</v>
      </c>
      <c r="F1095" s="8">
        <f t="shared" si="120"/>
        <v>29.767060000000004</v>
      </c>
      <c r="G1095" s="8"/>
      <c r="H1095" s="8"/>
      <c r="I1095" s="8">
        <f t="shared" si="123"/>
        <v>-4.8952600000000039</v>
      </c>
      <c r="J1095" s="8"/>
      <c r="K1095" s="8">
        <f t="shared" si="121"/>
        <v>96.721109094871082</v>
      </c>
      <c r="L1095" s="8"/>
      <c r="M1095" s="8">
        <f t="shared" si="122"/>
        <v>24.398678544448114</v>
      </c>
      <c r="N1095" s="8"/>
      <c r="O1095" s="8">
        <f t="shared" si="126"/>
        <v>23.963570467600039</v>
      </c>
      <c r="P1095" s="8"/>
    </row>
    <row r="1096" spans="2:16" x14ac:dyDescent="0.3">
      <c r="B1096">
        <v>5.7</v>
      </c>
      <c r="C1096">
        <v>24.5</v>
      </c>
      <c r="D1096">
        <f t="shared" si="124"/>
        <v>32.49</v>
      </c>
      <c r="E1096">
        <f t="shared" si="125"/>
        <v>139.65</v>
      </c>
      <c r="F1096" s="8">
        <f t="shared" si="120"/>
        <v>24.794070000000001</v>
      </c>
      <c r="G1096" s="8"/>
      <c r="H1096" s="8"/>
      <c r="I1096" s="8">
        <f t="shared" si="123"/>
        <v>-0.29407000000000139</v>
      </c>
      <c r="J1096" s="8"/>
      <c r="K1096" s="8">
        <f t="shared" si="121"/>
        <v>104.17241912699394</v>
      </c>
      <c r="L1096" s="8"/>
      <c r="M1096" s="8">
        <f t="shared" si="122"/>
        <v>98.257494713029899</v>
      </c>
      <c r="N1096" s="8"/>
      <c r="O1096" s="8">
        <f t="shared" si="126"/>
        <v>8.6477164900000819E-2</v>
      </c>
      <c r="P1096" s="8"/>
    </row>
    <row r="1097" spans="2:16" x14ac:dyDescent="0.3">
      <c r="B1097">
        <v>5.7</v>
      </c>
      <c r="C1097">
        <v>24.220600000000001</v>
      </c>
      <c r="D1097">
        <f t="shared" si="124"/>
        <v>32.49</v>
      </c>
      <c r="E1097">
        <f t="shared" si="125"/>
        <v>138.05742000000001</v>
      </c>
      <c r="F1097" s="8">
        <f t="shared" si="120"/>
        <v>24.794070000000001</v>
      </c>
      <c r="G1097" s="8"/>
      <c r="H1097" s="8"/>
      <c r="I1097" s="8">
        <f t="shared" si="123"/>
        <v>-0.57347000000000037</v>
      </c>
      <c r="J1097" s="8"/>
      <c r="K1097" s="8">
        <f t="shared" si="121"/>
        <v>109.95386957906257</v>
      </c>
      <c r="L1097" s="8"/>
      <c r="M1097" s="8">
        <f t="shared" si="122"/>
        <v>98.257494713029899</v>
      </c>
      <c r="N1097" s="8"/>
      <c r="O1097" s="8">
        <f t="shared" si="126"/>
        <v>0.32886784090000043</v>
      </c>
      <c r="P1097" s="8"/>
    </row>
    <row r="1098" spans="2:16" x14ac:dyDescent="0.3">
      <c r="B1098">
        <v>2.7</v>
      </c>
      <c r="C1098">
        <v>38.700000000000003</v>
      </c>
      <c r="D1098">
        <f t="shared" si="124"/>
        <v>7.2900000000000009</v>
      </c>
      <c r="E1098">
        <f t="shared" si="125"/>
        <v>104.49000000000001</v>
      </c>
      <c r="F1098" s="8">
        <f t="shared" si="120"/>
        <v>38.356769999999997</v>
      </c>
      <c r="G1098" s="8"/>
      <c r="H1098" s="8"/>
      <c r="I1098" s="8">
        <f t="shared" si="123"/>
        <v>0.34323000000000548</v>
      </c>
      <c r="J1098" s="8"/>
      <c r="K1098" s="8">
        <f t="shared" si="121"/>
        <v>15.948129551564833</v>
      </c>
      <c r="L1098" s="8"/>
      <c r="M1098" s="8">
        <f t="shared" si="122"/>
        <v>13.324019524806905</v>
      </c>
      <c r="N1098" s="8"/>
      <c r="O1098" s="8">
        <f t="shared" si="126"/>
        <v>0.11780683290000375</v>
      </c>
      <c r="P1098" s="8"/>
    </row>
    <row r="1099" spans="2:16" x14ac:dyDescent="0.3">
      <c r="B1099">
        <v>3.5</v>
      </c>
      <c r="C1099">
        <v>35</v>
      </c>
      <c r="D1099">
        <f t="shared" si="124"/>
        <v>12.25</v>
      </c>
      <c r="E1099">
        <f t="shared" si="125"/>
        <v>122.5</v>
      </c>
      <c r="F1099" s="8">
        <f t="shared" si="120"/>
        <v>34.740050000000004</v>
      </c>
      <c r="G1099" s="8"/>
      <c r="H1099" s="8"/>
      <c r="I1099" s="8">
        <f t="shared" si="123"/>
        <v>0.25994999999999635</v>
      </c>
      <c r="J1099" s="8"/>
      <c r="K1099" s="8">
        <f t="shared" si="121"/>
        <v>8.6148666289302026E-2</v>
      </c>
      <c r="L1099" s="8"/>
      <c r="M1099" s="8">
        <f t="shared" si="122"/>
        <v>1.121456066390653E-3</v>
      </c>
      <c r="N1099" s="8"/>
      <c r="O1099" s="8">
        <f t="shared" si="126"/>
        <v>6.7574002499998106E-2</v>
      </c>
      <c r="P1099" s="8"/>
    </row>
    <row r="1100" spans="2:16" x14ac:dyDescent="0.3">
      <c r="B1100">
        <v>2</v>
      </c>
      <c r="C1100">
        <v>33.299999999999997</v>
      </c>
      <c r="D1100">
        <f t="shared" si="124"/>
        <v>4</v>
      </c>
      <c r="E1100">
        <f t="shared" si="125"/>
        <v>66.599999999999994</v>
      </c>
      <c r="F1100" s="8">
        <f t="shared" si="120"/>
        <v>41.5214</v>
      </c>
      <c r="G1100" s="8"/>
      <c r="H1100" s="8"/>
      <c r="I1100" s="8">
        <f t="shared" si="123"/>
        <v>-8.2214000000000027</v>
      </c>
      <c r="J1100" s="8"/>
      <c r="K1100" s="8">
        <f t="shared" si="121"/>
        <v>1.978211502784347</v>
      </c>
      <c r="L1100" s="8"/>
      <c r="M1100" s="8">
        <f t="shared" si="122"/>
        <v>46.442018985454894</v>
      </c>
      <c r="N1100" s="8"/>
      <c r="O1100" s="8">
        <f t="shared" si="126"/>
        <v>67.591417960000044</v>
      </c>
      <c r="P1100" s="8"/>
    </row>
    <row r="1101" spans="2:16" x14ac:dyDescent="0.3">
      <c r="B1101">
        <v>3</v>
      </c>
      <c r="C1101">
        <v>34.4</v>
      </c>
      <c r="D1101">
        <f t="shared" si="124"/>
        <v>9</v>
      </c>
      <c r="E1101">
        <f t="shared" si="125"/>
        <v>103.19999999999999</v>
      </c>
      <c r="F1101" s="8">
        <f t="shared" si="120"/>
        <v>37.000500000000002</v>
      </c>
      <c r="G1101" s="8"/>
      <c r="H1101" s="8"/>
      <c r="I1101" s="8">
        <f t="shared" si="123"/>
        <v>-2.6005000000000038</v>
      </c>
      <c r="J1101" s="8"/>
      <c r="K1101" s="8">
        <f t="shared" si="121"/>
        <v>9.3935549758139447E-2</v>
      </c>
      <c r="L1101" s="8"/>
      <c r="M1101" s="8">
        <f t="shared" si="122"/>
        <v>5.2621522275292358</v>
      </c>
      <c r="N1101" s="8"/>
      <c r="O1101" s="8">
        <f t="shared" si="126"/>
        <v>6.7626002500000197</v>
      </c>
      <c r="P1101" s="8"/>
    </row>
    <row r="1102" spans="2:16" x14ac:dyDescent="0.3">
      <c r="B1102">
        <v>3.6</v>
      </c>
      <c r="C1102">
        <v>26.1066</v>
      </c>
      <c r="D1102">
        <f t="shared" si="124"/>
        <v>12.96</v>
      </c>
      <c r="E1102">
        <f t="shared" si="125"/>
        <v>93.983760000000004</v>
      </c>
      <c r="F1102" s="8">
        <f t="shared" si="120"/>
        <v>34.287959999999998</v>
      </c>
      <c r="G1102" s="8"/>
      <c r="H1102" s="8"/>
      <c r="I1102" s="8">
        <f t="shared" si="123"/>
        <v>-8.181359999999998</v>
      </c>
      <c r="J1102" s="8"/>
      <c r="K1102" s="8">
        <f t="shared" si="121"/>
        <v>73.958092008692219</v>
      </c>
      <c r="L1102" s="8"/>
      <c r="M1102" s="8">
        <f t="shared" si="122"/>
        <v>0.17522751037382508</v>
      </c>
      <c r="N1102" s="8"/>
      <c r="O1102" s="8">
        <f t="shared" si="126"/>
        <v>66.934651449599968</v>
      </c>
      <c r="P1102" s="8"/>
    </row>
    <row r="1103" spans="2:16" x14ac:dyDescent="0.3">
      <c r="B1103">
        <v>3</v>
      </c>
      <c r="C1103">
        <v>29.789200000000001</v>
      </c>
      <c r="D1103">
        <f t="shared" si="124"/>
        <v>9</v>
      </c>
      <c r="E1103">
        <f t="shared" si="125"/>
        <v>89.36760000000001</v>
      </c>
      <c r="F1103" s="8">
        <f t="shared" si="120"/>
        <v>37.000500000000002</v>
      </c>
      <c r="G1103" s="8"/>
      <c r="H1103" s="8"/>
      <c r="I1103" s="8">
        <f t="shared" si="123"/>
        <v>-7.2113000000000014</v>
      </c>
      <c r="J1103" s="8"/>
      <c r="K1103" s="8">
        <f t="shared" si="121"/>
        <v>24.179731793588314</v>
      </c>
      <c r="L1103" s="8"/>
      <c r="M1103" s="8">
        <f t="shared" si="122"/>
        <v>5.2621522275292358</v>
      </c>
      <c r="N1103" s="8"/>
      <c r="O1103" s="8">
        <f t="shared" si="126"/>
        <v>52.002847690000017</v>
      </c>
      <c r="P1103" s="8"/>
    </row>
    <row r="1104" spans="2:16" x14ac:dyDescent="0.3">
      <c r="B1104">
        <v>3.2</v>
      </c>
      <c r="C1104">
        <v>30.492599999999999</v>
      </c>
      <c r="D1104">
        <f t="shared" si="124"/>
        <v>10.240000000000002</v>
      </c>
      <c r="E1104">
        <f t="shared" si="125"/>
        <v>97.57632000000001</v>
      </c>
      <c r="F1104" s="8">
        <f t="shared" si="120"/>
        <v>36.096319999999999</v>
      </c>
      <c r="G1104" s="8"/>
      <c r="H1104" s="8"/>
      <c r="I1104" s="8">
        <f t="shared" si="123"/>
        <v>-5.6037199999999991</v>
      </c>
      <c r="J1104" s="8"/>
      <c r="K1104" s="8">
        <f t="shared" si="121"/>
        <v>17.756861090535029</v>
      </c>
      <c r="L1104" s="8"/>
      <c r="M1104" s="8">
        <f t="shared" si="122"/>
        <v>1.9314277103440871</v>
      </c>
      <c r="N1104" s="8"/>
      <c r="O1104" s="8">
        <f t="shared" si="126"/>
        <v>31.401677838399991</v>
      </c>
      <c r="P1104" s="8"/>
    </row>
    <row r="1105" spans="1:16" x14ac:dyDescent="0.3">
      <c r="B1105">
        <v>3</v>
      </c>
      <c r="C1105">
        <v>29.789200000000001</v>
      </c>
      <c r="D1105">
        <f t="shared" si="124"/>
        <v>9</v>
      </c>
      <c r="E1105">
        <f t="shared" si="125"/>
        <v>89.36760000000001</v>
      </c>
      <c r="F1105" s="8">
        <f t="shared" si="120"/>
        <v>37.000500000000002</v>
      </c>
      <c r="G1105" s="8"/>
      <c r="H1105" s="8"/>
      <c r="I1105" s="8">
        <f t="shared" si="123"/>
        <v>-7.2113000000000014</v>
      </c>
      <c r="J1105" s="8"/>
      <c r="K1105" s="8">
        <f t="shared" si="121"/>
        <v>24.179731793588314</v>
      </c>
      <c r="L1105" s="8"/>
      <c r="M1105" s="8">
        <f t="shared" si="122"/>
        <v>5.2621522275292358</v>
      </c>
      <c r="N1105" s="8"/>
      <c r="O1105" s="8">
        <f t="shared" si="126"/>
        <v>52.002847690000017</v>
      </c>
      <c r="P1105" s="8"/>
    </row>
    <row r="1106" spans="1:16" x14ac:dyDescent="0.3">
      <c r="B1106">
        <v>3.2</v>
      </c>
      <c r="C1106">
        <v>30.492599999999999</v>
      </c>
      <c r="D1106">
        <f t="shared" si="124"/>
        <v>10.240000000000002</v>
      </c>
      <c r="E1106">
        <f t="shared" si="125"/>
        <v>97.57632000000001</v>
      </c>
      <c r="F1106" s="8">
        <f t="shared" si="120"/>
        <v>36.096319999999999</v>
      </c>
      <c r="G1106" s="8"/>
      <c r="H1106" s="8"/>
      <c r="I1106" s="8">
        <f t="shared" si="123"/>
        <v>-5.6037199999999991</v>
      </c>
      <c r="J1106" s="8"/>
      <c r="K1106" s="8">
        <f t="shared" si="121"/>
        <v>17.756861090535029</v>
      </c>
      <c r="L1106" s="8"/>
      <c r="M1106" s="8">
        <f t="shared" si="122"/>
        <v>1.9314277103440871</v>
      </c>
      <c r="N1106" s="8"/>
      <c r="O1106" s="8">
        <f t="shared" si="126"/>
        <v>31.401677838399991</v>
      </c>
      <c r="P1106" s="8"/>
    </row>
    <row r="1107" spans="1:16" x14ac:dyDescent="0.3">
      <c r="B1107">
        <v>3.2</v>
      </c>
      <c r="C1107">
        <v>29.743099999999998</v>
      </c>
      <c r="D1107">
        <f t="shared" si="124"/>
        <v>10.240000000000002</v>
      </c>
      <c r="E1107">
        <f t="shared" si="125"/>
        <v>95.17792</v>
      </c>
      <c r="F1107" s="8">
        <f t="shared" ref="F1107:F1108" si="127">50.5632-(4.5209*B1107)</f>
        <v>36.096319999999999</v>
      </c>
      <c r="G1107" s="8"/>
      <c r="H1107" s="8"/>
      <c r="I1107" s="8">
        <f t="shared" si="123"/>
        <v>-6.3532200000000003</v>
      </c>
      <c r="J1107" s="8"/>
      <c r="K1107" s="8">
        <f t="shared" si="121"/>
        <v>24.63523105580153</v>
      </c>
      <c r="L1107" s="8"/>
      <c r="M1107" s="8">
        <f t="shared" si="122"/>
        <v>1.9314277103440871</v>
      </c>
      <c r="N1107" s="8"/>
      <c r="O1107" s="8">
        <f t="shared" si="126"/>
        <v>40.363404368400005</v>
      </c>
      <c r="P1107" s="8"/>
    </row>
    <row r="1108" spans="1:16" x14ac:dyDescent="0.3">
      <c r="B1108">
        <v>4.4000000000000004</v>
      </c>
      <c r="C1108">
        <v>26.2</v>
      </c>
      <c r="D1108">
        <f t="shared" si="124"/>
        <v>19.360000000000003</v>
      </c>
      <c r="E1108">
        <f t="shared" si="125"/>
        <v>115.28</v>
      </c>
      <c r="F1108" s="8">
        <f t="shared" si="127"/>
        <v>30.671240000000001</v>
      </c>
      <c r="G1108" s="8"/>
      <c r="H1108" s="8"/>
      <c r="I1108" s="8">
        <f t="shared" si="123"/>
        <v>-4.4712400000000017</v>
      </c>
      <c r="J1108" s="8"/>
      <c r="K1108" s="8">
        <f t="shared" si="121"/>
        <v>72.360356290498913</v>
      </c>
      <c r="L1108" s="8"/>
      <c r="M1108" s="8">
        <f t="shared" si="122"/>
        <v>16.28382244803328</v>
      </c>
      <c r="N1108" s="8"/>
      <c r="O1108" s="8">
        <f t="shared" si="126"/>
        <v>19.991987137600013</v>
      </c>
      <c r="P1108" s="8"/>
    </row>
    <row r="1109" spans="1:16" x14ac:dyDescent="0.3"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</row>
    <row r="1110" spans="1:16" x14ac:dyDescent="0.3">
      <c r="A1110" s="1" t="s">
        <v>4</v>
      </c>
      <c r="B1110" s="2">
        <f>SUM(B2:B1109)</f>
        <v>3882.7000000000044</v>
      </c>
      <c r="C1110" s="2">
        <f t="shared" ref="C1110:E1110" si="128">SUM(C2:C1109)</f>
        <v>38420.083400000003</v>
      </c>
      <c r="D1110" s="2">
        <f t="shared" si="128"/>
        <v>15504.370000000055</v>
      </c>
      <c r="E1110" s="2">
        <f t="shared" si="128"/>
        <v>126227.69248999991</v>
      </c>
      <c r="F1110" s="9">
        <f>SUM(F2:H1108)</f>
        <v>38420.163970000031</v>
      </c>
      <c r="G1110" s="9"/>
      <c r="H1110" s="9"/>
      <c r="I1110" s="9">
        <f>SUM(I2:J1108)</f>
        <v>-8.0570000001777942E-2</v>
      </c>
      <c r="J1110" s="9"/>
      <c r="K1110" s="9">
        <f>SUM(K2:L1108)</f>
        <v>62179.8652853577</v>
      </c>
      <c r="L1110" s="9"/>
      <c r="M1110" s="9">
        <f t="shared" ref="M1110" si="129">SUM(M2:N1108)</f>
        <v>38550.335449892606</v>
      </c>
      <c r="N1110" s="9"/>
      <c r="O1110" s="9">
        <f t="shared" ref="O1110" si="130">SUM(O2:P1108)</f>
        <v>23629.030506249699</v>
      </c>
      <c r="P1110" s="9"/>
    </row>
    <row r="1111" spans="1:16" x14ac:dyDescent="0.3">
      <c r="A1111" s="1" t="s">
        <v>6</v>
      </c>
      <c r="B1111" s="2">
        <f>AVERAGE(B2:B1108)</f>
        <v>3.5074074074074115</v>
      </c>
      <c r="C1111" s="2">
        <f t="shared" ref="C1111:E1111" si="131">AVERAGE(C2:C1108)</f>
        <v>34.706489069557364</v>
      </c>
      <c r="D1111" s="2">
        <f t="shared" si="131"/>
        <v>14.005754290876292</v>
      </c>
      <c r="E1111" s="2">
        <f t="shared" si="131"/>
        <v>114.02682248419143</v>
      </c>
      <c r="F1111" s="9">
        <f>AVERAGE(F2:H1108)</f>
        <v>34.70656185185188</v>
      </c>
      <c r="G1111" s="9"/>
      <c r="H1111" s="9"/>
      <c r="I1111" s="9">
        <f>AVERAGE(I2:J1108)</f>
        <v>-7.2782294491217648E-5</v>
      </c>
      <c r="J1111" s="9"/>
    </row>
  </sheetData>
  <mergeCells count="5552">
    <mergeCell ref="M1110:N1110"/>
    <mergeCell ref="O1110:P1110"/>
    <mergeCell ref="O1105:P1105"/>
    <mergeCell ref="O1106:P1106"/>
    <mergeCell ref="O1107:P1107"/>
    <mergeCell ref="O1108:P1108"/>
    <mergeCell ref="I1109:J1109"/>
    <mergeCell ref="K1109:L1109"/>
    <mergeCell ref="M1109:N1109"/>
    <mergeCell ref="O1109:P1109"/>
    <mergeCell ref="O1099:P1099"/>
    <mergeCell ref="O1100:P1100"/>
    <mergeCell ref="O1101:P1101"/>
    <mergeCell ref="O1102:P1102"/>
    <mergeCell ref="O1103:P1103"/>
    <mergeCell ref="O1104:P1104"/>
    <mergeCell ref="O1093:P1093"/>
    <mergeCell ref="O1094:P1094"/>
    <mergeCell ref="O1095:P1095"/>
    <mergeCell ref="O1096:P1096"/>
    <mergeCell ref="O1097:P1097"/>
    <mergeCell ref="O1098:P1098"/>
    <mergeCell ref="K1105:L1105"/>
    <mergeCell ref="K1106:L1106"/>
    <mergeCell ref="K1107:L1107"/>
    <mergeCell ref="K1108:L1108"/>
    <mergeCell ref="O1087:P1087"/>
    <mergeCell ref="O1088:P1088"/>
    <mergeCell ref="O1089:P1089"/>
    <mergeCell ref="O1090:P1090"/>
    <mergeCell ref="O1091:P1091"/>
    <mergeCell ref="O1092:P1092"/>
    <mergeCell ref="O1081:P1081"/>
    <mergeCell ref="O1082:P1082"/>
    <mergeCell ref="O1083:P1083"/>
    <mergeCell ref="O1084:P1084"/>
    <mergeCell ref="O1085:P1085"/>
    <mergeCell ref="O1086:P1086"/>
    <mergeCell ref="O1075:P1075"/>
    <mergeCell ref="O1076:P1076"/>
    <mergeCell ref="O1077:P1077"/>
    <mergeCell ref="O1078:P1078"/>
    <mergeCell ref="O1079:P1079"/>
    <mergeCell ref="O1080:P1080"/>
    <mergeCell ref="O1069:P1069"/>
    <mergeCell ref="O1070:P1070"/>
    <mergeCell ref="O1071:P1071"/>
    <mergeCell ref="O1072:P1072"/>
    <mergeCell ref="O1073:P1073"/>
    <mergeCell ref="O1074:P1074"/>
    <mergeCell ref="O1063:P1063"/>
    <mergeCell ref="O1064:P1064"/>
    <mergeCell ref="O1065:P1065"/>
    <mergeCell ref="O1066:P1066"/>
    <mergeCell ref="O1067:P1067"/>
    <mergeCell ref="O1068:P1068"/>
    <mergeCell ref="O1057:P1057"/>
    <mergeCell ref="O1058:P1058"/>
    <mergeCell ref="O1059:P1059"/>
    <mergeCell ref="O1060:P1060"/>
    <mergeCell ref="O1061:P1061"/>
    <mergeCell ref="O1062:P1062"/>
    <mergeCell ref="O1051:P1051"/>
    <mergeCell ref="O1052:P1052"/>
    <mergeCell ref="O1053:P1053"/>
    <mergeCell ref="O1054:P1054"/>
    <mergeCell ref="O1055:P1055"/>
    <mergeCell ref="O1056:P1056"/>
    <mergeCell ref="O1045:P1045"/>
    <mergeCell ref="O1046:P1046"/>
    <mergeCell ref="O1047:P1047"/>
    <mergeCell ref="O1048:P1048"/>
    <mergeCell ref="O1049:P1049"/>
    <mergeCell ref="O1050:P1050"/>
    <mergeCell ref="O1039:P1039"/>
    <mergeCell ref="O1040:P1040"/>
    <mergeCell ref="O1041:P1041"/>
    <mergeCell ref="O1042:P1042"/>
    <mergeCell ref="O1043:P1043"/>
    <mergeCell ref="O1044:P1044"/>
    <mergeCell ref="O1033:P1033"/>
    <mergeCell ref="O1034:P1034"/>
    <mergeCell ref="O1035:P1035"/>
    <mergeCell ref="O1036:P1036"/>
    <mergeCell ref="O1037:P1037"/>
    <mergeCell ref="O1038:P1038"/>
    <mergeCell ref="O1027:P1027"/>
    <mergeCell ref="O1028:P1028"/>
    <mergeCell ref="O1029:P1029"/>
    <mergeCell ref="O1030:P1030"/>
    <mergeCell ref="O1031:P1031"/>
    <mergeCell ref="O1032:P1032"/>
    <mergeCell ref="O1021:P1021"/>
    <mergeCell ref="O1022:P1022"/>
    <mergeCell ref="O1023:P1023"/>
    <mergeCell ref="O1024:P1024"/>
    <mergeCell ref="O1025:P1025"/>
    <mergeCell ref="O1026:P1026"/>
    <mergeCell ref="O1015:P1015"/>
    <mergeCell ref="O1016:P1016"/>
    <mergeCell ref="O1017:P1017"/>
    <mergeCell ref="O1018:P1018"/>
    <mergeCell ref="O1019:P1019"/>
    <mergeCell ref="O1020:P1020"/>
    <mergeCell ref="O1009:P1009"/>
    <mergeCell ref="O1010:P1010"/>
    <mergeCell ref="O1011:P1011"/>
    <mergeCell ref="O1012:P1012"/>
    <mergeCell ref="O1013:P1013"/>
    <mergeCell ref="O1014:P1014"/>
    <mergeCell ref="O1003:P1003"/>
    <mergeCell ref="O1004:P1004"/>
    <mergeCell ref="O1005:P1005"/>
    <mergeCell ref="O1006:P1006"/>
    <mergeCell ref="O1007:P1007"/>
    <mergeCell ref="O1008:P1008"/>
    <mergeCell ref="O997:P997"/>
    <mergeCell ref="O998:P998"/>
    <mergeCell ref="O999:P999"/>
    <mergeCell ref="O1000:P1000"/>
    <mergeCell ref="O1001:P1001"/>
    <mergeCell ref="O1002:P1002"/>
    <mergeCell ref="O991:P991"/>
    <mergeCell ref="O992:P992"/>
    <mergeCell ref="O993:P993"/>
    <mergeCell ref="O994:P994"/>
    <mergeCell ref="O995:P995"/>
    <mergeCell ref="O996:P996"/>
    <mergeCell ref="O985:P985"/>
    <mergeCell ref="O986:P986"/>
    <mergeCell ref="O987:P987"/>
    <mergeCell ref="O988:P988"/>
    <mergeCell ref="O989:P989"/>
    <mergeCell ref="O990:P990"/>
    <mergeCell ref="O979:P979"/>
    <mergeCell ref="O980:P980"/>
    <mergeCell ref="O981:P981"/>
    <mergeCell ref="O982:P982"/>
    <mergeCell ref="O983:P983"/>
    <mergeCell ref="O984:P984"/>
    <mergeCell ref="O973:P973"/>
    <mergeCell ref="O974:P974"/>
    <mergeCell ref="O975:P975"/>
    <mergeCell ref="O976:P976"/>
    <mergeCell ref="O977:P977"/>
    <mergeCell ref="O978:P978"/>
    <mergeCell ref="O967:P967"/>
    <mergeCell ref="O968:P968"/>
    <mergeCell ref="O969:P969"/>
    <mergeCell ref="O970:P970"/>
    <mergeCell ref="O971:P971"/>
    <mergeCell ref="O972:P972"/>
    <mergeCell ref="O961:P961"/>
    <mergeCell ref="O962:P962"/>
    <mergeCell ref="O963:P963"/>
    <mergeCell ref="O964:P964"/>
    <mergeCell ref="O965:P965"/>
    <mergeCell ref="O966:P966"/>
    <mergeCell ref="O955:P955"/>
    <mergeCell ref="O956:P956"/>
    <mergeCell ref="O957:P957"/>
    <mergeCell ref="O958:P958"/>
    <mergeCell ref="O959:P959"/>
    <mergeCell ref="O960:P960"/>
    <mergeCell ref="O949:P949"/>
    <mergeCell ref="O950:P950"/>
    <mergeCell ref="O951:P951"/>
    <mergeCell ref="O952:P952"/>
    <mergeCell ref="O953:P953"/>
    <mergeCell ref="O954:P954"/>
    <mergeCell ref="O943:P943"/>
    <mergeCell ref="O944:P944"/>
    <mergeCell ref="O945:P945"/>
    <mergeCell ref="O946:P946"/>
    <mergeCell ref="O947:P947"/>
    <mergeCell ref="O948:P948"/>
    <mergeCell ref="O937:P937"/>
    <mergeCell ref="O938:P938"/>
    <mergeCell ref="O939:P939"/>
    <mergeCell ref="O940:P940"/>
    <mergeCell ref="O941:P941"/>
    <mergeCell ref="O942:P942"/>
    <mergeCell ref="O931:P931"/>
    <mergeCell ref="O932:P932"/>
    <mergeCell ref="O933:P933"/>
    <mergeCell ref="O934:P934"/>
    <mergeCell ref="O935:P935"/>
    <mergeCell ref="O936:P936"/>
    <mergeCell ref="O925:P925"/>
    <mergeCell ref="O926:P926"/>
    <mergeCell ref="O927:P927"/>
    <mergeCell ref="O928:P928"/>
    <mergeCell ref="O929:P929"/>
    <mergeCell ref="O930:P930"/>
    <mergeCell ref="O919:P919"/>
    <mergeCell ref="O920:P920"/>
    <mergeCell ref="O921:P921"/>
    <mergeCell ref="O922:P922"/>
    <mergeCell ref="O923:P923"/>
    <mergeCell ref="O924:P924"/>
    <mergeCell ref="O913:P913"/>
    <mergeCell ref="O914:P914"/>
    <mergeCell ref="O915:P915"/>
    <mergeCell ref="O916:P916"/>
    <mergeCell ref="O917:P917"/>
    <mergeCell ref="O918:P918"/>
    <mergeCell ref="O907:P907"/>
    <mergeCell ref="O908:P908"/>
    <mergeCell ref="O909:P909"/>
    <mergeCell ref="O910:P910"/>
    <mergeCell ref="O911:P911"/>
    <mergeCell ref="O912:P912"/>
    <mergeCell ref="O901:P901"/>
    <mergeCell ref="O902:P902"/>
    <mergeCell ref="O903:P903"/>
    <mergeCell ref="O904:P904"/>
    <mergeCell ref="O905:P905"/>
    <mergeCell ref="O906:P906"/>
    <mergeCell ref="O895:P895"/>
    <mergeCell ref="O896:P896"/>
    <mergeCell ref="O897:P897"/>
    <mergeCell ref="O898:P898"/>
    <mergeCell ref="O899:P899"/>
    <mergeCell ref="O900:P900"/>
    <mergeCell ref="O889:P889"/>
    <mergeCell ref="O890:P890"/>
    <mergeCell ref="O891:P891"/>
    <mergeCell ref="O892:P892"/>
    <mergeCell ref="O893:P893"/>
    <mergeCell ref="O894:P894"/>
    <mergeCell ref="O883:P883"/>
    <mergeCell ref="O884:P884"/>
    <mergeCell ref="O885:P885"/>
    <mergeCell ref="O886:P886"/>
    <mergeCell ref="O887:P887"/>
    <mergeCell ref="O888:P888"/>
    <mergeCell ref="O877:P877"/>
    <mergeCell ref="O878:P878"/>
    <mergeCell ref="O879:P879"/>
    <mergeCell ref="O880:P880"/>
    <mergeCell ref="O881:P881"/>
    <mergeCell ref="O882:P882"/>
    <mergeCell ref="O871:P871"/>
    <mergeCell ref="O872:P872"/>
    <mergeCell ref="O873:P873"/>
    <mergeCell ref="O874:P874"/>
    <mergeCell ref="O875:P875"/>
    <mergeCell ref="O876:P876"/>
    <mergeCell ref="O865:P865"/>
    <mergeCell ref="O866:P866"/>
    <mergeCell ref="O867:P867"/>
    <mergeCell ref="O868:P868"/>
    <mergeCell ref="O869:P869"/>
    <mergeCell ref="O870:P870"/>
    <mergeCell ref="O859:P859"/>
    <mergeCell ref="O860:P860"/>
    <mergeCell ref="O861:P861"/>
    <mergeCell ref="O862:P862"/>
    <mergeCell ref="O863:P863"/>
    <mergeCell ref="O864:P864"/>
    <mergeCell ref="O853:P853"/>
    <mergeCell ref="O854:P854"/>
    <mergeCell ref="O855:P855"/>
    <mergeCell ref="O856:P856"/>
    <mergeCell ref="O857:P857"/>
    <mergeCell ref="O858:P858"/>
    <mergeCell ref="O847:P847"/>
    <mergeCell ref="O848:P848"/>
    <mergeCell ref="O849:P849"/>
    <mergeCell ref="O850:P850"/>
    <mergeCell ref="O851:P851"/>
    <mergeCell ref="O852:P852"/>
    <mergeCell ref="O841:P841"/>
    <mergeCell ref="O842:P842"/>
    <mergeCell ref="O843:P843"/>
    <mergeCell ref="O844:P844"/>
    <mergeCell ref="O845:P845"/>
    <mergeCell ref="O846:P846"/>
    <mergeCell ref="O835:P835"/>
    <mergeCell ref="O836:P836"/>
    <mergeCell ref="O837:P837"/>
    <mergeCell ref="O838:P838"/>
    <mergeCell ref="O839:P839"/>
    <mergeCell ref="O840:P840"/>
    <mergeCell ref="O829:P829"/>
    <mergeCell ref="O830:P830"/>
    <mergeCell ref="O831:P831"/>
    <mergeCell ref="O832:P832"/>
    <mergeCell ref="O833:P833"/>
    <mergeCell ref="O834:P834"/>
    <mergeCell ref="O823:P823"/>
    <mergeCell ref="O824:P824"/>
    <mergeCell ref="O825:P825"/>
    <mergeCell ref="O826:P826"/>
    <mergeCell ref="O827:P827"/>
    <mergeCell ref="O828:P828"/>
    <mergeCell ref="O817:P817"/>
    <mergeCell ref="O818:P818"/>
    <mergeCell ref="O819:P819"/>
    <mergeCell ref="O820:P820"/>
    <mergeCell ref="O821:P821"/>
    <mergeCell ref="O822:P822"/>
    <mergeCell ref="O811:P811"/>
    <mergeCell ref="O812:P812"/>
    <mergeCell ref="O813:P813"/>
    <mergeCell ref="O814:P814"/>
    <mergeCell ref="O815:P815"/>
    <mergeCell ref="O816:P816"/>
    <mergeCell ref="O805:P805"/>
    <mergeCell ref="O806:P806"/>
    <mergeCell ref="O807:P807"/>
    <mergeCell ref="O808:P808"/>
    <mergeCell ref="O809:P809"/>
    <mergeCell ref="O810:P810"/>
    <mergeCell ref="O799:P799"/>
    <mergeCell ref="O800:P800"/>
    <mergeCell ref="O801:P801"/>
    <mergeCell ref="O802:P802"/>
    <mergeCell ref="O803:P803"/>
    <mergeCell ref="O804:P804"/>
    <mergeCell ref="O793:P793"/>
    <mergeCell ref="O794:P794"/>
    <mergeCell ref="O795:P795"/>
    <mergeCell ref="O796:P796"/>
    <mergeCell ref="O797:P797"/>
    <mergeCell ref="O798:P798"/>
    <mergeCell ref="O787:P787"/>
    <mergeCell ref="O788:P788"/>
    <mergeCell ref="O789:P789"/>
    <mergeCell ref="O790:P790"/>
    <mergeCell ref="O791:P791"/>
    <mergeCell ref="O792:P792"/>
    <mergeCell ref="O781:P781"/>
    <mergeCell ref="O782:P782"/>
    <mergeCell ref="O783:P783"/>
    <mergeCell ref="O784:P784"/>
    <mergeCell ref="O785:P785"/>
    <mergeCell ref="O786:P786"/>
    <mergeCell ref="O775:P775"/>
    <mergeCell ref="O776:P776"/>
    <mergeCell ref="O777:P777"/>
    <mergeCell ref="O778:P778"/>
    <mergeCell ref="O779:P779"/>
    <mergeCell ref="O780:P780"/>
    <mergeCell ref="O769:P769"/>
    <mergeCell ref="O770:P770"/>
    <mergeCell ref="O771:P771"/>
    <mergeCell ref="O772:P772"/>
    <mergeCell ref="O773:P773"/>
    <mergeCell ref="O774:P774"/>
    <mergeCell ref="O763:P763"/>
    <mergeCell ref="O764:P764"/>
    <mergeCell ref="O765:P765"/>
    <mergeCell ref="O766:P766"/>
    <mergeCell ref="O767:P767"/>
    <mergeCell ref="O768:P768"/>
    <mergeCell ref="O757:P757"/>
    <mergeCell ref="O758:P758"/>
    <mergeCell ref="O759:P759"/>
    <mergeCell ref="O760:P760"/>
    <mergeCell ref="O761:P761"/>
    <mergeCell ref="O762:P762"/>
    <mergeCell ref="O751:P751"/>
    <mergeCell ref="O752:P752"/>
    <mergeCell ref="O753:P753"/>
    <mergeCell ref="O754:P754"/>
    <mergeCell ref="O755:P755"/>
    <mergeCell ref="O756:P756"/>
    <mergeCell ref="O745:P745"/>
    <mergeCell ref="O746:P746"/>
    <mergeCell ref="O747:P747"/>
    <mergeCell ref="O748:P748"/>
    <mergeCell ref="O749:P749"/>
    <mergeCell ref="O750:P750"/>
    <mergeCell ref="O739:P739"/>
    <mergeCell ref="O740:P740"/>
    <mergeCell ref="O741:P741"/>
    <mergeCell ref="O742:P742"/>
    <mergeCell ref="O743:P743"/>
    <mergeCell ref="O744:P744"/>
    <mergeCell ref="O733:P733"/>
    <mergeCell ref="O734:P734"/>
    <mergeCell ref="O735:P735"/>
    <mergeCell ref="O736:P736"/>
    <mergeCell ref="O737:P737"/>
    <mergeCell ref="O738:P738"/>
    <mergeCell ref="O727:P727"/>
    <mergeCell ref="O728:P728"/>
    <mergeCell ref="O729:P729"/>
    <mergeCell ref="O730:P730"/>
    <mergeCell ref="O731:P731"/>
    <mergeCell ref="O732:P732"/>
    <mergeCell ref="O721:P721"/>
    <mergeCell ref="O722:P722"/>
    <mergeCell ref="O723:P723"/>
    <mergeCell ref="O724:P724"/>
    <mergeCell ref="O725:P725"/>
    <mergeCell ref="O726:P726"/>
    <mergeCell ref="O715:P715"/>
    <mergeCell ref="O716:P716"/>
    <mergeCell ref="O717:P717"/>
    <mergeCell ref="O718:P718"/>
    <mergeCell ref="O719:P719"/>
    <mergeCell ref="O720:P720"/>
    <mergeCell ref="O709:P709"/>
    <mergeCell ref="O710:P710"/>
    <mergeCell ref="O711:P711"/>
    <mergeCell ref="O712:P712"/>
    <mergeCell ref="O713:P713"/>
    <mergeCell ref="O714:P714"/>
    <mergeCell ref="O703:P703"/>
    <mergeCell ref="O704:P704"/>
    <mergeCell ref="O705:P705"/>
    <mergeCell ref="O706:P706"/>
    <mergeCell ref="O707:P707"/>
    <mergeCell ref="O708:P708"/>
    <mergeCell ref="O697:P697"/>
    <mergeCell ref="O698:P698"/>
    <mergeCell ref="O699:P699"/>
    <mergeCell ref="O700:P700"/>
    <mergeCell ref="O701:P701"/>
    <mergeCell ref="O702:P702"/>
    <mergeCell ref="O691:P691"/>
    <mergeCell ref="O692:P692"/>
    <mergeCell ref="O693:P693"/>
    <mergeCell ref="O694:P694"/>
    <mergeCell ref="O695:P695"/>
    <mergeCell ref="O696:P696"/>
    <mergeCell ref="O685:P685"/>
    <mergeCell ref="O686:P686"/>
    <mergeCell ref="O687:P687"/>
    <mergeCell ref="O688:P688"/>
    <mergeCell ref="O689:P689"/>
    <mergeCell ref="O690:P690"/>
    <mergeCell ref="O679:P679"/>
    <mergeCell ref="O680:P680"/>
    <mergeCell ref="O681:P681"/>
    <mergeCell ref="O682:P682"/>
    <mergeCell ref="O683:P683"/>
    <mergeCell ref="O684:P684"/>
    <mergeCell ref="O673:P673"/>
    <mergeCell ref="O674:P674"/>
    <mergeCell ref="O675:P675"/>
    <mergeCell ref="O676:P676"/>
    <mergeCell ref="O677:P677"/>
    <mergeCell ref="O678:P678"/>
    <mergeCell ref="O667:P667"/>
    <mergeCell ref="O668:P668"/>
    <mergeCell ref="O669:P669"/>
    <mergeCell ref="O670:P670"/>
    <mergeCell ref="O671:P671"/>
    <mergeCell ref="O672:P672"/>
    <mergeCell ref="O661:P661"/>
    <mergeCell ref="O662:P662"/>
    <mergeCell ref="O663:P663"/>
    <mergeCell ref="O664:P664"/>
    <mergeCell ref="O665:P665"/>
    <mergeCell ref="O666:P666"/>
    <mergeCell ref="O655:P655"/>
    <mergeCell ref="O656:P656"/>
    <mergeCell ref="O657:P657"/>
    <mergeCell ref="O658:P658"/>
    <mergeCell ref="O659:P659"/>
    <mergeCell ref="O660:P660"/>
    <mergeCell ref="O649:P649"/>
    <mergeCell ref="O650:P650"/>
    <mergeCell ref="O651:P651"/>
    <mergeCell ref="O652:P652"/>
    <mergeCell ref="O653:P653"/>
    <mergeCell ref="O654:P654"/>
    <mergeCell ref="O643:P643"/>
    <mergeCell ref="O644:P644"/>
    <mergeCell ref="O645:P645"/>
    <mergeCell ref="O646:P646"/>
    <mergeCell ref="O647:P647"/>
    <mergeCell ref="O648:P648"/>
    <mergeCell ref="O637:P637"/>
    <mergeCell ref="O638:P638"/>
    <mergeCell ref="O639:P639"/>
    <mergeCell ref="O640:P640"/>
    <mergeCell ref="O641:P641"/>
    <mergeCell ref="O642:P642"/>
    <mergeCell ref="O631:P631"/>
    <mergeCell ref="O632:P632"/>
    <mergeCell ref="O633:P633"/>
    <mergeCell ref="O634:P634"/>
    <mergeCell ref="O635:P635"/>
    <mergeCell ref="O636:P636"/>
    <mergeCell ref="O625:P625"/>
    <mergeCell ref="O626:P626"/>
    <mergeCell ref="O627:P627"/>
    <mergeCell ref="O628:P628"/>
    <mergeCell ref="O629:P629"/>
    <mergeCell ref="O630:P630"/>
    <mergeCell ref="O619:P619"/>
    <mergeCell ref="O620:P620"/>
    <mergeCell ref="O621:P621"/>
    <mergeCell ref="O622:P622"/>
    <mergeCell ref="O623:P623"/>
    <mergeCell ref="O624:P624"/>
    <mergeCell ref="O613:P613"/>
    <mergeCell ref="O614:P614"/>
    <mergeCell ref="O615:P615"/>
    <mergeCell ref="O616:P616"/>
    <mergeCell ref="O617:P617"/>
    <mergeCell ref="O618:P618"/>
    <mergeCell ref="O607:P607"/>
    <mergeCell ref="O608:P608"/>
    <mergeCell ref="O609:P609"/>
    <mergeCell ref="O610:P610"/>
    <mergeCell ref="O611:P611"/>
    <mergeCell ref="O612:P612"/>
    <mergeCell ref="O601:P601"/>
    <mergeCell ref="O602:P602"/>
    <mergeCell ref="O603:P603"/>
    <mergeCell ref="O604:P604"/>
    <mergeCell ref="O605:P605"/>
    <mergeCell ref="O606:P606"/>
    <mergeCell ref="O595:P595"/>
    <mergeCell ref="O596:P596"/>
    <mergeCell ref="O597:P597"/>
    <mergeCell ref="O598:P598"/>
    <mergeCell ref="O599:P599"/>
    <mergeCell ref="O600:P600"/>
    <mergeCell ref="O589:P589"/>
    <mergeCell ref="O590:P590"/>
    <mergeCell ref="O591:P591"/>
    <mergeCell ref="O592:P592"/>
    <mergeCell ref="O593:P593"/>
    <mergeCell ref="O594:P594"/>
    <mergeCell ref="O583:P583"/>
    <mergeCell ref="O584:P584"/>
    <mergeCell ref="O585:P585"/>
    <mergeCell ref="O586:P586"/>
    <mergeCell ref="O587:P587"/>
    <mergeCell ref="O588:P588"/>
    <mergeCell ref="O577:P577"/>
    <mergeCell ref="O578:P578"/>
    <mergeCell ref="O579:P579"/>
    <mergeCell ref="O580:P580"/>
    <mergeCell ref="O581:P581"/>
    <mergeCell ref="O582:P582"/>
    <mergeCell ref="O571:P571"/>
    <mergeCell ref="O572:P572"/>
    <mergeCell ref="O573:P573"/>
    <mergeCell ref="O574:P574"/>
    <mergeCell ref="O575:P575"/>
    <mergeCell ref="O576:P576"/>
    <mergeCell ref="O565:P565"/>
    <mergeCell ref="O566:P566"/>
    <mergeCell ref="O567:P567"/>
    <mergeCell ref="O568:P568"/>
    <mergeCell ref="O569:P569"/>
    <mergeCell ref="O570:P570"/>
    <mergeCell ref="O559:P559"/>
    <mergeCell ref="O560:P560"/>
    <mergeCell ref="O561:P561"/>
    <mergeCell ref="O562:P562"/>
    <mergeCell ref="O563:P563"/>
    <mergeCell ref="O564:P564"/>
    <mergeCell ref="O553:P553"/>
    <mergeCell ref="O554:P554"/>
    <mergeCell ref="O555:P555"/>
    <mergeCell ref="O556:P556"/>
    <mergeCell ref="O557:P557"/>
    <mergeCell ref="O558:P558"/>
    <mergeCell ref="O547:P547"/>
    <mergeCell ref="O548:P548"/>
    <mergeCell ref="O549:P549"/>
    <mergeCell ref="O550:P550"/>
    <mergeCell ref="O551:P551"/>
    <mergeCell ref="O552:P552"/>
    <mergeCell ref="O541:P541"/>
    <mergeCell ref="O542:P542"/>
    <mergeCell ref="O543:P543"/>
    <mergeCell ref="O544:P544"/>
    <mergeCell ref="O545:P545"/>
    <mergeCell ref="O546:P546"/>
    <mergeCell ref="O535:P535"/>
    <mergeCell ref="O536:P536"/>
    <mergeCell ref="O537:P537"/>
    <mergeCell ref="O538:P538"/>
    <mergeCell ref="O539:P539"/>
    <mergeCell ref="O540:P540"/>
    <mergeCell ref="O529:P529"/>
    <mergeCell ref="O530:P530"/>
    <mergeCell ref="O531:P531"/>
    <mergeCell ref="O532:P532"/>
    <mergeCell ref="O533:P533"/>
    <mergeCell ref="O534:P534"/>
    <mergeCell ref="O523:P523"/>
    <mergeCell ref="O524:P524"/>
    <mergeCell ref="O525:P525"/>
    <mergeCell ref="O526:P526"/>
    <mergeCell ref="O527:P527"/>
    <mergeCell ref="O528:P528"/>
    <mergeCell ref="O517:P517"/>
    <mergeCell ref="O518:P518"/>
    <mergeCell ref="O519:P519"/>
    <mergeCell ref="O520:P520"/>
    <mergeCell ref="O521:P521"/>
    <mergeCell ref="O522:P522"/>
    <mergeCell ref="O511:P511"/>
    <mergeCell ref="O512:P512"/>
    <mergeCell ref="O513:P513"/>
    <mergeCell ref="O514:P514"/>
    <mergeCell ref="O515:P515"/>
    <mergeCell ref="O516:P516"/>
    <mergeCell ref="O505:P505"/>
    <mergeCell ref="O506:P506"/>
    <mergeCell ref="O507:P507"/>
    <mergeCell ref="O508:P508"/>
    <mergeCell ref="O509:P509"/>
    <mergeCell ref="O510:P510"/>
    <mergeCell ref="O499:P499"/>
    <mergeCell ref="O500:P500"/>
    <mergeCell ref="O501:P501"/>
    <mergeCell ref="O502:P502"/>
    <mergeCell ref="O503:P503"/>
    <mergeCell ref="O504:P504"/>
    <mergeCell ref="O493:P493"/>
    <mergeCell ref="O494:P494"/>
    <mergeCell ref="O495:P495"/>
    <mergeCell ref="O496:P496"/>
    <mergeCell ref="O497:P497"/>
    <mergeCell ref="O498:P498"/>
    <mergeCell ref="O487:P487"/>
    <mergeCell ref="O488:P488"/>
    <mergeCell ref="O489:P489"/>
    <mergeCell ref="O490:P490"/>
    <mergeCell ref="O491:P491"/>
    <mergeCell ref="O492:P492"/>
    <mergeCell ref="O481:P481"/>
    <mergeCell ref="O482:P482"/>
    <mergeCell ref="O483:P483"/>
    <mergeCell ref="O484:P484"/>
    <mergeCell ref="O485:P485"/>
    <mergeCell ref="O486:P486"/>
    <mergeCell ref="O475:P475"/>
    <mergeCell ref="O476:P476"/>
    <mergeCell ref="O477:P477"/>
    <mergeCell ref="O478:P478"/>
    <mergeCell ref="O479:P479"/>
    <mergeCell ref="O480:P480"/>
    <mergeCell ref="O469:P469"/>
    <mergeCell ref="O470:P470"/>
    <mergeCell ref="O471:P471"/>
    <mergeCell ref="O472:P472"/>
    <mergeCell ref="O473:P473"/>
    <mergeCell ref="O474:P474"/>
    <mergeCell ref="O463:P463"/>
    <mergeCell ref="O464:P464"/>
    <mergeCell ref="O465:P465"/>
    <mergeCell ref="O466:P466"/>
    <mergeCell ref="O467:P467"/>
    <mergeCell ref="O468:P468"/>
    <mergeCell ref="O457:P457"/>
    <mergeCell ref="O458:P458"/>
    <mergeCell ref="O459:P459"/>
    <mergeCell ref="O460:P460"/>
    <mergeCell ref="O461:P461"/>
    <mergeCell ref="O462:P462"/>
    <mergeCell ref="O451:P451"/>
    <mergeCell ref="O452:P452"/>
    <mergeCell ref="O453:P453"/>
    <mergeCell ref="O454:P454"/>
    <mergeCell ref="O455:P455"/>
    <mergeCell ref="O456:P456"/>
    <mergeCell ref="O445:P445"/>
    <mergeCell ref="O446:P446"/>
    <mergeCell ref="O447:P447"/>
    <mergeCell ref="O448:P448"/>
    <mergeCell ref="O449:P449"/>
    <mergeCell ref="O450:P450"/>
    <mergeCell ref="O439:P439"/>
    <mergeCell ref="O440:P440"/>
    <mergeCell ref="O441:P441"/>
    <mergeCell ref="O442:P442"/>
    <mergeCell ref="O443:P443"/>
    <mergeCell ref="O444:P444"/>
    <mergeCell ref="O433:P433"/>
    <mergeCell ref="O434:P434"/>
    <mergeCell ref="O435:P435"/>
    <mergeCell ref="O436:P436"/>
    <mergeCell ref="O437:P437"/>
    <mergeCell ref="O438:P438"/>
    <mergeCell ref="O427:P427"/>
    <mergeCell ref="O428:P428"/>
    <mergeCell ref="O429:P429"/>
    <mergeCell ref="O430:P430"/>
    <mergeCell ref="O431:P431"/>
    <mergeCell ref="O432:P432"/>
    <mergeCell ref="O421:P421"/>
    <mergeCell ref="O422:P422"/>
    <mergeCell ref="O423:P423"/>
    <mergeCell ref="O424:P424"/>
    <mergeCell ref="O425:P425"/>
    <mergeCell ref="O426:P426"/>
    <mergeCell ref="O415:P415"/>
    <mergeCell ref="O416:P416"/>
    <mergeCell ref="O417:P417"/>
    <mergeCell ref="O418:P418"/>
    <mergeCell ref="O419:P419"/>
    <mergeCell ref="O420:P420"/>
    <mergeCell ref="O409:P409"/>
    <mergeCell ref="O410:P410"/>
    <mergeCell ref="O411:P411"/>
    <mergeCell ref="O412:P412"/>
    <mergeCell ref="O413:P413"/>
    <mergeCell ref="O414:P414"/>
    <mergeCell ref="O403:P403"/>
    <mergeCell ref="O404:P404"/>
    <mergeCell ref="O405:P405"/>
    <mergeCell ref="O406:P406"/>
    <mergeCell ref="O407:P407"/>
    <mergeCell ref="O408:P408"/>
    <mergeCell ref="O397:P397"/>
    <mergeCell ref="O398:P398"/>
    <mergeCell ref="O399:P399"/>
    <mergeCell ref="O400:P400"/>
    <mergeCell ref="O401:P401"/>
    <mergeCell ref="O402:P402"/>
    <mergeCell ref="O391:P391"/>
    <mergeCell ref="O392:P392"/>
    <mergeCell ref="O393:P393"/>
    <mergeCell ref="O394:P394"/>
    <mergeCell ref="O395:P395"/>
    <mergeCell ref="O396:P396"/>
    <mergeCell ref="O385:P385"/>
    <mergeCell ref="O386:P386"/>
    <mergeCell ref="O387:P387"/>
    <mergeCell ref="O388:P388"/>
    <mergeCell ref="O389:P389"/>
    <mergeCell ref="O390:P390"/>
    <mergeCell ref="O379:P379"/>
    <mergeCell ref="O380:P380"/>
    <mergeCell ref="O381:P381"/>
    <mergeCell ref="O382:P382"/>
    <mergeCell ref="O383:P383"/>
    <mergeCell ref="O384:P384"/>
    <mergeCell ref="O373:P373"/>
    <mergeCell ref="O374:P374"/>
    <mergeCell ref="O375:P375"/>
    <mergeCell ref="O376:P376"/>
    <mergeCell ref="O377:P377"/>
    <mergeCell ref="O378:P378"/>
    <mergeCell ref="O367:P367"/>
    <mergeCell ref="O368:P368"/>
    <mergeCell ref="O369:P369"/>
    <mergeCell ref="O370:P370"/>
    <mergeCell ref="O371:P371"/>
    <mergeCell ref="O372:P372"/>
    <mergeCell ref="O361:P361"/>
    <mergeCell ref="O362:P362"/>
    <mergeCell ref="O363:P363"/>
    <mergeCell ref="O364:P364"/>
    <mergeCell ref="O365:P365"/>
    <mergeCell ref="O366:P366"/>
    <mergeCell ref="O355:P355"/>
    <mergeCell ref="O356:P356"/>
    <mergeCell ref="O357:P357"/>
    <mergeCell ref="O358:P358"/>
    <mergeCell ref="O359:P359"/>
    <mergeCell ref="O360:P360"/>
    <mergeCell ref="O349:P349"/>
    <mergeCell ref="O350:P350"/>
    <mergeCell ref="O351:P351"/>
    <mergeCell ref="O352:P352"/>
    <mergeCell ref="O353:P353"/>
    <mergeCell ref="O354:P354"/>
    <mergeCell ref="O343:P343"/>
    <mergeCell ref="O344:P344"/>
    <mergeCell ref="O345:P345"/>
    <mergeCell ref="O346:P346"/>
    <mergeCell ref="O347:P347"/>
    <mergeCell ref="O348:P348"/>
    <mergeCell ref="O337:P337"/>
    <mergeCell ref="O338:P338"/>
    <mergeCell ref="O339:P339"/>
    <mergeCell ref="O340:P340"/>
    <mergeCell ref="O341:P341"/>
    <mergeCell ref="O342:P342"/>
    <mergeCell ref="O331:P331"/>
    <mergeCell ref="O332:P332"/>
    <mergeCell ref="O333:P333"/>
    <mergeCell ref="O334:P334"/>
    <mergeCell ref="O335:P335"/>
    <mergeCell ref="O336:P336"/>
    <mergeCell ref="O325:P325"/>
    <mergeCell ref="O326:P326"/>
    <mergeCell ref="O327:P327"/>
    <mergeCell ref="O328:P328"/>
    <mergeCell ref="O329:P329"/>
    <mergeCell ref="O330:P330"/>
    <mergeCell ref="O319:P319"/>
    <mergeCell ref="O320:P320"/>
    <mergeCell ref="O321:P321"/>
    <mergeCell ref="O322:P322"/>
    <mergeCell ref="O323:P323"/>
    <mergeCell ref="O324:P324"/>
    <mergeCell ref="O313:P313"/>
    <mergeCell ref="O314:P314"/>
    <mergeCell ref="O315:P315"/>
    <mergeCell ref="O316:P316"/>
    <mergeCell ref="O317:P317"/>
    <mergeCell ref="O318:P318"/>
    <mergeCell ref="O307:P307"/>
    <mergeCell ref="O308:P308"/>
    <mergeCell ref="O309:P309"/>
    <mergeCell ref="O310:P310"/>
    <mergeCell ref="O311:P311"/>
    <mergeCell ref="O312:P312"/>
    <mergeCell ref="O301:P301"/>
    <mergeCell ref="O302:P302"/>
    <mergeCell ref="O303:P303"/>
    <mergeCell ref="O304:P304"/>
    <mergeCell ref="O305:P305"/>
    <mergeCell ref="O306:P306"/>
    <mergeCell ref="O295:P295"/>
    <mergeCell ref="O296:P296"/>
    <mergeCell ref="O297:P297"/>
    <mergeCell ref="O298:P298"/>
    <mergeCell ref="O299:P299"/>
    <mergeCell ref="O300:P300"/>
    <mergeCell ref="O289:P289"/>
    <mergeCell ref="O290:P290"/>
    <mergeCell ref="O291:P291"/>
    <mergeCell ref="O292:P292"/>
    <mergeCell ref="O293:P293"/>
    <mergeCell ref="O294:P294"/>
    <mergeCell ref="O283:P283"/>
    <mergeCell ref="O284:P284"/>
    <mergeCell ref="O285:P285"/>
    <mergeCell ref="O286:P286"/>
    <mergeCell ref="O287:P287"/>
    <mergeCell ref="O288:P288"/>
    <mergeCell ref="O277:P277"/>
    <mergeCell ref="O278:P278"/>
    <mergeCell ref="O279:P279"/>
    <mergeCell ref="O280:P280"/>
    <mergeCell ref="O281:P281"/>
    <mergeCell ref="O282:P282"/>
    <mergeCell ref="O271:P271"/>
    <mergeCell ref="O272:P272"/>
    <mergeCell ref="O273:P273"/>
    <mergeCell ref="O274:P274"/>
    <mergeCell ref="O275:P275"/>
    <mergeCell ref="O276:P276"/>
    <mergeCell ref="O265:P265"/>
    <mergeCell ref="O266:P266"/>
    <mergeCell ref="O267:P267"/>
    <mergeCell ref="O268:P268"/>
    <mergeCell ref="O269:P269"/>
    <mergeCell ref="O270:P270"/>
    <mergeCell ref="O259:P259"/>
    <mergeCell ref="O260:P260"/>
    <mergeCell ref="O261:P261"/>
    <mergeCell ref="O262:P262"/>
    <mergeCell ref="O263:P263"/>
    <mergeCell ref="O264:P264"/>
    <mergeCell ref="O253:P253"/>
    <mergeCell ref="O254:P254"/>
    <mergeCell ref="O255:P255"/>
    <mergeCell ref="O256:P256"/>
    <mergeCell ref="O257:P257"/>
    <mergeCell ref="O258:P258"/>
    <mergeCell ref="O247:P247"/>
    <mergeCell ref="O248:P248"/>
    <mergeCell ref="O249:P249"/>
    <mergeCell ref="O250:P250"/>
    <mergeCell ref="O251:P251"/>
    <mergeCell ref="O252:P252"/>
    <mergeCell ref="O241:P241"/>
    <mergeCell ref="O242:P242"/>
    <mergeCell ref="O243:P243"/>
    <mergeCell ref="O244:P244"/>
    <mergeCell ref="O245:P245"/>
    <mergeCell ref="O246:P246"/>
    <mergeCell ref="O235:P235"/>
    <mergeCell ref="O236:P236"/>
    <mergeCell ref="O237:P237"/>
    <mergeCell ref="O238:P238"/>
    <mergeCell ref="O239:P239"/>
    <mergeCell ref="O240:P240"/>
    <mergeCell ref="O229:P229"/>
    <mergeCell ref="O230:P230"/>
    <mergeCell ref="O231:P231"/>
    <mergeCell ref="O232:P232"/>
    <mergeCell ref="O233:P233"/>
    <mergeCell ref="O234:P234"/>
    <mergeCell ref="O223:P223"/>
    <mergeCell ref="O224:P224"/>
    <mergeCell ref="O225:P225"/>
    <mergeCell ref="O226:P226"/>
    <mergeCell ref="O227:P227"/>
    <mergeCell ref="O228:P228"/>
    <mergeCell ref="O217:P217"/>
    <mergeCell ref="O218:P218"/>
    <mergeCell ref="O219:P219"/>
    <mergeCell ref="O220:P220"/>
    <mergeCell ref="O221:P221"/>
    <mergeCell ref="O222:P222"/>
    <mergeCell ref="O211:P211"/>
    <mergeCell ref="O212:P212"/>
    <mergeCell ref="O213:P213"/>
    <mergeCell ref="O214:P214"/>
    <mergeCell ref="O215:P215"/>
    <mergeCell ref="O216:P216"/>
    <mergeCell ref="O205:P205"/>
    <mergeCell ref="O206:P206"/>
    <mergeCell ref="O207:P207"/>
    <mergeCell ref="O208:P208"/>
    <mergeCell ref="O209:P209"/>
    <mergeCell ref="O210:P210"/>
    <mergeCell ref="O199:P199"/>
    <mergeCell ref="O200:P200"/>
    <mergeCell ref="O201:P201"/>
    <mergeCell ref="O202:P202"/>
    <mergeCell ref="O203:P203"/>
    <mergeCell ref="O204:P204"/>
    <mergeCell ref="O193:P193"/>
    <mergeCell ref="O194:P194"/>
    <mergeCell ref="O195:P195"/>
    <mergeCell ref="O196:P196"/>
    <mergeCell ref="O197:P197"/>
    <mergeCell ref="O198:P198"/>
    <mergeCell ref="O187:P187"/>
    <mergeCell ref="O188:P188"/>
    <mergeCell ref="O189:P189"/>
    <mergeCell ref="O190:P190"/>
    <mergeCell ref="O191:P191"/>
    <mergeCell ref="O192:P192"/>
    <mergeCell ref="O181:P181"/>
    <mergeCell ref="O182:P182"/>
    <mergeCell ref="O183:P183"/>
    <mergeCell ref="O184:P184"/>
    <mergeCell ref="O185:P185"/>
    <mergeCell ref="O186:P186"/>
    <mergeCell ref="O175:P175"/>
    <mergeCell ref="O176:P176"/>
    <mergeCell ref="O177:P177"/>
    <mergeCell ref="O178:P178"/>
    <mergeCell ref="O179:P179"/>
    <mergeCell ref="O180:P180"/>
    <mergeCell ref="O169:P169"/>
    <mergeCell ref="O170:P170"/>
    <mergeCell ref="O171:P171"/>
    <mergeCell ref="O172:P172"/>
    <mergeCell ref="O173:P173"/>
    <mergeCell ref="O174:P174"/>
    <mergeCell ref="O163:P163"/>
    <mergeCell ref="O164:P164"/>
    <mergeCell ref="O165:P165"/>
    <mergeCell ref="O166:P166"/>
    <mergeCell ref="O167:P167"/>
    <mergeCell ref="O168:P168"/>
    <mergeCell ref="O157:P157"/>
    <mergeCell ref="O158:P158"/>
    <mergeCell ref="O159:P159"/>
    <mergeCell ref="O160:P160"/>
    <mergeCell ref="O161:P161"/>
    <mergeCell ref="O162:P162"/>
    <mergeCell ref="O151:P151"/>
    <mergeCell ref="O152:P152"/>
    <mergeCell ref="O153:P153"/>
    <mergeCell ref="O154:P154"/>
    <mergeCell ref="O155:P155"/>
    <mergeCell ref="O156:P156"/>
    <mergeCell ref="O145:P145"/>
    <mergeCell ref="O146:P146"/>
    <mergeCell ref="O147:P147"/>
    <mergeCell ref="O148:P148"/>
    <mergeCell ref="O149:P149"/>
    <mergeCell ref="O150:P150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O138:P138"/>
    <mergeCell ref="O127:P127"/>
    <mergeCell ref="O128:P128"/>
    <mergeCell ref="O129:P129"/>
    <mergeCell ref="O130:P130"/>
    <mergeCell ref="O131:P131"/>
    <mergeCell ref="O132:P132"/>
    <mergeCell ref="O121:P121"/>
    <mergeCell ref="O122:P122"/>
    <mergeCell ref="O123:P123"/>
    <mergeCell ref="O124:P124"/>
    <mergeCell ref="O125:P125"/>
    <mergeCell ref="O126:P126"/>
    <mergeCell ref="O115:P115"/>
    <mergeCell ref="O116:P116"/>
    <mergeCell ref="O117:P117"/>
    <mergeCell ref="O118:P118"/>
    <mergeCell ref="O119:P119"/>
    <mergeCell ref="O120:P120"/>
    <mergeCell ref="O109:P109"/>
    <mergeCell ref="O110:P110"/>
    <mergeCell ref="O111:P111"/>
    <mergeCell ref="O112:P112"/>
    <mergeCell ref="O113:P113"/>
    <mergeCell ref="O114:P114"/>
    <mergeCell ref="O103:P103"/>
    <mergeCell ref="O104:P104"/>
    <mergeCell ref="O105:P105"/>
    <mergeCell ref="O106:P106"/>
    <mergeCell ref="O107:P107"/>
    <mergeCell ref="O108:P108"/>
    <mergeCell ref="O97:P97"/>
    <mergeCell ref="O98:P98"/>
    <mergeCell ref="O99:P99"/>
    <mergeCell ref="O100:P100"/>
    <mergeCell ref="O101:P101"/>
    <mergeCell ref="O102:P102"/>
    <mergeCell ref="O91:P91"/>
    <mergeCell ref="O92:P92"/>
    <mergeCell ref="O93:P93"/>
    <mergeCell ref="O94:P94"/>
    <mergeCell ref="O95:P95"/>
    <mergeCell ref="O96:P96"/>
    <mergeCell ref="O85:P85"/>
    <mergeCell ref="O86:P86"/>
    <mergeCell ref="O87:P87"/>
    <mergeCell ref="O88:P88"/>
    <mergeCell ref="O89:P89"/>
    <mergeCell ref="O90:P90"/>
    <mergeCell ref="O79:P79"/>
    <mergeCell ref="O80:P80"/>
    <mergeCell ref="O81:P81"/>
    <mergeCell ref="O82:P82"/>
    <mergeCell ref="O83:P83"/>
    <mergeCell ref="O84:P84"/>
    <mergeCell ref="O73:P73"/>
    <mergeCell ref="O74:P74"/>
    <mergeCell ref="O75:P75"/>
    <mergeCell ref="O76:P76"/>
    <mergeCell ref="O77:P77"/>
    <mergeCell ref="O78:P78"/>
    <mergeCell ref="O67:P67"/>
    <mergeCell ref="O68:P68"/>
    <mergeCell ref="O69:P69"/>
    <mergeCell ref="O70:P70"/>
    <mergeCell ref="O71:P71"/>
    <mergeCell ref="O72:P72"/>
    <mergeCell ref="O61:P61"/>
    <mergeCell ref="O62:P62"/>
    <mergeCell ref="O63:P63"/>
    <mergeCell ref="O64:P64"/>
    <mergeCell ref="O65:P65"/>
    <mergeCell ref="O66:P66"/>
    <mergeCell ref="O55:P55"/>
    <mergeCell ref="O56:P56"/>
    <mergeCell ref="O57:P57"/>
    <mergeCell ref="O58:P58"/>
    <mergeCell ref="O59:P59"/>
    <mergeCell ref="O60:P60"/>
    <mergeCell ref="O49:P49"/>
    <mergeCell ref="O50:P50"/>
    <mergeCell ref="O51:P51"/>
    <mergeCell ref="O52:P52"/>
    <mergeCell ref="O53:P53"/>
    <mergeCell ref="O54:P54"/>
    <mergeCell ref="O43:P43"/>
    <mergeCell ref="O44:P44"/>
    <mergeCell ref="O45:P45"/>
    <mergeCell ref="O46:P46"/>
    <mergeCell ref="O47:P47"/>
    <mergeCell ref="O48:P48"/>
    <mergeCell ref="O37:P37"/>
    <mergeCell ref="O38:P38"/>
    <mergeCell ref="O39:P39"/>
    <mergeCell ref="O40:P40"/>
    <mergeCell ref="O41:P41"/>
    <mergeCell ref="O42:P42"/>
    <mergeCell ref="O31:P31"/>
    <mergeCell ref="O32:P32"/>
    <mergeCell ref="O33:P33"/>
    <mergeCell ref="O34:P34"/>
    <mergeCell ref="O35:P35"/>
    <mergeCell ref="O36:P36"/>
    <mergeCell ref="O25:P25"/>
    <mergeCell ref="O26:P26"/>
    <mergeCell ref="O27:P27"/>
    <mergeCell ref="O28:P28"/>
    <mergeCell ref="O29:P29"/>
    <mergeCell ref="O30:P30"/>
    <mergeCell ref="O19:P19"/>
    <mergeCell ref="O20:P20"/>
    <mergeCell ref="O21:P21"/>
    <mergeCell ref="O22:P22"/>
    <mergeCell ref="O23:P23"/>
    <mergeCell ref="O24:P24"/>
    <mergeCell ref="O13:P13"/>
    <mergeCell ref="O14:P14"/>
    <mergeCell ref="O15:P15"/>
    <mergeCell ref="O16:P16"/>
    <mergeCell ref="O17:P17"/>
    <mergeCell ref="O18:P18"/>
    <mergeCell ref="O7:P7"/>
    <mergeCell ref="O8:P8"/>
    <mergeCell ref="O9:P9"/>
    <mergeCell ref="O10:P10"/>
    <mergeCell ref="O11:P11"/>
    <mergeCell ref="O12:P12"/>
    <mergeCell ref="M1105:N1105"/>
    <mergeCell ref="M1106:N1106"/>
    <mergeCell ref="M1107:N1107"/>
    <mergeCell ref="M1108:N1108"/>
    <mergeCell ref="O1:P1"/>
    <mergeCell ref="O2:P2"/>
    <mergeCell ref="O3:P3"/>
    <mergeCell ref="O4:P4"/>
    <mergeCell ref="O5:P5"/>
    <mergeCell ref="O6:P6"/>
    <mergeCell ref="M1099:N1099"/>
    <mergeCell ref="M1100:N1100"/>
    <mergeCell ref="M1101:N1101"/>
    <mergeCell ref="M1102:N1102"/>
    <mergeCell ref="M1103:N1103"/>
    <mergeCell ref="M1104:N1104"/>
    <mergeCell ref="M1093:N1093"/>
    <mergeCell ref="M1094:N1094"/>
    <mergeCell ref="M1095:N1095"/>
    <mergeCell ref="M1096:N1096"/>
    <mergeCell ref="M1097:N1097"/>
    <mergeCell ref="M1098:N1098"/>
    <mergeCell ref="M1087:N1087"/>
    <mergeCell ref="M1088:N1088"/>
    <mergeCell ref="M1089:N1089"/>
    <mergeCell ref="M1090:N1090"/>
    <mergeCell ref="M1091:N1091"/>
    <mergeCell ref="M1092:N1092"/>
    <mergeCell ref="M1081:N1081"/>
    <mergeCell ref="M1082:N1082"/>
    <mergeCell ref="M1083:N1083"/>
    <mergeCell ref="M1084:N1084"/>
    <mergeCell ref="M1085:N1085"/>
    <mergeCell ref="M1086:N1086"/>
    <mergeCell ref="M1075:N1075"/>
    <mergeCell ref="M1076:N1076"/>
    <mergeCell ref="M1077:N1077"/>
    <mergeCell ref="M1078:N1078"/>
    <mergeCell ref="M1079:N1079"/>
    <mergeCell ref="M1080:N1080"/>
    <mergeCell ref="M1069:N1069"/>
    <mergeCell ref="M1070:N1070"/>
    <mergeCell ref="M1071:N1071"/>
    <mergeCell ref="M1072:N1072"/>
    <mergeCell ref="M1073:N1073"/>
    <mergeCell ref="M1074:N1074"/>
    <mergeCell ref="M1063:N1063"/>
    <mergeCell ref="M1064:N1064"/>
    <mergeCell ref="M1065:N1065"/>
    <mergeCell ref="M1066:N1066"/>
    <mergeCell ref="M1067:N1067"/>
    <mergeCell ref="M1068:N1068"/>
    <mergeCell ref="M1057:N1057"/>
    <mergeCell ref="M1058:N1058"/>
    <mergeCell ref="M1059:N1059"/>
    <mergeCell ref="M1060:N1060"/>
    <mergeCell ref="M1061:N1061"/>
    <mergeCell ref="M1062:N1062"/>
    <mergeCell ref="M1051:N1051"/>
    <mergeCell ref="M1052:N1052"/>
    <mergeCell ref="M1053:N1053"/>
    <mergeCell ref="M1054:N1054"/>
    <mergeCell ref="M1055:N1055"/>
    <mergeCell ref="M1056:N1056"/>
    <mergeCell ref="M1045:N1045"/>
    <mergeCell ref="M1046:N1046"/>
    <mergeCell ref="M1047:N1047"/>
    <mergeCell ref="M1048:N1048"/>
    <mergeCell ref="M1049:N1049"/>
    <mergeCell ref="M1050:N1050"/>
    <mergeCell ref="M1039:N1039"/>
    <mergeCell ref="M1040:N1040"/>
    <mergeCell ref="M1041:N1041"/>
    <mergeCell ref="M1042:N1042"/>
    <mergeCell ref="M1043:N1043"/>
    <mergeCell ref="M1044:N1044"/>
    <mergeCell ref="M1033:N1033"/>
    <mergeCell ref="M1034:N1034"/>
    <mergeCell ref="M1035:N1035"/>
    <mergeCell ref="M1036:N1036"/>
    <mergeCell ref="M1037:N1037"/>
    <mergeCell ref="M1038:N1038"/>
    <mergeCell ref="M1027:N1027"/>
    <mergeCell ref="M1028:N1028"/>
    <mergeCell ref="M1029:N1029"/>
    <mergeCell ref="M1030:N1030"/>
    <mergeCell ref="M1031:N1031"/>
    <mergeCell ref="M1032:N1032"/>
    <mergeCell ref="M1021:N1021"/>
    <mergeCell ref="M1022:N1022"/>
    <mergeCell ref="M1023:N1023"/>
    <mergeCell ref="M1024:N1024"/>
    <mergeCell ref="M1025:N1025"/>
    <mergeCell ref="M1026:N1026"/>
    <mergeCell ref="M1015:N1015"/>
    <mergeCell ref="M1016:N1016"/>
    <mergeCell ref="M1017:N1017"/>
    <mergeCell ref="M1018:N1018"/>
    <mergeCell ref="M1019:N1019"/>
    <mergeCell ref="M1020:N1020"/>
    <mergeCell ref="M1009:N1009"/>
    <mergeCell ref="M1010:N1010"/>
    <mergeCell ref="M1011:N1011"/>
    <mergeCell ref="M1012:N1012"/>
    <mergeCell ref="M1013:N1013"/>
    <mergeCell ref="M1014:N1014"/>
    <mergeCell ref="M1003:N1003"/>
    <mergeCell ref="M1004:N1004"/>
    <mergeCell ref="M1005:N1005"/>
    <mergeCell ref="M1006:N1006"/>
    <mergeCell ref="M1007:N1007"/>
    <mergeCell ref="M1008:N1008"/>
    <mergeCell ref="M997:N997"/>
    <mergeCell ref="M998:N998"/>
    <mergeCell ref="M999:N999"/>
    <mergeCell ref="M1000:N1000"/>
    <mergeCell ref="M1001:N1001"/>
    <mergeCell ref="M1002:N1002"/>
    <mergeCell ref="M991:N991"/>
    <mergeCell ref="M992:N992"/>
    <mergeCell ref="M993:N993"/>
    <mergeCell ref="M994:N994"/>
    <mergeCell ref="M995:N995"/>
    <mergeCell ref="M996:N996"/>
    <mergeCell ref="M985:N985"/>
    <mergeCell ref="M986:N986"/>
    <mergeCell ref="M987:N987"/>
    <mergeCell ref="M988:N988"/>
    <mergeCell ref="M989:N989"/>
    <mergeCell ref="M990:N990"/>
    <mergeCell ref="M979:N979"/>
    <mergeCell ref="M980:N980"/>
    <mergeCell ref="M981:N981"/>
    <mergeCell ref="M982:N982"/>
    <mergeCell ref="M983:N983"/>
    <mergeCell ref="M984:N984"/>
    <mergeCell ref="M973:N973"/>
    <mergeCell ref="M974:N974"/>
    <mergeCell ref="M975:N975"/>
    <mergeCell ref="M976:N976"/>
    <mergeCell ref="M977:N977"/>
    <mergeCell ref="M978:N978"/>
    <mergeCell ref="M967:N967"/>
    <mergeCell ref="M968:N968"/>
    <mergeCell ref="M969:N969"/>
    <mergeCell ref="M970:N970"/>
    <mergeCell ref="M971:N971"/>
    <mergeCell ref="M972:N972"/>
    <mergeCell ref="M961:N961"/>
    <mergeCell ref="M962:N962"/>
    <mergeCell ref="M963:N963"/>
    <mergeCell ref="M964:N964"/>
    <mergeCell ref="M965:N965"/>
    <mergeCell ref="M966:N966"/>
    <mergeCell ref="M955:N955"/>
    <mergeCell ref="M956:N956"/>
    <mergeCell ref="M957:N957"/>
    <mergeCell ref="M958:N958"/>
    <mergeCell ref="M959:N959"/>
    <mergeCell ref="M960:N960"/>
    <mergeCell ref="M949:N949"/>
    <mergeCell ref="M950:N950"/>
    <mergeCell ref="M951:N951"/>
    <mergeCell ref="M952:N952"/>
    <mergeCell ref="M953:N953"/>
    <mergeCell ref="M954:N954"/>
    <mergeCell ref="M943:N943"/>
    <mergeCell ref="M944:N944"/>
    <mergeCell ref="M945:N945"/>
    <mergeCell ref="M946:N946"/>
    <mergeCell ref="M947:N947"/>
    <mergeCell ref="M948:N948"/>
    <mergeCell ref="M937:N937"/>
    <mergeCell ref="M938:N938"/>
    <mergeCell ref="M939:N939"/>
    <mergeCell ref="M940:N940"/>
    <mergeCell ref="M941:N941"/>
    <mergeCell ref="M942:N942"/>
    <mergeCell ref="M931:N931"/>
    <mergeCell ref="M932:N932"/>
    <mergeCell ref="M933:N933"/>
    <mergeCell ref="M934:N934"/>
    <mergeCell ref="M935:N935"/>
    <mergeCell ref="M936:N936"/>
    <mergeCell ref="M925:N925"/>
    <mergeCell ref="M926:N926"/>
    <mergeCell ref="M927:N927"/>
    <mergeCell ref="M928:N928"/>
    <mergeCell ref="M929:N929"/>
    <mergeCell ref="M930:N930"/>
    <mergeCell ref="M919:N919"/>
    <mergeCell ref="M920:N920"/>
    <mergeCell ref="M921:N921"/>
    <mergeCell ref="M922:N922"/>
    <mergeCell ref="M923:N923"/>
    <mergeCell ref="M924:N924"/>
    <mergeCell ref="M913:N913"/>
    <mergeCell ref="M914:N914"/>
    <mergeCell ref="M915:N915"/>
    <mergeCell ref="M916:N916"/>
    <mergeCell ref="M917:N917"/>
    <mergeCell ref="M918:N918"/>
    <mergeCell ref="M907:N907"/>
    <mergeCell ref="M908:N908"/>
    <mergeCell ref="M909:N909"/>
    <mergeCell ref="M910:N910"/>
    <mergeCell ref="M911:N911"/>
    <mergeCell ref="M912:N912"/>
    <mergeCell ref="M901:N901"/>
    <mergeCell ref="M902:N902"/>
    <mergeCell ref="M903:N903"/>
    <mergeCell ref="M904:N904"/>
    <mergeCell ref="M905:N905"/>
    <mergeCell ref="M906:N906"/>
    <mergeCell ref="M895:N895"/>
    <mergeCell ref="M896:N896"/>
    <mergeCell ref="M897:N897"/>
    <mergeCell ref="M898:N898"/>
    <mergeCell ref="M899:N899"/>
    <mergeCell ref="M900:N900"/>
    <mergeCell ref="M889:N889"/>
    <mergeCell ref="M890:N890"/>
    <mergeCell ref="M891:N891"/>
    <mergeCell ref="M892:N892"/>
    <mergeCell ref="M893:N893"/>
    <mergeCell ref="M894:N894"/>
    <mergeCell ref="M883:N883"/>
    <mergeCell ref="M884:N884"/>
    <mergeCell ref="M885:N885"/>
    <mergeCell ref="M886:N886"/>
    <mergeCell ref="M887:N887"/>
    <mergeCell ref="M888:N888"/>
    <mergeCell ref="M877:N877"/>
    <mergeCell ref="M878:N878"/>
    <mergeCell ref="M879:N879"/>
    <mergeCell ref="M880:N880"/>
    <mergeCell ref="M881:N881"/>
    <mergeCell ref="M882:N882"/>
    <mergeCell ref="M871:N871"/>
    <mergeCell ref="M872:N872"/>
    <mergeCell ref="M873:N873"/>
    <mergeCell ref="M874:N874"/>
    <mergeCell ref="M875:N875"/>
    <mergeCell ref="M876:N876"/>
    <mergeCell ref="M865:N865"/>
    <mergeCell ref="M866:N866"/>
    <mergeCell ref="M867:N867"/>
    <mergeCell ref="M868:N868"/>
    <mergeCell ref="M869:N869"/>
    <mergeCell ref="M870:N870"/>
    <mergeCell ref="M859:N859"/>
    <mergeCell ref="M860:N860"/>
    <mergeCell ref="M861:N861"/>
    <mergeCell ref="M862:N862"/>
    <mergeCell ref="M863:N863"/>
    <mergeCell ref="M864:N864"/>
    <mergeCell ref="M853:N853"/>
    <mergeCell ref="M854:N854"/>
    <mergeCell ref="M855:N855"/>
    <mergeCell ref="M856:N856"/>
    <mergeCell ref="M857:N857"/>
    <mergeCell ref="M858:N858"/>
    <mergeCell ref="M847:N847"/>
    <mergeCell ref="M848:N848"/>
    <mergeCell ref="M849:N849"/>
    <mergeCell ref="M850:N850"/>
    <mergeCell ref="M851:N851"/>
    <mergeCell ref="M852:N852"/>
    <mergeCell ref="M841:N841"/>
    <mergeCell ref="M842:N842"/>
    <mergeCell ref="M843:N843"/>
    <mergeCell ref="M844:N844"/>
    <mergeCell ref="M845:N845"/>
    <mergeCell ref="M846:N846"/>
    <mergeCell ref="M835:N835"/>
    <mergeCell ref="M836:N836"/>
    <mergeCell ref="M837:N837"/>
    <mergeCell ref="M838:N838"/>
    <mergeCell ref="M839:N839"/>
    <mergeCell ref="M840:N840"/>
    <mergeCell ref="M829:N829"/>
    <mergeCell ref="M830:N830"/>
    <mergeCell ref="M831:N831"/>
    <mergeCell ref="M832:N832"/>
    <mergeCell ref="M833:N833"/>
    <mergeCell ref="M834:N834"/>
    <mergeCell ref="M823:N823"/>
    <mergeCell ref="M824:N824"/>
    <mergeCell ref="M825:N825"/>
    <mergeCell ref="M826:N826"/>
    <mergeCell ref="M827:N827"/>
    <mergeCell ref="M828:N828"/>
    <mergeCell ref="M817:N817"/>
    <mergeCell ref="M818:N818"/>
    <mergeCell ref="M819:N819"/>
    <mergeCell ref="M820:N820"/>
    <mergeCell ref="M821:N821"/>
    <mergeCell ref="M822:N822"/>
    <mergeCell ref="M811:N811"/>
    <mergeCell ref="M812:N812"/>
    <mergeCell ref="M813:N813"/>
    <mergeCell ref="M814:N814"/>
    <mergeCell ref="M815:N815"/>
    <mergeCell ref="M816:N816"/>
    <mergeCell ref="M805:N805"/>
    <mergeCell ref="M806:N806"/>
    <mergeCell ref="M807:N807"/>
    <mergeCell ref="M808:N808"/>
    <mergeCell ref="M809:N809"/>
    <mergeCell ref="M810:N810"/>
    <mergeCell ref="M799:N799"/>
    <mergeCell ref="M800:N800"/>
    <mergeCell ref="M801:N801"/>
    <mergeCell ref="M802:N802"/>
    <mergeCell ref="M803:N803"/>
    <mergeCell ref="M804:N804"/>
    <mergeCell ref="M793:N793"/>
    <mergeCell ref="M794:N794"/>
    <mergeCell ref="M795:N795"/>
    <mergeCell ref="M796:N796"/>
    <mergeCell ref="M797:N797"/>
    <mergeCell ref="M798:N798"/>
    <mergeCell ref="M787:N787"/>
    <mergeCell ref="M788:N788"/>
    <mergeCell ref="M789:N789"/>
    <mergeCell ref="M790:N790"/>
    <mergeCell ref="M791:N791"/>
    <mergeCell ref="M792:N792"/>
    <mergeCell ref="M781:N781"/>
    <mergeCell ref="M782:N782"/>
    <mergeCell ref="M783:N783"/>
    <mergeCell ref="M784:N784"/>
    <mergeCell ref="M785:N785"/>
    <mergeCell ref="M786:N786"/>
    <mergeCell ref="M775:N775"/>
    <mergeCell ref="M776:N776"/>
    <mergeCell ref="M777:N777"/>
    <mergeCell ref="M778:N778"/>
    <mergeCell ref="M779:N779"/>
    <mergeCell ref="M780:N780"/>
    <mergeCell ref="M769:N769"/>
    <mergeCell ref="M770:N770"/>
    <mergeCell ref="M771:N771"/>
    <mergeCell ref="M772:N772"/>
    <mergeCell ref="M773:N773"/>
    <mergeCell ref="M774:N774"/>
    <mergeCell ref="M763:N763"/>
    <mergeCell ref="M764:N764"/>
    <mergeCell ref="M765:N765"/>
    <mergeCell ref="M766:N766"/>
    <mergeCell ref="M767:N767"/>
    <mergeCell ref="M768:N768"/>
    <mergeCell ref="M757:N757"/>
    <mergeCell ref="M758:N758"/>
    <mergeCell ref="M759:N759"/>
    <mergeCell ref="M760:N760"/>
    <mergeCell ref="M761:N761"/>
    <mergeCell ref="M762:N762"/>
    <mergeCell ref="M751:N751"/>
    <mergeCell ref="M752:N752"/>
    <mergeCell ref="M753:N753"/>
    <mergeCell ref="M754:N754"/>
    <mergeCell ref="M755:N755"/>
    <mergeCell ref="M756:N756"/>
    <mergeCell ref="M745:N745"/>
    <mergeCell ref="M746:N746"/>
    <mergeCell ref="M747:N747"/>
    <mergeCell ref="M748:N748"/>
    <mergeCell ref="M749:N749"/>
    <mergeCell ref="M750:N750"/>
    <mergeCell ref="M739:N739"/>
    <mergeCell ref="M740:N740"/>
    <mergeCell ref="M741:N741"/>
    <mergeCell ref="M742:N742"/>
    <mergeCell ref="M743:N743"/>
    <mergeCell ref="M744:N744"/>
    <mergeCell ref="M733:N733"/>
    <mergeCell ref="M734:N734"/>
    <mergeCell ref="M735:N735"/>
    <mergeCell ref="M736:N736"/>
    <mergeCell ref="M737:N737"/>
    <mergeCell ref="M738:N738"/>
    <mergeCell ref="M727:N727"/>
    <mergeCell ref="M728:N728"/>
    <mergeCell ref="M729:N729"/>
    <mergeCell ref="M730:N730"/>
    <mergeCell ref="M731:N731"/>
    <mergeCell ref="M732:N732"/>
    <mergeCell ref="M721:N721"/>
    <mergeCell ref="M722:N722"/>
    <mergeCell ref="M723:N723"/>
    <mergeCell ref="M724:N724"/>
    <mergeCell ref="M725:N725"/>
    <mergeCell ref="M726:N726"/>
    <mergeCell ref="M715:N715"/>
    <mergeCell ref="M716:N716"/>
    <mergeCell ref="M717:N717"/>
    <mergeCell ref="M718:N718"/>
    <mergeCell ref="M719:N719"/>
    <mergeCell ref="M720:N720"/>
    <mergeCell ref="M709:N709"/>
    <mergeCell ref="M710:N710"/>
    <mergeCell ref="M711:N711"/>
    <mergeCell ref="M712:N712"/>
    <mergeCell ref="M713:N713"/>
    <mergeCell ref="M714:N714"/>
    <mergeCell ref="M703:N703"/>
    <mergeCell ref="M704:N704"/>
    <mergeCell ref="M705:N705"/>
    <mergeCell ref="M706:N706"/>
    <mergeCell ref="M707:N707"/>
    <mergeCell ref="M708:N708"/>
    <mergeCell ref="M697:N697"/>
    <mergeCell ref="M698:N698"/>
    <mergeCell ref="M699:N699"/>
    <mergeCell ref="M700:N700"/>
    <mergeCell ref="M701:N701"/>
    <mergeCell ref="M702:N702"/>
    <mergeCell ref="M691:N691"/>
    <mergeCell ref="M692:N692"/>
    <mergeCell ref="M693:N693"/>
    <mergeCell ref="M694:N694"/>
    <mergeCell ref="M695:N695"/>
    <mergeCell ref="M696:N696"/>
    <mergeCell ref="M685:N685"/>
    <mergeCell ref="M686:N686"/>
    <mergeCell ref="M687:N687"/>
    <mergeCell ref="M688:N688"/>
    <mergeCell ref="M689:N689"/>
    <mergeCell ref="M690:N690"/>
    <mergeCell ref="M679:N679"/>
    <mergeCell ref="M680:N680"/>
    <mergeCell ref="M681:N681"/>
    <mergeCell ref="M682:N682"/>
    <mergeCell ref="M683:N683"/>
    <mergeCell ref="M684:N684"/>
    <mergeCell ref="M673:N673"/>
    <mergeCell ref="M674:N674"/>
    <mergeCell ref="M675:N675"/>
    <mergeCell ref="M676:N676"/>
    <mergeCell ref="M677:N677"/>
    <mergeCell ref="M678:N678"/>
    <mergeCell ref="M667:N667"/>
    <mergeCell ref="M668:N668"/>
    <mergeCell ref="M669:N669"/>
    <mergeCell ref="M670:N670"/>
    <mergeCell ref="M671:N671"/>
    <mergeCell ref="M672:N672"/>
    <mergeCell ref="M661:N661"/>
    <mergeCell ref="M662:N662"/>
    <mergeCell ref="M663:N663"/>
    <mergeCell ref="M664:N664"/>
    <mergeCell ref="M665:N665"/>
    <mergeCell ref="M666:N666"/>
    <mergeCell ref="M655:N655"/>
    <mergeCell ref="M656:N656"/>
    <mergeCell ref="M657:N657"/>
    <mergeCell ref="M658:N658"/>
    <mergeCell ref="M659:N659"/>
    <mergeCell ref="M660:N660"/>
    <mergeCell ref="M649:N649"/>
    <mergeCell ref="M650:N650"/>
    <mergeCell ref="M651:N651"/>
    <mergeCell ref="M652:N652"/>
    <mergeCell ref="M653:N653"/>
    <mergeCell ref="M654:N654"/>
    <mergeCell ref="M643:N643"/>
    <mergeCell ref="M644:N644"/>
    <mergeCell ref="M645:N645"/>
    <mergeCell ref="M646:N646"/>
    <mergeCell ref="M647:N647"/>
    <mergeCell ref="M648:N648"/>
    <mergeCell ref="M637:N637"/>
    <mergeCell ref="M638:N638"/>
    <mergeCell ref="M639:N639"/>
    <mergeCell ref="M640:N640"/>
    <mergeCell ref="M641:N641"/>
    <mergeCell ref="M642:N642"/>
    <mergeCell ref="M631:N631"/>
    <mergeCell ref="M632:N632"/>
    <mergeCell ref="M633:N633"/>
    <mergeCell ref="M634:N634"/>
    <mergeCell ref="M635:N635"/>
    <mergeCell ref="M636:N636"/>
    <mergeCell ref="M625:N625"/>
    <mergeCell ref="M626:N626"/>
    <mergeCell ref="M627:N627"/>
    <mergeCell ref="M628:N628"/>
    <mergeCell ref="M629:N629"/>
    <mergeCell ref="M630:N630"/>
    <mergeCell ref="M619:N619"/>
    <mergeCell ref="M620:N620"/>
    <mergeCell ref="M621:N621"/>
    <mergeCell ref="M622:N622"/>
    <mergeCell ref="M623:N623"/>
    <mergeCell ref="M624:N624"/>
    <mergeCell ref="M613:N613"/>
    <mergeCell ref="M614:N614"/>
    <mergeCell ref="M615:N615"/>
    <mergeCell ref="M616:N616"/>
    <mergeCell ref="M617:N617"/>
    <mergeCell ref="M618:N618"/>
    <mergeCell ref="M607:N607"/>
    <mergeCell ref="M608:N608"/>
    <mergeCell ref="M609:N609"/>
    <mergeCell ref="M610:N610"/>
    <mergeCell ref="M611:N611"/>
    <mergeCell ref="M612:N612"/>
    <mergeCell ref="M601:N601"/>
    <mergeCell ref="M602:N602"/>
    <mergeCell ref="M603:N603"/>
    <mergeCell ref="M604:N604"/>
    <mergeCell ref="M605:N605"/>
    <mergeCell ref="M606:N606"/>
    <mergeCell ref="M595:N595"/>
    <mergeCell ref="M596:N596"/>
    <mergeCell ref="M597:N597"/>
    <mergeCell ref="M598:N598"/>
    <mergeCell ref="M599:N599"/>
    <mergeCell ref="M600:N600"/>
    <mergeCell ref="M589:N589"/>
    <mergeCell ref="M590:N590"/>
    <mergeCell ref="M591:N591"/>
    <mergeCell ref="M592:N592"/>
    <mergeCell ref="M593:N593"/>
    <mergeCell ref="M594:N594"/>
    <mergeCell ref="M583:N583"/>
    <mergeCell ref="M584:N584"/>
    <mergeCell ref="M585:N585"/>
    <mergeCell ref="M586:N586"/>
    <mergeCell ref="M587:N587"/>
    <mergeCell ref="M588:N588"/>
    <mergeCell ref="M577:N577"/>
    <mergeCell ref="M578:N578"/>
    <mergeCell ref="M579:N579"/>
    <mergeCell ref="M580:N580"/>
    <mergeCell ref="M581:N581"/>
    <mergeCell ref="M582:N582"/>
    <mergeCell ref="M571:N571"/>
    <mergeCell ref="M572:N572"/>
    <mergeCell ref="M573:N573"/>
    <mergeCell ref="M574:N574"/>
    <mergeCell ref="M575:N575"/>
    <mergeCell ref="M576:N576"/>
    <mergeCell ref="M565:N565"/>
    <mergeCell ref="M566:N566"/>
    <mergeCell ref="M567:N567"/>
    <mergeCell ref="M568:N568"/>
    <mergeCell ref="M569:N569"/>
    <mergeCell ref="M570:N570"/>
    <mergeCell ref="M559:N559"/>
    <mergeCell ref="M560:N560"/>
    <mergeCell ref="M561:N561"/>
    <mergeCell ref="M562:N562"/>
    <mergeCell ref="M563:N563"/>
    <mergeCell ref="M564:N564"/>
    <mergeCell ref="M553:N553"/>
    <mergeCell ref="M554:N554"/>
    <mergeCell ref="M555:N555"/>
    <mergeCell ref="M556:N556"/>
    <mergeCell ref="M557:N557"/>
    <mergeCell ref="M558:N558"/>
    <mergeCell ref="M547:N547"/>
    <mergeCell ref="M548:N548"/>
    <mergeCell ref="M549:N549"/>
    <mergeCell ref="M550:N550"/>
    <mergeCell ref="M551:N551"/>
    <mergeCell ref="M552:N552"/>
    <mergeCell ref="M541:N541"/>
    <mergeCell ref="M542:N542"/>
    <mergeCell ref="M543:N543"/>
    <mergeCell ref="M544:N544"/>
    <mergeCell ref="M545:N545"/>
    <mergeCell ref="M546:N546"/>
    <mergeCell ref="M535:N535"/>
    <mergeCell ref="M536:N536"/>
    <mergeCell ref="M537:N537"/>
    <mergeCell ref="M538:N538"/>
    <mergeCell ref="M539:N539"/>
    <mergeCell ref="M540:N540"/>
    <mergeCell ref="M529:N529"/>
    <mergeCell ref="M530:N530"/>
    <mergeCell ref="M531:N531"/>
    <mergeCell ref="M532:N532"/>
    <mergeCell ref="M533:N533"/>
    <mergeCell ref="M534:N534"/>
    <mergeCell ref="M523:N523"/>
    <mergeCell ref="M524:N524"/>
    <mergeCell ref="M525:N525"/>
    <mergeCell ref="M526:N526"/>
    <mergeCell ref="M527:N527"/>
    <mergeCell ref="M528:N528"/>
    <mergeCell ref="M517:N517"/>
    <mergeCell ref="M518:N518"/>
    <mergeCell ref="M519:N519"/>
    <mergeCell ref="M520:N520"/>
    <mergeCell ref="M521:N521"/>
    <mergeCell ref="M522:N522"/>
    <mergeCell ref="M511:N511"/>
    <mergeCell ref="M512:N512"/>
    <mergeCell ref="M513:N513"/>
    <mergeCell ref="M514:N514"/>
    <mergeCell ref="M515:N515"/>
    <mergeCell ref="M516:N516"/>
    <mergeCell ref="M505:N505"/>
    <mergeCell ref="M506:N506"/>
    <mergeCell ref="M507:N507"/>
    <mergeCell ref="M508:N508"/>
    <mergeCell ref="M509:N509"/>
    <mergeCell ref="M510:N510"/>
    <mergeCell ref="M499:N499"/>
    <mergeCell ref="M500:N500"/>
    <mergeCell ref="M501:N501"/>
    <mergeCell ref="M502:N502"/>
    <mergeCell ref="M503:N503"/>
    <mergeCell ref="M504:N504"/>
    <mergeCell ref="M493:N493"/>
    <mergeCell ref="M494:N494"/>
    <mergeCell ref="M495:N495"/>
    <mergeCell ref="M496:N496"/>
    <mergeCell ref="M497:N497"/>
    <mergeCell ref="M498:N498"/>
    <mergeCell ref="M487:N487"/>
    <mergeCell ref="M488:N488"/>
    <mergeCell ref="M489:N489"/>
    <mergeCell ref="M490:N490"/>
    <mergeCell ref="M491:N491"/>
    <mergeCell ref="M492:N492"/>
    <mergeCell ref="M481:N481"/>
    <mergeCell ref="M482:N482"/>
    <mergeCell ref="M483:N483"/>
    <mergeCell ref="M484:N484"/>
    <mergeCell ref="M485:N485"/>
    <mergeCell ref="M486:N486"/>
    <mergeCell ref="M475:N475"/>
    <mergeCell ref="M476:N476"/>
    <mergeCell ref="M477:N477"/>
    <mergeCell ref="M478:N478"/>
    <mergeCell ref="M479:N479"/>
    <mergeCell ref="M480:N480"/>
    <mergeCell ref="M469:N469"/>
    <mergeCell ref="M470:N470"/>
    <mergeCell ref="M471:N471"/>
    <mergeCell ref="M472:N472"/>
    <mergeCell ref="M473:N473"/>
    <mergeCell ref="M474:N474"/>
    <mergeCell ref="M463:N463"/>
    <mergeCell ref="M464:N464"/>
    <mergeCell ref="M465:N465"/>
    <mergeCell ref="M466:N466"/>
    <mergeCell ref="M467:N467"/>
    <mergeCell ref="M468:N468"/>
    <mergeCell ref="M457:N457"/>
    <mergeCell ref="M458:N458"/>
    <mergeCell ref="M459:N459"/>
    <mergeCell ref="M460:N460"/>
    <mergeCell ref="M461:N461"/>
    <mergeCell ref="M462:N462"/>
    <mergeCell ref="M451:N451"/>
    <mergeCell ref="M452:N452"/>
    <mergeCell ref="M453:N453"/>
    <mergeCell ref="M454:N454"/>
    <mergeCell ref="M455:N455"/>
    <mergeCell ref="M456:N456"/>
    <mergeCell ref="M445:N445"/>
    <mergeCell ref="M446:N446"/>
    <mergeCell ref="M447:N447"/>
    <mergeCell ref="M448:N448"/>
    <mergeCell ref="M449:N449"/>
    <mergeCell ref="M450:N450"/>
    <mergeCell ref="M439:N439"/>
    <mergeCell ref="M440:N440"/>
    <mergeCell ref="M441:N441"/>
    <mergeCell ref="M442:N442"/>
    <mergeCell ref="M443:N443"/>
    <mergeCell ref="M444:N444"/>
    <mergeCell ref="M433:N433"/>
    <mergeCell ref="M434:N434"/>
    <mergeCell ref="M435:N435"/>
    <mergeCell ref="M436:N436"/>
    <mergeCell ref="M437:N437"/>
    <mergeCell ref="M438:N438"/>
    <mergeCell ref="M427:N427"/>
    <mergeCell ref="M428:N428"/>
    <mergeCell ref="M429:N429"/>
    <mergeCell ref="M430:N430"/>
    <mergeCell ref="M431:N431"/>
    <mergeCell ref="M432:N432"/>
    <mergeCell ref="M421:N421"/>
    <mergeCell ref="M422:N422"/>
    <mergeCell ref="M423:N423"/>
    <mergeCell ref="M424:N424"/>
    <mergeCell ref="M425:N425"/>
    <mergeCell ref="M426:N426"/>
    <mergeCell ref="M415:N415"/>
    <mergeCell ref="M416:N416"/>
    <mergeCell ref="M417:N417"/>
    <mergeCell ref="M418:N418"/>
    <mergeCell ref="M419:N419"/>
    <mergeCell ref="M420:N420"/>
    <mergeCell ref="M409:N409"/>
    <mergeCell ref="M410:N410"/>
    <mergeCell ref="M411:N411"/>
    <mergeCell ref="M412:N412"/>
    <mergeCell ref="M413:N413"/>
    <mergeCell ref="M414:N414"/>
    <mergeCell ref="M403:N403"/>
    <mergeCell ref="M404:N404"/>
    <mergeCell ref="M405:N405"/>
    <mergeCell ref="M406:N406"/>
    <mergeCell ref="M407:N407"/>
    <mergeCell ref="M408:N408"/>
    <mergeCell ref="M397:N397"/>
    <mergeCell ref="M398:N398"/>
    <mergeCell ref="M399:N399"/>
    <mergeCell ref="M400:N400"/>
    <mergeCell ref="M401:N401"/>
    <mergeCell ref="M402:N402"/>
    <mergeCell ref="M391:N391"/>
    <mergeCell ref="M392:N392"/>
    <mergeCell ref="M393:N393"/>
    <mergeCell ref="M394:N394"/>
    <mergeCell ref="M395:N395"/>
    <mergeCell ref="M396:N396"/>
    <mergeCell ref="M385:N385"/>
    <mergeCell ref="M386:N386"/>
    <mergeCell ref="M387:N387"/>
    <mergeCell ref="M388:N388"/>
    <mergeCell ref="M389:N389"/>
    <mergeCell ref="M390:N390"/>
    <mergeCell ref="M379:N379"/>
    <mergeCell ref="M380:N380"/>
    <mergeCell ref="M381:N381"/>
    <mergeCell ref="M382:N382"/>
    <mergeCell ref="M383:N383"/>
    <mergeCell ref="M384:N384"/>
    <mergeCell ref="M373:N373"/>
    <mergeCell ref="M374:N374"/>
    <mergeCell ref="M375:N375"/>
    <mergeCell ref="M376:N376"/>
    <mergeCell ref="M377:N377"/>
    <mergeCell ref="M378:N378"/>
    <mergeCell ref="M367:N367"/>
    <mergeCell ref="M368:N368"/>
    <mergeCell ref="M369:N369"/>
    <mergeCell ref="M370:N370"/>
    <mergeCell ref="M371:N371"/>
    <mergeCell ref="M372:N372"/>
    <mergeCell ref="M361:N361"/>
    <mergeCell ref="M362:N362"/>
    <mergeCell ref="M363:N363"/>
    <mergeCell ref="M364:N364"/>
    <mergeCell ref="M365:N365"/>
    <mergeCell ref="M366:N366"/>
    <mergeCell ref="M355:N355"/>
    <mergeCell ref="M356:N356"/>
    <mergeCell ref="M357:N357"/>
    <mergeCell ref="M358:N358"/>
    <mergeCell ref="M359:N359"/>
    <mergeCell ref="M360:N360"/>
    <mergeCell ref="M349:N349"/>
    <mergeCell ref="M350:N350"/>
    <mergeCell ref="M351:N351"/>
    <mergeCell ref="M352:N352"/>
    <mergeCell ref="M353:N353"/>
    <mergeCell ref="M354:N354"/>
    <mergeCell ref="M343:N343"/>
    <mergeCell ref="M344:N344"/>
    <mergeCell ref="M345:N345"/>
    <mergeCell ref="M346:N346"/>
    <mergeCell ref="M347:N347"/>
    <mergeCell ref="M348:N348"/>
    <mergeCell ref="M337:N337"/>
    <mergeCell ref="M338:N338"/>
    <mergeCell ref="M339:N339"/>
    <mergeCell ref="M340:N340"/>
    <mergeCell ref="M341:N341"/>
    <mergeCell ref="M342:N342"/>
    <mergeCell ref="M331:N331"/>
    <mergeCell ref="M332:N332"/>
    <mergeCell ref="M333:N333"/>
    <mergeCell ref="M334:N334"/>
    <mergeCell ref="M335:N335"/>
    <mergeCell ref="M336:N336"/>
    <mergeCell ref="M325:N325"/>
    <mergeCell ref="M326:N326"/>
    <mergeCell ref="M327:N327"/>
    <mergeCell ref="M328:N328"/>
    <mergeCell ref="M329:N329"/>
    <mergeCell ref="M330:N330"/>
    <mergeCell ref="M319:N319"/>
    <mergeCell ref="M320:N320"/>
    <mergeCell ref="M321:N321"/>
    <mergeCell ref="M322:N322"/>
    <mergeCell ref="M323:N323"/>
    <mergeCell ref="M324:N324"/>
    <mergeCell ref="M313:N313"/>
    <mergeCell ref="M314:N314"/>
    <mergeCell ref="M315:N315"/>
    <mergeCell ref="M316:N316"/>
    <mergeCell ref="M317:N317"/>
    <mergeCell ref="M318:N318"/>
    <mergeCell ref="M307:N307"/>
    <mergeCell ref="M308:N308"/>
    <mergeCell ref="M309:N309"/>
    <mergeCell ref="M310:N310"/>
    <mergeCell ref="M311:N311"/>
    <mergeCell ref="M312:N312"/>
    <mergeCell ref="M301:N301"/>
    <mergeCell ref="M302:N302"/>
    <mergeCell ref="M303:N303"/>
    <mergeCell ref="M304:N304"/>
    <mergeCell ref="M305:N305"/>
    <mergeCell ref="M306:N306"/>
    <mergeCell ref="M295:N295"/>
    <mergeCell ref="M296:N296"/>
    <mergeCell ref="M297:N297"/>
    <mergeCell ref="M298:N298"/>
    <mergeCell ref="M299:N299"/>
    <mergeCell ref="M300:N300"/>
    <mergeCell ref="M289:N289"/>
    <mergeCell ref="M290:N290"/>
    <mergeCell ref="M291:N291"/>
    <mergeCell ref="M292:N292"/>
    <mergeCell ref="M293:N293"/>
    <mergeCell ref="M294:N294"/>
    <mergeCell ref="M283:N283"/>
    <mergeCell ref="M284:N284"/>
    <mergeCell ref="M285:N285"/>
    <mergeCell ref="M286:N286"/>
    <mergeCell ref="M287:N287"/>
    <mergeCell ref="M288:N288"/>
    <mergeCell ref="M277:N277"/>
    <mergeCell ref="M278:N278"/>
    <mergeCell ref="M279:N279"/>
    <mergeCell ref="M280:N280"/>
    <mergeCell ref="M281:N281"/>
    <mergeCell ref="M282:N282"/>
    <mergeCell ref="M271:N271"/>
    <mergeCell ref="M272:N272"/>
    <mergeCell ref="M273:N273"/>
    <mergeCell ref="M274:N274"/>
    <mergeCell ref="M275:N275"/>
    <mergeCell ref="M276:N276"/>
    <mergeCell ref="M265:N265"/>
    <mergeCell ref="M266:N266"/>
    <mergeCell ref="M267:N267"/>
    <mergeCell ref="M268:N268"/>
    <mergeCell ref="M269:N269"/>
    <mergeCell ref="M270:N270"/>
    <mergeCell ref="M259:N259"/>
    <mergeCell ref="M260:N260"/>
    <mergeCell ref="M261:N261"/>
    <mergeCell ref="M262:N262"/>
    <mergeCell ref="M263:N263"/>
    <mergeCell ref="M264:N264"/>
    <mergeCell ref="M253:N253"/>
    <mergeCell ref="M254:N254"/>
    <mergeCell ref="M255:N255"/>
    <mergeCell ref="M256:N256"/>
    <mergeCell ref="M257:N257"/>
    <mergeCell ref="M258:N258"/>
    <mergeCell ref="M247:N247"/>
    <mergeCell ref="M248:N248"/>
    <mergeCell ref="M249:N249"/>
    <mergeCell ref="M250:N250"/>
    <mergeCell ref="M251:N251"/>
    <mergeCell ref="M252:N252"/>
    <mergeCell ref="M241:N241"/>
    <mergeCell ref="M242:N242"/>
    <mergeCell ref="M243:N243"/>
    <mergeCell ref="M244:N244"/>
    <mergeCell ref="M245:N245"/>
    <mergeCell ref="M246:N246"/>
    <mergeCell ref="M235:N235"/>
    <mergeCell ref="M236:N236"/>
    <mergeCell ref="M237:N237"/>
    <mergeCell ref="M238:N238"/>
    <mergeCell ref="M239:N239"/>
    <mergeCell ref="M240:N240"/>
    <mergeCell ref="M229:N229"/>
    <mergeCell ref="M230:N230"/>
    <mergeCell ref="M231:N231"/>
    <mergeCell ref="M232:N232"/>
    <mergeCell ref="M233:N233"/>
    <mergeCell ref="M234:N234"/>
    <mergeCell ref="M223:N223"/>
    <mergeCell ref="M224:N224"/>
    <mergeCell ref="M225:N225"/>
    <mergeCell ref="M226:N226"/>
    <mergeCell ref="M227:N227"/>
    <mergeCell ref="M228:N228"/>
    <mergeCell ref="M217:N217"/>
    <mergeCell ref="M218:N218"/>
    <mergeCell ref="M219:N219"/>
    <mergeCell ref="M220:N220"/>
    <mergeCell ref="M221:N221"/>
    <mergeCell ref="M222:N222"/>
    <mergeCell ref="M211:N211"/>
    <mergeCell ref="M212:N212"/>
    <mergeCell ref="M213:N213"/>
    <mergeCell ref="M214:N214"/>
    <mergeCell ref="M215:N215"/>
    <mergeCell ref="M216:N216"/>
    <mergeCell ref="M205:N205"/>
    <mergeCell ref="M206:N206"/>
    <mergeCell ref="M207:N207"/>
    <mergeCell ref="M208:N208"/>
    <mergeCell ref="M209:N209"/>
    <mergeCell ref="M210:N210"/>
    <mergeCell ref="M199:N199"/>
    <mergeCell ref="M200:N200"/>
    <mergeCell ref="M201:N201"/>
    <mergeCell ref="M202:N202"/>
    <mergeCell ref="M203:N203"/>
    <mergeCell ref="M204:N204"/>
    <mergeCell ref="M193:N193"/>
    <mergeCell ref="M194:N194"/>
    <mergeCell ref="M195:N195"/>
    <mergeCell ref="M196:N196"/>
    <mergeCell ref="M197:N197"/>
    <mergeCell ref="M198:N198"/>
    <mergeCell ref="M187:N187"/>
    <mergeCell ref="M188:N188"/>
    <mergeCell ref="M189:N189"/>
    <mergeCell ref="M190:N190"/>
    <mergeCell ref="M191:N191"/>
    <mergeCell ref="M192:N192"/>
    <mergeCell ref="M181:N181"/>
    <mergeCell ref="M182:N182"/>
    <mergeCell ref="M183:N183"/>
    <mergeCell ref="M184:N184"/>
    <mergeCell ref="M185:N185"/>
    <mergeCell ref="M186:N186"/>
    <mergeCell ref="M175:N175"/>
    <mergeCell ref="M176:N176"/>
    <mergeCell ref="M177:N177"/>
    <mergeCell ref="M178:N178"/>
    <mergeCell ref="M179:N179"/>
    <mergeCell ref="M180:N180"/>
    <mergeCell ref="M169:N169"/>
    <mergeCell ref="M170:N170"/>
    <mergeCell ref="M171:N171"/>
    <mergeCell ref="M172:N172"/>
    <mergeCell ref="M173:N173"/>
    <mergeCell ref="M174:N174"/>
    <mergeCell ref="M163:N163"/>
    <mergeCell ref="M164:N164"/>
    <mergeCell ref="M165:N165"/>
    <mergeCell ref="M166:N166"/>
    <mergeCell ref="M167:N167"/>
    <mergeCell ref="M168:N168"/>
    <mergeCell ref="M157:N157"/>
    <mergeCell ref="M158:N158"/>
    <mergeCell ref="M159:N159"/>
    <mergeCell ref="M160:N160"/>
    <mergeCell ref="M161:N161"/>
    <mergeCell ref="M162:N162"/>
    <mergeCell ref="M151:N151"/>
    <mergeCell ref="M152:N152"/>
    <mergeCell ref="M153:N153"/>
    <mergeCell ref="M154:N154"/>
    <mergeCell ref="M155:N155"/>
    <mergeCell ref="M156:N156"/>
    <mergeCell ref="M145:N145"/>
    <mergeCell ref="M146:N146"/>
    <mergeCell ref="M147:N147"/>
    <mergeCell ref="M148:N148"/>
    <mergeCell ref="M149:N149"/>
    <mergeCell ref="M150:N150"/>
    <mergeCell ref="M139:N139"/>
    <mergeCell ref="M140:N140"/>
    <mergeCell ref="M141:N141"/>
    <mergeCell ref="M142:N142"/>
    <mergeCell ref="M143:N143"/>
    <mergeCell ref="M144:N144"/>
    <mergeCell ref="M133:N133"/>
    <mergeCell ref="M134:N134"/>
    <mergeCell ref="M135:N135"/>
    <mergeCell ref="M136:N136"/>
    <mergeCell ref="M137:N137"/>
    <mergeCell ref="M138:N138"/>
    <mergeCell ref="M127:N127"/>
    <mergeCell ref="M128:N128"/>
    <mergeCell ref="M129:N129"/>
    <mergeCell ref="M130:N130"/>
    <mergeCell ref="M131:N131"/>
    <mergeCell ref="M132:N132"/>
    <mergeCell ref="M121:N121"/>
    <mergeCell ref="M122:N122"/>
    <mergeCell ref="M123:N123"/>
    <mergeCell ref="M124:N124"/>
    <mergeCell ref="M125:N125"/>
    <mergeCell ref="M126:N126"/>
    <mergeCell ref="M115:N115"/>
    <mergeCell ref="M116:N116"/>
    <mergeCell ref="M117:N117"/>
    <mergeCell ref="M118:N118"/>
    <mergeCell ref="M119:N119"/>
    <mergeCell ref="M120:N120"/>
    <mergeCell ref="M109:N109"/>
    <mergeCell ref="M110:N110"/>
    <mergeCell ref="M111:N111"/>
    <mergeCell ref="M112:N112"/>
    <mergeCell ref="M113:N113"/>
    <mergeCell ref="M114:N114"/>
    <mergeCell ref="M103:N103"/>
    <mergeCell ref="M104:N104"/>
    <mergeCell ref="M105:N105"/>
    <mergeCell ref="M106:N106"/>
    <mergeCell ref="M107:N107"/>
    <mergeCell ref="M108:N108"/>
    <mergeCell ref="M97:N97"/>
    <mergeCell ref="M98:N98"/>
    <mergeCell ref="M99:N99"/>
    <mergeCell ref="M100:N100"/>
    <mergeCell ref="M101:N101"/>
    <mergeCell ref="M102:N102"/>
    <mergeCell ref="M91:N91"/>
    <mergeCell ref="M92:N92"/>
    <mergeCell ref="M93:N93"/>
    <mergeCell ref="M94:N94"/>
    <mergeCell ref="M95:N95"/>
    <mergeCell ref="M96:N96"/>
    <mergeCell ref="M85:N85"/>
    <mergeCell ref="M86:N86"/>
    <mergeCell ref="M87:N87"/>
    <mergeCell ref="M88:N88"/>
    <mergeCell ref="M89:N89"/>
    <mergeCell ref="M90:N90"/>
    <mergeCell ref="M79:N79"/>
    <mergeCell ref="M80:N80"/>
    <mergeCell ref="M81:N81"/>
    <mergeCell ref="M82:N82"/>
    <mergeCell ref="M83:N83"/>
    <mergeCell ref="M84:N84"/>
    <mergeCell ref="M73:N73"/>
    <mergeCell ref="M74:N74"/>
    <mergeCell ref="M75:N75"/>
    <mergeCell ref="M76:N76"/>
    <mergeCell ref="M77:N77"/>
    <mergeCell ref="M78:N78"/>
    <mergeCell ref="M67:N67"/>
    <mergeCell ref="M68:N68"/>
    <mergeCell ref="M69:N69"/>
    <mergeCell ref="M70:N70"/>
    <mergeCell ref="M71:N71"/>
    <mergeCell ref="M72:N72"/>
    <mergeCell ref="M61:N61"/>
    <mergeCell ref="M62:N62"/>
    <mergeCell ref="M63:N63"/>
    <mergeCell ref="M64:N64"/>
    <mergeCell ref="M65:N65"/>
    <mergeCell ref="M66:N66"/>
    <mergeCell ref="M55:N55"/>
    <mergeCell ref="M56:N56"/>
    <mergeCell ref="M57:N57"/>
    <mergeCell ref="M58:N58"/>
    <mergeCell ref="M59:N59"/>
    <mergeCell ref="M60:N60"/>
    <mergeCell ref="M49:N49"/>
    <mergeCell ref="M50:N50"/>
    <mergeCell ref="M51:N51"/>
    <mergeCell ref="M52:N52"/>
    <mergeCell ref="M53:N53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40:N40"/>
    <mergeCell ref="M41:N41"/>
    <mergeCell ref="M42:N42"/>
    <mergeCell ref="M31:N31"/>
    <mergeCell ref="M32:N32"/>
    <mergeCell ref="M33:N33"/>
    <mergeCell ref="M34:N34"/>
    <mergeCell ref="M35:N35"/>
    <mergeCell ref="M36:N36"/>
    <mergeCell ref="M25:N25"/>
    <mergeCell ref="M26:N26"/>
    <mergeCell ref="M27:N27"/>
    <mergeCell ref="M28:N28"/>
    <mergeCell ref="M29:N29"/>
    <mergeCell ref="M30:N30"/>
    <mergeCell ref="M19:N19"/>
    <mergeCell ref="M20:N20"/>
    <mergeCell ref="M21:N21"/>
    <mergeCell ref="M22:N22"/>
    <mergeCell ref="M23:N23"/>
    <mergeCell ref="M24:N24"/>
    <mergeCell ref="M13:N13"/>
    <mergeCell ref="M14:N14"/>
    <mergeCell ref="M15:N15"/>
    <mergeCell ref="M16:N16"/>
    <mergeCell ref="M17:N17"/>
    <mergeCell ref="M18:N18"/>
    <mergeCell ref="M7:N7"/>
    <mergeCell ref="M8:N8"/>
    <mergeCell ref="M9:N9"/>
    <mergeCell ref="M10:N10"/>
    <mergeCell ref="M11:N11"/>
    <mergeCell ref="M12:N12"/>
    <mergeCell ref="M1:N1"/>
    <mergeCell ref="M2:N2"/>
    <mergeCell ref="M3:N3"/>
    <mergeCell ref="M4:N4"/>
    <mergeCell ref="M5:N5"/>
    <mergeCell ref="M6:N6"/>
    <mergeCell ref="K1099:L1099"/>
    <mergeCell ref="K1100:L1100"/>
    <mergeCell ref="K1101:L1101"/>
    <mergeCell ref="K1102:L1102"/>
    <mergeCell ref="K1103:L1103"/>
    <mergeCell ref="K1104:L1104"/>
    <mergeCell ref="K1093:L1093"/>
    <mergeCell ref="K1094:L1094"/>
    <mergeCell ref="K1095:L1095"/>
    <mergeCell ref="K1096:L1096"/>
    <mergeCell ref="K1097:L1097"/>
    <mergeCell ref="K1098:L1098"/>
    <mergeCell ref="K1087:L1087"/>
    <mergeCell ref="K1088:L1088"/>
    <mergeCell ref="K1089:L1089"/>
    <mergeCell ref="K1090:L1090"/>
    <mergeCell ref="K1091:L1091"/>
    <mergeCell ref="K1092:L1092"/>
    <mergeCell ref="K1081:L1081"/>
    <mergeCell ref="K1082:L1082"/>
    <mergeCell ref="K1083:L1083"/>
    <mergeCell ref="K1084:L1084"/>
    <mergeCell ref="K1085:L1085"/>
    <mergeCell ref="K1086:L1086"/>
    <mergeCell ref="K1075:L1075"/>
    <mergeCell ref="K1076:L1076"/>
    <mergeCell ref="K1077:L1077"/>
    <mergeCell ref="K1078:L1078"/>
    <mergeCell ref="K1079:L1079"/>
    <mergeCell ref="K1080:L1080"/>
    <mergeCell ref="K1069:L1069"/>
    <mergeCell ref="K1070:L1070"/>
    <mergeCell ref="K1071:L1071"/>
    <mergeCell ref="K1072:L1072"/>
    <mergeCell ref="K1073:L1073"/>
    <mergeCell ref="K1074:L1074"/>
    <mergeCell ref="K1063:L1063"/>
    <mergeCell ref="K1064:L1064"/>
    <mergeCell ref="K1065:L1065"/>
    <mergeCell ref="K1066:L1066"/>
    <mergeCell ref="K1067:L1067"/>
    <mergeCell ref="K1068:L1068"/>
    <mergeCell ref="K1057:L1057"/>
    <mergeCell ref="K1058:L1058"/>
    <mergeCell ref="K1059:L1059"/>
    <mergeCell ref="K1060:L1060"/>
    <mergeCell ref="K1061:L1061"/>
    <mergeCell ref="K1062:L1062"/>
    <mergeCell ref="K1051:L1051"/>
    <mergeCell ref="K1052:L1052"/>
    <mergeCell ref="K1053:L1053"/>
    <mergeCell ref="K1054:L1054"/>
    <mergeCell ref="K1055:L1055"/>
    <mergeCell ref="K1056:L1056"/>
    <mergeCell ref="K1045:L1045"/>
    <mergeCell ref="K1046:L1046"/>
    <mergeCell ref="K1047:L1047"/>
    <mergeCell ref="K1048:L1048"/>
    <mergeCell ref="K1049:L1049"/>
    <mergeCell ref="K1050:L1050"/>
    <mergeCell ref="K1039:L1039"/>
    <mergeCell ref="K1040:L1040"/>
    <mergeCell ref="K1041:L1041"/>
    <mergeCell ref="K1042:L1042"/>
    <mergeCell ref="K1043:L1043"/>
    <mergeCell ref="K1044:L1044"/>
    <mergeCell ref="K1033:L1033"/>
    <mergeCell ref="K1034:L1034"/>
    <mergeCell ref="K1035:L1035"/>
    <mergeCell ref="K1036:L1036"/>
    <mergeCell ref="K1037:L1037"/>
    <mergeCell ref="K1038:L1038"/>
    <mergeCell ref="K1027:L1027"/>
    <mergeCell ref="K1028:L1028"/>
    <mergeCell ref="K1029:L1029"/>
    <mergeCell ref="K1030:L1030"/>
    <mergeCell ref="K1031:L1031"/>
    <mergeCell ref="K1032:L1032"/>
    <mergeCell ref="K1021:L1021"/>
    <mergeCell ref="K1022:L1022"/>
    <mergeCell ref="K1023:L1023"/>
    <mergeCell ref="K1024:L1024"/>
    <mergeCell ref="K1025:L1025"/>
    <mergeCell ref="K1026:L1026"/>
    <mergeCell ref="K1015:L1015"/>
    <mergeCell ref="K1016:L1016"/>
    <mergeCell ref="K1017:L1017"/>
    <mergeCell ref="K1018:L1018"/>
    <mergeCell ref="K1019:L1019"/>
    <mergeCell ref="K1020:L1020"/>
    <mergeCell ref="K1009:L1009"/>
    <mergeCell ref="K1010:L1010"/>
    <mergeCell ref="K1011:L1011"/>
    <mergeCell ref="K1012:L1012"/>
    <mergeCell ref="K1013:L1013"/>
    <mergeCell ref="K1014:L1014"/>
    <mergeCell ref="K1003:L1003"/>
    <mergeCell ref="K1004:L1004"/>
    <mergeCell ref="K1005:L1005"/>
    <mergeCell ref="K1006:L1006"/>
    <mergeCell ref="K1007:L1007"/>
    <mergeCell ref="K1008:L1008"/>
    <mergeCell ref="K997:L997"/>
    <mergeCell ref="K998:L998"/>
    <mergeCell ref="K999:L999"/>
    <mergeCell ref="K1000:L1000"/>
    <mergeCell ref="K1001:L1001"/>
    <mergeCell ref="K1002:L1002"/>
    <mergeCell ref="K991:L991"/>
    <mergeCell ref="K992:L992"/>
    <mergeCell ref="K993:L993"/>
    <mergeCell ref="K994:L994"/>
    <mergeCell ref="K995:L995"/>
    <mergeCell ref="K996:L996"/>
    <mergeCell ref="K985:L985"/>
    <mergeCell ref="K986:L986"/>
    <mergeCell ref="K987:L987"/>
    <mergeCell ref="K988:L988"/>
    <mergeCell ref="K989:L989"/>
    <mergeCell ref="K990:L990"/>
    <mergeCell ref="K979:L979"/>
    <mergeCell ref="K980:L980"/>
    <mergeCell ref="K981:L981"/>
    <mergeCell ref="K982:L982"/>
    <mergeCell ref="K983:L983"/>
    <mergeCell ref="K984:L984"/>
    <mergeCell ref="K973:L973"/>
    <mergeCell ref="K974:L974"/>
    <mergeCell ref="K975:L975"/>
    <mergeCell ref="K976:L976"/>
    <mergeCell ref="K977:L977"/>
    <mergeCell ref="K978:L978"/>
    <mergeCell ref="K967:L967"/>
    <mergeCell ref="K968:L968"/>
    <mergeCell ref="K969:L969"/>
    <mergeCell ref="K970:L970"/>
    <mergeCell ref="K971:L971"/>
    <mergeCell ref="K972:L972"/>
    <mergeCell ref="K961:L961"/>
    <mergeCell ref="K962:L962"/>
    <mergeCell ref="K963:L963"/>
    <mergeCell ref="K964:L964"/>
    <mergeCell ref="K965:L965"/>
    <mergeCell ref="K966:L966"/>
    <mergeCell ref="K955:L955"/>
    <mergeCell ref="K956:L956"/>
    <mergeCell ref="K957:L957"/>
    <mergeCell ref="K958:L958"/>
    <mergeCell ref="K959:L959"/>
    <mergeCell ref="K960:L960"/>
    <mergeCell ref="K949:L949"/>
    <mergeCell ref="K950:L950"/>
    <mergeCell ref="K951:L951"/>
    <mergeCell ref="K952:L952"/>
    <mergeCell ref="K953:L953"/>
    <mergeCell ref="K954:L954"/>
    <mergeCell ref="K943:L943"/>
    <mergeCell ref="K944:L944"/>
    <mergeCell ref="K945:L945"/>
    <mergeCell ref="K946:L946"/>
    <mergeCell ref="K947:L947"/>
    <mergeCell ref="K948:L948"/>
    <mergeCell ref="K937:L937"/>
    <mergeCell ref="K938:L938"/>
    <mergeCell ref="K939:L939"/>
    <mergeCell ref="K940:L940"/>
    <mergeCell ref="K941:L941"/>
    <mergeCell ref="K942:L942"/>
    <mergeCell ref="K931:L931"/>
    <mergeCell ref="K932:L932"/>
    <mergeCell ref="K933:L933"/>
    <mergeCell ref="K934:L934"/>
    <mergeCell ref="K935:L935"/>
    <mergeCell ref="K936:L936"/>
    <mergeCell ref="K925:L925"/>
    <mergeCell ref="K926:L926"/>
    <mergeCell ref="K927:L927"/>
    <mergeCell ref="K928:L928"/>
    <mergeCell ref="K929:L929"/>
    <mergeCell ref="K930:L930"/>
    <mergeCell ref="K919:L919"/>
    <mergeCell ref="K920:L920"/>
    <mergeCell ref="K921:L921"/>
    <mergeCell ref="K922:L922"/>
    <mergeCell ref="K923:L923"/>
    <mergeCell ref="K924:L924"/>
    <mergeCell ref="K913:L913"/>
    <mergeCell ref="K914:L914"/>
    <mergeCell ref="K915:L915"/>
    <mergeCell ref="K916:L916"/>
    <mergeCell ref="K917:L917"/>
    <mergeCell ref="K918:L918"/>
    <mergeCell ref="K907:L907"/>
    <mergeCell ref="K908:L908"/>
    <mergeCell ref="K909:L909"/>
    <mergeCell ref="K910:L910"/>
    <mergeCell ref="K911:L911"/>
    <mergeCell ref="K912:L912"/>
    <mergeCell ref="K901:L901"/>
    <mergeCell ref="K902:L902"/>
    <mergeCell ref="K903:L903"/>
    <mergeCell ref="K904:L904"/>
    <mergeCell ref="K905:L905"/>
    <mergeCell ref="K906:L906"/>
    <mergeCell ref="K895:L895"/>
    <mergeCell ref="K896:L896"/>
    <mergeCell ref="K897:L897"/>
    <mergeCell ref="K898:L898"/>
    <mergeCell ref="K899:L899"/>
    <mergeCell ref="K900:L900"/>
    <mergeCell ref="K889:L889"/>
    <mergeCell ref="K890:L890"/>
    <mergeCell ref="K891:L891"/>
    <mergeCell ref="K892:L892"/>
    <mergeCell ref="K893:L893"/>
    <mergeCell ref="K894:L894"/>
    <mergeCell ref="K883:L883"/>
    <mergeCell ref="K884:L884"/>
    <mergeCell ref="K885:L885"/>
    <mergeCell ref="K886:L886"/>
    <mergeCell ref="K887:L887"/>
    <mergeCell ref="K888:L888"/>
    <mergeCell ref="K877:L877"/>
    <mergeCell ref="K878:L878"/>
    <mergeCell ref="K879:L879"/>
    <mergeCell ref="K880:L880"/>
    <mergeCell ref="K881:L881"/>
    <mergeCell ref="K882:L882"/>
    <mergeCell ref="K871:L871"/>
    <mergeCell ref="K872:L872"/>
    <mergeCell ref="K873:L873"/>
    <mergeCell ref="K874:L874"/>
    <mergeCell ref="K875:L875"/>
    <mergeCell ref="K876:L876"/>
    <mergeCell ref="K865:L865"/>
    <mergeCell ref="K866:L866"/>
    <mergeCell ref="K867:L867"/>
    <mergeCell ref="K868:L868"/>
    <mergeCell ref="K869:L869"/>
    <mergeCell ref="K870:L870"/>
    <mergeCell ref="K859:L859"/>
    <mergeCell ref="K860:L860"/>
    <mergeCell ref="K861:L861"/>
    <mergeCell ref="K862:L862"/>
    <mergeCell ref="K863:L863"/>
    <mergeCell ref="K864:L864"/>
    <mergeCell ref="K853:L853"/>
    <mergeCell ref="K854:L854"/>
    <mergeCell ref="K855:L855"/>
    <mergeCell ref="K856:L856"/>
    <mergeCell ref="K857:L857"/>
    <mergeCell ref="K858:L858"/>
    <mergeCell ref="K847:L847"/>
    <mergeCell ref="K848:L848"/>
    <mergeCell ref="K849:L849"/>
    <mergeCell ref="K850:L850"/>
    <mergeCell ref="K851:L851"/>
    <mergeCell ref="K852:L852"/>
    <mergeCell ref="K841:L841"/>
    <mergeCell ref="K842:L842"/>
    <mergeCell ref="K843:L843"/>
    <mergeCell ref="K844:L844"/>
    <mergeCell ref="K845:L845"/>
    <mergeCell ref="K846:L846"/>
    <mergeCell ref="K835:L835"/>
    <mergeCell ref="K836:L836"/>
    <mergeCell ref="K837:L837"/>
    <mergeCell ref="K838:L838"/>
    <mergeCell ref="K839:L839"/>
    <mergeCell ref="K840:L840"/>
    <mergeCell ref="K829:L829"/>
    <mergeCell ref="K830:L830"/>
    <mergeCell ref="K831:L831"/>
    <mergeCell ref="K832:L832"/>
    <mergeCell ref="K833:L833"/>
    <mergeCell ref="K834:L834"/>
    <mergeCell ref="K823:L823"/>
    <mergeCell ref="K824:L824"/>
    <mergeCell ref="K825:L825"/>
    <mergeCell ref="K826:L826"/>
    <mergeCell ref="K827:L827"/>
    <mergeCell ref="K828:L828"/>
    <mergeCell ref="K817:L817"/>
    <mergeCell ref="K818:L818"/>
    <mergeCell ref="K819:L819"/>
    <mergeCell ref="K820:L820"/>
    <mergeCell ref="K821:L821"/>
    <mergeCell ref="K822:L822"/>
    <mergeCell ref="K811:L811"/>
    <mergeCell ref="K812:L812"/>
    <mergeCell ref="K813:L813"/>
    <mergeCell ref="K814:L814"/>
    <mergeCell ref="K815:L815"/>
    <mergeCell ref="K816:L816"/>
    <mergeCell ref="K805:L805"/>
    <mergeCell ref="K806:L806"/>
    <mergeCell ref="K807:L807"/>
    <mergeCell ref="K808:L808"/>
    <mergeCell ref="K809:L809"/>
    <mergeCell ref="K810:L810"/>
    <mergeCell ref="K799:L799"/>
    <mergeCell ref="K800:L800"/>
    <mergeCell ref="K801:L801"/>
    <mergeCell ref="K802:L802"/>
    <mergeCell ref="K803:L803"/>
    <mergeCell ref="K804:L804"/>
    <mergeCell ref="K793:L793"/>
    <mergeCell ref="K794:L794"/>
    <mergeCell ref="K795:L795"/>
    <mergeCell ref="K796:L796"/>
    <mergeCell ref="K797:L797"/>
    <mergeCell ref="K798:L798"/>
    <mergeCell ref="K787:L787"/>
    <mergeCell ref="K788:L788"/>
    <mergeCell ref="K789:L789"/>
    <mergeCell ref="K790:L790"/>
    <mergeCell ref="K791:L791"/>
    <mergeCell ref="K792:L792"/>
    <mergeCell ref="K781:L781"/>
    <mergeCell ref="K782:L782"/>
    <mergeCell ref="K783:L783"/>
    <mergeCell ref="K784:L784"/>
    <mergeCell ref="K785:L785"/>
    <mergeCell ref="K786:L786"/>
    <mergeCell ref="K775:L775"/>
    <mergeCell ref="K776:L776"/>
    <mergeCell ref="K777:L777"/>
    <mergeCell ref="K778:L778"/>
    <mergeCell ref="K779:L779"/>
    <mergeCell ref="K780:L780"/>
    <mergeCell ref="K769:L769"/>
    <mergeCell ref="K770:L770"/>
    <mergeCell ref="K771:L771"/>
    <mergeCell ref="K772:L772"/>
    <mergeCell ref="K773:L773"/>
    <mergeCell ref="K774:L774"/>
    <mergeCell ref="K763:L763"/>
    <mergeCell ref="K764:L764"/>
    <mergeCell ref="K765:L765"/>
    <mergeCell ref="K766:L766"/>
    <mergeCell ref="K767:L767"/>
    <mergeCell ref="K768:L768"/>
    <mergeCell ref="K757:L757"/>
    <mergeCell ref="K758:L758"/>
    <mergeCell ref="K759:L759"/>
    <mergeCell ref="K760:L760"/>
    <mergeCell ref="K761:L761"/>
    <mergeCell ref="K762:L762"/>
    <mergeCell ref="K751:L751"/>
    <mergeCell ref="K752:L752"/>
    <mergeCell ref="K753:L753"/>
    <mergeCell ref="K754:L754"/>
    <mergeCell ref="K755:L755"/>
    <mergeCell ref="K756:L756"/>
    <mergeCell ref="K745:L745"/>
    <mergeCell ref="K746:L746"/>
    <mergeCell ref="K747:L747"/>
    <mergeCell ref="K748:L748"/>
    <mergeCell ref="K749:L749"/>
    <mergeCell ref="K750:L750"/>
    <mergeCell ref="K739:L739"/>
    <mergeCell ref="K740:L740"/>
    <mergeCell ref="K741:L741"/>
    <mergeCell ref="K742:L742"/>
    <mergeCell ref="K743:L743"/>
    <mergeCell ref="K744:L744"/>
    <mergeCell ref="K733:L733"/>
    <mergeCell ref="K734:L734"/>
    <mergeCell ref="K735:L735"/>
    <mergeCell ref="K736:L736"/>
    <mergeCell ref="K737:L737"/>
    <mergeCell ref="K738:L738"/>
    <mergeCell ref="K727:L727"/>
    <mergeCell ref="K728:L728"/>
    <mergeCell ref="K729:L729"/>
    <mergeCell ref="K730:L730"/>
    <mergeCell ref="K731:L731"/>
    <mergeCell ref="K732:L732"/>
    <mergeCell ref="K721:L721"/>
    <mergeCell ref="K722:L722"/>
    <mergeCell ref="K723:L723"/>
    <mergeCell ref="K724:L724"/>
    <mergeCell ref="K725:L725"/>
    <mergeCell ref="K726:L726"/>
    <mergeCell ref="K715:L715"/>
    <mergeCell ref="K716:L716"/>
    <mergeCell ref="K717:L717"/>
    <mergeCell ref="K718:L718"/>
    <mergeCell ref="K719:L719"/>
    <mergeCell ref="K720:L720"/>
    <mergeCell ref="K709:L709"/>
    <mergeCell ref="K710:L710"/>
    <mergeCell ref="K711:L711"/>
    <mergeCell ref="K712:L712"/>
    <mergeCell ref="K713:L713"/>
    <mergeCell ref="K714:L714"/>
    <mergeCell ref="K703:L703"/>
    <mergeCell ref="K704:L704"/>
    <mergeCell ref="K705:L705"/>
    <mergeCell ref="K706:L706"/>
    <mergeCell ref="K707:L707"/>
    <mergeCell ref="K708:L708"/>
    <mergeCell ref="K697:L697"/>
    <mergeCell ref="K698:L698"/>
    <mergeCell ref="K699:L699"/>
    <mergeCell ref="K700:L700"/>
    <mergeCell ref="K701:L701"/>
    <mergeCell ref="K702:L702"/>
    <mergeCell ref="K691:L691"/>
    <mergeCell ref="K692:L692"/>
    <mergeCell ref="K693:L693"/>
    <mergeCell ref="K694:L694"/>
    <mergeCell ref="K695:L695"/>
    <mergeCell ref="K696:L696"/>
    <mergeCell ref="K685:L685"/>
    <mergeCell ref="K686:L686"/>
    <mergeCell ref="K687:L687"/>
    <mergeCell ref="K688:L688"/>
    <mergeCell ref="K689:L689"/>
    <mergeCell ref="K690:L690"/>
    <mergeCell ref="K679:L679"/>
    <mergeCell ref="K680:L680"/>
    <mergeCell ref="K681:L681"/>
    <mergeCell ref="K682:L682"/>
    <mergeCell ref="K683:L683"/>
    <mergeCell ref="K684:L684"/>
    <mergeCell ref="K673:L673"/>
    <mergeCell ref="K674:L674"/>
    <mergeCell ref="K675:L675"/>
    <mergeCell ref="K676:L676"/>
    <mergeCell ref="K677:L677"/>
    <mergeCell ref="K678:L678"/>
    <mergeCell ref="K667:L667"/>
    <mergeCell ref="K668:L668"/>
    <mergeCell ref="K669:L669"/>
    <mergeCell ref="K670:L670"/>
    <mergeCell ref="K671:L671"/>
    <mergeCell ref="K672:L672"/>
    <mergeCell ref="K661:L661"/>
    <mergeCell ref="K662:L662"/>
    <mergeCell ref="K663:L663"/>
    <mergeCell ref="K664:L664"/>
    <mergeCell ref="K665:L665"/>
    <mergeCell ref="K666:L666"/>
    <mergeCell ref="K655:L655"/>
    <mergeCell ref="K656:L656"/>
    <mergeCell ref="K657:L657"/>
    <mergeCell ref="K658:L658"/>
    <mergeCell ref="K659:L659"/>
    <mergeCell ref="K660:L660"/>
    <mergeCell ref="K649:L649"/>
    <mergeCell ref="K650:L650"/>
    <mergeCell ref="K651:L651"/>
    <mergeCell ref="K652:L652"/>
    <mergeCell ref="K653:L653"/>
    <mergeCell ref="K654:L654"/>
    <mergeCell ref="K643:L643"/>
    <mergeCell ref="K644:L644"/>
    <mergeCell ref="K645:L645"/>
    <mergeCell ref="K646:L646"/>
    <mergeCell ref="K647:L647"/>
    <mergeCell ref="K648:L648"/>
    <mergeCell ref="K637:L637"/>
    <mergeCell ref="K638:L638"/>
    <mergeCell ref="K639:L639"/>
    <mergeCell ref="K640:L640"/>
    <mergeCell ref="K641:L641"/>
    <mergeCell ref="K642:L642"/>
    <mergeCell ref="K631:L631"/>
    <mergeCell ref="K632:L632"/>
    <mergeCell ref="K633:L633"/>
    <mergeCell ref="K634:L634"/>
    <mergeCell ref="K635:L635"/>
    <mergeCell ref="K636:L636"/>
    <mergeCell ref="K625:L625"/>
    <mergeCell ref="K626:L626"/>
    <mergeCell ref="K627:L627"/>
    <mergeCell ref="K628:L628"/>
    <mergeCell ref="K629:L629"/>
    <mergeCell ref="K630:L630"/>
    <mergeCell ref="K619:L619"/>
    <mergeCell ref="K620:L620"/>
    <mergeCell ref="K621:L621"/>
    <mergeCell ref="K622:L622"/>
    <mergeCell ref="K623:L623"/>
    <mergeCell ref="K624:L624"/>
    <mergeCell ref="K613:L613"/>
    <mergeCell ref="K614:L614"/>
    <mergeCell ref="K615:L615"/>
    <mergeCell ref="K616:L616"/>
    <mergeCell ref="K617:L617"/>
    <mergeCell ref="K618:L618"/>
    <mergeCell ref="K607:L607"/>
    <mergeCell ref="K608:L608"/>
    <mergeCell ref="K609:L609"/>
    <mergeCell ref="K610:L610"/>
    <mergeCell ref="K611:L611"/>
    <mergeCell ref="K612:L612"/>
    <mergeCell ref="K601:L601"/>
    <mergeCell ref="K602:L602"/>
    <mergeCell ref="K603:L603"/>
    <mergeCell ref="K604:L604"/>
    <mergeCell ref="K605:L605"/>
    <mergeCell ref="K606:L606"/>
    <mergeCell ref="K595:L595"/>
    <mergeCell ref="K596:L596"/>
    <mergeCell ref="K597:L597"/>
    <mergeCell ref="K598:L598"/>
    <mergeCell ref="K599:L599"/>
    <mergeCell ref="K600:L600"/>
    <mergeCell ref="K589:L589"/>
    <mergeCell ref="K590:L590"/>
    <mergeCell ref="K591:L591"/>
    <mergeCell ref="K592:L592"/>
    <mergeCell ref="K593:L593"/>
    <mergeCell ref="K594:L594"/>
    <mergeCell ref="K583:L583"/>
    <mergeCell ref="K584:L584"/>
    <mergeCell ref="K585:L585"/>
    <mergeCell ref="K586:L586"/>
    <mergeCell ref="K587:L587"/>
    <mergeCell ref="K588:L588"/>
    <mergeCell ref="K577:L577"/>
    <mergeCell ref="K578:L578"/>
    <mergeCell ref="K579:L579"/>
    <mergeCell ref="K580:L580"/>
    <mergeCell ref="K581:L581"/>
    <mergeCell ref="K582:L582"/>
    <mergeCell ref="K571:L571"/>
    <mergeCell ref="K572:L572"/>
    <mergeCell ref="K573:L573"/>
    <mergeCell ref="K574:L574"/>
    <mergeCell ref="K575:L575"/>
    <mergeCell ref="K576:L576"/>
    <mergeCell ref="K565:L565"/>
    <mergeCell ref="K566:L566"/>
    <mergeCell ref="K567:L567"/>
    <mergeCell ref="K568:L568"/>
    <mergeCell ref="K569:L569"/>
    <mergeCell ref="K570:L570"/>
    <mergeCell ref="K559:L559"/>
    <mergeCell ref="K560:L560"/>
    <mergeCell ref="K561:L561"/>
    <mergeCell ref="K562:L562"/>
    <mergeCell ref="K563:L563"/>
    <mergeCell ref="K564:L564"/>
    <mergeCell ref="K553:L553"/>
    <mergeCell ref="K554:L554"/>
    <mergeCell ref="K555:L555"/>
    <mergeCell ref="K556:L556"/>
    <mergeCell ref="K557:L557"/>
    <mergeCell ref="K558:L558"/>
    <mergeCell ref="K547:L547"/>
    <mergeCell ref="K548:L548"/>
    <mergeCell ref="K549:L549"/>
    <mergeCell ref="K550:L550"/>
    <mergeCell ref="K551:L551"/>
    <mergeCell ref="K552:L552"/>
    <mergeCell ref="K541:L541"/>
    <mergeCell ref="K542:L542"/>
    <mergeCell ref="K543:L543"/>
    <mergeCell ref="K544:L544"/>
    <mergeCell ref="K545:L545"/>
    <mergeCell ref="K546:L546"/>
    <mergeCell ref="K535:L535"/>
    <mergeCell ref="K536:L536"/>
    <mergeCell ref="K537:L537"/>
    <mergeCell ref="K538:L538"/>
    <mergeCell ref="K539:L539"/>
    <mergeCell ref="K540:L540"/>
    <mergeCell ref="K529:L529"/>
    <mergeCell ref="K530:L530"/>
    <mergeCell ref="K531:L531"/>
    <mergeCell ref="K532:L532"/>
    <mergeCell ref="K533:L533"/>
    <mergeCell ref="K534:L534"/>
    <mergeCell ref="K523:L523"/>
    <mergeCell ref="K524:L524"/>
    <mergeCell ref="K525:L525"/>
    <mergeCell ref="K526:L526"/>
    <mergeCell ref="K527:L527"/>
    <mergeCell ref="K528:L528"/>
    <mergeCell ref="K517:L517"/>
    <mergeCell ref="K518:L518"/>
    <mergeCell ref="K519:L519"/>
    <mergeCell ref="K520:L520"/>
    <mergeCell ref="K521:L521"/>
    <mergeCell ref="K522:L522"/>
    <mergeCell ref="K511:L511"/>
    <mergeCell ref="K512:L512"/>
    <mergeCell ref="K513:L513"/>
    <mergeCell ref="K514:L514"/>
    <mergeCell ref="K515:L515"/>
    <mergeCell ref="K516:L516"/>
    <mergeCell ref="K505:L505"/>
    <mergeCell ref="K506:L506"/>
    <mergeCell ref="K507:L507"/>
    <mergeCell ref="K508:L508"/>
    <mergeCell ref="K509:L509"/>
    <mergeCell ref="K510:L510"/>
    <mergeCell ref="K499:L499"/>
    <mergeCell ref="K500:L500"/>
    <mergeCell ref="K501:L501"/>
    <mergeCell ref="K502:L502"/>
    <mergeCell ref="K503:L503"/>
    <mergeCell ref="K504:L504"/>
    <mergeCell ref="K493:L493"/>
    <mergeCell ref="K494:L494"/>
    <mergeCell ref="K495:L495"/>
    <mergeCell ref="K496:L496"/>
    <mergeCell ref="K497:L497"/>
    <mergeCell ref="K498:L498"/>
    <mergeCell ref="K487:L487"/>
    <mergeCell ref="K488:L488"/>
    <mergeCell ref="K489:L489"/>
    <mergeCell ref="K490:L490"/>
    <mergeCell ref="K491:L491"/>
    <mergeCell ref="K492:L492"/>
    <mergeCell ref="K481:L481"/>
    <mergeCell ref="K482:L482"/>
    <mergeCell ref="K483:L483"/>
    <mergeCell ref="K484:L484"/>
    <mergeCell ref="K485:L485"/>
    <mergeCell ref="K486:L486"/>
    <mergeCell ref="K475:L475"/>
    <mergeCell ref="K476:L476"/>
    <mergeCell ref="K477:L477"/>
    <mergeCell ref="K478:L478"/>
    <mergeCell ref="K479:L479"/>
    <mergeCell ref="K480:L480"/>
    <mergeCell ref="K469:L469"/>
    <mergeCell ref="K470:L470"/>
    <mergeCell ref="K471:L471"/>
    <mergeCell ref="K472:L472"/>
    <mergeCell ref="K473:L473"/>
    <mergeCell ref="K474:L474"/>
    <mergeCell ref="K463:L463"/>
    <mergeCell ref="K464:L464"/>
    <mergeCell ref="K465:L465"/>
    <mergeCell ref="K466:L466"/>
    <mergeCell ref="K467:L467"/>
    <mergeCell ref="K468:L468"/>
    <mergeCell ref="K457:L457"/>
    <mergeCell ref="K458:L458"/>
    <mergeCell ref="K459:L459"/>
    <mergeCell ref="K460:L460"/>
    <mergeCell ref="K461:L461"/>
    <mergeCell ref="K462:L462"/>
    <mergeCell ref="K451:L451"/>
    <mergeCell ref="K452:L452"/>
    <mergeCell ref="K453:L453"/>
    <mergeCell ref="K454:L454"/>
    <mergeCell ref="K455:L455"/>
    <mergeCell ref="K456:L456"/>
    <mergeCell ref="K445:L445"/>
    <mergeCell ref="K446:L446"/>
    <mergeCell ref="K447:L447"/>
    <mergeCell ref="K448:L448"/>
    <mergeCell ref="K449:L449"/>
    <mergeCell ref="K450:L450"/>
    <mergeCell ref="K439:L439"/>
    <mergeCell ref="K440:L440"/>
    <mergeCell ref="K441:L441"/>
    <mergeCell ref="K442:L442"/>
    <mergeCell ref="K443:L443"/>
    <mergeCell ref="K444:L444"/>
    <mergeCell ref="K433:L433"/>
    <mergeCell ref="K434:L434"/>
    <mergeCell ref="K435:L435"/>
    <mergeCell ref="K436:L436"/>
    <mergeCell ref="K437:L437"/>
    <mergeCell ref="K438:L438"/>
    <mergeCell ref="K427:L427"/>
    <mergeCell ref="K428:L428"/>
    <mergeCell ref="K429:L429"/>
    <mergeCell ref="K430:L430"/>
    <mergeCell ref="K431:L431"/>
    <mergeCell ref="K432:L432"/>
    <mergeCell ref="K421:L421"/>
    <mergeCell ref="K422:L422"/>
    <mergeCell ref="K423:L423"/>
    <mergeCell ref="K424:L424"/>
    <mergeCell ref="K425:L425"/>
    <mergeCell ref="K426:L426"/>
    <mergeCell ref="K415:L415"/>
    <mergeCell ref="K416:L416"/>
    <mergeCell ref="K417:L417"/>
    <mergeCell ref="K418:L418"/>
    <mergeCell ref="K419:L419"/>
    <mergeCell ref="K420:L420"/>
    <mergeCell ref="K409:L409"/>
    <mergeCell ref="K410:L410"/>
    <mergeCell ref="K411:L411"/>
    <mergeCell ref="K412:L412"/>
    <mergeCell ref="K413:L413"/>
    <mergeCell ref="K414:L414"/>
    <mergeCell ref="K403:L403"/>
    <mergeCell ref="K404:L404"/>
    <mergeCell ref="K405:L405"/>
    <mergeCell ref="K406:L406"/>
    <mergeCell ref="K407:L407"/>
    <mergeCell ref="K408:L408"/>
    <mergeCell ref="K397:L397"/>
    <mergeCell ref="K398:L398"/>
    <mergeCell ref="K399:L399"/>
    <mergeCell ref="K400:L400"/>
    <mergeCell ref="K401:L401"/>
    <mergeCell ref="K402:L402"/>
    <mergeCell ref="K391:L391"/>
    <mergeCell ref="K392:L392"/>
    <mergeCell ref="K393:L393"/>
    <mergeCell ref="K394:L394"/>
    <mergeCell ref="K395:L395"/>
    <mergeCell ref="K396:L396"/>
    <mergeCell ref="K385:L385"/>
    <mergeCell ref="K386:L386"/>
    <mergeCell ref="K387:L387"/>
    <mergeCell ref="K388:L388"/>
    <mergeCell ref="K389:L389"/>
    <mergeCell ref="K390:L390"/>
    <mergeCell ref="K379:L379"/>
    <mergeCell ref="K380:L380"/>
    <mergeCell ref="K381:L381"/>
    <mergeCell ref="K382:L382"/>
    <mergeCell ref="K383:L383"/>
    <mergeCell ref="K384:L384"/>
    <mergeCell ref="K373:L373"/>
    <mergeCell ref="K374:L374"/>
    <mergeCell ref="K375:L375"/>
    <mergeCell ref="K376:L376"/>
    <mergeCell ref="K377:L377"/>
    <mergeCell ref="K378:L378"/>
    <mergeCell ref="K367:L367"/>
    <mergeCell ref="K368:L368"/>
    <mergeCell ref="K369:L369"/>
    <mergeCell ref="K370:L370"/>
    <mergeCell ref="K371:L371"/>
    <mergeCell ref="K372:L372"/>
    <mergeCell ref="K361:L361"/>
    <mergeCell ref="K362:L362"/>
    <mergeCell ref="K363:L363"/>
    <mergeCell ref="K364:L364"/>
    <mergeCell ref="K365:L365"/>
    <mergeCell ref="K366:L366"/>
    <mergeCell ref="K355:L355"/>
    <mergeCell ref="K356:L356"/>
    <mergeCell ref="K357:L357"/>
    <mergeCell ref="K358:L358"/>
    <mergeCell ref="K359:L359"/>
    <mergeCell ref="K360:L360"/>
    <mergeCell ref="K349:L349"/>
    <mergeCell ref="K350:L350"/>
    <mergeCell ref="K351:L351"/>
    <mergeCell ref="K352:L352"/>
    <mergeCell ref="K353:L353"/>
    <mergeCell ref="K354:L354"/>
    <mergeCell ref="K343:L343"/>
    <mergeCell ref="K344:L344"/>
    <mergeCell ref="K345:L345"/>
    <mergeCell ref="K346:L346"/>
    <mergeCell ref="K347:L347"/>
    <mergeCell ref="K348:L348"/>
    <mergeCell ref="K337:L337"/>
    <mergeCell ref="K338:L338"/>
    <mergeCell ref="K339:L339"/>
    <mergeCell ref="K340:L340"/>
    <mergeCell ref="K341:L341"/>
    <mergeCell ref="K342:L342"/>
    <mergeCell ref="K331:L331"/>
    <mergeCell ref="K332:L332"/>
    <mergeCell ref="K333:L333"/>
    <mergeCell ref="K334:L334"/>
    <mergeCell ref="K335:L335"/>
    <mergeCell ref="K336:L336"/>
    <mergeCell ref="K325:L325"/>
    <mergeCell ref="K326:L326"/>
    <mergeCell ref="K327:L327"/>
    <mergeCell ref="K328:L328"/>
    <mergeCell ref="K329:L329"/>
    <mergeCell ref="K330:L330"/>
    <mergeCell ref="K319:L319"/>
    <mergeCell ref="K320:L320"/>
    <mergeCell ref="K321:L321"/>
    <mergeCell ref="K322:L322"/>
    <mergeCell ref="K323:L323"/>
    <mergeCell ref="K324:L324"/>
    <mergeCell ref="K313:L313"/>
    <mergeCell ref="K314:L314"/>
    <mergeCell ref="K315:L315"/>
    <mergeCell ref="K316:L316"/>
    <mergeCell ref="K317:L317"/>
    <mergeCell ref="K318:L318"/>
    <mergeCell ref="K307:L307"/>
    <mergeCell ref="K308:L308"/>
    <mergeCell ref="K309:L309"/>
    <mergeCell ref="K310:L310"/>
    <mergeCell ref="K311:L311"/>
    <mergeCell ref="K312:L312"/>
    <mergeCell ref="K301:L301"/>
    <mergeCell ref="K302:L302"/>
    <mergeCell ref="K303:L303"/>
    <mergeCell ref="K304:L304"/>
    <mergeCell ref="K305:L305"/>
    <mergeCell ref="K306:L306"/>
    <mergeCell ref="K295:L295"/>
    <mergeCell ref="K296:L296"/>
    <mergeCell ref="K297:L297"/>
    <mergeCell ref="K298:L298"/>
    <mergeCell ref="K299:L299"/>
    <mergeCell ref="K300:L300"/>
    <mergeCell ref="K289:L289"/>
    <mergeCell ref="K290:L290"/>
    <mergeCell ref="K291:L291"/>
    <mergeCell ref="K292:L292"/>
    <mergeCell ref="K293:L293"/>
    <mergeCell ref="K294:L294"/>
    <mergeCell ref="K283:L283"/>
    <mergeCell ref="K284:L284"/>
    <mergeCell ref="K285:L285"/>
    <mergeCell ref="K286:L286"/>
    <mergeCell ref="K287:L287"/>
    <mergeCell ref="K288:L288"/>
    <mergeCell ref="K277:L277"/>
    <mergeCell ref="K278:L278"/>
    <mergeCell ref="K279:L279"/>
    <mergeCell ref="K280:L280"/>
    <mergeCell ref="K281:L281"/>
    <mergeCell ref="K282:L282"/>
    <mergeCell ref="K271:L271"/>
    <mergeCell ref="K272:L272"/>
    <mergeCell ref="K273:L273"/>
    <mergeCell ref="K274:L274"/>
    <mergeCell ref="K275:L275"/>
    <mergeCell ref="K276:L276"/>
    <mergeCell ref="K265:L265"/>
    <mergeCell ref="K266:L266"/>
    <mergeCell ref="K267:L267"/>
    <mergeCell ref="K268:L268"/>
    <mergeCell ref="K269:L269"/>
    <mergeCell ref="K270:L270"/>
    <mergeCell ref="K259:L259"/>
    <mergeCell ref="K260:L260"/>
    <mergeCell ref="K261:L261"/>
    <mergeCell ref="K262:L262"/>
    <mergeCell ref="K263:L263"/>
    <mergeCell ref="K264:L264"/>
    <mergeCell ref="K253:L253"/>
    <mergeCell ref="K254:L254"/>
    <mergeCell ref="K255:L255"/>
    <mergeCell ref="K256:L256"/>
    <mergeCell ref="K257:L257"/>
    <mergeCell ref="K258:L258"/>
    <mergeCell ref="K247:L247"/>
    <mergeCell ref="K248:L248"/>
    <mergeCell ref="K249:L249"/>
    <mergeCell ref="K250:L250"/>
    <mergeCell ref="K251:L251"/>
    <mergeCell ref="K252:L252"/>
    <mergeCell ref="K241:L241"/>
    <mergeCell ref="K242:L242"/>
    <mergeCell ref="K243:L243"/>
    <mergeCell ref="K244:L244"/>
    <mergeCell ref="K245:L245"/>
    <mergeCell ref="K246:L246"/>
    <mergeCell ref="K235:L235"/>
    <mergeCell ref="K236:L236"/>
    <mergeCell ref="K237:L237"/>
    <mergeCell ref="K238:L238"/>
    <mergeCell ref="K239:L239"/>
    <mergeCell ref="K240:L240"/>
    <mergeCell ref="K229:L229"/>
    <mergeCell ref="K230:L230"/>
    <mergeCell ref="K231:L231"/>
    <mergeCell ref="K232:L232"/>
    <mergeCell ref="K233:L233"/>
    <mergeCell ref="K234:L234"/>
    <mergeCell ref="K223:L223"/>
    <mergeCell ref="K224:L224"/>
    <mergeCell ref="K225:L225"/>
    <mergeCell ref="K226:L226"/>
    <mergeCell ref="K227:L227"/>
    <mergeCell ref="K228:L228"/>
    <mergeCell ref="K217:L217"/>
    <mergeCell ref="K218:L218"/>
    <mergeCell ref="K219:L219"/>
    <mergeCell ref="K220:L220"/>
    <mergeCell ref="K221:L221"/>
    <mergeCell ref="K222:L222"/>
    <mergeCell ref="K211:L211"/>
    <mergeCell ref="K212:L212"/>
    <mergeCell ref="K213:L213"/>
    <mergeCell ref="K214:L214"/>
    <mergeCell ref="K215:L215"/>
    <mergeCell ref="K216:L216"/>
    <mergeCell ref="K205:L205"/>
    <mergeCell ref="K206:L206"/>
    <mergeCell ref="K207:L207"/>
    <mergeCell ref="K208:L208"/>
    <mergeCell ref="K209:L209"/>
    <mergeCell ref="K210:L210"/>
    <mergeCell ref="K199:L199"/>
    <mergeCell ref="K200:L200"/>
    <mergeCell ref="K201:L201"/>
    <mergeCell ref="K202:L202"/>
    <mergeCell ref="K203:L203"/>
    <mergeCell ref="K204:L204"/>
    <mergeCell ref="K193:L193"/>
    <mergeCell ref="K194:L194"/>
    <mergeCell ref="K195:L195"/>
    <mergeCell ref="K196:L196"/>
    <mergeCell ref="K197:L197"/>
    <mergeCell ref="K198:L198"/>
    <mergeCell ref="K187:L187"/>
    <mergeCell ref="K188:L188"/>
    <mergeCell ref="K189:L189"/>
    <mergeCell ref="K190:L190"/>
    <mergeCell ref="K191:L191"/>
    <mergeCell ref="K192:L192"/>
    <mergeCell ref="K181:L181"/>
    <mergeCell ref="K182:L182"/>
    <mergeCell ref="K183:L183"/>
    <mergeCell ref="K184:L184"/>
    <mergeCell ref="K185:L185"/>
    <mergeCell ref="K186:L186"/>
    <mergeCell ref="K175:L175"/>
    <mergeCell ref="K176:L176"/>
    <mergeCell ref="K177:L177"/>
    <mergeCell ref="K178:L178"/>
    <mergeCell ref="K179:L179"/>
    <mergeCell ref="K180:L180"/>
    <mergeCell ref="K169:L169"/>
    <mergeCell ref="K170:L170"/>
    <mergeCell ref="K171:L171"/>
    <mergeCell ref="K172:L172"/>
    <mergeCell ref="K173:L173"/>
    <mergeCell ref="K174:L174"/>
    <mergeCell ref="K163:L163"/>
    <mergeCell ref="K164:L164"/>
    <mergeCell ref="K165:L165"/>
    <mergeCell ref="K166:L166"/>
    <mergeCell ref="K167:L167"/>
    <mergeCell ref="K168:L168"/>
    <mergeCell ref="K157:L157"/>
    <mergeCell ref="K158:L158"/>
    <mergeCell ref="K159:L159"/>
    <mergeCell ref="K160:L160"/>
    <mergeCell ref="K161:L161"/>
    <mergeCell ref="K162:L162"/>
    <mergeCell ref="K151:L151"/>
    <mergeCell ref="K152:L152"/>
    <mergeCell ref="K153:L153"/>
    <mergeCell ref="K154:L154"/>
    <mergeCell ref="K155:L155"/>
    <mergeCell ref="K156:L156"/>
    <mergeCell ref="K145:L145"/>
    <mergeCell ref="K146:L146"/>
    <mergeCell ref="K147:L147"/>
    <mergeCell ref="K148:L148"/>
    <mergeCell ref="K149:L149"/>
    <mergeCell ref="K150:L150"/>
    <mergeCell ref="K139:L139"/>
    <mergeCell ref="K140:L140"/>
    <mergeCell ref="K141:L141"/>
    <mergeCell ref="K142:L142"/>
    <mergeCell ref="K143:L143"/>
    <mergeCell ref="K144:L144"/>
    <mergeCell ref="K133:L133"/>
    <mergeCell ref="K134:L134"/>
    <mergeCell ref="K135:L135"/>
    <mergeCell ref="K136:L136"/>
    <mergeCell ref="K137:L137"/>
    <mergeCell ref="K138:L138"/>
    <mergeCell ref="K127:L127"/>
    <mergeCell ref="K128:L128"/>
    <mergeCell ref="K129:L129"/>
    <mergeCell ref="K130:L130"/>
    <mergeCell ref="K131:L131"/>
    <mergeCell ref="K132:L132"/>
    <mergeCell ref="K121:L121"/>
    <mergeCell ref="K122:L122"/>
    <mergeCell ref="K123:L123"/>
    <mergeCell ref="K124:L124"/>
    <mergeCell ref="K125:L125"/>
    <mergeCell ref="K126:L126"/>
    <mergeCell ref="K115:L115"/>
    <mergeCell ref="K116:L116"/>
    <mergeCell ref="K117:L117"/>
    <mergeCell ref="K118:L118"/>
    <mergeCell ref="K119:L119"/>
    <mergeCell ref="K120:L120"/>
    <mergeCell ref="K109:L109"/>
    <mergeCell ref="K110:L110"/>
    <mergeCell ref="K111:L111"/>
    <mergeCell ref="K112:L112"/>
    <mergeCell ref="K113:L113"/>
    <mergeCell ref="K114:L114"/>
    <mergeCell ref="K103:L103"/>
    <mergeCell ref="K104:L104"/>
    <mergeCell ref="K105:L105"/>
    <mergeCell ref="K106:L10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19:L19"/>
    <mergeCell ref="K20:L20"/>
    <mergeCell ref="K21:L21"/>
    <mergeCell ref="K22:L22"/>
    <mergeCell ref="K23:L23"/>
    <mergeCell ref="K24:L24"/>
    <mergeCell ref="K13:L13"/>
    <mergeCell ref="K14:L14"/>
    <mergeCell ref="K15:L15"/>
    <mergeCell ref="K16:L16"/>
    <mergeCell ref="K17:L17"/>
    <mergeCell ref="K18:L18"/>
    <mergeCell ref="K7:L7"/>
    <mergeCell ref="K8:L8"/>
    <mergeCell ref="K9:L9"/>
    <mergeCell ref="K10:L10"/>
    <mergeCell ref="K11:L11"/>
    <mergeCell ref="K12:L12"/>
    <mergeCell ref="K1:L1"/>
    <mergeCell ref="K2:L2"/>
    <mergeCell ref="K3:L3"/>
    <mergeCell ref="K4:L4"/>
    <mergeCell ref="K5:L5"/>
    <mergeCell ref="K6:L6"/>
    <mergeCell ref="I1108:J1108"/>
    <mergeCell ref="F1109:H1109"/>
    <mergeCell ref="F1110:H1110"/>
    <mergeCell ref="I1110:J1110"/>
    <mergeCell ref="F1111:H1111"/>
    <mergeCell ref="I1111:J1111"/>
    <mergeCell ref="K1110:L1110"/>
    <mergeCell ref="I1102:J1102"/>
    <mergeCell ref="I1103:J1103"/>
    <mergeCell ref="I1104:J1104"/>
    <mergeCell ref="I1105:J1105"/>
    <mergeCell ref="I1106:J1106"/>
    <mergeCell ref="I1107:J1107"/>
    <mergeCell ref="I1096:J1096"/>
    <mergeCell ref="I1097:J1097"/>
    <mergeCell ref="I1098:J1098"/>
    <mergeCell ref="I1099:J1099"/>
    <mergeCell ref="I1100:J1100"/>
    <mergeCell ref="I1101:J1101"/>
    <mergeCell ref="I1090:J1090"/>
    <mergeCell ref="I1091:J1091"/>
    <mergeCell ref="I1092:J1092"/>
    <mergeCell ref="I1093:J1093"/>
    <mergeCell ref="I1094:J1094"/>
    <mergeCell ref="I1095:J1095"/>
    <mergeCell ref="I1084:J1084"/>
    <mergeCell ref="I1085:J1085"/>
    <mergeCell ref="I1086:J1086"/>
    <mergeCell ref="I1087:J1087"/>
    <mergeCell ref="I1088:J1088"/>
    <mergeCell ref="I1089:J1089"/>
    <mergeCell ref="I1078:J1078"/>
    <mergeCell ref="I1079:J1079"/>
    <mergeCell ref="I1080:J1080"/>
    <mergeCell ref="I1081:J1081"/>
    <mergeCell ref="I1082:J1082"/>
    <mergeCell ref="I1083:J1083"/>
    <mergeCell ref="I1072:J1072"/>
    <mergeCell ref="I1073:J1073"/>
    <mergeCell ref="I1074:J1074"/>
    <mergeCell ref="I1075:J1075"/>
    <mergeCell ref="I1076:J1076"/>
    <mergeCell ref="I1077:J1077"/>
    <mergeCell ref="I1066:J1066"/>
    <mergeCell ref="I1067:J1067"/>
    <mergeCell ref="I1068:J1068"/>
    <mergeCell ref="I1069:J1069"/>
    <mergeCell ref="I1070:J1070"/>
    <mergeCell ref="I1071:J1071"/>
    <mergeCell ref="I1060:J1060"/>
    <mergeCell ref="I1061:J1061"/>
    <mergeCell ref="I1062:J1062"/>
    <mergeCell ref="I1063:J1063"/>
    <mergeCell ref="I1064:J1064"/>
    <mergeCell ref="I1065:J1065"/>
    <mergeCell ref="I1054:J1054"/>
    <mergeCell ref="I1055:J1055"/>
    <mergeCell ref="I1056:J1056"/>
    <mergeCell ref="I1057:J1057"/>
    <mergeCell ref="I1058:J1058"/>
    <mergeCell ref="I1059:J1059"/>
    <mergeCell ref="I1048:J1048"/>
    <mergeCell ref="I1049:J1049"/>
    <mergeCell ref="I1050:J1050"/>
    <mergeCell ref="I1051:J1051"/>
    <mergeCell ref="I1052:J1052"/>
    <mergeCell ref="I1053:J1053"/>
    <mergeCell ref="I1042:J1042"/>
    <mergeCell ref="I1043:J1043"/>
    <mergeCell ref="I1044:J1044"/>
    <mergeCell ref="I1045:J1045"/>
    <mergeCell ref="I1046:J1046"/>
    <mergeCell ref="I1047:J1047"/>
    <mergeCell ref="I1036:J1036"/>
    <mergeCell ref="I1037:J1037"/>
    <mergeCell ref="I1038:J1038"/>
    <mergeCell ref="I1039:J1039"/>
    <mergeCell ref="I1040:J1040"/>
    <mergeCell ref="I1041:J1041"/>
    <mergeCell ref="I1030:J1030"/>
    <mergeCell ref="I1031:J1031"/>
    <mergeCell ref="I1032:J1032"/>
    <mergeCell ref="I1033:J1033"/>
    <mergeCell ref="I1034:J1034"/>
    <mergeCell ref="I1035:J1035"/>
    <mergeCell ref="I1024:J1024"/>
    <mergeCell ref="I1025:J1025"/>
    <mergeCell ref="I1026:J1026"/>
    <mergeCell ref="I1027:J1027"/>
    <mergeCell ref="I1028:J1028"/>
    <mergeCell ref="I1029:J1029"/>
    <mergeCell ref="I1018:J1018"/>
    <mergeCell ref="I1019:J1019"/>
    <mergeCell ref="I1020:J1020"/>
    <mergeCell ref="I1021:J1021"/>
    <mergeCell ref="I1022:J1022"/>
    <mergeCell ref="I1023:J1023"/>
    <mergeCell ref="I1012:J1012"/>
    <mergeCell ref="I1013:J1013"/>
    <mergeCell ref="I1014:J1014"/>
    <mergeCell ref="I1015:J1015"/>
    <mergeCell ref="I1016:J1016"/>
    <mergeCell ref="I1017:J1017"/>
    <mergeCell ref="I1006:J1006"/>
    <mergeCell ref="I1007:J1007"/>
    <mergeCell ref="I1008:J1008"/>
    <mergeCell ref="I1009:J1009"/>
    <mergeCell ref="I1010:J1010"/>
    <mergeCell ref="I1011:J1011"/>
    <mergeCell ref="I1000:J1000"/>
    <mergeCell ref="I1001:J1001"/>
    <mergeCell ref="I1002:J1002"/>
    <mergeCell ref="I1003:J1003"/>
    <mergeCell ref="I1004:J1004"/>
    <mergeCell ref="I1005:J1005"/>
    <mergeCell ref="I994:J994"/>
    <mergeCell ref="I995:J995"/>
    <mergeCell ref="I996:J996"/>
    <mergeCell ref="I997:J997"/>
    <mergeCell ref="I998:J998"/>
    <mergeCell ref="I999:J999"/>
    <mergeCell ref="I988:J988"/>
    <mergeCell ref="I989:J989"/>
    <mergeCell ref="I990:J990"/>
    <mergeCell ref="I991:J991"/>
    <mergeCell ref="I992:J992"/>
    <mergeCell ref="I993:J993"/>
    <mergeCell ref="I982:J982"/>
    <mergeCell ref="I983:J983"/>
    <mergeCell ref="I984:J984"/>
    <mergeCell ref="I985:J985"/>
    <mergeCell ref="I986:J986"/>
    <mergeCell ref="I987:J987"/>
    <mergeCell ref="I976:J976"/>
    <mergeCell ref="I977:J977"/>
    <mergeCell ref="I978:J978"/>
    <mergeCell ref="I979:J979"/>
    <mergeCell ref="I980:J980"/>
    <mergeCell ref="I981:J981"/>
    <mergeCell ref="I970:J970"/>
    <mergeCell ref="I971:J971"/>
    <mergeCell ref="I972:J972"/>
    <mergeCell ref="I973:J973"/>
    <mergeCell ref="I974:J974"/>
    <mergeCell ref="I975:J975"/>
    <mergeCell ref="I964:J964"/>
    <mergeCell ref="I965:J965"/>
    <mergeCell ref="I966:J966"/>
    <mergeCell ref="I967:J967"/>
    <mergeCell ref="I968:J968"/>
    <mergeCell ref="I969:J969"/>
    <mergeCell ref="I958:J958"/>
    <mergeCell ref="I959:J959"/>
    <mergeCell ref="I960:J960"/>
    <mergeCell ref="I961:J961"/>
    <mergeCell ref="I962:J962"/>
    <mergeCell ref="I963:J963"/>
    <mergeCell ref="I952:J952"/>
    <mergeCell ref="I953:J953"/>
    <mergeCell ref="I954:J954"/>
    <mergeCell ref="I955:J955"/>
    <mergeCell ref="I956:J956"/>
    <mergeCell ref="I957:J957"/>
    <mergeCell ref="I946:J946"/>
    <mergeCell ref="I947:J947"/>
    <mergeCell ref="I948:J948"/>
    <mergeCell ref="I949:J949"/>
    <mergeCell ref="I950:J950"/>
    <mergeCell ref="I951:J951"/>
    <mergeCell ref="I940:J940"/>
    <mergeCell ref="I941:J941"/>
    <mergeCell ref="I942:J942"/>
    <mergeCell ref="I943:J943"/>
    <mergeCell ref="I944:J944"/>
    <mergeCell ref="I945:J945"/>
    <mergeCell ref="I934:J934"/>
    <mergeCell ref="I935:J935"/>
    <mergeCell ref="I936:J936"/>
    <mergeCell ref="I937:J937"/>
    <mergeCell ref="I938:J938"/>
    <mergeCell ref="I939:J939"/>
    <mergeCell ref="I928:J928"/>
    <mergeCell ref="I929:J929"/>
    <mergeCell ref="I930:J930"/>
    <mergeCell ref="I931:J931"/>
    <mergeCell ref="I932:J932"/>
    <mergeCell ref="I933:J933"/>
    <mergeCell ref="I922:J922"/>
    <mergeCell ref="I923:J923"/>
    <mergeCell ref="I924:J924"/>
    <mergeCell ref="I925:J925"/>
    <mergeCell ref="I926:J926"/>
    <mergeCell ref="I927:J927"/>
    <mergeCell ref="I916:J916"/>
    <mergeCell ref="I917:J917"/>
    <mergeCell ref="I918:J918"/>
    <mergeCell ref="I919:J919"/>
    <mergeCell ref="I920:J920"/>
    <mergeCell ref="I921:J921"/>
    <mergeCell ref="I910:J910"/>
    <mergeCell ref="I911:J911"/>
    <mergeCell ref="I912:J912"/>
    <mergeCell ref="I913:J913"/>
    <mergeCell ref="I914:J914"/>
    <mergeCell ref="I915:J915"/>
    <mergeCell ref="I904:J904"/>
    <mergeCell ref="I905:J905"/>
    <mergeCell ref="I906:J906"/>
    <mergeCell ref="I907:J907"/>
    <mergeCell ref="I908:J908"/>
    <mergeCell ref="I909:J909"/>
    <mergeCell ref="I898:J898"/>
    <mergeCell ref="I899:J899"/>
    <mergeCell ref="I900:J900"/>
    <mergeCell ref="I901:J901"/>
    <mergeCell ref="I902:J902"/>
    <mergeCell ref="I903:J903"/>
    <mergeCell ref="I892:J892"/>
    <mergeCell ref="I893:J893"/>
    <mergeCell ref="I894:J894"/>
    <mergeCell ref="I895:J895"/>
    <mergeCell ref="I896:J896"/>
    <mergeCell ref="I897:J897"/>
    <mergeCell ref="I886:J886"/>
    <mergeCell ref="I887:J887"/>
    <mergeCell ref="I888:J888"/>
    <mergeCell ref="I889:J889"/>
    <mergeCell ref="I890:J890"/>
    <mergeCell ref="I891:J891"/>
    <mergeCell ref="I880:J880"/>
    <mergeCell ref="I881:J881"/>
    <mergeCell ref="I882:J882"/>
    <mergeCell ref="I883:J883"/>
    <mergeCell ref="I884:J884"/>
    <mergeCell ref="I885:J885"/>
    <mergeCell ref="I874:J874"/>
    <mergeCell ref="I875:J875"/>
    <mergeCell ref="I876:J876"/>
    <mergeCell ref="I877:J877"/>
    <mergeCell ref="I878:J878"/>
    <mergeCell ref="I879:J879"/>
    <mergeCell ref="I868:J868"/>
    <mergeCell ref="I869:J869"/>
    <mergeCell ref="I870:J870"/>
    <mergeCell ref="I871:J871"/>
    <mergeCell ref="I872:J872"/>
    <mergeCell ref="I873:J873"/>
    <mergeCell ref="I862:J862"/>
    <mergeCell ref="I863:J863"/>
    <mergeCell ref="I864:J864"/>
    <mergeCell ref="I865:J865"/>
    <mergeCell ref="I866:J866"/>
    <mergeCell ref="I867:J867"/>
    <mergeCell ref="I856:J856"/>
    <mergeCell ref="I857:J857"/>
    <mergeCell ref="I858:J858"/>
    <mergeCell ref="I859:J859"/>
    <mergeCell ref="I860:J860"/>
    <mergeCell ref="I861:J861"/>
    <mergeCell ref="I850:J850"/>
    <mergeCell ref="I851:J851"/>
    <mergeCell ref="I852:J852"/>
    <mergeCell ref="I853:J853"/>
    <mergeCell ref="I854:J854"/>
    <mergeCell ref="I855:J855"/>
    <mergeCell ref="I844:J844"/>
    <mergeCell ref="I845:J845"/>
    <mergeCell ref="I846:J846"/>
    <mergeCell ref="I847:J847"/>
    <mergeCell ref="I848:J848"/>
    <mergeCell ref="I849:J849"/>
    <mergeCell ref="I838:J838"/>
    <mergeCell ref="I839:J839"/>
    <mergeCell ref="I840:J840"/>
    <mergeCell ref="I841:J841"/>
    <mergeCell ref="I842:J842"/>
    <mergeCell ref="I843:J843"/>
    <mergeCell ref="I832:J832"/>
    <mergeCell ref="I833:J833"/>
    <mergeCell ref="I834:J834"/>
    <mergeCell ref="I835:J835"/>
    <mergeCell ref="I836:J836"/>
    <mergeCell ref="I837:J837"/>
    <mergeCell ref="I826:J826"/>
    <mergeCell ref="I827:J827"/>
    <mergeCell ref="I828:J828"/>
    <mergeCell ref="I829:J829"/>
    <mergeCell ref="I830:J830"/>
    <mergeCell ref="I831:J831"/>
    <mergeCell ref="I820:J820"/>
    <mergeCell ref="I821:J821"/>
    <mergeCell ref="I822:J822"/>
    <mergeCell ref="I823:J823"/>
    <mergeCell ref="I824:J824"/>
    <mergeCell ref="I825:J825"/>
    <mergeCell ref="I814:J814"/>
    <mergeCell ref="I815:J815"/>
    <mergeCell ref="I816:J816"/>
    <mergeCell ref="I817:J817"/>
    <mergeCell ref="I818:J818"/>
    <mergeCell ref="I819:J819"/>
    <mergeCell ref="I808:J808"/>
    <mergeCell ref="I809:J809"/>
    <mergeCell ref="I810:J810"/>
    <mergeCell ref="I811:J811"/>
    <mergeCell ref="I812:J812"/>
    <mergeCell ref="I813:J813"/>
    <mergeCell ref="I802:J802"/>
    <mergeCell ref="I803:J803"/>
    <mergeCell ref="I804:J804"/>
    <mergeCell ref="I805:J805"/>
    <mergeCell ref="I806:J806"/>
    <mergeCell ref="I807:J807"/>
    <mergeCell ref="I796:J796"/>
    <mergeCell ref="I797:J797"/>
    <mergeCell ref="I798:J798"/>
    <mergeCell ref="I799:J799"/>
    <mergeCell ref="I800:J800"/>
    <mergeCell ref="I801:J801"/>
    <mergeCell ref="I790:J790"/>
    <mergeCell ref="I791:J791"/>
    <mergeCell ref="I792:J792"/>
    <mergeCell ref="I793:J793"/>
    <mergeCell ref="I794:J794"/>
    <mergeCell ref="I795:J795"/>
    <mergeCell ref="I784:J784"/>
    <mergeCell ref="I785:J785"/>
    <mergeCell ref="I786:J786"/>
    <mergeCell ref="I787:J787"/>
    <mergeCell ref="I788:J788"/>
    <mergeCell ref="I789:J789"/>
    <mergeCell ref="I778:J778"/>
    <mergeCell ref="I779:J779"/>
    <mergeCell ref="I780:J780"/>
    <mergeCell ref="I781:J781"/>
    <mergeCell ref="I782:J782"/>
    <mergeCell ref="I783:J783"/>
    <mergeCell ref="I772:J772"/>
    <mergeCell ref="I773:J773"/>
    <mergeCell ref="I774:J774"/>
    <mergeCell ref="I775:J775"/>
    <mergeCell ref="I776:J776"/>
    <mergeCell ref="I777:J777"/>
    <mergeCell ref="I766:J766"/>
    <mergeCell ref="I767:J767"/>
    <mergeCell ref="I768:J768"/>
    <mergeCell ref="I769:J769"/>
    <mergeCell ref="I770:J770"/>
    <mergeCell ref="I771:J771"/>
    <mergeCell ref="I760:J760"/>
    <mergeCell ref="I761:J761"/>
    <mergeCell ref="I762:J762"/>
    <mergeCell ref="I763:J763"/>
    <mergeCell ref="I764:J764"/>
    <mergeCell ref="I765:J765"/>
    <mergeCell ref="I754:J754"/>
    <mergeCell ref="I755:J755"/>
    <mergeCell ref="I756:J756"/>
    <mergeCell ref="I757:J757"/>
    <mergeCell ref="I758:J758"/>
    <mergeCell ref="I759:J759"/>
    <mergeCell ref="I748:J748"/>
    <mergeCell ref="I749:J749"/>
    <mergeCell ref="I750:J750"/>
    <mergeCell ref="I751:J751"/>
    <mergeCell ref="I752:J752"/>
    <mergeCell ref="I753:J753"/>
    <mergeCell ref="I742:J742"/>
    <mergeCell ref="I743:J743"/>
    <mergeCell ref="I744:J744"/>
    <mergeCell ref="I745:J745"/>
    <mergeCell ref="I746:J746"/>
    <mergeCell ref="I747:J747"/>
    <mergeCell ref="I736:J736"/>
    <mergeCell ref="I737:J737"/>
    <mergeCell ref="I738:J738"/>
    <mergeCell ref="I739:J739"/>
    <mergeCell ref="I740:J740"/>
    <mergeCell ref="I741:J741"/>
    <mergeCell ref="I730:J730"/>
    <mergeCell ref="I731:J731"/>
    <mergeCell ref="I732:J732"/>
    <mergeCell ref="I733:J733"/>
    <mergeCell ref="I734:J734"/>
    <mergeCell ref="I735:J735"/>
    <mergeCell ref="I724:J724"/>
    <mergeCell ref="I725:J725"/>
    <mergeCell ref="I726:J726"/>
    <mergeCell ref="I727:J727"/>
    <mergeCell ref="I728:J728"/>
    <mergeCell ref="I729:J729"/>
    <mergeCell ref="I718:J718"/>
    <mergeCell ref="I719:J719"/>
    <mergeCell ref="I720:J720"/>
    <mergeCell ref="I721:J721"/>
    <mergeCell ref="I722:J722"/>
    <mergeCell ref="I723:J723"/>
    <mergeCell ref="I712:J712"/>
    <mergeCell ref="I713:J713"/>
    <mergeCell ref="I714:J714"/>
    <mergeCell ref="I715:J715"/>
    <mergeCell ref="I716:J716"/>
    <mergeCell ref="I717:J717"/>
    <mergeCell ref="I706:J706"/>
    <mergeCell ref="I707:J707"/>
    <mergeCell ref="I708:J708"/>
    <mergeCell ref="I709:J709"/>
    <mergeCell ref="I710:J710"/>
    <mergeCell ref="I711:J711"/>
    <mergeCell ref="I700:J700"/>
    <mergeCell ref="I701:J701"/>
    <mergeCell ref="I702:J702"/>
    <mergeCell ref="I703:J703"/>
    <mergeCell ref="I704:J704"/>
    <mergeCell ref="I705:J705"/>
    <mergeCell ref="I694:J694"/>
    <mergeCell ref="I695:J695"/>
    <mergeCell ref="I696:J696"/>
    <mergeCell ref="I697:J697"/>
    <mergeCell ref="I698:J698"/>
    <mergeCell ref="I699:J699"/>
    <mergeCell ref="I688:J688"/>
    <mergeCell ref="I689:J689"/>
    <mergeCell ref="I690:J690"/>
    <mergeCell ref="I691:J691"/>
    <mergeCell ref="I692:J692"/>
    <mergeCell ref="I693:J693"/>
    <mergeCell ref="I682:J682"/>
    <mergeCell ref="I683:J683"/>
    <mergeCell ref="I684:J684"/>
    <mergeCell ref="I685:J685"/>
    <mergeCell ref="I686:J686"/>
    <mergeCell ref="I687:J687"/>
    <mergeCell ref="I676:J676"/>
    <mergeCell ref="I677:J677"/>
    <mergeCell ref="I678:J678"/>
    <mergeCell ref="I679:J679"/>
    <mergeCell ref="I680:J680"/>
    <mergeCell ref="I681:J681"/>
    <mergeCell ref="I670:J670"/>
    <mergeCell ref="I671:J671"/>
    <mergeCell ref="I672:J672"/>
    <mergeCell ref="I673:J673"/>
    <mergeCell ref="I674:J674"/>
    <mergeCell ref="I675:J675"/>
    <mergeCell ref="I664:J664"/>
    <mergeCell ref="I665:J665"/>
    <mergeCell ref="I666:J666"/>
    <mergeCell ref="I667:J667"/>
    <mergeCell ref="I668:J668"/>
    <mergeCell ref="I669:J669"/>
    <mergeCell ref="I658:J658"/>
    <mergeCell ref="I659:J659"/>
    <mergeCell ref="I660:J660"/>
    <mergeCell ref="I661:J661"/>
    <mergeCell ref="I662:J662"/>
    <mergeCell ref="I663:J663"/>
    <mergeCell ref="I652:J652"/>
    <mergeCell ref="I653:J653"/>
    <mergeCell ref="I654:J654"/>
    <mergeCell ref="I655:J655"/>
    <mergeCell ref="I656:J656"/>
    <mergeCell ref="I657:J657"/>
    <mergeCell ref="I646:J646"/>
    <mergeCell ref="I647:J647"/>
    <mergeCell ref="I648:J648"/>
    <mergeCell ref="I649:J649"/>
    <mergeCell ref="I650:J650"/>
    <mergeCell ref="I651:J651"/>
    <mergeCell ref="I640:J640"/>
    <mergeCell ref="I641:J641"/>
    <mergeCell ref="I642:J642"/>
    <mergeCell ref="I643:J643"/>
    <mergeCell ref="I644:J644"/>
    <mergeCell ref="I645:J645"/>
    <mergeCell ref="I634:J634"/>
    <mergeCell ref="I635:J635"/>
    <mergeCell ref="I636:J636"/>
    <mergeCell ref="I637:J637"/>
    <mergeCell ref="I638:J638"/>
    <mergeCell ref="I639:J639"/>
    <mergeCell ref="I628:J628"/>
    <mergeCell ref="I629:J629"/>
    <mergeCell ref="I630:J630"/>
    <mergeCell ref="I631:J631"/>
    <mergeCell ref="I632:J632"/>
    <mergeCell ref="I633:J633"/>
    <mergeCell ref="I622:J622"/>
    <mergeCell ref="I623:J623"/>
    <mergeCell ref="I624:J624"/>
    <mergeCell ref="I625:J625"/>
    <mergeCell ref="I626:J626"/>
    <mergeCell ref="I627:J627"/>
    <mergeCell ref="I616:J616"/>
    <mergeCell ref="I617:J617"/>
    <mergeCell ref="I618:J618"/>
    <mergeCell ref="I619:J619"/>
    <mergeCell ref="I620:J620"/>
    <mergeCell ref="I621:J621"/>
    <mergeCell ref="I610:J610"/>
    <mergeCell ref="I611:J611"/>
    <mergeCell ref="I612:J612"/>
    <mergeCell ref="I613:J613"/>
    <mergeCell ref="I614:J614"/>
    <mergeCell ref="I615:J615"/>
    <mergeCell ref="I604:J604"/>
    <mergeCell ref="I605:J605"/>
    <mergeCell ref="I606:J606"/>
    <mergeCell ref="I607:J607"/>
    <mergeCell ref="I608:J608"/>
    <mergeCell ref="I609:J609"/>
    <mergeCell ref="I598:J598"/>
    <mergeCell ref="I599:J599"/>
    <mergeCell ref="I600:J600"/>
    <mergeCell ref="I601:J601"/>
    <mergeCell ref="I602:J602"/>
    <mergeCell ref="I603:J603"/>
    <mergeCell ref="I592:J592"/>
    <mergeCell ref="I593:J593"/>
    <mergeCell ref="I594:J594"/>
    <mergeCell ref="I595:J595"/>
    <mergeCell ref="I596:J596"/>
    <mergeCell ref="I597:J597"/>
    <mergeCell ref="I586:J586"/>
    <mergeCell ref="I587:J587"/>
    <mergeCell ref="I588:J588"/>
    <mergeCell ref="I589:J589"/>
    <mergeCell ref="I590:J590"/>
    <mergeCell ref="I591:J591"/>
    <mergeCell ref="I580:J580"/>
    <mergeCell ref="I581:J581"/>
    <mergeCell ref="I582:J582"/>
    <mergeCell ref="I583:J583"/>
    <mergeCell ref="I584:J584"/>
    <mergeCell ref="I585:J585"/>
    <mergeCell ref="I574:J574"/>
    <mergeCell ref="I575:J575"/>
    <mergeCell ref="I576:J576"/>
    <mergeCell ref="I577:J577"/>
    <mergeCell ref="I578:J578"/>
    <mergeCell ref="I579:J579"/>
    <mergeCell ref="I568:J568"/>
    <mergeCell ref="I569:J569"/>
    <mergeCell ref="I570:J570"/>
    <mergeCell ref="I571:J571"/>
    <mergeCell ref="I572:J572"/>
    <mergeCell ref="I573:J573"/>
    <mergeCell ref="I562:J562"/>
    <mergeCell ref="I563:J563"/>
    <mergeCell ref="I564:J564"/>
    <mergeCell ref="I565:J565"/>
    <mergeCell ref="I566:J566"/>
    <mergeCell ref="I567:J567"/>
    <mergeCell ref="I556:J556"/>
    <mergeCell ref="I557:J557"/>
    <mergeCell ref="I558:J558"/>
    <mergeCell ref="I559:J559"/>
    <mergeCell ref="I560:J560"/>
    <mergeCell ref="I561:J561"/>
    <mergeCell ref="I550:J550"/>
    <mergeCell ref="I551:J551"/>
    <mergeCell ref="I552:J552"/>
    <mergeCell ref="I553:J553"/>
    <mergeCell ref="I554:J554"/>
    <mergeCell ref="I555:J555"/>
    <mergeCell ref="I544:J544"/>
    <mergeCell ref="I545:J545"/>
    <mergeCell ref="I546:J546"/>
    <mergeCell ref="I547:J547"/>
    <mergeCell ref="I548:J548"/>
    <mergeCell ref="I549:J549"/>
    <mergeCell ref="I538:J538"/>
    <mergeCell ref="I539:J539"/>
    <mergeCell ref="I540:J540"/>
    <mergeCell ref="I541:J541"/>
    <mergeCell ref="I542:J542"/>
    <mergeCell ref="I543:J543"/>
    <mergeCell ref="I532:J532"/>
    <mergeCell ref="I533:J533"/>
    <mergeCell ref="I534:J534"/>
    <mergeCell ref="I535:J535"/>
    <mergeCell ref="I536:J536"/>
    <mergeCell ref="I537:J537"/>
    <mergeCell ref="I526:J526"/>
    <mergeCell ref="I527:J527"/>
    <mergeCell ref="I528:J528"/>
    <mergeCell ref="I529:J529"/>
    <mergeCell ref="I530:J530"/>
    <mergeCell ref="I531:J531"/>
    <mergeCell ref="I520:J520"/>
    <mergeCell ref="I521:J521"/>
    <mergeCell ref="I522:J522"/>
    <mergeCell ref="I523:J523"/>
    <mergeCell ref="I524:J524"/>
    <mergeCell ref="I525:J525"/>
    <mergeCell ref="I514:J514"/>
    <mergeCell ref="I515:J515"/>
    <mergeCell ref="I516:J516"/>
    <mergeCell ref="I517:J517"/>
    <mergeCell ref="I518:J518"/>
    <mergeCell ref="I519:J519"/>
    <mergeCell ref="I508:J508"/>
    <mergeCell ref="I509:J509"/>
    <mergeCell ref="I510:J510"/>
    <mergeCell ref="I511:J511"/>
    <mergeCell ref="I512:J512"/>
    <mergeCell ref="I513:J513"/>
    <mergeCell ref="I502:J502"/>
    <mergeCell ref="I503:J503"/>
    <mergeCell ref="I504:J504"/>
    <mergeCell ref="I505:J505"/>
    <mergeCell ref="I506:J506"/>
    <mergeCell ref="I507:J507"/>
    <mergeCell ref="I496:J496"/>
    <mergeCell ref="I497:J497"/>
    <mergeCell ref="I498:J498"/>
    <mergeCell ref="I499:J499"/>
    <mergeCell ref="I500:J500"/>
    <mergeCell ref="I501:J501"/>
    <mergeCell ref="I490:J490"/>
    <mergeCell ref="I491:J491"/>
    <mergeCell ref="I492:J492"/>
    <mergeCell ref="I493:J493"/>
    <mergeCell ref="I494:J494"/>
    <mergeCell ref="I495:J495"/>
    <mergeCell ref="I484:J484"/>
    <mergeCell ref="I485:J485"/>
    <mergeCell ref="I486:J486"/>
    <mergeCell ref="I487:J487"/>
    <mergeCell ref="I488:J488"/>
    <mergeCell ref="I489:J489"/>
    <mergeCell ref="I478:J478"/>
    <mergeCell ref="I479:J479"/>
    <mergeCell ref="I480:J480"/>
    <mergeCell ref="I481:J481"/>
    <mergeCell ref="I482:J482"/>
    <mergeCell ref="I483:J483"/>
    <mergeCell ref="I472:J472"/>
    <mergeCell ref="I473:J473"/>
    <mergeCell ref="I474:J474"/>
    <mergeCell ref="I475:J475"/>
    <mergeCell ref="I476:J476"/>
    <mergeCell ref="I477:J477"/>
    <mergeCell ref="I466:J466"/>
    <mergeCell ref="I467:J467"/>
    <mergeCell ref="I468:J468"/>
    <mergeCell ref="I469:J469"/>
    <mergeCell ref="I470:J470"/>
    <mergeCell ref="I471:J471"/>
    <mergeCell ref="I460:J460"/>
    <mergeCell ref="I461:J461"/>
    <mergeCell ref="I462:J462"/>
    <mergeCell ref="I463:J463"/>
    <mergeCell ref="I464:J464"/>
    <mergeCell ref="I465:J465"/>
    <mergeCell ref="I454:J454"/>
    <mergeCell ref="I455:J455"/>
    <mergeCell ref="I456:J456"/>
    <mergeCell ref="I457:J457"/>
    <mergeCell ref="I458:J458"/>
    <mergeCell ref="I459:J459"/>
    <mergeCell ref="I448:J448"/>
    <mergeCell ref="I449:J449"/>
    <mergeCell ref="I450:J450"/>
    <mergeCell ref="I451:J451"/>
    <mergeCell ref="I452:J452"/>
    <mergeCell ref="I453:J453"/>
    <mergeCell ref="I442:J442"/>
    <mergeCell ref="I443:J443"/>
    <mergeCell ref="I444:J444"/>
    <mergeCell ref="I445:J445"/>
    <mergeCell ref="I446:J446"/>
    <mergeCell ref="I447:J447"/>
    <mergeCell ref="I436:J436"/>
    <mergeCell ref="I437:J437"/>
    <mergeCell ref="I438:J438"/>
    <mergeCell ref="I439:J439"/>
    <mergeCell ref="I440:J440"/>
    <mergeCell ref="I441:J441"/>
    <mergeCell ref="I430:J430"/>
    <mergeCell ref="I431:J431"/>
    <mergeCell ref="I432:J432"/>
    <mergeCell ref="I433:J433"/>
    <mergeCell ref="I434:J434"/>
    <mergeCell ref="I435:J435"/>
    <mergeCell ref="I424:J424"/>
    <mergeCell ref="I425:J425"/>
    <mergeCell ref="I426:J426"/>
    <mergeCell ref="I427:J427"/>
    <mergeCell ref="I428:J428"/>
    <mergeCell ref="I429:J429"/>
    <mergeCell ref="I418:J418"/>
    <mergeCell ref="I419:J419"/>
    <mergeCell ref="I420:J420"/>
    <mergeCell ref="I421:J421"/>
    <mergeCell ref="I422:J422"/>
    <mergeCell ref="I423:J423"/>
    <mergeCell ref="I412:J412"/>
    <mergeCell ref="I413:J413"/>
    <mergeCell ref="I414:J414"/>
    <mergeCell ref="I415:J415"/>
    <mergeCell ref="I416:J416"/>
    <mergeCell ref="I417:J417"/>
    <mergeCell ref="I406:J406"/>
    <mergeCell ref="I407:J407"/>
    <mergeCell ref="I408:J408"/>
    <mergeCell ref="I409:J409"/>
    <mergeCell ref="I410:J410"/>
    <mergeCell ref="I411:J411"/>
    <mergeCell ref="I400:J400"/>
    <mergeCell ref="I401:J401"/>
    <mergeCell ref="I402:J402"/>
    <mergeCell ref="I403:J403"/>
    <mergeCell ref="I404:J404"/>
    <mergeCell ref="I405:J405"/>
    <mergeCell ref="I394:J394"/>
    <mergeCell ref="I395:J395"/>
    <mergeCell ref="I396:J396"/>
    <mergeCell ref="I397:J397"/>
    <mergeCell ref="I398:J398"/>
    <mergeCell ref="I399:J399"/>
    <mergeCell ref="I388:J388"/>
    <mergeCell ref="I389:J389"/>
    <mergeCell ref="I390:J390"/>
    <mergeCell ref="I391:J391"/>
    <mergeCell ref="I392:J392"/>
    <mergeCell ref="I393:J393"/>
    <mergeCell ref="I382:J382"/>
    <mergeCell ref="I383:J383"/>
    <mergeCell ref="I384:J384"/>
    <mergeCell ref="I385:J385"/>
    <mergeCell ref="I386:J386"/>
    <mergeCell ref="I387:J387"/>
    <mergeCell ref="I376:J376"/>
    <mergeCell ref="I377:J377"/>
    <mergeCell ref="I378:J378"/>
    <mergeCell ref="I379:J379"/>
    <mergeCell ref="I380:J380"/>
    <mergeCell ref="I381:J381"/>
    <mergeCell ref="I370:J370"/>
    <mergeCell ref="I371:J371"/>
    <mergeCell ref="I372:J372"/>
    <mergeCell ref="I373:J373"/>
    <mergeCell ref="I374:J374"/>
    <mergeCell ref="I375:J375"/>
    <mergeCell ref="I364:J364"/>
    <mergeCell ref="I365:J365"/>
    <mergeCell ref="I366:J366"/>
    <mergeCell ref="I367:J367"/>
    <mergeCell ref="I368:J368"/>
    <mergeCell ref="I369:J369"/>
    <mergeCell ref="I358:J358"/>
    <mergeCell ref="I359:J359"/>
    <mergeCell ref="I360:J360"/>
    <mergeCell ref="I361:J361"/>
    <mergeCell ref="I362:J362"/>
    <mergeCell ref="I363:J363"/>
    <mergeCell ref="I352:J352"/>
    <mergeCell ref="I353:J353"/>
    <mergeCell ref="I354:J354"/>
    <mergeCell ref="I355:J355"/>
    <mergeCell ref="I356:J356"/>
    <mergeCell ref="I357:J357"/>
    <mergeCell ref="I346:J346"/>
    <mergeCell ref="I347:J347"/>
    <mergeCell ref="I348:J348"/>
    <mergeCell ref="I349:J349"/>
    <mergeCell ref="I350:J350"/>
    <mergeCell ref="I351:J351"/>
    <mergeCell ref="I340:J340"/>
    <mergeCell ref="I341:J341"/>
    <mergeCell ref="I342:J342"/>
    <mergeCell ref="I343:J343"/>
    <mergeCell ref="I344:J344"/>
    <mergeCell ref="I345:J345"/>
    <mergeCell ref="I334:J334"/>
    <mergeCell ref="I335:J335"/>
    <mergeCell ref="I336:J336"/>
    <mergeCell ref="I337:J337"/>
    <mergeCell ref="I338:J338"/>
    <mergeCell ref="I339:J339"/>
    <mergeCell ref="I328:J328"/>
    <mergeCell ref="I329:J329"/>
    <mergeCell ref="I330:J330"/>
    <mergeCell ref="I331:J331"/>
    <mergeCell ref="I332:J332"/>
    <mergeCell ref="I333:J333"/>
    <mergeCell ref="I322:J322"/>
    <mergeCell ref="I323:J323"/>
    <mergeCell ref="I324:J324"/>
    <mergeCell ref="I325:J325"/>
    <mergeCell ref="I326:J326"/>
    <mergeCell ref="I327:J327"/>
    <mergeCell ref="I316:J316"/>
    <mergeCell ref="I317:J317"/>
    <mergeCell ref="I318:J318"/>
    <mergeCell ref="I319:J319"/>
    <mergeCell ref="I320:J320"/>
    <mergeCell ref="I321:J321"/>
    <mergeCell ref="I310:J310"/>
    <mergeCell ref="I311:J311"/>
    <mergeCell ref="I312:J312"/>
    <mergeCell ref="I313:J313"/>
    <mergeCell ref="I314:J314"/>
    <mergeCell ref="I315:J315"/>
    <mergeCell ref="I304:J304"/>
    <mergeCell ref="I305:J305"/>
    <mergeCell ref="I306:J306"/>
    <mergeCell ref="I307:J307"/>
    <mergeCell ref="I308:J308"/>
    <mergeCell ref="I309:J309"/>
    <mergeCell ref="I298:J298"/>
    <mergeCell ref="I299:J299"/>
    <mergeCell ref="I300:J300"/>
    <mergeCell ref="I301:J301"/>
    <mergeCell ref="I302:J302"/>
    <mergeCell ref="I303:J303"/>
    <mergeCell ref="I292:J292"/>
    <mergeCell ref="I293:J293"/>
    <mergeCell ref="I294:J294"/>
    <mergeCell ref="I295:J295"/>
    <mergeCell ref="I296:J296"/>
    <mergeCell ref="I297:J297"/>
    <mergeCell ref="I286:J286"/>
    <mergeCell ref="I287:J287"/>
    <mergeCell ref="I288:J288"/>
    <mergeCell ref="I289:J289"/>
    <mergeCell ref="I290:J290"/>
    <mergeCell ref="I291:J291"/>
    <mergeCell ref="I280:J280"/>
    <mergeCell ref="I281:J281"/>
    <mergeCell ref="I282:J282"/>
    <mergeCell ref="I283:J283"/>
    <mergeCell ref="I284:J284"/>
    <mergeCell ref="I285:J285"/>
    <mergeCell ref="I274:J274"/>
    <mergeCell ref="I275:J275"/>
    <mergeCell ref="I276:J276"/>
    <mergeCell ref="I277:J277"/>
    <mergeCell ref="I278:J278"/>
    <mergeCell ref="I279:J279"/>
    <mergeCell ref="I268:J268"/>
    <mergeCell ref="I269:J269"/>
    <mergeCell ref="I270:J270"/>
    <mergeCell ref="I271:J271"/>
    <mergeCell ref="I272:J272"/>
    <mergeCell ref="I273:J273"/>
    <mergeCell ref="I262:J262"/>
    <mergeCell ref="I263:J263"/>
    <mergeCell ref="I264:J264"/>
    <mergeCell ref="I265:J265"/>
    <mergeCell ref="I266:J266"/>
    <mergeCell ref="I267:J267"/>
    <mergeCell ref="I256:J256"/>
    <mergeCell ref="I257:J257"/>
    <mergeCell ref="I258:J258"/>
    <mergeCell ref="I259:J259"/>
    <mergeCell ref="I260:J260"/>
    <mergeCell ref="I261:J261"/>
    <mergeCell ref="I250:J250"/>
    <mergeCell ref="I251:J251"/>
    <mergeCell ref="I252:J252"/>
    <mergeCell ref="I253:J253"/>
    <mergeCell ref="I254:J254"/>
    <mergeCell ref="I255:J255"/>
    <mergeCell ref="I244:J244"/>
    <mergeCell ref="I245:J245"/>
    <mergeCell ref="I246:J246"/>
    <mergeCell ref="I247:J247"/>
    <mergeCell ref="I248:J248"/>
    <mergeCell ref="I249:J249"/>
    <mergeCell ref="I238:J238"/>
    <mergeCell ref="I239:J239"/>
    <mergeCell ref="I240:J240"/>
    <mergeCell ref="I241:J241"/>
    <mergeCell ref="I242:J242"/>
    <mergeCell ref="I243:J243"/>
    <mergeCell ref="I232:J232"/>
    <mergeCell ref="I233:J233"/>
    <mergeCell ref="I234:J234"/>
    <mergeCell ref="I235:J235"/>
    <mergeCell ref="I236:J236"/>
    <mergeCell ref="I237:J237"/>
    <mergeCell ref="I226:J226"/>
    <mergeCell ref="I227:J227"/>
    <mergeCell ref="I228:J228"/>
    <mergeCell ref="I229:J229"/>
    <mergeCell ref="I230:J230"/>
    <mergeCell ref="I231:J231"/>
    <mergeCell ref="I220:J220"/>
    <mergeCell ref="I221:J221"/>
    <mergeCell ref="I222:J222"/>
    <mergeCell ref="I223:J223"/>
    <mergeCell ref="I224:J224"/>
    <mergeCell ref="I225:J225"/>
    <mergeCell ref="I214:J214"/>
    <mergeCell ref="I215:J215"/>
    <mergeCell ref="I216:J216"/>
    <mergeCell ref="I217:J217"/>
    <mergeCell ref="I218:J218"/>
    <mergeCell ref="I219:J219"/>
    <mergeCell ref="I208:J208"/>
    <mergeCell ref="I209:J209"/>
    <mergeCell ref="I210:J210"/>
    <mergeCell ref="I211:J211"/>
    <mergeCell ref="I212:J212"/>
    <mergeCell ref="I213:J213"/>
    <mergeCell ref="I202:J202"/>
    <mergeCell ref="I203:J203"/>
    <mergeCell ref="I204:J204"/>
    <mergeCell ref="I205:J205"/>
    <mergeCell ref="I206:J206"/>
    <mergeCell ref="I207:J207"/>
    <mergeCell ref="I196:J196"/>
    <mergeCell ref="I197:J197"/>
    <mergeCell ref="I198:J198"/>
    <mergeCell ref="I199:J199"/>
    <mergeCell ref="I200:J200"/>
    <mergeCell ref="I201:J201"/>
    <mergeCell ref="I190:J190"/>
    <mergeCell ref="I191:J191"/>
    <mergeCell ref="I192:J192"/>
    <mergeCell ref="I193:J193"/>
    <mergeCell ref="I194:J194"/>
    <mergeCell ref="I195:J195"/>
    <mergeCell ref="I184:J184"/>
    <mergeCell ref="I185:J185"/>
    <mergeCell ref="I186:J186"/>
    <mergeCell ref="I187:J187"/>
    <mergeCell ref="I188:J188"/>
    <mergeCell ref="I189:J189"/>
    <mergeCell ref="I178:J178"/>
    <mergeCell ref="I179:J179"/>
    <mergeCell ref="I180:J180"/>
    <mergeCell ref="I181:J181"/>
    <mergeCell ref="I182:J182"/>
    <mergeCell ref="I183:J183"/>
    <mergeCell ref="I172:J172"/>
    <mergeCell ref="I173:J173"/>
    <mergeCell ref="I174:J174"/>
    <mergeCell ref="I175:J175"/>
    <mergeCell ref="I176:J176"/>
    <mergeCell ref="I177:J177"/>
    <mergeCell ref="I166:J166"/>
    <mergeCell ref="I167:J167"/>
    <mergeCell ref="I168:J168"/>
    <mergeCell ref="I169:J169"/>
    <mergeCell ref="I170:J170"/>
    <mergeCell ref="I171:J171"/>
    <mergeCell ref="I160:J160"/>
    <mergeCell ref="I161:J161"/>
    <mergeCell ref="I162:J162"/>
    <mergeCell ref="I163:J163"/>
    <mergeCell ref="I164:J164"/>
    <mergeCell ref="I165:J165"/>
    <mergeCell ref="I154:J154"/>
    <mergeCell ref="I155:J155"/>
    <mergeCell ref="I156:J156"/>
    <mergeCell ref="I157:J157"/>
    <mergeCell ref="I158:J158"/>
    <mergeCell ref="I159:J159"/>
    <mergeCell ref="I148:J148"/>
    <mergeCell ref="I149:J149"/>
    <mergeCell ref="I150:J150"/>
    <mergeCell ref="I151:J151"/>
    <mergeCell ref="I152:J152"/>
    <mergeCell ref="I153:J153"/>
    <mergeCell ref="I142:J142"/>
    <mergeCell ref="I143:J143"/>
    <mergeCell ref="I144:J144"/>
    <mergeCell ref="I145:J145"/>
    <mergeCell ref="I146:J146"/>
    <mergeCell ref="I147:J147"/>
    <mergeCell ref="I136:J136"/>
    <mergeCell ref="I137:J137"/>
    <mergeCell ref="I138:J138"/>
    <mergeCell ref="I139:J139"/>
    <mergeCell ref="I140:J140"/>
    <mergeCell ref="I141:J141"/>
    <mergeCell ref="I130:J130"/>
    <mergeCell ref="I131:J131"/>
    <mergeCell ref="I132:J132"/>
    <mergeCell ref="I133:J133"/>
    <mergeCell ref="I134:J134"/>
    <mergeCell ref="I135:J135"/>
    <mergeCell ref="I124:J124"/>
    <mergeCell ref="I125:J125"/>
    <mergeCell ref="I126:J126"/>
    <mergeCell ref="I127:J127"/>
    <mergeCell ref="I128:J128"/>
    <mergeCell ref="I129:J129"/>
    <mergeCell ref="I118:J118"/>
    <mergeCell ref="I119:J119"/>
    <mergeCell ref="I120:J120"/>
    <mergeCell ref="I121:J121"/>
    <mergeCell ref="I122:J122"/>
    <mergeCell ref="I123:J123"/>
    <mergeCell ref="I112:J112"/>
    <mergeCell ref="I113:J113"/>
    <mergeCell ref="I114:J114"/>
    <mergeCell ref="I115:J115"/>
    <mergeCell ref="I116:J116"/>
    <mergeCell ref="I117:J117"/>
    <mergeCell ref="I106:J106"/>
    <mergeCell ref="I107:J107"/>
    <mergeCell ref="I108:J108"/>
    <mergeCell ref="I109:J109"/>
    <mergeCell ref="I110:J110"/>
    <mergeCell ref="I111:J111"/>
    <mergeCell ref="I100:J100"/>
    <mergeCell ref="I101:J101"/>
    <mergeCell ref="I102:J102"/>
    <mergeCell ref="I103:J103"/>
    <mergeCell ref="I104:J104"/>
    <mergeCell ref="I105:J105"/>
    <mergeCell ref="I94:J94"/>
    <mergeCell ref="I95:J95"/>
    <mergeCell ref="I96:J96"/>
    <mergeCell ref="I97:J97"/>
    <mergeCell ref="I98:J98"/>
    <mergeCell ref="I99:J99"/>
    <mergeCell ref="I88:J88"/>
    <mergeCell ref="I89:J89"/>
    <mergeCell ref="I90:J90"/>
    <mergeCell ref="I91:J91"/>
    <mergeCell ref="I92:J92"/>
    <mergeCell ref="I93:J93"/>
    <mergeCell ref="I82:J82"/>
    <mergeCell ref="I83:J83"/>
    <mergeCell ref="I84:J84"/>
    <mergeCell ref="I85:J85"/>
    <mergeCell ref="I86:J86"/>
    <mergeCell ref="I87:J87"/>
    <mergeCell ref="I76:J76"/>
    <mergeCell ref="I77:J77"/>
    <mergeCell ref="I78:J78"/>
    <mergeCell ref="I79:J79"/>
    <mergeCell ref="I80:J80"/>
    <mergeCell ref="I81:J81"/>
    <mergeCell ref="I70:J70"/>
    <mergeCell ref="I71:J71"/>
    <mergeCell ref="I72:J72"/>
    <mergeCell ref="I73:J73"/>
    <mergeCell ref="I74:J74"/>
    <mergeCell ref="I75:J75"/>
    <mergeCell ref="I64:J64"/>
    <mergeCell ref="I65:J65"/>
    <mergeCell ref="I66:J66"/>
    <mergeCell ref="I67:J67"/>
    <mergeCell ref="I68:J68"/>
    <mergeCell ref="I69:J69"/>
    <mergeCell ref="I58:J58"/>
    <mergeCell ref="I59:J59"/>
    <mergeCell ref="I60:J60"/>
    <mergeCell ref="I61:J61"/>
    <mergeCell ref="I62:J62"/>
    <mergeCell ref="I63:J63"/>
    <mergeCell ref="I52:J52"/>
    <mergeCell ref="I53:J53"/>
    <mergeCell ref="I54:J54"/>
    <mergeCell ref="I55:J55"/>
    <mergeCell ref="I56:J56"/>
    <mergeCell ref="I57:J57"/>
    <mergeCell ref="I46:J46"/>
    <mergeCell ref="I47:J47"/>
    <mergeCell ref="I48:J48"/>
    <mergeCell ref="I49:J49"/>
    <mergeCell ref="I50:J50"/>
    <mergeCell ref="I51:J51"/>
    <mergeCell ref="I40:J40"/>
    <mergeCell ref="I41:J41"/>
    <mergeCell ref="I42:J42"/>
    <mergeCell ref="I43:J43"/>
    <mergeCell ref="I44:J44"/>
    <mergeCell ref="I45:J45"/>
    <mergeCell ref="I34:J34"/>
    <mergeCell ref="I35:J35"/>
    <mergeCell ref="I36:J36"/>
    <mergeCell ref="I37:J37"/>
    <mergeCell ref="I38:J38"/>
    <mergeCell ref="I39:J39"/>
    <mergeCell ref="I28:J28"/>
    <mergeCell ref="I29:J29"/>
    <mergeCell ref="I30:J30"/>
    <mergeCell ref="I31:J31"/>
    <mergeCell ref="I32:J32"/>
    <mergeCell ref="I33:J33"/>
    <mergeCell ref="I22:J22"/>
    <mergeCell ref="I23:J23"/>
    <mergeCell ref="I24:J24"/>
    <mergeCell ref="I25:J25"/>
    <mergeCell ref="I26:J26"/>
    <mergeCell ref="I27:J27"/>
    <mergeCell ref="I16:J16"/>
    <mergeCell ref="I17:J17"/>
    <mergeCell ref="I18:J18"/>
    <mergeCell ref="I19:J19"/>
    <mergeCell ref="I20:J20"/>
    <mergeCell ref="I21:J21"/>
    <mergeCell ref="I10:J10"/>
    <mergeCell ref="I11:J11"/>
    <mergeCell ref="I12:J12"/>
    <mergeCell ref="I13:J13"/>
    <mergeCell ref="I14:J14"/>
    <mergeCell ref="I15:J15"/>
    <mergeCell ref="F1108:H1108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F1102:H1102"/>
    <mergeCell ref="F1103:H1103"/>
    <mergeCell ref="F1104:H1104"/>
    <mergeCell ref="F1105:H1105"/>
    <mergeCell ref="F1106:H1106"/>
    <mergeCell ref="F1107:H1107"/>
    <mergeCell ref="F1096:H1096"/>
    <mergeCell ref="F1097:H1097"/>
    <mergeCell ref="F1098:H1098"/>
    <mergeCell ref="F1099:H1099"/>
    <mergeCell ref="F1100:H1100"/>
    <mergeCell ref="F1101:H1101"/>
    <mergeCell ref="F1090:H1090"/>
    <mergeCell ref="F1091:H1091"/>
    <mergeCell ref="F1092:H1092"/>
    <mergeCell ref="F1093:H1093"/>
    <mergeCell ref="F1094:H1094"/>
    <mergeCell ref="F1095:H1095"/>
    <mergeCell ref="F1084:H1084"/>
    <mergeCell ref="F1085:H1085"/>
    <mergeCell ref="F1086:H1086"/>
    <mergeCell ref="F1087:H1087"/>
    <mergeCell ref="F1088:H1088"/>
    <mergeCell ref="F1089:H1089"/>
    <mergeCell ref="F1078:H1078"/>
    <mergeCell ref="F1079:H1079"/>
    <mergeCell ref="F1080:H1080"/>
    <mergeCell ref="F1081:H1081"/>
    <mergeCell ref="F1082:H1082"/>
    <mergeCell ref="F1083:H1083"/>
    <mergeCell ref="F1072:H1072"/>
    <mergeCell ref="F1073:H1073"/>
    <mergeCell ref="F1074:H1074"/>
    <mergeCell ref="F1075:H1075"/>
    <mergeCell ref="F1076:H1076"/>
    <mergeCell ref="F1077:H1077"/>
    <mergeCell ref="F1066:H1066"/>
    <mergeCell ref="F1067:H1067"/>
    <mergeCell ref="F1068:H1068"/>
    <mergeCell ref="F1069:H1069"/>
    <mergeCell ref="F1070:H1070"/>
    <mergeCell ref="F1071:H1071"/>
    <mergeCell ref="F1060:H1060"/>
    <mergeCell ref="F1061:H1061"/>
    <mergeCell ref="F1062:H1062"/>
    <mergeCell ref="F1063:H1063"/>
    <mergeCell ref="F1064:H1064"/>
    <mergeCell ref="F1065:H1065"/>
    <mergeCell ref="F1054:H1054"/>
    <mergeCell ref="F1055:H1055"/>
    <mergeCell ref="F1056:H1056"/>
    <mergeCell ref="F1057:H1057"/>
    <mergeCell ref="F1058:H1058"/>
    <mergeCell ref="F1059:H1059"/>
    <mergeCell ref="F1048:H1048"/>
    <mergeCell ref="F1049:H1049"/>
    <mergeCell ref="F1050:H1050"/>
    <mergeCell ref="F1051:H1051"/>
    <mergeCell ref="F1052:H1052"/>
    <mergeCell ref="F1053:H1053"/>
    <mergeCell ref="F1042:H1042"/>
    <mergeCell ref="F1043:H1043"/>
    <mergeCell ref="F1044:H1044"/>
    <mergeCell ref="F1045:H1045"/>
    <mergeCell ref="F1046:H1046"/>
    <mergeCell ref="F1047:H1047"/>
    <mergeCell ref="F1036:H1036"/>
    <mergeCell ref="F1037:H1037"/>
    <mergeCell ref="F1038:H1038"/>
    <mergeCell ref="F1039:H1039"/>
    <mergeCell ref="F1040:H1040"/>
    <mergeCell ref="F1041:H1041"/>
    <mergeCell ref="F1030:H1030"/>
    <mergeCell ref="F1031:H1031"/>
    <mergeCell ref="F1032:H1032"/>
    <mergeCell ref="F1033:H1033"/>
    <mergeCell ref="F1034:H1034"/>
    <mergeCell ref="F1035:H1035"/>
    <mergeCell ref="F1024:H1024"/>
    <mergeCell ref="F1025:H1025"/>
    <mergeCell ref="F1026:H1026"/>
    <mergeCell ref="F1027:H1027"/>
    <mergeCell ref="F1028:H1028"/>
    <mergeCell ref="F1029:H1029"/>
    <mergeCell ref="F1018:H1018"/>
    <mergeCell ref="F1019:H1019"/>
    <mergeCell ref="F1020:H1020"/>
    <mergeCell ref="F1021:H1021"/>
    <mergeCell ref="F1022:H1022"/>
    <mergeCell ref="F1023:H1023"/>
    <mergeCell ref="F1012:H1012"/>
    <mergeCell ref="F1013:H1013"/>
    <mergeCell ref="F1014:H1014"/>
    <mergeCell ref="F1015:H1015"/>
    <mergeCell ref="F1016:H1016"/>
    <mergeCell ref="F1017:H1017"/>
    <mergeCell ref="F1006:H1006"/>
    <mergeCell ref="F1007:H1007"/>
    <mergeCell ref="F1008:H1008"/>
    <mergeCell ref="F1009:H1009"/>
    <mergeCell ref="F1010:H1010"/>
    <mergeCell ref="F1011:H1011"/>
    <mergeCell ref="F1000:H1000"/>
    <mergeCell ref="F1001:H1001"/>
    <mergeCell ref="F1002:H1002"/>
    <mergeCell ref="F1003:H1003"/>
    <mergeCell ref="F1004:H1004"/>
    <mergeCell ref="F1005:H1005"/>
    <mergeCell ref="F994:H994"/>
    <mergeCell ref="F995:H995"/>
    <mergeCell ref="F996:H996"/>
    <mergeCell ref="F997:H997"/>
    <mergeCell ref="F998:H998"/>
    <mergeCell ref="F999:H999"/>
    <mergeCell ref="F988:H988"/>
    <mergeCell ref="F989:H989"/>
    <mergeCell ref="F990:H990"/>
    <mergeCell ref="F991:H991"/>
    <mergeCell ref="F992:H992"/>
    <mergeCell ref="F993:H993"/>
    <mergeCell ref="F982:H982"/>
    <mergeCell ref="F983:H983"/>
    <mergeCell ref="F984:H984"/>
    <mergeCell ref="F985:H985"/>
    <mergeCell ref="F986:H986"/>
    <mergeCell ref="F987:H987"/>
    <mergeCell ref="F976:H976"/>
    <mergeCell ref="F977:H977"/>
    <mergeCell ref="F978:H978"/>
    <mergeCell ref="F979:H979"/>
    <mergeCell ref="F980:H980"/>
    <mergeCell ref="F981:H981"/>
    <mergeCell ref="F970:H970"/>
    <mergeCell ref="F971:H971"/>
    <mergeCell ref="F972:H972"/>
    <mergeCell ref="F973:H973"/>
    <mergeCell ref="F974:H974"/>
    <mergeCell ref="F975:H975"/>
    <mergeCell ref="F964:H964"/>
    <mergeCell ref="F965:H965"/>
    <mergeCell ref="F966:H966"/>
    <mergeCell ref="F967:H967"/>
    <mergeCell ref="F968:H968"/>
    <mergeCell ref="F969:H969"/>
    <mergeCell ref="F958:H958"/>
    <mergeCell ref="F959:H959"/>
    <mergeCell ref="F960:H960"/>
    <mergeCell ref="F961:H961"/>
    <mergeCell ref="F962:H962"/>
    <mergeCell ref="F963:H963"/>
    <mergeCell ref="F952:H952"/>
    <mergeCell ref="F953:H953"/>
    <mergeCell ref="F954:H954"/>
    <mergeCell ref="F955:H955"/>
    <mergeCell ref="F956:H956"/>
    <mergeCell ref="F957:H957"/>
    <mergeCell ref="F946:H946"/>
    <mergeCell ref="F947:H947"/>
    <mergeCell ref="F948:H948"/>
    <mergeCell ref="F949:H949"/>
    <mergeCell ref="F950:H950"/>
    <mergeCell ref="F951:H951"/>
    <mergeCell ref="F940:H940"/>
    <mergeCell ref="F941:H941"/>
    <mergeCell ref="F942:H942"/>
    <mergeCell ref="F943:H943"/>
    <mergeCell ref="F944:H944"/>
    <mergeCell ref="F945:H945"/>
    <mergeCell ref="F934:H934"/>
    <mergeCell ref="F935:H935"/>
    <mergeCell ref="F936:H936"/>
    <mergeCell ref="F937:H937"/>
    <mergeCell ref="F938:H938"/>
    <mergeCell ref="F939:H939"/>
    <mergeCell ref="F928:H928"/>
    <mergeCell ref="F929:H929"/>
    <mergeCell ref="F930:H930"/>
    <mergeCell ref="F931:H931"/>
    <mergeCell ref="F932:H932"/>
    <mergeCell ref="F933:H933"/>
    <mergeCell ref="F922:H922"/>
    <mergeCell ref="F923:H923"/>
    <mergeCell ref="F924:H924"/>
    <mergeCell ref="F925:H925"/>
    <mergeCell ref="F926:H926"/>
    <mergeCell ref="F927:H927"/>
    <mergeCell ref="F916:H916"/>
    <mergeCell ref="F917:H917"/>
    <mergeCell ref="F918:H918"/>
    <mergeCell ref="F919:H919"/>
    <mergeCell ref="F920:H920"/>
    <mergeCell ref="F921:H921"/>
    <mergeCell ref="F910:H910"/>
    <mergeCell ref="F911:H911"/>
    <mergeCell ref="F912:H912"/>
    <mergeCell ref="F913:H913"/>
    <mergeCell ref="F914:H914"/>
    <mergeCell ref="F915:H915"/>
    <mergeCell ref="F904:H904"/>
    <mergeCell ref="F905:H905"/>
    <mergeCell ref="F906:H906"/>
    <mergeCell ref="F907:H907"/>
    <mergeCell ref="F908:H908"/>
    <mergeCell ref="F909:H909"/>
    <mergeCell ref="F898:H898"/>
    <mergeCell ref="F899:H899"/>
    <mergeCell ref="F900:H900"/>
    <mergeCell ref="F901:H901"/>
    <mergeCell ref="F902:H902"/>
    <mergeCell ref="F903:H903"/>
    <mergeCell ref="F892:H892"/>
    <mergeCell ref="F893:H893"/>
    <mergeCell ref="F894:H894"/>
    <mergeCell ref="F895:H895"/>
    <mergeCell ref="F896:H896"/>
    <mergeCell ref="F897:H897"/>
    <mergeCell ref="F886:H886"/>
    <mergeCell ref="F887:H887"/>
    <mergeCell ref="F888:H888"/>
    <mergeCell ref="F889:H889"/>
    <mergeCell ref="F890:H890"/>
    <mergeCell ref="F891:H891"/>
    <mergeCell ref="F880:H880"/>
    <mergeCell ref="F881:H881"/>
    <mergeCell ref="F882:H882"/>
    <mergeCell ref="F883:H883"/>
    <mergeCell ref="F884:H884"/>
    <mergeCell ref="F885:H885"/>
    <mergeCell ref="F874:H874"/>
    <mergeCell ref="F875:H875"/>
    <mergeCell ref="F876:H876"/>
    <mergeCell ref="F877:H877"/>
    <mergeCell ref="F878:H878"/>
    <mergeCell ref="F879:H879"/>
    <mergeCell ref="F868:H868"/>
    <mergeCell ref="F869:H869"/>
    <mergeCell ref="F870:H870"/>
    <mergeCell ref="F871:H871"/>
    <mergeCell ref="F872:H872"/>
    <mergeCell ref="F873:H873"/>
    <mergeCell ref="F862:H862"/>
    <mergeCell ref="F863:H863"/>
    <mergeCell ref="F864:H864"/>
    <mergeCell ref="F865:H865"/>
    <mergeCell ref="F866:H866"/>
    <mergeCell ref="F867:H867"/>
    <mergeCell ref="F856:H856"/>
    <mergeCell ref="F857:H857"/>
    <mergeCell ref="F858:H858"/>
    <mergeCell ref="F859:H859"/>
    <mergeCell ref="F860:H860"/>
    <mergeCell ref="F861:H861"/>
    <mergeCell ref="F850:H850"/>
    <mergeCell ref="F851:H851"/>
    <mergeCell ref="F852:H852"/>
    <mergeCell ref="F853:H853"/>
    <mergeCell ref="F854:H854"/>
    <mergeCell ref="F855:H855"/>
    <mergeCell ref="F844:H844"/>
    <mergeCell ref="F845:H845"/>
    <mergeCell ref="F846:H846"/>
    <mergeCell ref="F847:H847"/>
    <mergeCell ref="F848:H848"/>
    <mergeCell ref="F849:H849"/>
    <mergeCell ref="F838:H838"/>
    <mergeCell ref="F839:H839"/>
    <mergeCell ref="F840:H840"/>
    <mergeCell ref="F841:H841"/>
    <mergeCell ref="F842:H842"/>
    <mergeCell ref="F843:H843"/>
    <mergeCell ref="F832:H832"/>
    <mergeCell ref="F833:H833"/>
    <mergeCell ref="F834:H834"/>
    <mergeCell ref="F835:H835"/>
    <mergeCell ref="F836:H836"/>
    <mergeCell ref="F837:H837"/>
    <mergeCell ref="F826:H826"/>
    <mergeCell ref="F827:H827"/>
    <mergeCell ref="F828:H828"/>
    <mergeCell ref="F829:H829"/>
    <mergeCell ref="F830:H830"/>
    <mergeCell ref="F831:H831"/>
    <mergeCell ref="F820:H820"/>
    <mergeCell ref="F821:H821"/>
    <mergeCell ref="F822:H822"/>
    <mergeCell ref="F823:H823"/>
    <mergeCell ref="F824:H824"/>
    <mergeCell ref="F825:H825"/>
    <mergeCell ref="F814:H814"/>
    <mergeCell ref="F815:H815"/>
    <mergeCell ref="F816:H816"/>
    <mergeCell ref="F817:H817"/>
    <mergeCell ref="F818:H818"/>
    <mergeCell ref="F819:H819"/>
    <mergeCell ref="F808:H808"/>
    <mergeCell ref="F809:H809"/>
    <mergeCell ref="F810:H810"/>
    <mergeCell ref="F811:H811"/>
    <mergeCell ref="F812:H812"/>
    <mergeCell ref="F813:H813"/>
    <mergeCell ref="F802:H802"/>
    <mergeCell ref="F803:H803"/>
    <mergeCell ref="F804:H804"/>
    <mergeCell ref="F805:H805"/>
    <mergeCell ref="F806:H806"/>
    <mergeCell ref="F807:H807"/>
    <mergeCell ref="F796:H796"/>
    <mergeCell ref="F797:H797"/>
    <mergeCell ref="F798:H798"/>
    <mergeCell ref="F799:H799"/>
    <mergeCell ref="F800:H800"/>
    <mergeCell ref="F801:H801"/>
    <mergeCell ref="F790:H790"/>
    <mergeCell ref="F791:H791"/>
    <mergeCell ref="F792:H792"/>
    <mergeCell ref="F793:H793"/>
    <mergeCell ref="F794:H794"/>
    <mergeCell ref="F795:H795"/>
    <mergeCell ref="F784:H784"/>
    <mergeCell ref="F785:H785"/>
    <mergeCell ref="F786:H786"/>
    <mergeCell ref="F787:H787"/>
    <mergeCell ref="F788:H788"/>
    <mergeCell ref="F789:H789"/>
    <mergeCell ref="F778:H778"/>
    <mergeCell ref="F779:H779"/>
    <mergeCell ref="F780:H780"/>
    <mergeCell ref="F781:H781"/>
    <mergeCell ref="F782:H782"/>
    <mergeCell ref="F783:H783"/>
    <mergeCell ref="F772:H772"/>
    <mergeCell ref="F773:H773"/>
    <mergeCell ref="F774:H774"/>
    <mergeCell ref="F775:H775"/>
    <mergeCell ref="F776:H776"/>
    <mergeCell ref="F777:H777"/>
    <mergeCell ref="F766:H766"/>
    <mergeCell ref="F767:H767"/>
    <mergeCell ref="F768:H768"/>
    <mergeCell ref="F769:H769"/>
    <mergeCell ref="F770:H770"/>
    <mergeCell ref="F771:H771"/>
    <mergeCell ref="F760:H760"/>
    <mergeCell ref="F761:H761"/>
    <mergeCell ref="F762:H762"/>
    <mergeCell ref="F763:H763"/>
    <mergeCell ref="F764:H764"/>
    <mergeCell ref="F765:H765"/>
    <mergeCell ref="F754:H754"/>
    <mergeCell ref="F755:H755"/>
    <mergeCell ref="F756:H756"/>
    <mergeCell ref="F757:H757"/>
    <mergeCell ref="F758:H758"/>
    <mergeCell ref="F759:H759"/>
    <mergeCell ref="F748:H748"/>
    <mergeCell ref="F749:H749"/>
    <mergeCell ref="F750:H750"/>
    <mergeCell ref="F751:H751"/>
    <mergeCell ref="F752:H752"/>
    <mergeCell ref="F753:H753"/>
    <mergeCell ref="F742:H742"/>
    <mergeCell ref="F743:H743"/>
    <mergeCell ref="F744:H744"/>
    <mergeCell ref="F745:H745"/>
    <mergeCell ref="F746:H746"/>
    <mergeCell ref="F747:H747"/>
    <mergeCell ref="F736:H736"/>
    <mergeCell ref="F737:H737"/>
    <mergeCell ref="F738:H738"/>
    <mergeCell ref="F739:H739"/>
    <mergeCell ref="F740:H740"/>
    <mergeCell ref="F741:H741"/>
    <mergeCell ref="F730:H730"/>
    <mergeCell ref="F731:H731"/>
    <mergeCell ref="F732:H732"/>
    <mergeCell ref="F733:H733"/>
    <mergeCell ref="F734:H734"/>
    <mergeCell ref="F735:H735"/>
    <mergeCell ref="F724:H724"/>
    <mergeCell ref="F725:H725"/>
    <mergeCell ref="F726:H726"/>
    <mergeCell ref="F727:H727"/>
    <mergeCell ref="F728:H728"/>
    <mergeCell ref="F729:H729"/>
    <mergeCell ref="F718:H718"/>
    <mergeCell ref="F719:H719"/>
    <mergeCell ref="F720:H720"/>
    <mergeCell ref="F721:H721"/>
    <mergeCell ref="F722:H722"/>
    <mergeCell ref="F723:H723"/>
    <mergeCell ref="F712:H712"/>
    <mergeCell ref="F713:H713"/>
    <mergeCell ref="F714:H714"/>
    <mergeCell ref="F715:H715"/>
    <mergeCell ref="F716:H716"/>
    <mergeCell ref="F717:H717"/>
    <mergeCell ref="F706:H706"/>
    <mergeCell ref="F707:H707"/>
    <mergeCell ref="F708:H708"/>
    <mergeCell ref="F709:H709"/>
    <mergeCell ref="F710:H710"/>
    <mergeCell ref="F711:H711"/>
    <mergeCell ref="F700:H700"/>
    <mergeCell ref="F701:H701"/>
    <mergeCell ref="F702:H702"/>
    <mergeCell ref="F703:H703"/>
    <mergeCell ref="F704:H704"/>
    <mergeCell ref="F705:H705"/>
    <mergeCell ref="F694:H694"/>
    <mergeCell ref="F695:H695"/>
    <mergeCell ref="F696:H696"/>
    <mergeCell ref="F697:H697"/>
    <mergeCell ref="F698:H698"/>
    <mergeCell ref="F699:H699"/>
    <mergeCell ref="F688:H688"/>
    <mergeCell ref="F689:H689"/>
    <mergeCell ref="F690:H690"/>
    <mergeCell ref="F691:H691"/>
    <mergeCell ref="F692:H692"/>
    <mergeCell ref="F693:H693"/>
    <mergeCell ref="F682:H682"/>
    <mergeCell ref="F683:H683"/>
    <mergeCell ref="F684:H684"/>
    <mergeCell ref="F685:H685"/>
    <mergeCell ref="F686:H686"/>
    <mergeCell ref="F687:H687"/>
    <mergeCell ref="F676:H676"/>
    <mergeCell ref="F677:H677"/>
    <mergeCell ref="F678:H678"/>
    <mergeCell ref="F679:H679"/>
    <mergeCell ref="F680:H680"/>
    <mergeCell ref="F681:H681"/>
    <mergeCell ref="F670:H670"/>
    <mergeCell ref="F671:H671"/>
    <mergeCell ref="F672:H672"/>
    <mergeCell ref="F673:H673"/>
    <mergeCell ref="F674:H674"/>
    <mergeCell ref="F675:H675"/>
    <mergeCell ref="F664:H664"/>
    <mergeCell ref="F665:H665"/>
    <mergeCell ref="F666:H666"/>
    <mergeCell ref="F667:H667"/>
    <mergeCell ref="F668:H668"/>
    <mergeCell ref="F669:H669"/>
    <mergeCell ref="F658:H658"/>
    <mergeCell ref="F659:H659"/>
    <mergeCell ref="F660:H660"/>
    <mergeCell ref="F661:H661"/>
    <mergeCell ref="F662:H662"/>
    <mergeCell ref="F663:H663"/>
    <mergeCell ref="F652:H652"/>
    <mergeCell ref="F653:H653"/>
    <mergeCell ref="F654:H654"/>
    <mergeCell ref="F655:H655"/>
    <mergeCell ref="F656:H656"/>
    <mergeCell ref="F657:H657"/>
    <mergeCell ref="F646:H646"/>
    <mergeCell ref="F647:H647"/>
    <mergeCell ref="F648:H648"/>
    <mergeCell ref="F649:H649"/>
    <mergeCell ref="F650:H650"/>
    <mergeCell ref="F651:H651"/>
    <mergeCell ref="F640:H640"/>
    <mergeCell ref="F641:H641"/>
    <mergeCell ref="F642:H642"/>
    <mergeCell ref="F643:H643"/>
    <mergeCell ref="F644:H644"/>
    <mergeCell ref="F645:H645"/>
    <mergeCell ref="F634:H634"/>
    <mergeCell ref="F635:H635"/>
    <mergeCell ref="F636:H636"/>
    <mergeCell ref="F637:H637"/>
    <mergeCell ref="F638:H638"/>
    <mergeCell ref="F639:H639"/>
    <mergeCell ref="F628:H628"/>
    <mergeCell ref="F629:H629"/>
    <mergeCell ref="F630:H630"/>
    <mergeCell ref="F631:H631"/>
    <mergeCell ref="F632:H632"/>
    <mergeCell ref="F633:H633"/>
    <mergeCell ref="F622:H622"/>
    <mergeCell ref="F623:H623"/>
    <mergeCell ref="F624:H624"/>
    <mergeCell ref="F625:H625"/>
    <mergeCell ref="F626:H626"/>
    <mergeCell ref="F627:H627"/>
    <mergeCell ref="F616:H616"/>
    <mergeCell ref="F617:H617"/>
    <mergeCell ref="F618:H618"/>
    <mergeCell ref="F619:H619"/>
    <mergeCell ref="F620:H620"/>
    <mergeCell ref="F621:H621"/>
    <mergeCell ref="F610:H610"/>
    <mergeCell ref="F611:H611"/>
    <mergeCell ref="F612:H612"/>
    <mergeCell ref="F613:H613"/>
    <mergeCell ref="F614:H614"/>
    <mergeCell ref="F615:H615"/>
    <mergeCell ref="F604:H604"/>
    <mergeCell ref="F605:H605"/>
    <mergeCell ref="F606:H606"/>
    <mergeCell ref="F607:H607"/>
    <mergeCell ref="F608:H608"/>
    <mergeCell ref="F609:H609"/>
    <mergeCell ref="F598:H598"/>
    <mergeCell ref="F599:H599"/>
    <mergeCell ref="F600:H600"/>
    <mergeCell ref="F601:H601"/>
    <mergeCell ref="F602:H602"/>
    <mergeCell ref="F603:H603"/>
    <mergeCell ref="F592:H592"/>
    <mergeCell ref="F593:H593"/>
    <mergeCell ref="F594:H594"/>
    <mergeCell ref="F595:H595"/>
    <mergeCell ref="F596:H596"/>
    <mergeCell ref="F597:H597"/>
    <mergeCell ref="F586:H586"/>
    <mergeCell ref="F587:H587"/>
    <mergeCell ref="F588:H588"/>
    <mergeCell ref="F589:H589"/>
    <mergeCell ref="F590:H590"/>
    <mergeCell ref="F591:H591"/>
    <mergeCell ref="F580:H580"/>
    <mergeCell ref="F581:H581"/>
    <mergeCell ref="F582:H582"/>
    <mergeCell ref="F583:H583"/>
    <mergeCell ref="F584:H584"/>
    <mergeCell ref="F585:H585"/>
    <mergeCell ref="F574:H574"/>
    <mergeCell ref="F575:H575"/>
    <mergeCell ref="F576:H576"/>
    <mergeCell ref="F577:H577"/>
    <mergeCell ref="F578:H578"/>
    <mergeCell ref="F579:H579"/>
    <mergeCell ref="F568:H568"/>
    <mergeCell ref="F569:H569"/>
    <mergeCell ref="F570:H570"/>
    <mergeCell ref="F571:H571"/>
    <mergeCell ref="F572:H572"/>
    <mergeCell ref="F573:H573"/>
    <mergeCell ref="F562:H562"/>
    <mergeCell ref="F563:H563"/>
    <mergeCell ref="F564:H564"/>
    <mergeCell ref="F565:H565"/>
    <mergeCell ref="F566:H566"/>
    <mergeCell ref="F567:H567"/>
    <mergeCell ref="F556:H556"/>
    <mergeCell ref="F557:H557"/>
    <mergeCell ref="F558:H558"/>
    <mergeCell ref="F559:H559"/>
    <mergeCell ref="F560:H560"/>
    <mergeCell ref="F561:H561"/>
    <mergeCell ref="F550:H550"/>
    <mergeCell ref="F551:H551"/>
    <mergeCell ref="F552:H552"/>
    <mergeCell ref="F553:H553"/>
    <mergeCell ref="F554:H554"/>
    <mergeCell ref="F555:H555"/>
    <mergeCell ref="F544:H544"/>
    <mergeCell ref="F545:H545"/>
    <mergeCell ref="F546:H546"/>
    <mergeCell ref="F547:H547"/>
    <mergeCell ref="F548:H548"/>
    <mergeCell ref="F549:H549"/>
    <mergeCell ref="F538:H538"/>
    <mergeCell ref="F539:H539"/>
    <mergeCell ref="F540:H540"/>
    <mergeCell ref="F541:H541"/>
    <mergeCell ref="F542:H542"/>
    <mergeCell ref="F543:H543"/>
    <mergeCell ref="F532:H532"/>
    <mergeCell ref="F533:H533"/>
    <mergeCell ref="F534:H534"/>
    <mergeCell ref="F535:H535"/>
    <mergeCell ref="F536:H536"/>
    <mergeCell ref="F537:H537"/>
    <mergeCell ref="F526:H526"/>
    <mergeCell ref="F527:H527"/>
    <mergeCell ref="F528:H528"/>
    <mergeCell ref="F529:H529"/>
    <mergeCell ref="F530:H530"/>
    <mergeCell ref="F531:H531"/>
    <mergeCell ref="F520:H520"/>
    <mergeCell ref="F521:H521"/>
    <mergeCell ref="F522:H522"/>
    <mergeCell ref="F523:H523"/>
    <mergeCell ref="F524:H524"/>
    <mergeCell ref="F525:H525"/>
    <mergeCell ref="F514:H514"/>
    <mergeCell ref="F515:H515"/>
    <mergeCell ref="F516:H516"/>
    <mergeCell ref="F517:H517"/>
    <mergeCell ref="F518:H518"/>
    <mergeCell ref="F519:H519"/>
    <mergeCell ref="F508:H508"/>
    <mergeCell ref="F509:H509"/>
    <mergeCell ref="F510:H510"/>
    <mergeCell ref="F511:H511"/>
    <mergeCell ref="F512:H512"/>
    <mergeCell ref="F513:H513"/>
    <mergeCell ref="F502:H502"/>
    <mergeCell ref="F503:H503"/>
    <mergeCell ref="F504:H504"/>
    <mergeCell ref="F505:H505"/>
    <mergeCell ref="F506:H506"/>
    <mergeCell ref="F507:H507"/>
    <mergeCell ref="F496:H496"/>
    <mergeCell ref="F497:H497"/>
    <mergeCell ref="F498:H498"/>
    <mergeCell ref="F499:H499"/>
    <mergeCell ref="F500:H500"/>
    <mergeCell ref="F501:H501"/>
    <mergeCell ref="F490:H490"/>
    <mergeCell ref="F491:H491"/>
    <mergeCell ref="F492:H492"/>
    <mergeCell ref="F493:H493"/>
    <mergeCell ref="F494:H494"/>
    <mergeCell ref="F495:H495"/>
    <mergeCell ref="F484:H484"/>
    <mergeCell ref="F485:H485"/>
    <mergeCell ref="F486:H486"/>
    <mergeCell ref="F487:H487"/>
    <mergeCell ref="F488:H488"/>
    <mergeCell ref="F489:H489"/>
    <mergeCell ref="F478:H478"/>
    <mergeCell ref="F479:H479"/>
    <mergeCell ref="F480:H480"/>
    <mergeCell ref="F481:H481"/>
    <mergeCell ref="F482:H482"/>
    <mergeCell ref="F483:H483"/>
    <mergeCell ref="F472:H472"/>
    <mergeCell ref="F473:H473"/>
    <mergeCell ref="F474:H474"/>
    <mergeCell ref="F475:H475"/>
    <mergeCell ref="F476:H476"/>
    <mergeCell ref="F477:H477"/>
    <mergeCell ref="F466:H466"/>
    <mergeCell ref="F467:H467"/>
    <mergeCell ref="F468:H468"/>
    <mergeCell ref="F469:H469"/>
    <mergeCell ref="F470:H470"/>
    <mergeCell ref="F471:H471"/>
    <mergeCell ref="F460:H460"/>
    <mergeCell ref="F461:H461"/>
    <mergeCell ref="F462:H462"/>
    <mergeCell ref="F463:H463"/>
    <mergeCell ref="F464:H464"/>
    <mergeCell ref="F465:H465"/>
    <mergeCell ref="F454:H454"/>
    <mergeCell ref="F455:H455"/>
    <mergeCell ref="F456:H456"/>
    <mergeCell ref="F457:H457"/>
    <mergeCell ref="F458:H458"/>
    <mergeCell ref="F459:H459"/>
    <mergeCell ref="F448:H448"/>
    <mergeCell ref="F449:H449"/>
    <mergeCell ref="F450:H450"/>
    <mergeCell ref="F451:H451"/>
    <mergeCell ref="F452:H452"/>
    <mergeCell ref="F453:H453"/>
    <mergeCell ref="F442:H442"/>
    <mergeCell ref="F443:H443"/>
    <mergeCell ref="F444:H444"/>
    <mergeCell ref="F445:H445"/>
    <mergeCell ref="F446:H446"/>
    <mergeCell ref="F447:H447"/>
    <mergeCell ref="F436:H436"/>
    <mergeCell ref="F437:H437"/>
    <mergeCell ref="F438:H438"/>
    <mergeCell ref="F439:H439"/>
    <mergeCell ref="F440:H440"/>
    <mergeCell ref="F441:H441"/>
    <mergeCell ref="F430:H430"/>
    <mergeCell ref="F431:H431"/>
    <mergeCell ref="F432:H432"/>
    <mergeCell ref="F433:H433"/>
    <mergeCell ref="F434:H434"/>
    <mergeCell ref="F435:H435"/>
    <mergeCell ref="F424:H424"/>
    <mergeCell ref="F425:H425"/>
    <mergeCell ref="F426:H426"/>
    <mergeCell ref="F427:H427"/>
    <mergeCell ref="F428:H428"/>
    <mergeCell ref="F429:H429"/>
    <mergeCell ref="F418:H418"/>
    <mergeCell ref="F419:H419"/>
    <mergeCell ref="F420:H420"/>
    <mergeCell ref="F421:H421"/>
    <mergeCell ref="F422:H422"/>
    <mergeCell ref="F423:H423"/>
    <mergeCell ref="F412:H412"/>
    <mergeCell ref="F413:H413"/>
    <mergeCell ref="F414:H414"/>
    <mergeCell ref="F415:H415"/>
    <mergeCell ref="F416:H416"/>
    <mergeCell ref="F417:H417"/>
    <mergeCell ref="F406:H406"/>
    <mergeCell ref="F407:H407"/>
    <mergeCell ref="F408:H408"/>
    <mergeCell ref="F409:H409"/>
    <mergeCell ref="F410:H410"/>
    <mergeCell ref="F411:H411"/>
    <mergeCell ref="F400:H400"/>
    <mergeCell ref="F401:H401"/>
    <mergeCell ref="F402:H402"/>
    <mergeCell ref="F403:H403"/>
    <mergeCell ref="F404:H404"/>
    <mergeCell ref="F405:H405"/>
    <mergeCell ref="F394:H394"/>
    <mergeCell ref="F395:H395"/>
    <mergeCell ref="F396:H396"/>
    <mergeCell ref="F397:H397"/>
    <mergeCell ref="F398:H398"/>
    <mergeCell ref="F399:H399"/>
    <mergeCell ref="F388:H388"/>
    <mergeCell ref="F389:H389"/>
    <mergeCell ref="F390:H390"/>
    <mergeCell ref="F391:H391"/>
    <mergeCell ref="F392:H392"/>
    <mergeCell ref="F393:H393"/>
    <mergeCell ref="F382:H382"/>
    <mergeCell ref="F383:H383"/>
    <mergeCell ref="F384:H384"/>
    <mergeCell ref="F385:H385"/>
    <mergeCell ref="F386:H386"/>
    <mergeCell ref="F387:H387"/>
    <mergeCell ref="F376:H376"/>
    <mergeCell ref="F377:H377"/>
    <mergeCell ref="F378:H378"/>
    <mergeCell ref="F379:H379"/>
    <mergeCell ref="F380:H380"/>
    <mergeCell ref="F381:H381"/>
    <mergeCell ref="F370:H370"/>
    <mergeCell ref="F371:H371"/>
    <mergeCell ref="F372:H372"/>
    <mergeCell ref="F373:H373"/>
    <mergeCell ref="F374:H374"/>
    <mergeCell ref="F375:H375"/>
    <mergeCell ref="F364:H364"/>
    <mergeCell ref="F365:H365"/>
    <mergeCell ref="F366:H366"/>
    <mergeCell ref="F367:H367"/>
    <mergeCell ref="F368:H368"/>
    <mergeCell ref="F369:H369"/>
    <mergeCell ref="F358:H358"/>
    <mergeCell ref="F359:H359"/>
    <mergeCell ref="F360:H360"/>
    <mergeCell ref="F361:H361"/>
    <mergeCell ref="F362:H362"/>
    <mergeCell ref="F363:H363"/>
    <mergeCell ref="F352:H352"/>
    <mergeCell ref="F353:H353"/>
    <mergeCell ref="F354:H354"/>
    <mergeCell ref="F355:H355"/>
    <mergeCell ref="F356:H356"/>
    <mergeCell ref="F357:H357"/>
    <mergeCell ref="F346:H346"/>
    <mergeCell ref="F347:H347"/>
    <mergeCell ref="F348:H348"/>
    <mergeCell ref="F349:H349"/>
    <mergeCell ref="F350:H350"/>
    <mergeCell ref="F351:H351"/>
    <mergeCell ref="F340:H340"/>
    <mergeCell ref="F341:H341"/>
    <mergeCell ref="F342:H342"/>
    <mergeCell ref="F343:H343"/>
    <mergeCell ref="F344:H344"/>
    <mergeCell ref="F345:H345"/>
    <mergeCell ref="F334:H334"/>
    <mergeCell ref="F335:H335"/>
    <mergeCell ref="F336:H336"/>
    <mergeCell ref="F337:H337"/>
    <mergeCell ref="F338:H338"/>
    <mergeCell ref="F339:H339"/>
    <mergeCell ref="F328:H328"/>
    <mergeCell ref="F329:H329"/>
    <mergeCell ref="F330:H330"/>
    <mergeCell ref="F331:H331"/>
    <mergeCell ref="F332:H332"/>
    <mergeCell ref="F333:H333"/>
    <mergeCell ref="F322:H322"/>
    <mergeCell ref="F323:H323"/>
    <mergeCell ref="F324:H324"/>
    <mergeCell ref="F325:H325"/>
    <mergeCell ref="F326:H326"/>
    <mergeCell ref="F327:H327"/>
    <mergeCell ref="F316:H316"/>
    <mergeCell ref="F317:H317"/>
    <mergeCell ref="F318:H318"/>
    <mergeCell ref="F319:H319"/>
    <mergeCell ref="F320:H320"/>
    <mergeCell ref="F321:H321"/>
    <mergeCell ref="F310:H310"/>
    <mergeCell ref="F311:H311"/>
    <mergeCell ref="F312:H312"/>
    <mergeCell ref="F313:H313"/>
    <mergeCell ref="F314:H314"/>
    <mergeCell ref="F315:H315"/>
    <mergeCell ref="F304:H304"/>
    <mergeCell ref="F305:H305"/>
    <mergeCell ref="F306:H306"/>
    <mergeCell ref="F307:H307"/>
    <mergeCell ref="F308:H308"/>
    <mergeCell ref="F309:H309"/>
    <mergeCell ref="F298:H298"/>
    <mergeCell ref="F299:H299"/>
    <mergeCell ref="F300:H300"/>
    <mergeCell ref="F301:H301"/>
    <mergeCell ref="F302:H302"/>
    <mergeCell ref="F303:H303"/>
    <mergeCell ref="F292:H292"/>
    <mergeCell ref="F293:H293"/>
    <mergeCell ref="F294:H294"/>
    <mergeCell ref="F295:H295"/>
    <mergeCell ref="F296:H296"/>
    <mergeCell ref="F297:H297"/>
    <mergeCell ref="F286:H286"/>
    <mergeCell ref="F287:H287"/>
    <mergeCell ref="F288:H288"/>
    <mergeCell ref="F289:H289"/>
    <mergeCell ref="F290:H290"/>
    <mergeCell ref="F291:H291"/>
    <mergeCell ref="F280:H280"/>
    <mergeCell ref="F281:H281"/>
    <mergeCell ref="F282:H282"/>
    <mergeCell ref="F283:H283"/>
    <mergeCell ref="F284:H284"/>
    <mergeCell ref="F285:H285"/>
    <mergeCell ref="F274:H274"/>
    <mergeCell ref="F275:H275"/>
    <mergeCell ref="F276:H276"/>
    <mergeCell ref="F277:H277"/>
    <mergeCell ref="F278:H278"/>
    <mergeCell ref="F279:H279"/>
    <mergeCell ref="F268:H268"/>
    <mergeCell ref="F269:H269"/>
    <mergeCell ref="F270:H270"/>
    <mergeCell ref="F271:H271"/>
    <mergeCell ref="F272:H272"/>
    <mergeCell ref="F273:H273"/>
    <mergeCell ref="F262:H262"/>
    <mergeCell ref="F263:H263"/>
    <mergeCell ref="F264:H264"/>
    <mergeCell ref="F265:H265"/>
    <mergeCell ref="F266:H266"/>
    <mergeCell ref="F267:H267"/>
    <mergeCell ref="F256:H256"/>
    <mergeCell ref="F257:H257"/>
    <mergeCell ref="F258:H258"/>
    <mergeCell ref="F259:H259"/>
    <mergeCell ref="F260:H260"/>
    <mergeCell ref="F261:H261"/>
    <mergeCell ref="F250:H250"/>
    <mergeCell ref="F251:H251"/>
    <mergeCell ref="F252:H252"/>
    <mergeCell ref="F253:H253"/>
    <mergeCell ref="F254:H254"/>
    <mergeCell ref="F255:H255"/>
    <mergeCell ref="F244:H244"/>
    <mergeCell ref="F245:H245"/>
    <mergeCell ref="F246:H246"/>
    <mergeCell ref="F247:H247"/>
    <mergeCell ref="F248:H248"/>
    <mergeCell ref="F249:H249"/>
    <mergeCell ref="F238:H238"/>
    <mergeCell ref="F239:H239"/>
    <mergeCell ref="F240:H240"/>
    <mergeCell ref="F241:H241"/>
    <mergeCell ref="F242:H242"/>
    <mergeCell ref="F243:H243"/>
    <mergeCell ref="F232:H232"/>
    <mergeCell ref="F233:H233"/>
    <mergeCell ref="F234:H234"/>
    <mergeCell ref="F235:H235"/>
    <mergeCell ref="F236:H236"/>
    <mergeCell ref="F237:H237"/>
    <mergeCell ref="F226:H226"/>
    <mergeCell ref="F227:H227"/>
    <mergeCell ref="F228:H228"/>
    <mergeCell ref="F229:H229"/>
    <mergeCell ref="F230:H230"/>
    <mergeCell ref="F231:H231"/>
    <mergeCell ref="F220:H220"/>
    <mergeCell ref="F221:H221"/>
    <mergeCell ref="F222:H222"/>
    <mergeCell ref="F223:H223"/>
    <mergeCell ref="F224:H224"/>
    <mergeCell ref="F225:H225"/>
    <mergeCell ref="F214:H214"/>
    <mergeCell ref="F215:H215"/>
    <mergeCell ref="F216:H216"/>
    <mergeCell ref="F217:H217"/>
    <mergeCell ref="F218:H218"/>
    <mergeCell ref="F219:H219"/>
    <mergeCell ref="F208:H208"/>
    <mergeCell ref="F209:H209"/>
    <mergeCell ref="F210:H210"/>
    <mergeCell ref="F211:H211"/>
    <mergeCell ref="F212:H212"/>
    <mergeCell ref="F213:H213"/>
    <mergeCell ref="F202:H202"/>
    <mergeCell ref="F203:H203"/>
    <mergeCell ref="F204:H204"/>
    <mergeCell ref="F205:H205"/>
    <mergeCell ref="F206:H206"/>
    <mergeCell ref="F207:H207"/>
    <mergeCell ref="F196:H196"/>
    <mergeCell ref="F197:H197"/>
    <mergeCell ref="F198:H198"/>
    <mergeCell ref="F199:H199"/>
    <mergeCell ref="F200:H200"/>
    <mergeCell ref="F201:H201"/>
    <mergeCell ref="F190:H190"/>
    <mergeCell ref="F191:H191"/>
    <mergeCell ref="F192:H192"/>
    <mergeCell ref="F193:H193"/>
    <mergeCell ref="F194:H194"/>
    <mergeCell ref="F195:H195"/>
    <mergeCell ref="F184:H184"/>
    <mergeCell ref="F185:H185"/>
    <mergeCell ref="F186:H186"/>
    <mergeCell ref="F187:H187"/>
    <mergeCell ref="F188:H188"/>
    <mergeCell ref="F189:H189"/>
    <mergeCell ref="F178:H178"/>
    <mergeCell ref="F179:H179"/>
    <mergeCell ref="F180:H180"/>
    <mergeCell ref="F181:H181"/>
    <mergeCell ref="F182:H182"/>
    <mergeCell ref="F183:H183"/>
    <mergeCell ref="F172:H172"/>
    <mergeCell ref="F173:H173"/>
    <mergeCell ref="F174:H174"/>
    <mergeCell ref="F175:H175"/>
    <mergeCell ref="F176:H176"/>
    <mergeCell ref="F177:H177"/>
    <mergeCell ref="F166:H166"/>
    <mergeCell ref="F167:H167"/>
    <mergeCell ref="F168:H168"/>
    <mergeCell ref="F169:H169"/>
    <mergeCell ref="F170:H170"/>
    <mergeCell ref="F171:H171"/>
    <mergeCell ref="F160:H160"/>
    <mergeCell ref="F161:H161"/>
    <mergeCell ref="F162:H162"/>
    <mergeCell ref="F163:H163"/>
    <mergeCell ref="F164:H164"/>
    <mergeCell ref="F165:H165"/>
    <mergeCell ref="F154:H154"/>
    <mergeCell ref="F155:H155"/>
    <mergeCell ref="F156:H156"/>
    <mergeCell ref="F157:H157"/>
    <mergeCell ref="F158:H158"/>
    <mergeCell ref="F159:H159"/>
    <mergeCell ref="F148:H148"/>
    <mergeCell ref="F149:H149"/>
    <mergeCell ref="F150:H150"/>
    <mergeCell ref="F151:H151"/>
    <mergeCell ref="F152:H152"/>
    <mergeCell ref="F153:H153"/>
    <mergeCell ref="F142:H142"/>
    <mergeCell ref="F143:H143"/>
    <mergeCell ref="F144:H144"/>
    <mergeCell ref="F145:H145"/>
    <mergeCell ref="F146:H146"/>
    <mergeCell ref="F147:H147"/>
    <mergeCell ref="F136:H136"/>
    <mergeCell ref="F137:H137"/>
    <mergeCell ref="F138:H138"/>
    <mergeCell ref="F139:H139"/>
    <mergeCell ref="F140:H140"/>
    <mergeCell ref="F141:H141"/>
    <mergeCell ref="F130:H130"/>
    <mergeCell ref="F131:H131"/>
    <mergeCell ref="F132:H132"/>
    <mergeCell ref="F133:H133"/>
    <mergeCell ref="F134:H134"/>
    <mergeCell ref="F135:H135"/>
    <mergeCell ref="F124:H124"/>
    <mergeCell ref="F125:H125"/>
    <mergeCell ref="F126:H126"/>
    <mergeCell ref="F127:H127"/>
    <mergeCell ref="F128:H128"/>
    <mergeCell ref="F129:H129"/>
    <mergeCell ref="F118:H118"/>
    <mergeCell ref="F119:H119"/>
    <mergeCell ref="F120:H120"/>
    <mergeCell ref="F121:H121"/>
    <mergeCell ref="F122:H122"/>
    <mergeCell ref="F123:H123"/>
    <mergeCell ref="F112:H112"/>
    <mergeCell ref="F113:H113"/>
    <mergeCell ref="F114:H114"/>
    <mergeCell ref="F115:H115"/>
    <mergeCell ref="F116:H116"/>
    <mergeCell ref="F117:H117"/>
    <mergeCell ref="F106:H106"/>
    <mergeCell ref="F107:H107"/>
    <mergeCell ref="F108:H108"/>
    <mergeCell ref="F109:H109"/>
    <mergeCell ref="F110:H110"/>
    <mergeCell ref="F111:H111"/>
    <mergeCell ref="F100:H100"/>
    <mergeCell ref="F101:H101"/>
    <mergeCell ref="F102:H102"/>
    <mergeCell ref="F103:H103"/>
    <mergeCell ref="F104:H104"/>
    <mergeCell ref="F105:H105"/>
    <mergeCell ref="F94:H94"/>
    <mergeCell ref="F95:H95"/>
    <mergeCell ref="F96:H96"/>
    <mergeCell ref="F97:H97"/>
    <mergeCell ref="F98:H98"/>
    <mergeCell ref="F99:H99"/>
    <mergeCell ref="F88:H88"/>
    <mergeCell ref="F89:H89"/>
    <mergeCell ref="F90:H90"/>
    <mergeCell ref="F91:H91"/>
    <mergeCell ref="F92:H92"/>
    <mergeCell ref="F93:H93"/>
    <mergeCell ref="F82:H82"/>
    <mergeCell ref="F83:H83"/>
    <mergeCell ref="F84:H84"/>
    <mergeCell ref="F85:H85"/>
    <mergeCell ref="F86:H86"/>
    <mergeCell ref="F87:H87"/>
    <mergeCell ref="F76:H76"/>
    <mergeCell ref="F77:H77"/>
    <mergeCell ref="F78:H78"/>
    <mergeCell ref="F79:H79"/>
    <mergeCell ref="F80:H80"/>
    <mergeCell ref="F81:H81"/>
    <mergeCell ref="F70:H70"/>
    <mergeCell ref="F71:H71"/>
    <mergeCell ref="F72:H72"/>
    <mergeCell ref="F73:H73"/>
    <mergeCell ref="F74:H74"/>
    <mergeCell ref="F75:H75"/>
    <mergeCell ref="F64:H64"/>
    <mergeCell ref="F65:H65"/>
    <mergeCell ref="F66:H66"/>
    <mergeCell ref="F67:H67"/>
    <mergeCell ref="F68:H68"/>
    <mergeCell ref="F69:H69"/>
    <mergeCell ref="F58:H58"/>
    <mergeCell ref="F59:H59"/>
    <mergeCell ref="F60:H60"/>
    <mergeCell ref="F61:H61"/>
    <mergeCell ref="F62:H62"/>
    <mergeCell ref="F63:H63"/>
    <mergeCell ref="F52:H52"/>
    <mergeCell ref="F53:H53"/>
    <mergeCell ref="F54:H54"/>
    <mergeCell ref="F55:H55"/>
    <mergeCell ref="F56:H56"/>
    <mergeCell ref="F57:H57"/>
    <mergeCell ref="F46:H46"/>
    <mergeCell ref="F47:H47"/>
    <mergeCell ref="F48:H48"/>
    <mergeCell ref="F49:H49"/>
    <mergeCell ref="F50:H50"/>
    <mergeCell ref="F51:H51"/>
    <mergeCell ref="F40:H40"/>
    <mergeCell ref="F41:H41"/>
    <mergeCell ref="F42:H42"/>
    <mergeCell ref="F43:H43"/>
    <mergeCell ref="F44:H44"/>
    <mergeCell ref="F45:H45"/>
    <mergeCell ref="F34:H34"/>
    <mergeCell ref="F35:H35"/>
    <mergeCell ref="F36:H36"/>
    <mergeCell ref="F37:H37"/>
    <mergeCell ref="F38:H38"/>
    <mergeCell ref="F39:H39"/>
    <mergeCell ref="F28:H28"/>
    <mergeCell ref="F29:H29"/>
    <mergeCell ref="F30:H30"/>
    <mergeCell ref="F31:H31"/>
    <mergeCell ref="F32:H32"/>
    <mergeCell ref="F33:H33"/>
    <mergeCell ref="F1:H1"/>
    <mergeCell ref="F2:H2"/>
    <mergeCell ref="F3:H3"/>
    <mergeCell ref="F4:H4"/>
    <mergeCell ref="F5:H5"/>
    <mergeCell ref="F6:H6"/>
    <mergeCell ref="F7:H7"/>
    <mergeCell ref="F8:H8"/>
    <mergeCell ref="F9:H9"/>
    <mergeCell ref="F22:H22"/>
    <mergeCell ref="F23:H23"/>
    <mergeCell ref="F24:H24"/>
    <mergeCell ref="F25:H25"/>
    <mergeCell ref="F26:H26"/>
    <mergeCell ref="F27:H27"/>
    <mergeCell ref="F16:H16"/>
    <mergeCell ref="F17:H17"/>
    <mergeCell ref="F18:H18"/>
    <mergeCell ref="F19:H19"/>
    <mergeCell ref="F20:H20"/>
    <mergeCell ref="F21:H21"/>
    <mergeCell ref="F10:H10"/>
    <mergeCell ref="F11:H11"/>
    <mergeCell ref="F12:H12"/>
    <mergeCell ref="F13:H13"/>
    <mergeCell ref="F14:H14"/>
    <mergeCell ref="F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</dc:creator>
  <cp:lastModifiedBy>ASHISH S</cp:lastModifiedBy>
  <dcterms:created xsi:type="dcterms:W3CDTF">2018-10-20T07:33:57Z</dcterms:created>
  <dcterms:modified xsi:type="dcterms:W3CDTF">2018-10-20T17:10:59Z</dcterms:modified>
</cp:coreProperties>
</file>