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gd\Documents\USTH\2nd year\Advanced Programming with Python\Taxi-Information-Management-System-\Code Part\"/>
    </mc:Choice>
  </mc:AlternateContent>
  <xr:revisionPtr revIDLastSave="0" documentId="13_ncr:1_{7AB5F1DD-A6C5-4A64-80C9-882CDB47936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ustomer" sheetId="1" r:id="rId1"/>
    <sheet name="Driver" sheetId="2" r:id="rId2"/>
    <sheet name="Vehicle" sheetId="3" r:id="rId3"/>
    <sheet name="Invoice" sheetId="4" r:id="rId4"/>
    <sheet name="Price per Km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4" l="1"/>
  <c r="C11" i="4"/>
  <c r="B11" i="4"/>
  <c r="H10" i="4"/>
  <c r="C10" i="4"/>
  <c r="B10" i="4"/>
  <c r="H9" i="4"/>
  <c r="C9" i="4"/>
  <c r="B9" i="4"/>
  <c r="H8" i="4"/>
  <c r="C8" i="4"/>
  <c r="B8" i="4"/>
  <c r="H7" i="4"/>
  <c r="C7" i="4"/>
  <c r="B7" i="4"/>
  <c r="H6" i="4"/>
  <c r="C6" i="4"/>
  <c r="B6" i="4"/>
  <c r="H5" i="4"/>
  <c r="C5" i="4"/>
  <c r="B5" i="4"/>
  <c r="H4" i="4"/>
  <c r="C4" i="4"/>
  <c r="B4" i="4"/>
  <c r="H3" i="4"/>
  <c r="C3" i="4"/>
  <c r="B3" i="4"/>
  <c r="H2" i="4"/>
  <c r="C2" i="4"/>
  <c r="B2" i="4"/>
  <c r="B11" i="3"/>
  <c r="D11" i="3" s="1"/>
  <c r="B10" i="3"/>
  <c r="D10" i="3" s="1"/>
  <c r="B9" i="3"/>
  <c r="D9" i="3" s="1"/>
  <c r="D8" i="3"/>
  <c r="B8" i="3"/>
  <c r="B7" i="3"/>
  <c r="D7" i="3" s="1"/>
  <c r="B6" i="3"/>
  <c r="D6" i="3" s="1"/>
  <c r="D5" i="3"/>
  <c r="B5" i="3"/>
  <c r="B4" i="3"/>
  <c r="D4" i="3" s="1"/>
  <c r="B3" i="3"/>
  <c r="D3" i="3" s="1"/>
  <c r="B2" i="3"/>
  <c r="D2" i="3" s="1"/>
</calcChain>
</file>

<file path=xl/sharedStrings.xml><?xml version="1.0" encoding="utf-8"?>
<sst xmlns="http://schemas.openxmlformats.org/spreadsheetml/2006/main" count="147" uniqueCount="116">
  <si>
    <t>id</t>
  </si>
  <si>
    <t>name</t>
  </si>
  <si>
    <t>phone_num</t>
  </si>
  <si>
    <t>C1</t>
  </si>
  <si>
    <t>Obama</t>
  </si>
  <si>
    <t>C2</t>
  </si>
  <si>
    <t>Trump</t>
  </si>
  <si>
    <t>C3</t>
  </si>
  <si>
    <t>Lincole</t>
  </si>
  <si>
    <t>C4</t>
  </si>
  <si>
    <t>Wasington</t>
  </si>
  <si>
    <t>C5</t>
  </si>
  <si>
    <t>Machiel</t>
  </si>
  <si>
    <t>C6</t>
  </si>
  <si>
    <t>Kalanith</t>
  </si>
  <si>
    <t>C7</t>
  </si>
  <si>
    <t>Jack</t>
  </si>
  <si>
    <t>C8</t>
  </si>
  <si>
    <t>London</t>
  </si>
  <si>
    <t>C9</t>
  </si>
  <si>
    <t>Francais</t>
  </si>
  <si>
    <t>C10</t>
  </si>
  <si>
    <t>Martel</t>
  </si>
  <si>
    <t>vehicle_id</t>
  </si>
  <si>
    <t>salary</t>
  </si>
  <si>
    <t>gender</t>
  </si>
  <si>
    <t>age</t>
  </si>
  <si>
    <t>D1</t>
  </si>
  <si>
    <t>Bob</t>
  </si>
  <si>
    <t>5S123</t>
  </si>
  <si>
    <t>Male</t>
  </si>
  <si>
    <t>D2</t>
  </si>
  <si>
    <t>James</t>
  </si>
  <si>
    <t>9S321</t>
  </si>
  <si>
    <t>D3</t>
  </si>
  <si>
    <t>Charle</t>
  </si>
  <si>
    <t>7S444</t>
  </si>
  <si>
    <t>Female</t>
  </si>
  <si>
    <t>D4</t>
  </si>
  <si>
    <t>Max</t>
  </si>
  <si>
    <t>5S322</t>
  </si>
  <si>
    <t>D5</t>
  </si>
  <si>
    <t>Chris</t>
  </si>
  <si>
    <t>5S111</t>
  </si>
  <si>
    <t>D6</t>
  </si>
  <si>
    <t>Mark</t>
  </si>
  <si>
    <t>7S333</t>
  </si>
  <si>
    <t>D7</t>
  </si>
  <si>
    <t>Joey</t>
  </si>
  <si>
    <t>7S932</t>
  </si>
  <si>
    <t>D8</t>
  </si>
  <si>
    <t>Paul</t>
  </si>
  <si>
    <t>9S233</t>
  </si>
  <si>
    <t>D9</t>
  </si>
  <si>
    <t>Eric</t>
  </si>
  <si>
    <t>9S193</t>
  </si>
  <si>
    <t>D10</t>
  </si>
  <si>
    <t>Barker</t>
  </si>
  <si>
    <t>5S094</t>
  </si>
  <si>
    <t>type</t>
  </si>
  <si>
    <t>regis_num</t>
  </si>
  <si>
    <t>price</t>
  </si>
  <si>
    <t>customer_id</t>
  </si>
  <si>
    <t>driver_id</t>
  </si>
  <si>
    <t>date</t>
  </si>
  <si>
    <t>payment_mode</t>
  </si>
  <si>
    <t>distance</t>
  </si>
  <si>
    <t>price_per_km</t>
  </si>
  <si>
    <t>total_fee</t>
  </si>
  <si>
    <t>I1</t>
  </si>
  <si>
    <t>cash</t>
  </si>
  <si>
    <t>I2</t>
  </si>
  <si>
    <t>banking</t>
  </si>
  <si>
    <t>I3</t>
  </si>
  <si>
    <t>I4</t>
  </si>
  <si>
    <t>I5</t>
  </si>
  <si>
    <t>I6</t>
  </si>
  <si>
    <t>I7</t>
  </si>
  <si>
    <t>I8</t>
  </si>
  <si>
    <t>I9</t>
  </si>
  <si>
    <t>I10</t>
  </si>
  <si>
    <t>no of seats</t>
  </si>
  <si>
    <t>price per km</t>
  </si>
  <si>
    <t>5s</t>
  </si>
  <si>
    <t>7s</t>
  </si>
  <si>
    <t>9s</t>
  </si>
  <si>
    <t>29-B1 423.23</t>
  </si>
  <si>
    <t>29-C1 312.93</t>
  </si>
  <si>
    <t>29-D1 123.32</t>
  </si>
  <si>
    <t>29-B2 445.63</t>
  </si>
  <si>
    <t>29-C2 278.42</t>
  </si>
  <si>
    <t>29-D2 444.44</t>
  </si>
  <si>
    <t>29-B3 888.88</t>
  </si>
  <si>
    <t>29-C3 999.99</t>
  </si>
  <si>
    <t>29-D3 100.00</t>
  </si>
  <si>
    <t>29-B4 344.44</t>
  </si>
  <si>
    <t>0994109078</t>
  </si>
  <si>
    <t>0996231061</t>
  </si>
  <si>
    <t>0991555385</t>
  </si>
  <si>
    <t>0990737267</t>
  </si>
  <si>
    <t>0990454930</t>
  </si>
  <si>
    <t>0997945252</t>
  </si>
  <si>
    <t>0999800731</t>
  </si>
  <si>
    <t>0992376425</t>
  </si>
  <si>
    <t>0995920106</t>
  </si>
  <si>
    <t>0996309582</t>
  </si>
  <si>
    <t>0990154927</t>
  </si>
  <si>
    <t>0994586705</t>
  </si>
  <si>
    <t>0993224669</t>
  </si>
  <si>
    <t>0992006894</t>
  </si>
  <si>
    <t>0995267883</t>
  </si>
  <si>
    <t>0992111784</t>
  </si>
  <si>
    <t>0999469153</t>
  </si>
  <si>
    <t>0995597996</t>
  </si>
  <si>
    <t>0994908696</t>
  </si>
  <si>
    <t>0990811244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</si>
</sst>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(\$* #,##0.00_);_(\$* \(#,##0.00\);_(\$* \-??_);_(@_)"/>
    <numFmt numFmtId="166" formatCode="#,##0;[Red]#,##0"/>
    <numFmt numFmtId="167" formatCode="yyyy\-mm\-dd;@"/>
  </numFmts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 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 applyBorder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3" fontId="2" fillId="0" borderId="0" xfId="1" applyNumberFormat="1" applyFont="1" applyBorder="1" applyAlignment="1" applyProtection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Normal="100" workbookViewId="0">
      <selection activeCell="C2" sqref="C2"/>
    </sheetView>
  </sheetViews>
  <sheetFormatPr defaultColWidth="8.5703125" defaultRowHeight="15"/>
  <cols>
    <col min="1" max="1" width="4.140625" customWidth="1"/>
    <col min="2" max="2" width="12.140625" customWidth="1"/>
    <col min="3" max="3" width="18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s="2" t="s">
        <v>106</v>
      </c>
    </row>
    <row r="3" spans="1:3">
      <c r="A3" t="s">
        <v>5</v>
      </c>
      <c r="B3" t="s">
        <v>6</v>
      </c>
      <c r="C3" s="2" t="s">
        <v>107</v>
      </c>
    </row>
    <row r="4" spans="1:3">
      <c r="A4" t="s">
        <v>7</v>
      </c>
      <c r="B4" t="s">
        <v>8</v>
      </c>
      <c r="C4" s="2" t="s">
        <v>108</v>
      </c>
    </row>
    <row r="5" spans="1:3">
      <c r="A5" t="s">
        <v>9</v>
      </c>
      <c r="B5" t="s">
        <v>10</v>
      </c>
      <c r="C5" s="2" t="s">
        <v>109</v>
      </c>
    </row>
    <row r="6" spans="1:3">
      <c r="A6" t="s">
        <v>11</v>
      </c>
      <c r="B6" t="s">
        <v>12</v>
      </c>
      <c r="C6" s="2" t="s">
        <v>110</v>
      </c>
    </row>
    <row r="7" spans="1:3">
      <c r="A7" t="s">
        <v>13</v>
      </c>
      <c r="B7" t="s">
        <v>14</v>
      </c>
      <c r="C7" s="2" t="s">
        <v>111</v>
      </c>
    </row>
    <row r="8" spans="1:3">
      <c r="A8" t="s">
        <v>15</v>
      </c>
      <c r="B8" t="s">
        <v>16</v>
      </c>
      <c r="C8" s="2" t="s">
        <v>112</v>
      </c>
    </row>
    <row r="9" spans="1:3">
      <c r="A9" t="s">
        <v>17</v>
      </c>
      <c r="B9" t="s">
        <v>18</v>
      </c>
      <c r="C9" s="2" t="s">
        <v>113</v>
      </c>
    </row>
    <row r="10" spans="1:3">
      <c r="A10" t="s">
        <v>19</v>
      </c>
      <c r="B10" t="s">
        <v>20</v>
      </c>
      <c r="C10" s="2" t="s">
        <v>114</v>
      </c>
    </row>
    <row r="11" spans="1:3">
      <c r="A11" t="s">
        <v>21</v>
      </c>
      <c r="B11" t="s">
        <v>22</v>
      </c>
      <c r="C11" s="2" t="s">
        <v>115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Normal="100" workbookViewId="0">
      <selection activeCell="C14" sqref="C14"/>
    </sheetView>
  </sheetViews>
  <sheetFormatPr defaultColWidth="8.5703125" defaultRowHeight="15"/>
  <cols>
    <col min="1" max="1" width="5.5703125" customWidth="1"/>
    <col min="3" max="3" width="12.42578125" customWidth="1"/>
    <col min="5" max="5" width="12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 t="s">
        <v>28</v>
      </c>
      <c r="C2" s="2" t="s">
        <v>96</v>
      </c>
      <c r="D2" s="2" t="s">
        <v>29</v>
      </c>
      <c r="E2" s="3">
        <v>15000000</v>
      </c>
      <c r="F2" t="s">
        <v>30</v>
      </c>
      <c r="G2" s="4">
        <v>18</v>
      </c>
    </row>
    <row r="3" spans="1:7">
      <c r="A3" t="s">
        <v>31</v>
      </c>
      <c r="B3" t="s">
        <v>32</v>
      </c>
      <c r="C3" s="2" t="s">
        <v>97</v>
      </c>
      <c r="D3" s="2" t="s">
        <v>33</v>
      </c>
      <c r="E3" s="3">
        <v>12000000</v>
      </c>
      <c r="F3" t="s">
        <v>30</v>
      </c>
      <c r="G3" s="4">
        <v>30</v>
      </c>
    </row>
    <row r="4" spans="1:7">
      <c r="A4" t="s">
        <v>34</v>
      </c>
      <c r="B4" t="s">
        <v>35</v>
      </c>
      <c r="C4" s="2" t="s">
        <v>98</v>
      </c>
      <c r="D4" s="2" t="s">
        <v>36</v>
      </c>
      <c r="E4" s="3">
        <v>14000000</v>
      </c>
      <c r="F4" t="s">
        <v>37</v>
      </c>
      <c r="G4" s="4">
        <v>64</v>
      </c>
    </row>
    <row r="5" spans="1:7">
      <c r="A5" t="s">
        <v>38</v>
      </c>
      <c r="B5" t="s">
        <v>39</v>
      </c>
      <c r="C5" s="2" t="s">
        <v>99</v>
      </c>
      <c r="D5" s="2" t="s">
        <v>40</v>
      </c>
      <c r="E5" s="3">
        <v>15000000</v>
      </c>
      <c r="F5" t="s">
        <v>30</v>
      </c>
      <c r="G5" s="4">
        <v>28</v>
      </c>
    </row>
    <row r="6" spans="1:7">
      <c r="A6" t="s">
        <v>41</v>
      </c>
      <c r="B6" t="s">
        <v>42</v>
      </c>
      <c r="C6" s="2" t="s">
        <v>100</v>
      </c>
      <c r="D6" s="2" t="s">
        <v>43</v>
      </c>
      <c r="E6" s="3">
        <v>17000000</v>
      </c>
      <c r="F6" t="s">
        <v>37</v>
      </c>
      <c r="G6" s="4">
        <v>34</v>
      </c>
    </row>
    <row r="7" spans="1:7">
      <c r="A7" t="s">
        <v>44</v>
      </c>
      <c r="B7" t="s">
        <v>45</v>
      </c>
      <c r="C7" s="2" t="s">
        <v>101</v>
      </c>
      <c r="D7" s="2" t="s">
        <v>46</v>
      </c>
      <c r="E7" s="3">
        <v>17000000</v>
      </c>
      <c r="F7" t="s">
        <v>30</v>
      </c>
      <c r="G7" s="4">
        <v>27</v>
      </c>
    </row>
    <row r="8" spans="1:7">
      <c r="A8" t="s">
        <v>47</v>
      </c>
      <c r="B8" t="s">
        <v>48</v>
      </c>
      <c r="C8" s="2" t="s">
        <v>102</v>
      </c>
      <c r="D8" s="2" t="s">
        <v>49</v>
      </c>
      <c r="E8" s="3">
        <v>20000000</v>
      </c>
      <c r="F8" t="s">
        <v>30</v>
      </c>
      <c r="G8" s="4">
        <v>49</v>
      </c>
    </row>
    <row r="9" spans="1:7">
      <c r="A9" t="s">
        <v>50</v>
      </c>
      <c r="B9" t="s">
        <v>51</v>
      </c>
      <c r="C9" s="2" t="s">
        <v>103</v>
      </c>
      <c r="D9" s="2" t="s">
        <v>52</v>
      </c>
      <c r="E9" s="3">
        <v>19000000</v>
      </c>
      <c r="F9" t="s">
        <v>30</v>
      </c>
      <c r="G9" s="4">
        <v>44</v>
      </c>
    </row>
    <row r="10" spans="1:7">
      <c r="A10" t="s">
        <v>53</v>
      </c>
      <c r="B10" t="s">
        <v>54</v>
      </c>
      <c r="C10" s="2" t="s">
        <v>104</v>
      </c>
      <c r="D10" s="2" t="s">
        <v>55</v>
      </c>
      <c r="E10" s="3">
        <v>19000000</v>
      </c>
      <c r="F10" t="s">
        <v>30</v>
      </c>
      <c r="G10" s="4">
        <v>42</v>
      </c>
    </row>
    <row r="11" spans="1:7">
      <c r="A11" t="s">
        <v>56</v>
      </c>
      <c r="B11" t="s">
        <v>57</v>
      </c>
      <c r="C11" s="2" t="s">
        <v>105</v>
      </c>
      <c r="D11" s="2" t="s">
        <v>58</v>
      </c>
      <c r="E11" s="3">
        <v>16000000</v>
      </c>
      <c r="F11" t="s">
        <v>37</v>
      </c>
      <c r="G11" s="4">
        <v>23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workbookViewId="0">
      <selection activeCell="C3" sqref="C3"/>
    </sheetView>
  </sheetViews>
  <sheetFormatPr defaultColWidth="8.5703125" defaultRowHeight="15"/>
  <cols>
    <col min="3" max="3" width="13.28515625" customWidth="1"/>
  </cols>
  <sheetData>
    <row r="1" spans="1:4">
      <c r="A1" s="1" t="s">
        <v>0</v>
      </c>
      <c r="B1" s="1" t="s">
        <v>59</v>
      </c>
      <c r="C1" s="1" t="s">
        <v>60</v>
      </c>
      <c r="D1" s="1" t="s">
        <v>61</v>
      </c>
    </row>
    <row r="2" spans="1:4">
      <c r="A2" s="2" t="s">
        <v>29</v>
      </c>
      <c r="B2" t="str">
        <f t="shared" ref="B2:B11" si="0">LEFT(A2,2)</f>
        <v>5S</v>
      </c>
      <c r="C2" s="2" t="s">
        <v>86</v>
      </c>
      <c r="D2" s="5">
        <f>VLOOKUP(B2, 'Price per Km'!$A$2:$B$4,2,0)</f>
        <v>10000</v>
      </c>
    </row>
    <row r="3" spans="1:4">
      <c r="A3" s="2" t="s">
        <v>33</v>
      </c>
      <c r="B3" t="str">
        <f t="shared" si="0"/>
        <v>9S</v>
      </c>
      <c r="C3" s="2" t="s">
        <v>87</v>
      </c>
      <c r="D3" s="5">
        <f>VLOOKUP(B3, 'Price per Km'!$A$2:$B$4,2,0)</f>
        <v>15000</v>
      </c>
    </row>
    <row r="4" spans="1:4">
      <c r="A4" s="2" t="s">
        <v>36</v>
      </c>
      <c r="B4" t="str">
        <f t="shared" si="0"/>
        <v>7S</v>
      </c>
      <c r="C4" s="2" t="s">
        <v>88</v>
      </c>
      <c r="D4" s="5">
        <f>VLOOKUP(B4, 'Price per Km'!$A$2:$B$4,2,0)</f>
        <v>13000</v>
      </c>
    </row>
    <row r="5" spans="1:4">
      <c r="A5" s="2" t="s">
        <v>40</v>
      </c>
      <c r="B5" t="str">
        <f t="shared" si="0"/>
        <v>5S</v>
      </c>
      <c r="C5" s="2" t="s">
        <v>89</v>
      </c>
      <c r="D5" s="5">
        <f>VLOOKUP(B5, 'Price per Km'!$A$2:$B$4,2,0)</f>
        <v>10000</v>
      </c>
    </row>
    <row r="6" spans="1:4">
      <c r="A6" s="2" t="s">
        <v>43</v>
      </c>
      <c r="B6" t="str">
        <f t="shared" si="0"/>
        <v>5S</v>
      </c>
      <c r="C6" s="2" t="s">
        <v>90</v>
      </c>
      <c r="D6" s="5">
        <f>VLOOKUP(B6, 'Price per Km'!$A$2:$B$4,2,0)</f>
        <v>10000</v>
      </c>
    </row>
    <row r="7" spans="1:4">
      <c r="A7" s="2" t="s">
        <v>46</v>
      </c>
      <c r="B7" t="str">
        <f t="shared" si="0"/>
        <v>7S</v>
      </c>
      <c r="C7" s="2" t="s">
        <v>91</v>
      </c>
      <c r="D7" s="5">
        <f>VLOOKUP(B7, 'Price per Km'!$A$2:$B$4,2,0)</f>
        <v>13000</v>
      </c>
    </row>
    <row r="8" spans="1:4">
      <c r="A8" s="2" t="s">
        <v>49</v>
      </c>
      <c r="B8" t="str">
        <f t="shared" si="0"/>
        <v>7S</v>
      </c>
      <c r="C8" s="2" t="s">
        <v>92</v>
      </c>
      <c r="D8" s="5">
        <f>VLOOKUP(B8, 'Price per Km'!$A$2:$B$4,2,0)</f>
        <v>13000</v>
      </c>
    </row>
    <row r="9" spans="1:4">
      <c r="A9" s="2" t="s">
        <v>52</v>
      </c>
      <c r="B9" t="str">
        <f t="shared" si="0"/>
        <v>9S</v>
      </c>
      <c r="C9" s="2" t="s">
        <v>93</v>
      </c>
      <c r="D9" s="5">
        <f>VLOOKUP(B9, 'Price per Km'!$A$2:$B$4,2,0)</f>
        <v>15000</v>
      </c>
    </row>
    <row r="10" spans="1:4">
      <c r="A10" s="2" t="s">
        <v>55</v>
      </c>
      <c r="B10" t="str">
        <f t="shared" si="0"/>
        <v>9S</v>
      </c>
      <c r="C10" s="2" t="s">
        <v>94</v>
      </c>
      <c r="D10" s="5">
        <f>VLOOKUP(B10, 'Price per Km'!$A$2:$B$4,2,0)</f>
        <v>15000</v>
      </c>
    </row>
    <row r="11" spans="1:4">
      <c r="A11" s="2" t="s">
        <v>58</v>
      </c>
      <c r="B11" t="str">
        <f t="shared" si="0"/>
        <v>5S</v>
      </c>
      <c r="C11" s="2" t="s">
        <v>95</v>
      </c>
      <c r="D11" s="5">
        <f>VLOOKUP(B11, 'Price per Km'!$A$2:$B$4,2,0)</f>
        <v>10000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Normal="100" workbookViewId="0">
      <selection activeCell="C2" sqref="C2"/>
    </sheetView>
  </sheetViews>
  <sheetFormatPr defaultColWidth="8.5703125" defaultRowHeight="15"/>
  <cols>
    <col min="1" max="1" width="4.28515625" customWidth="1"/>
    <col min="2" max="2" width="12.7109375" customWidth="1"/>
    <col min="3" max="3" width="23" customWidth="1"/>
    <col min="4" max="4" width="12.7109375" customWidth="1"/>
    <col min="5" max="5" width="15.42578125" customWidth="1"/>
    <col min="6" max="6" width="9.42578125" customWidth="1"/>
    <col min="7" max="7" width="12.28515625" customWidth="1"/>
    <col min="8" max="8" width="13.5703125" customWidth="1"/>
    <col min="9" max="9" width="12.42578125" customWidth="1"/>
  </cols>
  <sheetData>
    <row r="1" spans="1:8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>
      <c r="A2" t="s">
        <v>69</v>
      </c>
      <c r="B2" t="str">
        <f>Customer!A2</f>
        <v>C1</v>
      </c>
      <c r="C2" t="str">
        <f>Driver!A2</f>
        <v>D1</v>
      </c>
      <c r="D2" s="6">
        <v>45061</v>
      </c>
      <c r="E2" t="s">
        <v>70</v>
      </c>
      <c r="F2">
        <v>3</v>
      </c>
      <c r="G2" s="5">
        <v>10000</v>
      </c>
      <c r="H2" s="7">
        <f t="shared" ref="H2:H11" si="0">F2*G2</f>
        <v>30000</v>
      </c>
    </row>
    <row r="3" spans="1:8">
      <c r="A3" t="s">
        <v>71</v>
      </c>
      <c r="B3" t="str">
        <f>Customer!A3</f>
        <v>C2</v>
      </c>
      <c r="C3" t="str">
        <f>Driver!A3</f>
        <v>D2</v>
      </c>
      <c r="D3" s="6">
        <v>45062</v>
      </c>
      <c r="E3" t="s">
        <v>72</v>
      </c>
      <c r="F3">
        <v>8</v>
      </c>
      <c r="G3" s="7">
        <v>15000</v>
      </c>
      <c r="H3" s="7">
        <f t="shared" si="0"/>
        <v>120000</v>
      </c>
    </row>
    <row r="4" spans="1:8">
      <c r="A4" t="s">
        <v>73</v>
      </c>
      <c r="B4" t="str">
        <f>Customer!A4</f>
        <v>C3</v>
      </c>
      <c r="C4" t="str">
        <f>Driver!A4</f>
        <v>D3</v>
      </c>
      <c r="D4" s="6">
        <v>45103</v>
      </c>
      <c r="E4" t="s">
        <v>72</v>
      </c>
      <c r="F4">
        <v>11</v>
      </c>
      <c r="G4" s="7">
        <v>13000</v>
      </c>
      <c r="H4" s="7">
        <f t="shared" si="0"/>
        <v>143000</v>
      </c>
    </row>
    <row r="5" spans="1:8">
      <c r="A5" t="s">
        <v>74</v>
      </c>
      <c r="B5" t="str">
        <f>Customer!A5</f>
        <v>C4</v>
      </c>
      <c r="C5" t="str">
        <f>Driver!A5</f>
        <v>D4</v>
      </c>
      <c r="D5" s="6">
        <v>45210</v>
      </c>
      <c r="E5" t="s">
        <v>70</v>
      </c>
      <c r="F5">
        <v>20</v>
      </c>
      <c r="G5" s="5">
        <v>10000</v>
      </c>
      <c r="H5" s="7">
        <f t="shared" si="0"/>
        <v>200000</v>
      </c>
    </row>
    <row r="6" spans="1:8">
      <c r="A6" t="s">
        <v>75</v>
      </c>
      <c r="B6" t="str">
        <f>Customer!A6</f>
        <v>C5</v>
      </c>
      <c r="C6" t="str">
        <f>Driver!A6</f>
        <v>D5</v>
      </c>
      <c r="D6" s="6">
        <v>45243</v>
      </c>
      <c r="E6" t="s">
        <v>72</v>
      </c>
      <c r="F6">
        <v>16</v>
      </c>
      <c r="G6" s="5">
        <v>10000</v>
      </c>
      <c r="H6" s="7">
        <f t="shared" si="0"/>
        <v>160000</v>
      </c>
    </row>
    <row r="7" spans="1:8">
      <c r="A7" t="s">
        <v>76</v>
      </c>
      <c r="B7" t="str">
        <f>Customer!A7</f>
        <v>C6</v>
      </c>
      <c r="C7" t="str">
        <f>Driver!A7</f>
        <v>D6</v>
      </c>
      <c r="D7" s="6">
        <v>45132</v>
      </c>
      <c r="E7" t="s">
        <v>70</v>
      </c>
      <c r="F7">
        <v>21</v>
      </c>
      <c r="G7" s="7">
        <v>13000</v>
      </c>
      <c r="H7" s="7">
        <f t="shared" si="0"/>
        <v>273000</v>
      </c>
    </row>
    <row r="8" spans="1:8">
      <c r="A8" t="s">
        <v>77</v>
      </c>
      <c r="B8" t="str">
        <f>Customer!A8</f>
        <v>C7</v>
      </c>
      <c r="C8" t="str">
        <f>Driver!A8</f>
        <v>D7</v>
      </c>
      <c r="D8" s="6">
        <v>45203</v>
      </c>
      <c r="E8" t="s">
        <v>70</v>
      </c>
      <c r="F8">
        <v>17</v>
      </c>
      <c r="G8" s="7">
        <v>13000</v>
      </c>
      <c r="H8" s="7">
        <f t="shared" si="0"/>
        <v>221000</v>
      </c>
    </row>
    <row r="9" spans="1:8">
      <c r="A9" t="s">
        <v>78</v>
      </c>
      <c r="B9" t="str">
        <f>Customer!A9</f>
        <v>C8</v>
      </c>
      <c r="C9" t="str">
        <f>Driver!A9</f>
        <v>D8</v>
      </c>
      <c r="D9" s="6">
        <v>45216</v>
      </c>
      <c r="E9" t="s">
        <v>72</v>
      </c>
      <c r="F9">
        <v>7</v>
      </c>
      <c r="G9" s="7">
        <v>15000</v>
      </c>
      <c r="H9" s="7">
        <f t="shared" si="0"/>
        <v>105000</v>
      </c>
    </row>
    <row r="10" spans="1:8">
      <c r="A10" t="s">
        <v>79</v>
      </c>
      <c r="B10" t="str">
        <f>Customer!A10</f>
        <v>C9</v>
      </c>
      <c r="C10" t="str">
        <f>Driver!A10</f>
        <v>D9</v>
      </c>
      <c r="D10" s="6">
        <v>45237</v>
      </c>
      <c r="E10" t="s">
        <v>70</v>
      </c>
      <c r="F10">
        <v>6</v>
      </c>
      <c r="G10" s="7">
        <v>15000</v>
      </c>
      <c r="H10" s="7">
        <f t="shared" si="0"/>
        <v>90000</v>
      </c>
    </row>
    <row r="11" spans="1:8">
      <c r="A11" t="s">
        <v>80</v>
      </c>
      <c r="B11" t="str">
        <f>Customer!A11</f>
        <v>C10</v>
      </c>
      <c r="C11" t="str">
        <f>Driver!A11</f>
        <v>D10</v>
      </c>
      <c r="D11" s="6">
        <v>45263</v>
      </c>
      <c r="E11" t="s">
        <v>72</v>
      </c>
      <c r="F11">
        <v>3</v>
      </c>
      <c r="G11" s="5">
        <v>10000</v>
      </c>
      <c r="H11" s="7">
        <f t="shared" si="0"/>
        <v>30000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zoomScaleNormal="100" workbookViewId="0">
      <selection activeCell="B2" sqref="B2"/>
    </sheetView>
  </sheetViews>
  <sheetFormatPr defaultColWidth="8.5703125" defaultRowHeight="15"/>
  <cols>
    <col min="1" max="1" width="13.7109375" customWidth="1"/>
    <col min="2" max="2" width="14.28515625" customWidth="1"/>
  </cols>
  <sheetData>
    <row r="1" spans="1:2">
      <c r="A1" t="s">
        <v>81</v>
      </c>
      <c r="B1" t="s">
        <v>82</v>
      </c>
    </row>
    <row r="2" spans="1:2">
      <c r="A2" t="s">
        <v>83</v>
      </c>
      <c r="B2" s="7">
        <v>10000</v>
      </c>
    </row>
    <row r="3" spans="1:2">
      <c r="A3" t="s">
        <v>84</v>
      </c>
      <c r="B3" s="7">
        <v>13000</v>
      </c>
    </row>
    <row r="4" spans="1:2">
      <c r="A4" t="s">
        <v>85</v>
      </c>
      <c r="B4" s="7">
        <v>15000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</vt:lpstr>
      <vt:lpstr>Driver</vt:lpstr>
      <vt:lpstr>Vehicle</vt:lpstr>
      <vt:lpstr>Invoice</vt:lpstr>
      <vt:lpstr>Price per 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Dang Doan</cp:lastModifiedBy>
  <cp:revision>2</cp:revision>
  <dcterms:created xsi:type="dcterms:W3CDTF">2023-03-23T11:25:36Z</dcterms:created>
  <dcterms:modified xsi:type="dcterms:W3CDTF">2023-04-01T17:11:01Z</dcterms:modified>
  <dc:language>en-US</dc:language>
</cp:coreProperties>
</file>