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im\Documents\Education &amp; Self Study\Programming Class\24JavaFX\ChromatographySimulator\docs\LSER Science\"/>
    </mc:Choice>
  </mc:AlternateContent>
  <xr:revisionPtr revIDLastSave="0" documentId="13_ncr:1_{2E617943-1D34-4926-A233-55B0DF1E9B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al descriptors" sheetId="1" r:id="rId1"/>
    <sheet name="POOLE's DATA Mean, StDEV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9" i="2"/>
  <c r="G6" i="2"/>
  <c r="G3" i="2"/>
  <c r="F3" i="2"/>
  <c r="F12" i="2"/>
  <c r="F9" i="2"/>
  <c r="F6" i="2"/>
  <c r="T11" i="1"/>
  <c r="T8" i="1"/>
  <c r="T5" i="1"/>
  <c r="T2" i="1"/>
  <c r="R11" i="1"/>
  <c r="S8" i="1"/>
  <c r="R8" i="1"/>
  <c r="S5" i="1"/>
  <c r="R5" i="1"/>
  <c r="S2" i="1"/>
  <c r="R2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S11" i="1" s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3" i="1"/>
  <c r="N43" i="1"/>
  <c r="O43" i="1"/>
  <c r="P43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3" i="1"/>
  <c r="N3" i="1"/>
  <c r="O3" i="1"/>
  <c r="P3" i="1"/>
  <c r="M4" i="1"/>
  <c r="N4" i="1"/>
  <c r="O4" i="1"/>
  <c r="P4" i="1"/>
  <c r="N2" i="1"/>
  <c r="O2" i="1"/>
  <c r="P2" i="1"/>
  <c r="M2" i="1"/>
</calcChain>
</file>

<file path=xl/sharedStrings.xml><?xml version="1.0" encoding="utf-8"?>
<sst xmlns="http://schemas.openxmlformats.org/spreadsheetml/2006/main" count="235" uniqueCount="123">
  <si>
    <t>E</t>
  </si>
  <si>
    <t>S</t>
  </si>
  <si>
    <t>A</t>
  </si>
  <si>
    <t>L</t>
  </si>
  <si>
    <t>83-32-9</t>
  </si>
  <si>
    <t>Acenaphthene</t>
  </si>
  <si>
    <t>208-96-8</t>
  </si>
  <si>
    <t>Acenaphthylene</t>
  </si>
  <si>
    <t>60-35-5</t>
  </si>
  <si>
    <t>Acetamide</t>
  </si>
  <si>
    <t>98-86-2</t>
  </si>
  <si>
    <t>Acetophenone</t>
  </si>
  <si>
    <t>127-51-5</t>
  </si>
  <si>
    <t>alpha-Isomethyl ionone</t>
  </si>
  <si>
    <t>80-56-8</t>
  </si>
  <si>
    <t>a-Pinene</t>
  </si>
  <si>
    <t>122-40-7</t>
  </si>
  <si>
    <t>Amyl cinnamal</t>
  </si>
  <si>
    <t>53-41-8</t>
  </si>
  <si>
    <t>Androsterone</t>
  </si>
  <si>
    <t>62-53-3</t>
  </si>
  <si>
    <t>Aniline</t>
  </si>
  <si>
    <t>123-11-5</t>
  </si>
  <si>
    <t>p-methoxybenzaldehyde</t>
  </si>
  <si>
    <t>100-66-3</t>
  </si>
  <si>
    <t>Methyl phenyl ether</t>
  </si>
  <si>
    <t>120-12-7</t>
  </si>
  <si>
    <t>Anthracene</t>
  </si>
  <si>
    <t>84-65-1</t>
  </si>
  <si>
    <t>Anthraquinone</t>
  </si>
  <si>
    <t>275-51-4</t>
  </si>
  <si>
    <t>Azulene</t>
  </si>
  <si>
    <t>56-55-3</t>
  </si>
  <si>
    <t>Benz[a]anthracene</t>
  </si>
  <si>
    <t>100-52-7</t>
  </si>
  <si>
    <t>Benzaldehyde</t>
  </si>
  <si>
    <t>55-21-0</t>
  </si>
  <si>
    <t>Benzamide</t>
  </si>
  <si>
    <t>71-43-2</t>
  </si>
  <si>
    <t>Benzene</t>
  </si>
  <si>
    <t>98-10-2</t>
  </si>
  <si>
    <t>Benzenesulfonamide</t>
  </si>
  <si>
    <t>92-87-5</t>
  </si>
  <si>
    <t>p,p'-biphenyldiamine</t>
  </si>
  <si>
    <t>50-32-8</t>
  </si>
  <si>
    <t>Benzo[a]pyrene</t>
  </si>
  <si>
    <t>192-97-2</t>
  </si>
  <si>
    <t>Benz[e]pyrene</t>
  </si>
  <si>
    <t>493-09-4</t>
  </si>
  <si>
    <t>1,4-Benzodioxan</t>
  </si>
  <si>
    <t>100-47-0</t>
  </si>
  <si>
    <t>Benzonitrile</t>
  </si>
  <si>
    <t>119-61-9</t>
  </si>
  <si>
    <t>Benzophenone</t>
  </si>
  <si>
    <t>95-16-9</t>
  </si>
  <si>
    <t>Benzothiazole</t>
  </si>
  <si>
    <t>100-51-6</t>
  </si>
  <si>
    <t>Benzyl alcohol</t>
  </si>
  <si>
    <t>103-41-3</t>
  </si>
  <si>
    <t>Benzyl cinnamate</t>
  </si>
  <si>
    <t>127-91-3</t>
  </si>
  <si>
    <t>beta-pinene</t>
  </si>
  <si>
    <t>92-52-4</t>
  </si>
  <si>
    <t>Biphenyl</t>
  </si>
  <si>
    <t>507-70-0</t>
  </si>
  <si>
    <t>Borneol</t>
  </si>
  <si>
    <t>108-86-1</t>
  </si>
  <si>
    <t>Bromobenzene</t>
  </si>
  <si>
    <t>71-36-3</t>
  </si>
  <si>
    <t>Butan-1-ol</t>
  </si>
  <si>
    <t>85-69-8</t>
  </si>
  <si>
    <t>Butyl 2-ethylhexylphthalate</t>
  </si>
  <si>
    <t>123-86-4</t>
  </si>
  <si>
    <t>n-Butyl acetate</t>
  </si>
  <si>
    <t>136-60-7</t>
  </si>
  <si>
    <t>Butyl benzoate</t>
  </si>
  <si>
    <t>85-68-7</t>
  </si>
  <si>
    <t>Butylbenzyl phthalate</t>
  </si>
  <si>
    <t>84-78-6</t>
  </si>
  <si>
    <t>Butyl octyl phthalate</t>
  </si>
  <si>
    <t>123-95-5</t>
  </si>
  <si>
    <t>Butyl stearate</t>
  </si>
  <si>
    <t>86-74-8</t>
  </si>
  <si>
    <t>Carbazole</t>
  </si>
  <si>
    <t>99-49-0</t>
  </si>
  <si>
    <t>Carvone</t>
  </si>
  <si>
    <t>108-90-7</t>
  </si>
  <si>
    <t>Chlorobenzene</t>
  </si>
  <si>
    <t>481-21-0</t>
  </si>
  <si>
    <t>Cholestane</t>
  </si>
  <si>
    <t>57-88-5</t>
  </si>
  <si>
    <t>Cholesterol</t>
  </si>
  <si>
    <t>604-35-3</t>
  </si>
  <si>
    <t>Cholesterol acetate</t>
  </si>
  <si>
    <t>218-01-9</t>
  </si>
  <si>
    <t>Chrysene</t>
  </si>
  <si>
    <t>104-54-1</t>
  </si>
  <si>
    <t>Cinnamyl alcohol</t>
  </si>
  <si>
    <t>106-23-0</t>
  </si>
  <si>
    <t>Citronellal</t>
  </si>
  <si>
    <t>91-64-5</t>
  </si>
  <si>
    <t>2H-1-Benzopyran-2-one</t>
  </si>
  <si>
    <t>108-93-0</t>
  </si>
  <si>
    <t>Cyclohexanol</t>
  </si>
  <si>
    <t>108-94-1</t>
  </si>
  <si>
    <t>Cyclohexanone</t>
  </si>
  <si>
    <t>100-64-1</t>
  </si>
  <si>
    <t>Cyclohexanone oxime</t>
  </si>
  <si>
    <t>E DIFF</t>
  </si>
  <si>
    <t>S DIFF</t>
  </si>
  <si>
    <t>A DIFF</t>
  </si>
  <si>
    <t>L DIFF</t>
  </si>
  <si>
    <t>E MEAN DIFF</t>
  </si>
  <si>
    <t>E ST DEV</t>
  </si>
  <si>
    <t>S MEAN DIFF</t>
  </si>
  <si>
    <t>A MEAN DIFF</t>
  </si>
  <si>
    <t>L MEAN DIFF</t>
  </si>
  <si>
    <t>L ST DEV</t>
  </si>
  <si>
    <t>A ST DEV</t>
  </si>
  <si>
    <t>S ST DEV</t>
  </si>
  <si>
    <t>POOLE'S DATA</t>
  </si>
  <si>
    <t>ABRAHAM'S ABSOLV DATA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</si>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</sst>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2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2" fillId="0" borderId="0" xfId="0" applyFont="1"/>
    <xf numFmtId="0" fontId="0" fillId="0" borderId="0" xfId="0" applyFill="1"/>
    <xf numFmtId="2" fontId="2" fillId="8" borderId="0" xfId="0" applyNumberFormat="1" applyFont="1" applyFill="1" applyAlignment="1">
      <alignment horizontal="center"/>
    </xf>
    <xf numFmtId="167" fontId="2" fillId="0" borderId="0" xfId="0" applyNumberFormat="1" applyFont="1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8"/>
  <sheetViews>
    <sheetView tabSelected="1" workbookViewId="0">
      <selection activeCell="O7" sqref="O7"/>
    </sheetView>
  </sheetViews>
  <sheetFormatPr defaultRowHeight="14.4" x14ac:dyDescent="0.3"/>
  <cols>
    <col min="1" max="1" width="18" customWidth="1"/>
    <col min="2" max="2" width="10.21875" customWidth="1"/>
    <col min="3" max="6" width="8" customWidth="1"/>
    <col min="7" max="7" width="2.21875" customWidth="1"/>
    <col min="8" max="11" width="10.5546875" style="3" customWidth="1"/>
    <col min="12" max="12" width="2" customWidth="1"/>
    <col min="18" max="18" width="12.33203125" customWidth="1"/>
    <col min="19" max="19" width="11.88671875" customWidth="1"/>
  </cols>
  <sheetData>
    <row r="1" spans="1:20" ht="19.95" customHeight="1" x14ac:dyDescent="0.3">
      <c r="A1" s="12" t="s">
        <v>121</v>
      </c>
      <c r="B1" s="11"/>
      <c r="C1" s="11"/>
      <c r="D1" s="11"/>
      <c r="E1" s="11"/>
      <c r="F1" s="11"/>
      <c r="G1" s="3"/>
      <c r="H1" s="10" t="s">
        <v>120</v>
      </c>
      <c r="I1" s="10"/>
      <c r="J1" s="10"/>
      <c r="K1" s="10"/>
      <c r="M1" s="13" t="s">
        <v>108</v>
      </c>
      <c r="N1" s="14" t="s">
        <v>109</v>
      </c>
      <c r="O1" s="15" t="s">
        <v>110</v>
      </c>
      <c r="P1" s="16" t="s">
        <v>111</v>
      </c>
      <c r="R1" s="13" t="s">
        <v>112</v>
      </c>
      <c r="S1" s="13" t="s">
        <v>113</v>
      </c>
      <c r="T1" s="17" t="s">
        <v>122</v>
      </c>
    </row>
    <row r="2" spans="1:20" ht="19.95" customHeight="1" x14ac:dyDescent="0.3">
      <c r="A2" s="1" t="s">
        <v>5</v>
      </c>
      <c r="B2" s="1" t="s">
        <v>4</v>
      </c>
      <c r="C2" s="2">
        <v>1.6</v>
      </c>
      <c r="D2" s="2">
        <v>1.05</v>
      </c>
      <c r="E2" s="2">
        <v>0</v>
      </c>
      <c r="F2" s="2">
        <v>6.4690000000000003</v>
      </c>
      <c r="H2" s="3">
        <v>1.44</v>
      </c>
      <c r="I2" s="3">
        <v>0.94099999999999995</v>
      </c>
      <c r="J2" s="3">
        <v>0</v>
      </c>
      <c r="K2" s="3">
        <v>6.7270000000000003</v>
      </c>
      <c r="M2" s="8">
        <f>H2-C2</f>
        <v>-0.16000000000000014</v>
      </c>
      <c r="N2" s="8">
        <f t="shared" ref="N2:P2" si="0">I2-D2</f>
        <v>-0.1090000000000001</v>
      </c>
      <c r="O2" s="8">
        <f t="shared" si="0"/>
        <v>0</v>
      </c>
      <c r="P2" s="8">
        <f t="shared" si="0"/>
        <v>0.25800000000000001</v>
      </c>
      <c r="R2" s="19">
        <f>AVERAGE(M2:M58)</f>
        <v>-3.5153846153846167E-2</v>
      </c>
      <c r="S2" s="19">
        <f>_xlfn.STDEV.S(M2:M58)</f>
        <v>0.23435747661993236</v>
      </c>
      <c r="T2" s="20">
        <f>_xlfn.VAR.S(M2:M58)</f>
        <v>5.4923426847662139E-2</v>
      </c>
    </row>
    <row r="3" spans="1:20" ht="19.95" customHeight="1" x14ac:dyDescent="0.3">
      <c r="A3" s="1" t="s">
        <v>7</v>
      </c>
      <c r="B3" s="1" t="s">
        <v>6</v>
      </c>
      <c r="C3" s="2">
        <v>1.75</v>
      </c>
      <c r="D3" s="2">
        <v>1.1399999999999999</v>
      </c>
      <c r="E3" s="2">
        <v>0</v>
      </c>
      <c r="F3" s="2">
        <v>6.1749999999999998</v>
      </c>
      <c r="H3" s="3">
        <v>1.5660000000000001</v>
      </c>
      <c r="I3" s="3">
        <v>1.1499999999999999</v>
      </c>
      <c r="J3" s="3">
        <v>0</v>
      </c>
      <c r="K3" s="3">
        <v>6.3819999999999997</v>
      </c>
      <c r="M3" s="8">
        <f t="shared" ref="M3:M5" si="1">H3-C3</f>
        <v>-0.18399999999999994</v>
      </c>
      <c r="N3" s="8">
        <f t="shared" ref="N3:N5" si="2">I3-D3</f>
        <v>1.0000000000000009E-2</v>
      </c>
      <c r="O3" s="8">
        <f t="shared" ref="O3:O5" si="3">J3-E3</f>
        <v>0</v>
      </c>
      <c r="P3" s="8">
        <f t="shared" ref="P3:P5" si="4">K3-F3</f>
        <v>0.20699999999999985</v>
      </c>
    </row>
    <row r="4" spans="1:20" ht="19.95" customHeight="1" x14ac:dyDescent="0.3">
      <c r="A4" s="1" t="s">
        <v>9</v>
      </c>
      <c r="B4" s="1" t="s">
        <v>8</v>
      </c>
      <c r="C4" s="2">
        <v>0.46</v>
      </c>
      <c r="D4" s="2">
        <v>1.3</v>
      </c>
      <c r="E4" s="2">
        <v>0.55000000000000004</v>
      </c>
      <c r="F4" s="2">
        <v>2.99</v>
      </c>
      <c r="H4" s="3">
        <v>0.26800000000000002</v>
      </c>
      <c r="I4" s="3">
        <v>1.0760000000000001</v>
      </c>
      <c r="J4" s="3">
        <v>0.71799999999999997</v>
      </c>
      <c r="K4" s="3">
        <v>2.722</v>
      </c>
      <c r="M4" s="8">
        <f t="shared" si="1"/>
        <v>-0.192</v>
      </c>
      <c r="N4" s="8">
        <f t="shared" si="2"/>
        <v>-0.22399999999999998</v>
      </c>
      <c r="O4" s="8">
        <f t="shared" si="3"/>
        <v>0.16799999999999993</v>
      </c>
      <c r="P4" s="8">
        <f t="shared" si="4"/>
        <v>-0.26800000000000024</v>
      </c>
      <c r="R4" s="14" t="s">
        <v>114</v>
      </c>
      <c r="S4" s="14" t="s">
        <v>119</v>
      </c>
    </row>
    <row r="5" spans="1:20" s="18" customFormat="1" ht="19.95" customHeight="1" x14ac:dyDescent="0.3">
      <c r="A5" s="4"/>
      <c r="B5" s="4"/>
      <c r="C5" s="5"/>
      <c r="D5" s="5"/>
      <c r="E5" s="5"/>
      <c r="F5" s="5"/>
      <c r="G5" s="6"/>
      <c r="H5" s="7">
        <v>2.0550000000000002</v>
      </c>
      <c r="I5" s="7">
        <v>0.187</v>
      </c>
      <c r="J5" s="7">
        <v>0.60199999999999998</v>
      </c>
      <c r="K5" s="7">
        <v>4.8049999999999997</v>
      </c>
      <c r="L5" s="6"/>
      <c r="M5" s="9"/>
      <c r="N5" s="9"/>
      <c r="O5" s="9"/>
      <c r="P5" s="9"/>
      <c r="R5" s="19">
        <f>AVERAGE(N2:N58)</f>
        <v>-7.2557692307692323E-2</v>
      </c>
      <c r="S5" s="19">
        <f>_xlfn.STDEV.S(N2:N58)</f>
        <v>0.23452065534362948</v>
      </c>
      <c r="T5" s="20">
        <f>_xlfn.VAR.S(N2:N58)</f>
        <v>5.4999937782805444E-2</v>
      </c>
    </row>
    <row r="6" spans="1:20" ht="19.95" customHeight="1" x14ac:dyDescent="0.3">
      <c r="A6" s="1" t="s">
        <v>11</v>
      </c>
      <c r="B6" s="1" t="s">
        <v>10</v>
      </c>
      <c r="C6" s="2">
        <v>0.82</v>
      </c>
      <c r="D6" s="2">
        <v>1.01</v>
      </c>
      <c r="E6" s="2">
        <v>0</v>
      </c>
      <c r="F6" s="2">
        <v>4.5010000000000003</v>
      </c>
      <c r="H6" s="3">
        <v>0.80600000000000005</v>
      </c>
      <c r="I6" s="3">
        <v>1.0569999999999999</v>
      </c>
      <c r="J6" s="3">
        <v>0</v>
      </c>
      <c r="K6" s="3">
        <v>4.4880000000000004</v>
      </c>
      <c r="M6" s="8">
        <f t="shared" ref="M6:M58" si="5">H6-C6</f>
        <v>-1.3999999999999901E-2</v>
      </c>
      <c r="N6" s="8">
        <f t="shared" ref="N6:N58" si="6">I6-D6</f>
        <v>4.6999999999999931E-2</v>
      </c>
      <c r="O6" s="8">
        <f t="shared" ref="O6:O58" si="7">J6-E6</f>
        <v>0</v>
      </c>
      <c r="P6" s="8">
        <f t="shared" ref="P6:P58" si="8">K6-F6</f>
        <v>-1.2999999999999901E-2</v>
      </c>
    </row>
    <row r="7" spans="1:20" ht="19.95" customHeight="1" x14ac:dyDescent="0.3">
      <c r="A7" s="1" t="s">
        <v>13</v>
      </c>
      <c r="B7" s="1" t="s">
        <v>12</v>
      </c>
      <c r="C7" s="2">
        <v>0.56999999999999995</v>
      </c>
      <c r="D7" s="2">
        <v>0.97</v>
      </c>
      <c r="E7" s="2">
        <v>0</v>
      </c>
      <c r="F7" s="2">
        <v>7.4089999999999998</v>
      </c>
      <c r="H7" s="3">
        <v>0.72099999999999997</v>
      </c>
      <c r="I7" s="3">
        <v>0.84299999999999997</v>
      </c>
      <c r="J7" s="3">
        <v>0</v>
      </c>
      <c r="K7" s="3">
        <v>6.4850000000000003</v>
      </c>
      <c r="M7" s="8">
        <f t="shared" si="5"/>
        <v>0.15100000000000002</v>
      </c>
      <c r="N7" s="8">
        <f t="shared" si="6"/>
        <v>-0.127</v>
      </c>
      <c r="O7" s="8">
        <f t="shared" si="7"/>
        <v>0</v>
      </c>
      <c r="P7" s="8">
        <f t="shared" si="8"/>
        <v>-0.92399999999999949</v>
      </c>
      <c r="R7" s="15" t="s">
        <v>115</v>
      </c>
      <c r="S7" s="15" t="s">
        <v>118</v>
      </c>
    </row>
    <row r="8" spans="1:20" ht="19.95" customHeight="1" x14ac:dyDescent="0.3">
      <c r="A8" s="1" t="s">
        <v>15</v>
      </c>
      <c r="B8" s="1" t="s">
        <v>14</v>
      </c>
      <c r="C8" s="2">
        <v>0.44</v>
      </c>
      <c r="D8" s="2">
        <v>0.2</v>
      </c>
      <c r="E8" s="2">
        <v>0</v>
      </c>
      <c r="F8" s="2">
        <v>4.2560000000000002</v>
      </c>
      <c r="H8" s="3">
        <v>0.441</v>
      </c>
      <c r="I8" s="3">
        <v>0.191</v>
      </c>
      <c r="J8" s="3">
        <v>0</v>
      </c>
      <c r="K8" s="3">
        <v>4.3449999999999998</v>
      </c>
      <c r="M8" s="8">
        <f t="shared" si="5"/>
        <v>1.0000000000000009E-3</v>
      </c>
      <c r="N8" s="8">
        <f t="shared" si="6"/>
        <v>-9.000000000000008E-3</v>
      </c>
      <c r="O8" s="8">
        <f t="shared" si="7"/>
        <v>0</v>
      </c>
      <c r="P8" s="8">
        <f t="shared" si="8"/>
        <v>8.8999999999999524E-2</v>
      </c>
      <c r="R8" s="19">
        <f>AVERAGE(O2:O58)</f>
        <v>1.1730769230769229E-2</v>
      </c>
      <c r="S8" s="19">
        <f>_xlfn.STDEV.S(O2:O58)</f>
        <v>5.2447963150272746E-2</v>
      </c>
      <c r="T8" s="20">
        <f>_xlfn.VAR.S(O2:O58)</f>
        <v>2.7507888386123676E-3</v>
      </c>
    </row>
    <row r="9" spans="1:20" ht="19.95" customHeight="1" x14ac:dyDescent="0.3">
      <c r="A9" s="1" t="s">
        <v>17</v>
      </c>
      <c r="B9" s="1" t="s">
        <v>16</v>
      </c>
      <c r="C9" s="2">
        <v>0.99</v>
      </c>
      <c r="D9" s="2">
        <v>1.06</v>
      </c>
      <c r="E9" s="2">
        <v>0</v>
      </c>
      <c r="F9" s="2">
        <v>7.74</v>
      </c>
      <c r="H9" s="3">
        <v>1.212</v>
      </c>
      <c r="I9" s="3">
        <v>1.046</v>
      </c>
      <c r="J9" s="3">
        <v>0</v>
      </c>
      <c r="K9" s="3">
        <v>7.1319999999999997</v>
      </c>
      <c r="M9" s="8">
        <f t="shared" si="5"/>
        <v>0.22199999999999998</v>
      </c>
      <c r="N9" s="8">
        <f t="shared" si="6"/>
        <v>-1.4000000000000012E-2</v>
      </c>
      <c r="O9" s="8">
        <f t="shared" si="7"/>
        <v>0</v>
      </c>
      <c r="P9" s="8">
        <f t="shared" si="8"/>
        <v>-0.60800000000000054</v>
      </c>
    </row>
    <row r="10" spans="1:20" ht="19.95" customHeight="1" x14ac:dyDescent="0.3">
      <c r="A10" s="1" t="s">
        <v>19</v>
      </c>
      <c r="B10" s="1" t="s">
        <v>18</v>
      </c>
      <c r="C10" s="2">
        <v>1.32</v>
      </c>
      <c r="D10" s="2">
        <v>2.48</v>
      </c>
      <c r="E10" s="2">
        <v>0.32</v>
      </c>
      <c r="F10" s="2">
        <v>10.744999999999999</v>
      </c>
      <c r="H10" s="3">
        <v>1.327</v>
      </c>
      <c r="I10" s="3">
        <v>1.6990000000000001</v>
      </c>
      <c r="J10" s="3">
        <v>0.39400000000000002</v>
      </c>
      <c r="K10" s="3">
        <v>10.744999999999999</v>
      </c>
      <c r="M10" s="8">
        <f t="shared" si="5"/>
        <v>6.9999999999998952E-3</v>
      </c>
      <c r="N10" s="8">
        <f t="shared" si="6"/>
        <v>-0.78099999999999992</v>
      </c>
      <c r="O10" s="8">
        <f t="shared" si="7"/>
        <v>7.400000000000001E-2</v>
      </c>
      <c r="P10" s="8">
        <f t="shared" si="8"/>
        <v>0</v>
      </c>
      <c r="R10" s="16" t="s">
        <v>116</v>
      </c>
      <c r="S10" s="16" t="s">
        <v>117</v>
      </c>
    </row>
    <row r="11" spans="1:20" ht="19.95" customHeight="1" x14ac:dyDescent="0.3">
      <c r="A11" s="1" t="s">
        <v>21</v>
      </c>
      <c r="B11" s="1" t="s">
        <v>20</v>
      </c>
      <c r="C11" s="2">
        <v>0.96</v>
      </c>
      <c r="D11" s="2">
        <v>0.96</v>
      </c>
      <c r="E11" s="2">
        <v>0.26</v>
      </c>
      <c r="F11" s="2">
        <v>3.9340000000000002</v>
      </c>
      <c r="H11" s="3">
        <v>0.95499999999999996</v>
      </c>
      <c r="I11" s="3">
        <v>1.0209999999999999</v>
      </c>
      <c r="J11" s="3">
        <v>0.23899999999999999</v>
      </c>
      <c r="K11" s="3">
        <v>3.944</v>
      </c>
      <c r="M11" s="8">
        <f t="shared" si="5"/>
        <v>-5.0000000000000044E-3</v>
      </c>
      <c r="N11" s="8">
        <f t="shared" si="6"/>
        <v>6.0999999999999943E-2</v>
      </c>
      <c r="O11" s="8">
        <f t="shared" si="7"/>
        <v>-2.1000000000000019E-2</v>
      </c>
      <c r="P11" s="8">
        <f t="shared" si="8"/>
        <v>9.9999999999997868E-3</v>
      </c>
      <c r="R11" s="19">
        <f>AVERAGE(P2:P58)</f>
        <v>-0.19667307692307706</v>
      </c>
      <c r="S11" s="19">
        <f>_xlfn.STDEV.S(P2:P58)</f>
        <v>0.5574460923960286</v>
      </c>
      <c r="T11" s="20">
        <f>_xlfn.VAR.S(P2:P58)</f>
        <v>0.31074614592760164</v>
      </c>
    </row>
    <row r="12" spans="1:20" ht="19.95" customHeight="1" x14ac:dyDescent="0.3">
      <c r="A12" s="1" t="s">
        <v>23</v>
      </c>
      <c r="B12" s="1" t="s">
        <v>22</v>
      </c>
      <c r="C12" s="2">
        <v>0.92</v>
      </c>
      <c r="D12" s="2">
        <v>1.35</v>
      </c>
      <c r="E12" s="2">
        <v>0</v>
      </c>
      <c r="F12" s="2">
        <v>5.3040000000000003</v>
      </c>
      <c r="H12" s="3">
        <v>0.92</v>
      </c>
      <c r="I12" s="3">
        <v>1.35</v>
      </c>
      <c r="J12" s="3">
        <v>0</v>
      </c>
      <c r="K12" s="3">
        <v>5.3040000000000003</v>
      </c>
      <c r="M12" s="8">
        <f t="shared" si="5"/>
        <v>0</v>
      </c>
      <c r="N12" s="8">
        <f t="shared" si="6"/>
        <v>0</v>
      </c>
      <c r="O12" s="8">
        <f t="shared" si="7"/>
        <v>0</v>
      </c>
      <c r="P12" s="8">
        <f t="shared" si="8"/>
        <v>0</v>
      </c>
      <c r="R12" s="17"/>
      <c r="S12" s="17"/>
    </row>
    <row r="13" spans="1:20" ht="19.95" customHeight="1" x14ac:dyDescent="0.3">
      <c r="A13" s="1" t="s">
        <v>25</v>
      </c>
      <c r="B13" s="1" t="s">
        <v>24</v>
      </c>
      <c r="C13" s="2">
        <v>0.71</v>
      </c>
      <c r="D13" s="2">
        <v>0.75</v>
      </c>
      <c r="E13" s="2">
        <v>0</v>
      </c>
      <c r="F13" s="2">
        <v>3.89</v>
      </c>
      <c r="H13" s="3">
        <v>0.71199999999999997</v>
      </c>
      <c r="I13" s="3">
        <v>0.76100000000000001</v>
      </c>
      <c r="J13" s="3">
        <v>0</v>
      </c>
      <c r="K13" s="3">
        <v>3.81</v>
      </c>
      <c r="M13" s="8">
        <f t="shared" si="5"/>
        <v>2.0000000000000018E-3</v>
      </c>
      <c r="N13" s="8">
        <f t="shared" si="6"/>
        <v>1.100000000000001E-2</v>
      </c>
      <c r="O13" s="8">
        <f t="shared" si="7"/>
        <v>0</v>
      </c>
      <c r="P13" s="8">
        <f t="shared" si="8"/>
        <v>-8.0000000000000071E-2</v>
      </c>
    </row>
    <row r="14" spans="1:20" ht="19.95" customHeight="1" x14ac:dyDescent="0.3">
      <c r="A14" s="1" t="s">
        <v>27</v>
      </c>
      <c r="B14" s="1" t="s">
        <v>26</v>
      </c>
      <c r="C14" s="2">
        <v>2.29</v>
      </c>
      <c r="D14" s="2">
        <v>1.34</v>
      </c>
      <c r="E14" s="2">
        <v>0</v>
      </c>
      <c r="F14" s="2">
        <v>7.5679999999999996</v>
      </c>
      <c r="H14" s="3">
        <v>1.9950000000000001</v>
      </c>
      <c r="I14" s="3">
        <v>1.3089999999999999</v>
      </c>
      <c r="J14" s="3">
        <v>0</v>
      </c>
      <c r="K14" s="3">
        <v>7.7229999999999999</v>
      </c>
      <c r="M14" s="8">
        <f t="shared" si="5"/>
        <v>-0.29499999999999993</v>
      </c>
      <c r="N14" s="8">
        <f t="shared" si="6"/>
        <v>-3.1000000000000139E-2</v>
      </c>
      <c r="O14" s="8">
        <f t="shared" si="7"/>
        <v>0</v>
      </c>
      <c r="P14" s="8">
        <f t="shared" si="8"/>
        <v>0.15500000000000025</v>
      </c>
    </row>
    <row r="15" spans="1:20" ht="19.95" customHeight="1" x14ac:dyDescent="0.3">
      <c r="A15" s="1" t="s">
        <v>29</v>
      </c>
      <c r="B15" s="1" t="s">
        <v>28</v>
      </c>
      <c r="C15" s="2">
        <v>1.41</v>
      </c>
      <c r="D15" s="2">
        <v>1.45</v>
      </c>
      <c r="E15" s="2">
        <v>0</v>
      </c>
      <c r="F15" s="2">
        <v>7.7690000000000001</v>
      </c>
      <c r="H15" s="3">
        <v>1.7350000000000001</v>
      </c>
      <c r="I15" s="3">
        <v>1.504</v>
      </c>
      <c r="J15" s="3">
        <v>0</v>
      </c>
      <c r="K15" s="3">
        <v>8.5719999999999992</v>
      </c>
      <c r="M15" s="8">
        <f t="shared" si="5"/>
        <v>0.32500000000000018</v>
      </c>
      <c r="N15" s="8">
        <f t="shared" si="6"/>
        <v>5.4000000000000048E-2</v>
      </c>
      <c r="O15" s="8">
        <f t="shared" si="7"/>
        <v>0</v>
      </c>
      <c r="P15" s="8">
        <f t="shared" si="8"/>
        <v>0.80299999999999905</v>
      </c>
    </row>
    <row r="16" spans="1:20" ht="19.95" customHeight="1" x14ac:dyDescent="0.3">
      <c r="A16" s="1" t="s">
        <v>31</v>
      </c>
      <c r="B16" s="1" t="s">
        <v>30</v>
      </c>
      <c r="C16" s="2">
        <v>1.34</v>
      </c>
      <c r="D16" s="2">
        <v>1.17</v>
      </c>
      <c r="E16" s="2">
        <v>0</v>
      </c>
      <c r="F16" s="2">
        <v>5.7069999999999999</v>
      </c>
      <c r="H16" s="3">
        <v>1.466</v>
      </c>
      <c r="I16" s="3">
        <v>1.085</v>
      </c>
      <c r="J16" s="3">
        <v>0</v>
      </c>
      <c r="K16" s="3">
        <v>5.7359999999999998</v>
      </c>
      <c r="M16" s="8">
        <f t="shared" si="5"/>
        <v>0.12599999999999989</v>
      </c>
      <c r="N16" s="8">
        <f t="shared" si="6"/>
        <v>-8.4999999999999964E-2</v>
      </c>
      <c r="O16" s="8">
        <f t="shared" si="7"/>
        <v>0</v>
      </c>
      <c r="P16" s="8">
        <f t="shared" si="8"/>
        <v>2.8999999999999915E-2</v>
      </c>
    </row>
    <row r="17" spans="1:16" ht="19.95" customHeight="1" x14ac:dyDescent="0.3">
      <c r="A17" s="1" t="s">
        <v>33</v>
      </c>
      <c r="B17" s="1" t="s">
        <v>32</v>
      </c>
      <c r="C17" s="2">
        <v>2.99</v>
      </c>
      <c r="D17" s="2">
        <v>1.7</v>
      </c>
      <c r="E17" s="2">
        <v>0</v>
      </c>
      <c r="F17" s="2">
        <v>10.291</v>
      </c>
      <c r="H17" s="3">
        <v>2.7349999999999999</v>
      </c>
      <c r="I17" s="3">
        <v>1.6779999999999999</v>
      </c>
      <c r="J17" s="3">
        <v>0</v>
      </c>
      <c r="K17" s="3">
        <v>10.124000000000001</v>
      </c>
      <c r="M17" s="8">
        <f t="shared" si="5"/>
        <v>-0.25500000000000034</v>
      </c>
      <c r="N17" s="8">
        <f t="shared" si="6"/>
        <v>-2.200000000000002E-2</v>
      </c>
      <c r="O17" s="8">
        <f t="shared" si="7"/>
        <v>0</v>
      </c>
      <c r="P17" s="8">
        <f t="shared" si="8"/>
        <v>-0.16699999999999982</v>
      </c>
    </row>
    <row r="18" spans="1:16" ht="19.95" customHeight="1" x14ac:dyDescent="0.3">
      <c r="A18" s="1" t="s">
        <v>35</v>
      </c>
      <c r="B18" s="1" t="s">
        <v>34</v>
      </c>
      <c r="C18" s="2">
        <v>0.82</v>
      </c>
      <c r="D18" s="2">
        <v>1</v>
      </c>
      <c r="E18" s="2">
        <v>0</v>
      </c>
      <c r="F18" s="2">
        <v>4.008</v>
      </c>
      <c r="H18" s="3">
        <v>0.81299999999999994</v>
      </c>
      <c r="I18" s="3">
        <v>1.0269999999999999</v>
      </c>
      <c r="J18" s="3">
        <v>0</v>
      </c>
      <c r="K18" s="3">
        <v>4.0030000000000001</v>
      </c>
      <c r="M18" s="8">
        <f t="shared" si="5"/>
        <v>-7.0000000000000062E-3</v>
      </c>
      <c r="N18" s="8">
        <f t="shared" si="6"/>
        <v>2.6999999999999913E-2</v>
      </c>
      <c r="O18" s="8">
        <f t="shared" si="7"/>
        <v>0</v>
      </c>
      <c r="P18" s="8">
        <f t="shared" si="8"/>
        <v>-4.9999999999998934E-3</v>
      </c>
    </row>
    <row r="19" spans="1:16" ht="19.95" customHeight="1" x14ac:dyDescent="0.3">
      <c r="A19" s="1" t="s">
        <v>37</v>
      </c>
      <c r="B19" s="1" t="s">
        <v>36</v>
      </c>
      <c r="C19" s="2">
        <v>0.99</v>
      </c>
      <c r="D19" s="2">
        <v>1.5</v>
      </c>
      <c r="E19" s="2">
        <v>0.49</v>
      </c>
      <c r="F19" s="2">
        <v>5.7670000000000003</v>
      </c>
      <c r="H19" s="3">
        <v>1.268</v>
      </c>
      <c r="I19" s="3">
        <v>1.383</v>
      </c>
      <c r="J19" s="3">
        <v>0.63700000000000001</v>
      </c>
      <c r="K19" s="3">
        <v>5.2439999999999998</v>
      </c>
      <c r="M19" s="8">
        <f t="shared" si="5"/>
        <v>0.27800000000000002</v>
      </c>
      <c r="N19" s="8">
        <f t="shared" si="6"/>
        <v>-0.11699999999999999</v>
      </c>
      <c r="O19" s="8">
        <f t="shared" si="7"/>
        <v>0.14700000000000002</v>
      </c>
      <c r="P19" s="8">
        <f t="shared" si="8"/>
        <v>-0.52300000000000058</v>
      </c>
    </row>
    <row r="20" spans="1:16" ht="19.95" customHeight="1" x14ac:dyDescent="0.3">
      <c r="A20" s="1" t="s">
        <v>39</v>
      </c>
      <c r="B20" s="1" t="s">
        <v>38</v>
      </c>
      <c r="C20" s="2">
        <v>0.61</v>
      </c>
      <c r="D20" s="2">
        <v>0.52</v>
      </c>
      <c r="E20" s="2">
        <v>0</v>
      </c>
      <c r="F20" s="2">
        <v>2.786</v>
      </c>
      <c r="H20" s="3">
        <v>0.60799999999999998</v>
      </c>
      <c r="I20" s="3">
        <v>0.50600000000000001</v>
      </c>
      <c r="J20" s="3">
        <v>0</v>
      </c>
      <c r="K20" s="3">
        <v>2.7839999999999998</v>
      </c>
      <c r="M20" s="8">
        <f t="shared" si="5"/>
        <v>-2.0000000000000018E-3</v>
      </c>
      <c r="N20" s="8">
        <f t="shared" si="6"/>
        <v>-1.4000000000000012E-2</v>
      </c>
      <c r="O20" s="8">
        <f t="shared" si="7"/>
        <v>0</v>
      </c>
      <c r="P20" s="8">
        <f t="shared" si="8"/>
        <v>-2.0000000000002238E-3</v>
      </c>
    </row>
    <row r="21" spans="1:16" ht="19.95" customHeight="1" x14ac:dyDescent="0.3">
      <c r="A21" s="1" t="s">
        <v>41</v>
      </c>
      <c r="B21" s="1" t="s">
        <v>40</v>
      </c>
      <c r="C21" s="2">
        <v>1.1299999999999999</v>
      </c>
      <c r="D21" s="2">
        <v>1.56</v>
      </c>
      <c r="E21" s="2">
        <v>0.55000000000000004</v>
      </c>
      <c r="F21" s="2">
        <v>5.9770000000000003</v>
      </c>
      <c r="H21" s="3">
        <v>1.1399999999999999</v>
      </c>
      <c r="I21" s="3">
        <v>1.871</v>
      </c>
      <c r="J21" s="3">
        <v>0.65800000000000003</v>
      </c>
      <c r="K21" s="3">
        <v>6.0549999999999997</v>
      </c>
      <c r="M21" s="8">
        <f t="shared" si="5"/>
        <v>1.0000000000000009E-2</v>
      </c>
      <c r="N21" s="8">
        <f t="shared" si="6"/>
        <v>0.31099999999999994</v>
      </c>
      <c r="O21" s="8">
        <f t="shared" si="7"/>
        <v>0.10799999999999998</v>
      </c>
      <c r="P21" s="8">
        <f t="shared" si="8"/>
        <v>7.7999999999999403E-2</v>
      </c>
    </row>
    <row r="22" spans="1:16" ht="19.95" customHeight="1" x14ac:dyDescent="0.3">
      <c r="A22" s="1" t="s">
        <v>43</v>
      </c>
      <c r="B22" s="1" t="s">
        <v>42</v>
      </c>
      <c r="C22" s="2">
        <v>1.88</v>
      </c>
      <c r="D22" s="2">
        <v>1.96</v>
      </c>
      <c r="E22" s="2">
        <v>0.2</v>
      </c>
      <c r="F22" s="2">
        <v>8.7100000000000009</v>
      </c>
      <c r="H22" s="3">
        <v>1.1160000000000001</v>
      </c>
      <c r="I22" s="3">
        <v>1.5669999999999999</v>
      </c>
      <c r="J22" s="3">
        <v>0.22800000000000001</v>
      </c>
      <c r="K22" s="3">
        <v>9.1660000000000004</v>
      </c>
      <c r="M22" s="8">
        <f t="shared" si="5"/>
        <v>-0.76399999999999979</v>
      </c>
      <c r="N22" s="8">
        <f t="shared" si="6"/>
        <v>-0.39300000000000002</v>
      </c>
      <c r="O22" s="8">
        <f t="shared" si="7"/>
        <v>2.7999999999999997E-2</v>
      </c>
      <c r="P22" s="8">
        <f t="shared" si="8"/>
        <v>0.45599999999999952</v>
      </c>
    </row>
    <row r="23" spans="1:16" ht="19.95" customHeight="1" x14ac:dyDescent="0.3">
      <c r="A23" s="1" t="s">
        <v>45</v>
      </c>
      <c r="B23" s="1" t="s">
        <v>44</v>
      </c>
      <c r="C23" s="2">
        <v>3.63</v>
      </c>
      <c r="D23" s="2">
        <v>1.96</v>
      </c>
      <c r="E23" s="2">
        <v>0</v>
      </c>
      <c r="F23" s="2">
        <v>11.736000000000001</v>
      </c>
      <c r="H23" s="3">
        <v>3.0329999999999999</v>
      </c>
      <c r="I23" s="3">
        <v>1.8460000000000001</v>
      </c>
      <c r="J23" s="3">
        <v>0</v>
      </c>
      <c r="K23" s="3">
        <v>11.54</v>
      </c>
      <c r="M23" s="8">
        <f t="shared" si="5"/>
        <v>-0.59699999999999998</v>
      </c>
      <c r="N23" s="8">
        <f t="shared" si="6"/>
        <v>-0.11399999999999988</v>
      </c>
      <c r="O23" s="8">
        <f t="shared" si="7"/>
        <v>0</v>
      </c>
      <c r="P23" s="8">
        <f t="shared" si="8"/>
        <v>-0.19600000000000151</v>
      </c>
    </row>
    <row r="24" spans="1:16" ht="19.95" customHeight="1" x14ac:dyDescent="0.3">
      <c r="A24" s="1" t="s">
        <v>47</v>
      </c>
      <c r="B24" s="1" t="s">
        <v>46</v>
      </c>
      <c r="C24" s="2">
        <v>3.63</v>
      </c>
      <c r="D24" s="2">
        <v>1.96</v>
      </c>
      <c r="E24" s="2">
        <v>0</v>
      </c>
      <c r="F24" s="2">
        <v>11.656000000000001</v>
      </c>
      <c r="H24" s="3">
        <v>3</v>
      </c>
      <c r="I24" s="3">
        <v>1.89</v>
      </c>
      <c r="J24" s="3">
        <v>0</v>
      </c>
      <c r="K24" s="3">
        <v>11.436</v>
      </c>
      <c r="M24" s="8">
        <f t="shared" si="5"/>
        <v>-0.62999999999999989</v>
      </c>
      <c r="N24" s="8">
        <f t="shared" si="6"/>
        <v>-7.0000000000000062E-2</v>
      </c>
      <c r="O24" s="8">
        <f t="shared" si="7"/>
        <v>0</v>
      </c>
      <c r="P24" s="8">
        <f t="shared" si="8"/>
        <v>-0.22000000000000064</v>
      </c>
    </row>
    <row r="25" spans="1:16" ht="19.95" customHeight="1" x14ac:dyDescent="0.3">
      <c r="A25" s="1" t="s">
        <v>49</v>
      </c>
      <c r="B25" s="1" t="s">
        <v>48</v>
      </c>
      <c r="C25" s="2">
        <v>0.87</v>
      </c>
      <c r="D25" s="2">
        <v>1.07</v>
      </c>
      <c r="E25" s="2">
        <v>0</v>
      </c>
      <c r="F25" s="2">
        <v>4.9710000000000001</v>
      </c>
      <c r="H25" s="3">
        <v>0.88400000000000001</v>
      </c>
      <c r="I25" s="3">
        <v>1.0640000000000001</v>
      </c>
      <c r="J25" s="3">
        <v>0</v>
      </c>
      <c r="K25" s="3">
        <v>4.952</v>
      </c>
      <c r="M25" s="8">
        <f t="shared" si="5"/>
        <v>1.4000000000000012E-2</v>
      </c>
      <c r="N25" s="8">
        <f t="shared" si="6"/>
        <v>-6.0000000000000053E-3</v>
      </c>
      <c r="O25" s="8">
        <f t="shared" si="7"/>
        <v>0</v>
      </c>
      <c r="P25" s="8">
        <f t="shared" si="8"/>
        <v>-1.9000000000000128E-2</v>
      </c>
    </row>
    <row r="26" spans="1:16" ht="19.95" customHeight="1" x14ac:dyDescent="0.3">
      <c r="A26" s="1" t="s">
        <v>51</v>
      </c>
      <c r="B26" s="1" t="s">
        <v>50</v>
      </c>
      <c r="C26" s="2">
        <v>0.74</v>
      </c>
      <c r="D26" s="2">
        <v>1.1100000000000001</v>
      </c>
      <c r="E26" s="2">
        <v>0</v>
      </c>
      <c r="F26" s="2">
        <v>4.0389999999999997</v>
      </c>
      <c r="H26" s="3">
        <v>0.74199999999999999</v>
      </c>
      <c r="I26" s="3">
        <v>1.1279999999999999</v>
      </c>
      <c r="J26" s="3">
        <v>0</v>
      </c>
      <c r="K26" s="3">
        <v>4.0549999999999997</v>
      </c>
      <c r="M26" s="8">
        <f t="shared" si="5"/>
        <v>2.0000000000000018E-3</v>
      </c>
      <c r="N26" s="8">
        <f t="shared" si="6"/>
        <v>1.7999999999999794E-2</v>
      </c>
      <c r="O26" s="8">
        <f t="shared" si="7"/>
        <v>0</v>
      </c>
      <c r="P26" s="8">
        <f t="shared" si="8"/>
        <v>1.6000000000000014E-2</v>
      </c>
    </row>
    <row r="27" spans="1:16" ht="19.95" customHeight="1" x14ac:dyDescent="0.3">
      <c r="A27" s="1" t="s">
        <v>53</v>
      </c>
      <c r="B27" s="1" t="s">
        <v>52</v>
      </c>
      <c r="C27" s="2">
        <v>1.37</v>
      </c>
      <c r="D27" s="2">
        <v>1.34</v>
      </c>
      <c r="E27" s="2">
        <v>0</v>
      </c>
      <c r="F27" s="2">
        <v>7.2539999999999996</v>
      </c>
      <c r="H27" s="3">
        <v>1.21</v>
      </c>
      <c r="I27" s="3">
        <v>1.2949999999999999</v>
      </c>
      <c r="J27" s="3">
        <v>0</v>
      </c>
      <c r="K27" s="3">
        <v>7.0590000000000002</v>
      </c>
      <c r="M27" s="8">
        <f t="shared" si="5"/>
        <v>-0.16000000000000014</v>
      </c>
      <c r="N27" s="8">
        <f t="shared" si="6"/>
        <v>-4.5000000000000151E-2</v>
      </c>
      <c r="O27" s="8">
        <f t="shared" si="7"/>
        <v>0</v>
      </c>
      <c r="P27" s="8">
        <f t="shared" si="8"/>
        <v>-0.1949999999999994</v>
      </c>
    </row>
    <row r="28" spans="1:16" ht="19.95" customHeight="1" x14ac:dyDescent="0.3">
      <c r="A28" s="1" t="s">
        <v>55</v>
      </c>
      <c r="B28" s="1" t="s">
        <v>54</v>
      </c>
      <c r="C28" s="2">
        <v>1.33</v>
      </c>
      <c r="D28" s="2">
        <v>1.3</v>
      </c>
      <c r="E28" s="2">
        <v>0</v>
      </c>
      <c r="F28" s="2">
        <v>5.5220000000000002</v>
      </c>
      <c r="H28" s="3">
        <v>1.08</v>
      </c>
      <c r="I28" s="3">
        <v>1.109</v>
      </c>
      <c r="J28" s="3">
        <v>0</v>
      </c>
      <c r="K28" s="3">
        <v>5.3330000000000002</v>
      </c>
      <c r="M28" s="8">
        <f t="shared" si="5"/>
        <v>-0.25</v>
      </c>
      <c r="N28" s="8">
        <f t="shared" si="6"/>
        <v>-0.19100000000000006</v>
      </c>
      <c r="O28" s="8">
        <f t="shared" si="7"/>
        <v>0</v>
      </c>
      <c r="P28" s="8">
        <f t="shared" si="8"/>
        <v>-0.18900000000000006</v>
      </c>
    </row>
    <row r="29" spans="1:16" ht="19.95" customHeight="1" x14ac:dyDescent="0.3">
      <c r="A29" s="1" t="s">
        <v>57</v>
      </c>
      <c r="B29" s="1" t="s">
        <v>56</v>
      </c>
      <c r="C29" s="2">
        <v>0.8</v>
      </c>
      <c r="D29" s="2">
        <v>0.87</v>
      </c>
      <c r="E29" s="2">
        <v>0.39</v>
      </c>
      <c r="F29" s="2">
        <v>4.2210000000000001</v>
      </c>
      <c r="H29" s="3">
        <v>0.80400000000000005</v>
      </c>
      <c r="I29" s="3">
        <v>0.872</v>
      </c>
      <c r="J29" s="3">
        <v>0.40899999999999997</v>
      </c>
      <c r="K29" s="3">
        <v>4.2480000000000002</v>
      </c>
      <c r="M29" s="8">
        <f t="shared" si="5"/>
        <v>4.0000000000000036E-3</v>
      </c>
      <c r="N29" s="8">
        <f t="shared" si="6"/>
        <v>2.0000000000000018E-3</v>
      </c>
      <c r="O29" s="8">
        <f t="shared" si="7"/>
        <v>1.8999999999999961E-2</v>
      </c>
      <c r="P29" s="8">
        <f t="shared" si="8"/>
        <v>2.7000000000000135E-2</v>
      </c>
    </row>
    <row r="30" spans="1:16" ht="19.95" customHeight="1" x14ac:dyDescent="0.3">
      <c r="A30" s="1" t="s">
        <v>59</v>
      </c>
      <c r="B30" s="1" t="s">
        <v>58</v>
      </c>
      <c r="C30" s="2">
        <v>1.7</v>
      </c>
      <c r="D30" s="2">
        <v>1.63</v>
      </c>
      <c r="E30" s="2">
        <v>0</v>
      </c>
      <c r="F30" s="2">
        <v>9.5299999999999994</v>
      </c>
      <c r="H30" s="3">
        <v>1.206</v>
      </c>
      <c r="I30" s="3">
        <v>1.5089999999999999</v>
      </c>
      <c r="J30" s="3">
        <v>0</v>
      </c>
      <c r="K30" s="3">
        <v>8.9969999999999999</v>
      </c>
      <c r="M30" s="8">
        <f t="shared" si="5"/>
        <v>-0.49399999999999999</v>
      </c>
      <c r="N30" s="8">
        <f t="shared" si="6"/>
        <v>-0.121</v>
      </c>
      <c r="O30" s="8">
        <f t="shared" si="7"/>
        <v>0</v>
      </c>
      <c r="P30" s="8">
        <f t="shared" si="8"/>
        <v>-0.53299999999999947</v>
      </c>
    </row>
    <row r="31" spans="1:16" s="6" customFormat="1" ht="19.95" customHeight="1" x14ac:dyDescent="0.3">
      <c r="A31" s="4"/>
      <c r="B31" s="4"/>
      <c r="C31" s="5"/>
      <c r="D31" s="5"/>
      <c r="E31" s="5"/>
      <c r="F31" s="5"/>
      <c r="H31" s="7">
        <v>1.3169999999999999</v>
      </c>
      <c r="I31" s="7">
        <v>1.2629999999999999</v>
      </c>
      <c r="J31" s="7">
        <v>4.1000000000000002E-2</v>
      </c>
      <c r="K31" s="7">
        <v>8.0730000000000004</v>
      </c>
      <c r="M31" s="9"/>
      <c r="N31" s="9"/>
      <c r="O31" s="9"/>
      <c r="P31" s="9"/>
    </row>
    <row r="32" spans="1:16" ht="19.95" customHeight="1" x14ac:dyDescent="0.3">
      <c r="A32" s="1" t="s">
        <v>61</v>
      </c>
      <c r="B32" s="1" t="s">
        <v>60</v>
      </c>
      <c r="C32" s="2">
        <v>0.52</v>
      </c>
      <c r="D32" s="2">
        <v>0.19</v>
      </c>
      <c r="E32" s="2">
        <v>0</v>
      </c>
      <c r="F32" s="2">
        <v>4.5149999999999997</v>
      </c>
      <c r="H32" s="3">
        <v>0.52500000000000002</v>
      </c>
      <c r="I32" s="3">
        <v>0.23300000000000001</v>
      </c>
      <c r="J32" s="3">
        <v>0</v>
      </c>
      <c r="K32" s="3">
        <v>4.5839999999999996</v>
      </c>
      <c r="M32" s="8">
        <f t="shared" si="5"/>
        <v>5.0000000000000044E-3</v>
      </c>
      <c r="N32" s="8">
        <f t="shared" si="6"/>
        <v>4.300000000000001E-2</v>
      </c>
      <c r="O32" s="8">
        <f t="shared" si="7"/>
        <v>0</v>
      </c>
      <c r="P32" s="8">
        <f t="shared" si="8"/>
        <v>6.899999999999995E-2</v>
      </c>
    </row>
    <row r="33" spans="1:16" ht="19.95" customHeight="1" x14ac:dyDescent="0.3">
      <c r="A33" s="1" t="s">
        <v>63</v>
      </c>
      <c r="B33" s="1" t="s">
        <v>62</v>
      </c>
      <c r="C33" s="2">
        <v>1.36</v>
      </c>
      <c r="D33" s="2">
        <v>0.99</v>
      </c>
      <c r="E33" s="2">
        <v>0</v>
      </c>
      <c r="F33" s="2">
        <v>6.0140000000000002</v>
      </c>
      <c r="H33" s="3">
        <v>1.3420000000000001</v>
      </c>
      <c r="I33" s="3">
        <v>0.98699999999999999</v>
      </c>
      <c r="J33" s="3">
        <v>0</v>
      </c>
      <c r="K33" s="3">
        <v>6.0439999999999996</v>
      </c>
      <c r="M33" s="8">
        <f t="shared" si="5"/>
        <v>-1.8000000000000016E-2</v>
      </c>
      <c r="N33" s="8">
        <f t="shared" si="6"/>
        <v>-3.0000000000000027E-3</v>
      </c>
      <c r="O33" s="8">
        <f t="shared" si="7"/>
        <v>0</v>
      </c>
      <c r="P33" s="8">
        <f t="shared" si="8"/>
        <v>2.9999999999999361E-2</v>
      </c>
    </row>
    <row r="34" spans="1:16" ht="19.95" customHeight="1" x14ac:dyDescent="0.3">
      <c r="A34" s="1" t="s">
        <v>65</v>
      </c>
      <c r="B34" s="1" t="s">
        <v>64</v>
      </c>
      <c r="C34" s="2">
        <v>0.65</v>
      </c>
      <c r="D34" s="2">
        <v>0.52</v>
      </c>
      <c r="E34" s="2">
        <v>0.31</v>
      </c>
      <c r="F34" s="2">
        <v>5.1529999999999996</v>
      </c>
      <c r="H34" s="3">
        <v>0.67100000000000004</v>
      </c>
      <c r="I34" s="3">
        <v>0.63800000000000001</v>
      </c>
      <c r="J34" s="3">
        <v>0.20100000000000001</v>
      </c>
      <c r="K34" s="3">
        <v>5.1349999999999998</v>
      </c>
      <c r="M34" s="8">
        <f t="shared" si="5"/>
        <v>2.1000000000000019E-2</v>
      </c>
      <c r="N34" s="8">
        <f t="shared" si="6"/>
        <v>0.11799999999999999</v>
      </c>
      <c r="O34" s="8">
        <f t="shared" si="7"/>
        <v>-0.10899999999999999</v>
      </c>
      <c r="P34" s="8">
        <f t="shared" si="8"/>
        <v>-1.7999999999999794E-2</v>
      </c>
    </row>
    <row r="35" spans="1:16" ht="19.95" customHeight="1" x14ac:dyDescent="0.3">
      <c r="A35" s="1" t="s">
        <v>67</v>
      </c>
      <c r="B35" s="1" t="s">
        <v>66</v>
      </c>
      <c r="C35" s="2">
        <v>0.88</v>
      </c>
      <c r="D35" s="2">
        <v>0.73</v>
      </c>
      <c r="E35" s="2">
        <v>0</v>
      </c>
      <c r="F35" s="2">
        <v>4.0410000000000004</v>
      </c>
      <c r="H35" s="3">
        <v>0.88200000000000001</v>
      </c>
      <c r="I35" s="3">
        <v>0.72899999999999998</v>
      </c>
      <c r="J35" s="3">
        <v>0</v>
      </c>
      <c r="K35" s="3">
        <v>4.0380000000000003</v>
      </c>
      <c r="M35" s="8">
        <f t="shared" si="5"/>
        <v>2.0000000000000018E-3</v>
      </c>
      <c r="N35" s="8">
        <f t="shared" si="6"/>
        <v>-1.0000000000000009E-3</v>
      </c>
      <c r="O35" s="8">
        <f t="shared" si="7"/>
        <v>0</v>
      </c>
      <c r="P35" s="8">
        <f t="shared" si="8"/>
        <v>-3.0000000000001137E-3</v>
      </c>
    </row>
    <row r="36" spans="1:16" ht="19.95" customHeight="1" x14ac:dyDescent="0.3">
      <c r="A36" s="1" t="s">
        <v>69</v>
      </c>
      <c r="B36" s="1" t="s">
        <v>68</v>
      </c>
      <c r="C36" s="2">
        <v>0.22</v>
      </c>
      <c r="D36" s="2">
        <v>0.42</v>
      </c>
      <c r="E36" s="2">
        <v>0.37</v>
      </c>
      <c r="F36" s="2">
        <v>2.601</v>
      </c>
      <c r="H36" s="3">
        <v>0.219</v>
      </c>
      <c r="I36" s="3">
        <v>0.44600000000000001</v>
      </c>
      <c r="J36" s="3">
        <v>0.33600000000000002</v>
      </c>
      <c r="K36" s="3">
        <v>2.577</v>
      </c>
      <c r="M36" s="8">
        <f t="shared" si="5"/>
        <v>-1.0000000000000009E-3</v>
      </c>
      <c r="N36" s="8">
        <f t="shared" si="6"/>
        <v>2.6000000000000023E-2</v>
      </c>
      <c r="O36" s="8">
        <f t="shared" si="7"/>
        <v>-3.3999999999999975E-2</v>
      </c>
      <c r="P36" s="8">
        <f t="shared" si="8"/>
        <v>-2.4000000000000021E-2</v>
      </c>
    </row>
    <row r="37" spans="1:16" ht="19.95" customHeight="1" x14ac:dyDescent="0.3">
      <c r="A37" s="1" t="s">
        <v>71</v>
      </c>
      <c r="B37" s="1" t="s">
        <v>70</v>
      </c>
      <c r="C37" s="2">
        <v>0.67</v>
      </c>
      <c r="D37" s="2">
        <v>1.26</v>
      </c>
      <c r="E37" s="2">
        <v>0</v>
      </c>
      <c r="F37" s="2">
        <v>10.85</v>
      </c>
      <c r="H37" s="3">
        <v>0.72199999999999998</v>
      </c>
      <c r="I37" s="3">
        <v>1.1439999999999999</v>
      </c>
      <c r="J37" s="3">
        <v>0</v>
      </c>
      <c r="K37" s="3">
        <v>11.287000000000001</v>
      </c>
      <c r="M37" s="8">
        <f t="shared" si="5"/>
        <v>5.1999999999999935E-2</v>
      </c>
      <c r="N37" s="8">
        <f t="shared" si="6"/>
        <v>-0.1160000000000001</v>
      </c>
      <c r="O37" s="8">
        <f t="shared" si="7"/>
        <v>0</v>
      </c>
      <c r="P37" s="8">
        <f t="shared" si="8"/>
        <v>0.43700000000000117</v>
      </c>
    </row>
    <row r="38" spans="1:16" ht="19.95" customHeight="1" x14ac:dyDescent="0.3">
      <c r="A38" s="1" t="s">
        <v>73</v>
      </c>
      <c r="B38" s="1" t="s">
        <v>72</v>
      </c>
      <c r="C38" s="2">
        <v>7.0000000000000007E-2</v>
      </c>
      <c r="D38" s="2">
        <v>0.6</v>
      </c>
      <c r="E38" s="2">
        <v>0</v>
      </c>
      <c r="F38" s="2">
        <v>3.3530000000000002</v>
      </c>
      <c r="H38" s="3">
        <v>7.9000000000000001E-2</v>
      </c>
      <c r="I38" s="3">
        <v>0.56499999999999995</v>
      </c>
      <c r="J38" s="3">
        <v>0</v>
      </c>
      <c r="K38" s="3">
        <v>3.4169999999999998</v>
      </c>
      <c r="M38" s="8">
        <f t="shared" si="5"/>
        <v>8.9999999999999941E-3</v>
      </c>
      <c r="N38" s="8">
        <f t="shared" si="6"/>
        <v>-3.5000000000000031E-2</v>
      </c>
      <c r="O38" s="8">
        <f t="shared" si="7"/>
        <v>0</v>
      </c>
      <c r="P38" s="8">
        <f t="shared" si="8"/>
        <v>6.3999999999999613E-2</v>
      </c>
    </row>
    <row r="39" spans="1:16" ht="19.95" customHeight="1" x14ac:dyDescent="0.3">
      <c r="A39" s="1" t="s">
        <v>75</v>
      </c>
      <c r="B39" s="1" t="s">
        <v>74</v>
      </c>
      <c r="C39" s="2">
        <v>0.67</v>
      </c>
      <c r="D39" s="2">
        <v>0.8</v>
      </c>
      <c r="E39" s="2">
        <v>0</v>
      </c>
      <c r="F39" s="2">
        <v>6.21</v>
      </c>
      <c r="H39" s="3">
        <v>0.66800000000000004</v>
      </c>
      <c r="I39" s="3">
        <v>0.877</v>
      </c>
      <c r="J39" s="3">
        <v>0</v>
      </c>
      <c r="K39" s="3">
        <v>5.9539999999999997</v>
      </c>
      <c r="M39" s="8">
        <f t="shared" si="5"/>
        <v>-2.0000000000000018E-3</v>
      </c>
      <c r="N39" s="8">
        <f t="shared" si="6"/>
        <v>7.6999999999999957E-2</v>
      </c>
      <c r="O39" s="8">
        <f t="shared" si="7"/>
        <v>0</v>
      </c>
      <c r="P39" s="8">
        <f t="shared" si="8"/>
        <v>-0.25600000000000023</v>
      </c>
    </row>
    <row r="40" spans="1:16" ht="19.95" customHeight="1" x14ac:dyDescent="0.3">
      <c r="A40" s="1" t="s">
        <v>77</v>
      </c>
      <c r="B40" s="1" t="s">
        <v>76</v>
      </c>
      <c r="C40" s="2">
        <v>1.3</v>
      </c>
      <c r="D40" s="2">
        <v>1.51</v>
      </c>
      <c r="E40" s="2">
        <v>0</v>
      </c>
      <c r="F40" s="2">
        <v>10.82</v>
      </c>
      <c r="H40" s="3">
        <v>1.296</v>
      </c>
      <c r="I40" s="3">
        <v>1.72</v>
      </c>
      <c r="J40" s="3">
        <v>0</v>
      </c>
      <c r="K40" s="3">
        <v>9.8030000000000008</v>
      </c>
      <c r="M40" s="8">
        <f t="shared" si="5"/>
        <v>-4.0000000000000036E-3</v>
      </c>
      <c r="N40" s="8">
        <f t="shared" si="6"/>
        <v>0.20999999999999996</v>
      </c>
      <c r="O40" s="8">
        <f t="shared" si="7"/>
        <v>0</v>
      </c>
      <c r="P40" s="8">
        <f t="shared" si="8"/>
        <v>-1.0169999999999995</v>
      </c>
    </row>
    <row r="41" spans="1:16" s="6" customFormat="1" ht="19.95" customHeight="1" x14ac:dyDescent="0.3">
      <c r="A41" s="4"/>
      <c r="B41" s="4"/>
      <c r="C41" s="5"/>
      <c r="D41" s="5"/>
      <c r="E41" s="5"/>
      <c r="F41" s="5"/>
      <c r="H41" s="7">
        <v>1.083</v>
      </c>
      <c r="I41" s="7">
        <v>1.423</v>
      </c>
      <c r="J41" s="7">
        <v>0</v>
      </c>
      <c r="K41" s="7">
        <v>9.6</v>
      </c>
      <c r="M41" s="9"/>
      <c r="N41" s="9"/>
      <c r="O41" s="9"/>
      <c r="P41" s="9"/>
    </row>
    <row r="42" spans="1:16" s="6" customFormat="1" ht="19.95" customHeight="1" x14ac:dyDescent="0.3">
      <c r="A42" s="4"/>
      <c r="B42" s="4"/>
      <c r="C42" s="5"/>
      <c r="D42" s="5"/>
      <c r="E42" s="5"/>
      <c r="F42" s="5"/>
      <c r="H42" s="7">
        <v>0.74199999999999999</v>
      </c>
      <c r="I42" s="7">
        <v>1.3540000000000001</v>
      </c>
      <c r="J42" s="7">
        <v>0</v>
      </c>
      <c r="K42" s="7">
        <v>8.3970000000000002</v>
      </c>
      <c r="M42" s="9"/>
      <c r="N42" s="9"/>
      <c r="O42" s="9"/>
      <c r="P42" s="9"/>
    </row>
    <row r="43" spans="1:16" ht="19.95" customHeight="1" x14ac:dyDescent="0.3">
      <c r="A43" s="1" t="s">
        <v>79</v>
      </c>
      <c r="B43" s="1" t="s">
        <v>78</v>
      </c>
      <c r="C43" s="2">
        <v>0.67</v>
      </c>
      <c r="D43" s="2">
        <v>1.29</v>
      </c>
      <c r="E43" s="2">
        <v>0</v>
      </c>
      <c r="F43" s="2">
        <v>11.16</v>
      </c>
      <c r="H43" s="3">
        <v>0.751</v>
      </c>
      <c r="I43" s="3">
        <v>1.593</v>
      </c>
      <c r="J43" s="3">
        <v>0</v>
      </c>
      <c r="K43" s="3">
        <v>8.32</v>
      </c>
      <c r="M43" s="8">
        <f t="shared" si="5"/>
        <v>8.0999999999999961E-2</v>
      </c>
      <c r="N43" s="8">
        <f t="shared" si="6"/>
        <v>0.30299999999999994</v>
      </c>
      <c r="O43" s="8">
        <f t="shared" si="7"/>
        <v>0</v>
      </c>
      <c r="P43" s="8">
        <f t="shared" si="8"/>
        <v>-2.84</v>
      </c>
    </row>
    <row r="44" spans="1:16" s="6" customFormat="1" ht="19.95" customHeight="1" x14ac:dyDescent="0.3">
      <c r="A44" s="4"/>
      <c r="B44" s="4"/>
      <c r="C44" s="5"/>
      <c r="D44" s="5"/>
      <c r="E44" s="5"/>
      <c r="F44" s="5"/>
      <c r="H44" s="7">
        <v>2.4E-2</v>
      </c>
      <c r="I44" s="7">
        <v>0.628</v>
      </c>
      <c r="J44" s="7">
        <v>0</v>
      </c>
      <c r="K44" s="7">
        <v>10.855</v>
      </c>
      <c r="M44" s="9"/>
      <c r="N44" s="9"/>
      <c r="O44" s="9"/>
      <c r="P44" s="9"/>
    </row>
    <row r="45" spans="1:16" ht="19.95" customHeight="1" x14ac:dyDescent="0.3">
      <c r="A45" s="1" t="s">
        <v>81</v>
      </c>
      <c r="B45" s="1" t="s">
        <v>80</v>
      </c>
      <c r="C45" s="2">
        <v>-0.04</v>
      </c>
      <c r="D45" s="2">
        <v>0.56000000000000005</v>
      </c>
      <c r="E45" s="2">
        <v>0</v>
      </c>
      <c r="F45" s="2">
        <v>11.103</v>
      </c>
      <c r="H45" s="3">
        <v>5.0999999999999997E-2</v>
      </c>
      <c r="I45" s="3">
        <v>0.52</v>
      </c>
      <c r="J45" s="3">
        <v>0</v>
      </c>
      <c r="K45" s="3">
        <v>11.000999999999999</v>
      </c>
      <c r="M45" s="8">
        <f t="shared" si="5"/>
        <v>9.0999999999999998E-2</v>
      </c>
      <c r="N45" s="8">
        <f t="shared" si="6"/>
        <v>-4.0000000000000036E-2</v>
      </c>
      <c r="O45" s="8">
        <f t="shared" si="7"/>
        <v>0</v>
      </c>
      <c r="P45" s="8">
        <f t="shared" si="8"/>
        <v>-0.10200000000000031</v>
      </c>
    </row>
    <row r="46" spans="1:16" ht="19.95" customHeight="1" x14ac:dyDescent="0.3">
      <c r="A46" s="1" t="s">
        <v>83</v>
      </c>
      <c r="B46" s="1" t="s">
        <v>82</v>
      </c>
      <c r="C46" s="2">
        <v>1.79</v>
      </c>
      <c r="D46" s="2">
        <v>1.82</v>
      </c>
      <c r="E46" s="2">
        <v>0.22</v>
      </c>
      <c r="F46" s="2">
        <v>7.8419999999999996</v>
      </c>
      <c r="H46" s="3">
        <v>2.2709999999999999</v>
      </c>
      <c r="I46" s="3">
        <v>1.633</v>
      </c>
      <c r="J46" s="3">
        <v>0.39300000000000002</v>
      </c>
      <c r="K46" s="3">
        <v>7.39</v>
      </c>
      <c r="M46" s="8">
        <f t="shared" si="5"/>
        <v>0.48099999999999987</v>
      </c>
      <c r="N46" s="8">
        <f t="shared" si="6"/>
        <v>-0.18700000000000006</v>
      </c>
      <c r="O46" s="8">
        <f t="shared" si="7"/>
        <v>0.17300000000000001</v>
      </c>
      <c r="P46" s="8">
        <f t="shared" si="8"/>
        <v>-0.45199999999999996</v>
      </c>
    </row>
    <row r="47" spans="1:16" ht="19.95" customHeight="1" x14ac:dyDescent="0.3">
      <c r="A47" s="1" t="s">
        <v>85</v>
      </c>
      <c r="B47" s="1" t="s">
        <v>84</v>
      </c>
      <c r="C47" s="2">
        <v>0.67</v>
      </c>
      <c r="D47" s="2">
        <v>0.86</v>
      </c>
      <c r="E47" s="2">
        <v>0</v>
      </c>
      <c r="F47" s="2">
        <v>5.4450000000000003</v>
      </c>
      <c r="H47" s="3">
        <v>0.63800000000000001</v>
      </c>
      <c r="I47" s="3">
        <v>0.92800000000000005</v>
      </c>
      <c r="J47" s="3">
        <v>0</v>
      </c>
      <c r="K47" s="3">
        <v>5.4059999999999997</v>
      </c>
      <c r="M47" s="8">
        <f t="shared" si="5"/>
        <v>-3.2000000000000028E-2</v>
      </c>
      <c r="N47" s="8">
        <f t="shared" si="6"/>
        <v>6.800000000000006E-2</v>
      </c>
      <c r="O47" s="8">
        <f t="shared" si="7"/>
        <v>0</v>
      </c>
      <c r="P47" s="8">
        <f t="shared" si="8"/>
        <v>-3.900000000000059E-2</v>
      </c>
    </row>
    <row r="48" spans="1:16" ht="19.95" customHeight="1" x14ac:dyDescent="0.3">
      <c r="A48" s="1" t="s">
        <v>87</v>
      </c>
      <c r="B48" s="1" t="s">
        <v>86</v>
      </c>
      <c r="C48" s="2">
        <v>0.72</v>
      </c>
      <c r="D48" s="2">
        <v>0.65</v>
      </c>
      <c r="E48" s="2">
        <v>0</v>
      </c>
      <c r="F48" s="2">
        <v>3.657</v>
      </c>
      <c r="H48" s="3">
        <v>0.71799999999999997</v>
      </c>
      <c r="I48" s="3">
        <v>0.65600000000000003</v>
      </c>
      <c r="J48" s="3">
        <v>0</v>
      </c>
      <c r="K48" s="3">
        <v>3.6219999999999999</v>
      </c>
      <c r="M48" s="8">
        <f t="shared" si="5"/>
        <v>-2.0000000000000018E-3</v>
      </c>
      <c r="N48" s="8">
        <f t="shared" si="6"/>
        <v>6.0000000000000053E-3</v>
      </c>
      <c r="O48" s="8">
        <f t="shared" si="7"/>
        <v>0</v>
      </c>
      <c r="P48" s="8">
        <f t="shared" si="8"/>
        <v>-3.5000000000000142E-2</v>
      </c>
    </row>
    <row r="49" spans="1:16" ht="19.95" customHeight="1" x14ac:dyDescent="0.3">
      <c r="A49" s="1" t="s">
        <v>89</v>
      </c>
      <c r="B49" s="1" t="s">
        <v>88</v>
      </c>
      <c r="C49" s="2">
        <v>0.77</v>
      </c>
      <c r="D49" s="2">
        <v>1.51</v>
      </c>
      <c r="E49" s="2">
        <v>0</v>
      </c>
      <c r="F49" s="2">
        <v>13.750999999999999</v>
      </c>
      <c r="H49" s="3">
        <v>1.1859999999999999</v>
      </c>
      <c r="I49" s="3">
        <v>0.39100000000000001</v>
      </c>
      <c r="J49" s="3">
        <v>0</v>
      </c>
      <c r="K49" s="3">
        <v>13.004</v>
      </c>
      <c r="M49" s="8">
        <f t="shared" si="5"/>
        <v>0.41599999999999993</v>
      </c>
      <c r="N49" s="8">
        <f t="shared" si="6"/>
        <v>-1.119</v>
      </c>
      <c r="O49" s="8">
        <f t="shared" si="7"/>
        <v>0</v>
      </c>
      <c r="P49" s="8">
        <f t="shared" si="8"/>
        <v>-0.74699999999999989</v>
      </c>
    </row>
    <row r="50" spans="1:16" ht="19.95" customHeight="1" x14ac:dyDescent="0.3">
      <c r="A50" s="1" t="s">
        <v>91</v>
      </c>
      <c r="B50" s="1" t="s">
        <v>90</v>
      </c>
      <c r="C50" s="2">
        <v>1.36</v>
      </c>
      <c r="D50" s="2">
        <v>1.35</v>
      </c>
      <c r="E50" s="2">
        <v>0.32</v>
      </c>
      <c r="F50" s="2">
        <v>14.81</v>
      </c>
      <c r="H50" s="3">
        <v>1.353</v>
      </c>
      <c r="I50" s="3">
        <v>1.097</v>
      </c>
      <c r="J50" s="3">
        <v>0.21199999999999999</v>
      </c>
      <c r="K50" s="3">
        <v>13.388999999999999</v>
      </c>
      <c r="M50" s="8">
        <f t="shared" si="5"/>
        <v>-7.0000000000001172E-3</v>
      </c>
      <c r="N50" s="8">
        <f t="shared" si="6"/>
        <v>-0.25300000000000011</v>
      </c>
      <c r="O50" s="8">
        <f t="shared" si="7"/>
        <v>-0.10800000000000001</v>
      </c>
      <c r="P50" s="8">
        <f t="shared" si="8"/>
        <v>-1.4210000000000012</v>
      </c>
    </row>
    <row r="51" spans="1:16" ht="19.95" customHeight="1" x14ac:dyDescent="0.3">
      <c r="A51" s="1" t="s">
        <v>93</v>
      </c>
      <c r="B51" s="1" t="s">
        <v>92</v>
      </c>
      <c r="C51" s="2">
        <v>1.22</v>
      </c>
      <c r="D51" s="2">
        <v>1.64</v>
      </c>
      <c r="E51" s="2">
        <v>0</v>
      </c>
      <c r="F51" s="2">
        <v>15.87</v>
      </c>
      <c r="H51" s="3">
        <v>1.234</v>
      </c>
      <c r="I51" s="3">
        <v>0.97699999999999998</v>
      </c>
      <c r="J51" s="3">
        <v>0</v>
      </c>
      <c r="K51" s="3">
        <v>14.276</v>
      </c>
      <c r="M51" s="8">
        <f t="shared" si="5"/>
        <v>1.4000000000000012E-2</v>
      </c>
      <c r="N51" s="8">
        <f t="shared" si="6"/>
        <v>-0.66299999999999992</v>
      </c>
      <c r="O51" s="8">
        <f t="shared" si="7"/>
        <v>0</v>
      </c>
      <c r="P51" s="8">
        <f t="shared" si="8"/>
        <v>-1.5939999999999994</v>
      </c>
    </row>
    <row r="52" spans="1:16" ht="19.95" customHeight="1" x14ac:dyDescent="0.3">
      <c r="A52" s="1" t="s">
        <v>95</v>
      </c>
      <c r="B52" s="1" t="s">
        <v>94</v>
      </c>
      <c r="C52" s="2">
        <v>3.03</v>
      </c>
      <c r="D52" s="2">
        <v>1.73</v>
      </c>
      <c r="E52" s="2">
        <v>0</v>
      </c>
      <c r="F52" s="2">
        <v>10.334</v>
      </c>
      <c r="H52" s="3">
        <v>2.593</v>
      </c>
      <c r="I52" s="3">
        <v>1.66</v>
      </c>
      <c r="J52" s="3">
        <v>0</v>
      </c>
      <c r="K52" s="3">
        <v>10.141999999999999</v>
      </c>
      <c r="M52" s="8">
        <f t="shared" si="5"/>
        <v>-0.43699999999999983</v>
      </c>
      <c r="N52" s="8">
        <f t="shared" si="6"/>
        <v>-7.0000000000000062E-2</v>
      </c>
      <c r="O52" s="8">
        <f t="shared" si="7"/>
        <v>0</v>
      </c>
      <c r="P52" s="8">
        <f t="shared" si="8"/>
        <v>-0.19200000000000017</v>
      </c>
    </row>
    <row r="53" spans="1:16" ht="19.95" customHeight="1" x14ac:dyDescent="0.3">
      <c r="A53" s="1" t="s">
        <v>97</v>
      </c>
      <c r="B53" s="1" t="s">
        <v>96</v>
      </c>
      <c r="C53" s="2">
        <v>1.0900000000000001</v>
      </c>
      <c r="D53" s="2">
        <v>1.04</v>
      </c>
      <c r="E53" s="2">
        <v>0.38</v>
      </c>
      <c r="F53" s="2">
        <v>5.6589999999999998</v>
      </c>
      <c r="H53" s="3">
        <v>1.1000000000000001</v>
      </c>
      <c r="I53" s="3">
        <v>0.97</v>
      </c>
      <c r="J53" s="3">
        <v>0.46899999999999997</v>
      </c>
      <c r="K53" s="3">
        <v>5.4649999999999999</v>
      </c>
      <c r="M53" s="8">
        <f t="shared" si="5"/>
        <v>1.0000000000000009E-2</v>
      </c>
      <c r="N53" s="8">
        <f t="shared" si="6"/>
        <v>-7.0000000000000062E-2</v>
      </c>
      <c r="O53" s="8">
        <f t="shared" si="7"/>
        <v>8.8999999999999968E-2</v>
      </c>
      <c r="P53" s="8">
        <f t="shared" si="8"/>
        <v>-0.19399999999999995</v>
      </c>
    </row>
    <row r="54" spans="1:16" ht="19.95" customHeight="1" x14ac:dyDescent="0.3">
      <c r="A54" s="1" t="s">
        <v>99</v>
      </c>
      <c r="B54" s="1" t="s">
        <v>98</v>
      </c>
      <c r="C54" s="2">
        <v>0.28999999999999998</v>
      </c>
      <c r="D54" s="2">
        <v>0.63</v>
      </c>
      <c r="E54" s="2">
        <v>0</v>
      </c>
      <c r="F54" s="2">
        <v>5.1929999999999996</v>
      </c>
      <c r="H54" s="3">
        <v>0.28699999999999998</v>
      </c>
      <c r="I54" s="3">
        <v>0.67400000000000004</v>
      </c>
      <c r="J54" s="3">
        <v>0</v>
      </c>
      <c r="K54" s="3">
        <v>5.0759999999999996</v>
      </c>
      <c r="M54" s="8">
        <f t="shared" si="5"/>
        <v>-3.0000000000000027E-3</v>
      </c>
      <c r="N54" s="8">
        <f t="shared" si="6"/>
        <v>4.4000000000000039E-2</v>
      </c>
      <c r="O54" s="8">
        <f t="shared" si="7"/>
        <v>0</v>
      </c>
      <c r="P54" s="8">
        <f t="shared" si="8"/>
        <v>-0.11699999999999999</v>
      </c>
    </row>
    <row r="55" spans="1:16" ht="19.95" customHeight="1" x14ac:dyDescent="0.3">
      <c r="A55" s="1" t="s">
        <v>101</v>
      </c>
      <c r="B55" s="1" t="s">
        <v>100</v>
      </c>
      <c r="C55" s="2">
        <v>1.23</v>
      </c>
      <c r="D55" s="2">
        <v>1.68</v>
      </c>
      <c r="E55" s="2">
        <v>0</v>
      </c>
      <c r="F55" s="2">
        <v>6.0190000000000001</v>
      </c>
      <c r="H55" s="3">
        <v>1.4259999999999999</v>
      </c>
      <c r="I55" s="3">
        <v>1.649</v>
      </c>
      <c r="J55" s="3">
        <v>0</v>
      </c>
      <c r="K55" s="3">
        <v>5.9660000000000002</v>
      </c>
      <c r="M55" s="8">
        <f t="shared" si="5"/>
        <v>0.19599999999999995</v>
      </c>
      <c r="N55" s="8">
        <f t="shared" si="6"/>
        <v>-3.0999999999999917E-2</v>
      </c>
      <c r="O55" s="8">
        <f t="shared" si="7"/>
        <v>0</v>
      </c>
      <c r="P55" s="8">
        <f t="shared" si="8"/>
        <v>-5.2999999999999936E-2</v>
      </c>
    </row>
    <row r="56" spans="1:16" ht="19.95" customHeight="1" x14ac:dyDescent="0.3">
      <c r="A56" s="1" t="s">
        <v>103</v>
      </c>
      <c r="B56" s="1" t="s">
        <v>102</v>
      </c>
      <c r="C56" s="2">
        <v>0.46</v>
      </c>
      <c r="D56" s="2">
        <v>0.59</v>
      </c>
      <c r="E56" s="2">
        <v>0.28999999999999998</v>
      </c>
      <c r="F56" s="2">
        <v>3.7320000000000002</v>
      </c>
      <c r="H56" s="3">
        <v>0.47399999999999998</v>
      </c>
      <c r="I56" s="3">
        <v>0.63800000000000001</v>
      </c>
      <c r="J56" s="3">
        <v>0.246</v>
      </c>
      <c r="K56" s="3">
        <v>3.722</v>
      </c>
      <c r="M56" s="8">
        <f t="shared" si="5"/>
        <v>1.3999999999999957E-2</v>
      </c>
      <c r="N56" s="8">
        <f t="shared" si="6"/>
        <v>4.8000000000000043E-2</v>
      </c>
      <c r="O56" s="8">
        <f t="shared" si="7"/>
        <v>-4.3999999999999984E-2</v>
      </c>
      <c r="P56" s="8">
        <f t="shared" si="8"/>
        <v>-1.0000000000000231E-2</v>
      </c>
    </row>
    <row r="57" spans="1:16" ht="19.95" customHeight="1" x14ac:dyDescent="0.3">
      <c r="A57" s="1" t="s">
        <v>105</v>
      </c>
      <c r="B57" s="1" t="s">
        <v>104</v>
      </c>
      <c r="C57" s="2">
        <v>0.4</v>
      </c>
      <c r="D57" s="2">
        <v>0.86</v>
      </c>
      <c r="E57" s="2">
        <v>0</v>
      </c>
      <c r="F57" s="2">
        <v>3.7919999999999998</v>
      </c>
      <c r="H57" s="3">
        <v>0.40300000000000002</v>
      </c>
      <c r="I57" s="3">
        <v>0.88700000000000001</v>
      </c>
      <c r="J57" s="3">
        <v>0</v>
      </c>
      <c r="K57" s="3">
        <v>3.7709999999999999</v>
      </c>
      <c r="M57" s="8">
        <f t="shared" si="5"/>
        <v>3.0000000000000027E-3</v>
      </c>
      <c r="N57" s="8">
        <f t="shared" si="6"/>
        <v>2.7000000000000024E-2</v>
      </c>
      <c r="O57" s="8">
        <f t="shared" si="7"/>
        <v>0</v>
      </c>
      <c r="P57" s="8">
        <f t="shared" si="8"/>
        <v>-2.0999999999999908E-2</v>
      </c>
    </row>
    <row r="58" spans="1:16" ht="19.95" customHeight="1" x14ac:dyDescent="0.3">
      <c r="A58" s="1" t="s">
        <v>107</v>
      </c>
      <c r="B58" s="1" t="s">
        <v>106</v>
      </c>
      <c r="C58" s="2">
        <v>0.57999999999999996</v>
      </c>
      <c r="D58" s="2">
        <v>0.9</v>
      </c>
      <c r="E58" s="2">
        <v>0.33</v>
      </c>
      <c r="F58" s="2">
        <v>4.32</v>
      </c>
      <c r="H58" s="3">
        <v>0.73</v>
      </c>
      <c r="I58" s="3">
        <v>0.67700000000000005</v>
      </c>
      <c r="J58" s="3">
        <v>0.45</v>
      </c>
      <c r="K58" s="3">
        <v>4.4420000000000002</v>
      </c>
      <c r="M58" s="8">
        <f t="shared" si="5"/>
        <v>0.15000000000000002</v>
      </c>
      <c r="N58" s="8">
        <f t="shared" si="6"/>
        <v>-0.22299999999999998</v>
      </c>
      <c r="O58" s="8">
        <f t="shared" si="7"/>
        <v>0.12</v>
      </c>
      <c r="P58" s="8">
        <f t="shared" si="8"/>
        <v>0.12199999999999989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H1:K1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51A22-D2B3-4D87-800F-241D776EDC5E}">
  <sheetPr codeName="Sheet2"/>
  <dimension ref="A1:G265"/>
  <sheetViews>
    <sheetView topLeftCell="A244" workbookViewId="0">
      <selection activeCell="G3" sqref="G3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0.45600000000000002</v>
      </c>
      <c r="B2">
        <v>0.80700000000000005</v>
      </c>
      <c r="C2">
        <v>0.81699999999999995</v>
      </c>
      <c r="D2">
        <v>7.5309999999999997</v>
      </c>
      <c r="F2" s="13" t="s">
        <v>112</v>
      </c>
      <c r="G2" s="13" t="s">
        <v>113</v>
      </c>
    </row>
    <row r="3" spans="1:7" x14ac:dyDescent="0.3">
      <c r="A3">
        <v>1.022</v>
      </c>
      <c r="B3">
        <v>0.69499999999999995</v>
      </c>
      <c r="C3">
        <v>0</v>
      </c>
      <c r="D3">
        <v>5.9569999999999999</v>
      </c>
      <c r="F3" s="19">
        <f>AVERAGE(A2:A265)</f>
        <v>0.86546590909090892</v>
      </c>
      <c r="G3" s="19">
        <f>_xlfn.STDEV.P(A2:A265)</f>
        <v>0.66928598796500616</v>
      </c>
    </row>
    <row r="4" spans="1:7" x14ac:dyDescent="0.3">
      <c r="A4">
        <v>1.022</v>
      </c>
      <c r="B4">
        <v>0.746</v>
      </c>
      <c r="C4">
        <v>0</v>
      </c>
      <c r="D4">
        <v>5.1980000000000004</v>
      </c>
    </row>
    <row r="5" spans="1:7" x14ac:dyDescent="0.3">
      <c r="A5">
        <v>3.8370000000000002</v>
      </c>
      <c r="B5">
        <v>2.286</v>
      </c>
      <c r="C5">
        <v>0</v>
      </c>
      <c r="D5">
        <v>12.53</v>
      </c>
      <c r="F5" s="14" t="s">
        <v>114</v>
      </c>
      <c r="G5" s="14" t="s">
        <v>119</v>
      </c>
    </row>
    <row r="6" spans="1:7" x14ac:dyDescent="0.3">
      <c r="A6">
        <v>0.872</v>
      </c>
      <c r="B6">
        <v>0.77500000000000002</v>
      </c>
      <c r="C6">
        <v>0</v>
      </c>
      <c r="D6">
        <v>4.5069999999999997</v>
      </c>
      <c r="F6" s="19">
        <f>AVERAGE(B2:B265)</f>
        <v>0.94802651515151493</v>
      </c>
      <c r="G6" s="19">
        <f>_xlfn.STDEV.P(B2:B265)</f>
        <v>0.49338295261724474</v>
      </c>
    </row>
    <row r="7" spans="1:7" x14ac:dyDescent="0.3">
      <c r="A7">
        <v>0.66300000000000003</v>
      </c>
      <c r="B7">
        <v>0.54700000000000004</v>
      </c>
      <c r="C7">
        <v>0</v>
      </c>
      <c r="D7">
        <v>3.948</v>
      </c>
    </row>
    <row r="8" spans="1:7" x14ac:dyDescent="0.3">
      <c r="A8">
        <v>0.67</v>
      </c>
      <c r="B8">
        <v>0.5</v>
      </c>
      <c r="C8">
        <v>0</v>
      </c>
      <c r="D8">
        <v>5.5110000000000001</v>
      </c>
      <c r="F8" s="15" t="s">
        <v>115</v>
      </c>
      <c r="G8" s="15" t="s">
        <v>118</v>
      </c>
    </row>
    <row r="9" spans="1:7" x14ac:dyDescent="0.3">
      <c r="A9">
        <v>1.198</v>
      </c>
      <c r="B9">
        <v>0.79800000000000004</v>
      </c>
      <c r="C9">
        <v>0</v>
      </c>
      <c r="D9">
        <v>5.218</v>
      </c>
      <c r="F9" s="19">
        <f>AVERAGE(C2:C265)</f>
        <v>0.15834469696969702</v>
      </c>
      <c r="G9" s="19">
        <f>_xlfn.STDEV.P(C2:C265)</f>
        <v>0.25057176762247896</v>
      </c>
    </row>
    <row r="10" spans="1:7" x14ac:dyDescent="0.3">
      <c r="A10">
        <v>0.85199999999999998</v>
      </c>
      <c r="B10">
        <v>0.69199999999999995</v>
      </c>
      <c r="C10">
        <v>0</v>
      </c>
      <c r="D10">
        <v>4.4210000000000003</v>
      </c>
    </row>
    <row r="11" spans="1:7" x14ac:dyDescent="0.3">
      <c r="A11">
        <v>0.97299999999999998</v>
      </c>
      <c r="B11">
        <v>0.96299999999999997</v>
      </c>
      <c r="C11">
        <v>1.286</v>
      </c>
      <c r="D11">
        <v>4.8769999999999998</v>
      </c>
      <c r="F11" s="16" t="s">
        <v>116</v>
      </c>
      <c r="G11" s="16" t="s">
        <v>117</v>
      </c>
    </row>
    <row r="12" spans="1:7" x14ac:dyDescent="0.3">
      <c r="A12">
        <v>0.625</v>
      </c>
      <c r="B12">
        <v>0.504</v>
      </c>
      <c r="C12">
        <v>0</v>
      </c>
      <c r="D12">
        <v>3.8450000000000002</v>
      </c>
      <c r="F12" s="19">
        <f>AVERAGE(D2:D265)</f>
        <v>6.0153560606060603</v>
      </c>
      <c r="G12" s="19">
        <f>_xlfn.STDEV.P(D2:D265)</f>
        <v>2.4264379730084209</v>
      </c>
    </row>
    <row r="13" spans="1:7" x14ac:dyDescent="0.3">
      <c r="A13">
        <v>0.98499999999999999</v>
      </c>
      <c r="B13">
        <v>1.7150000000000001</v>
      </c>
      <c r="C13">
        <v>0</v>
      </c>
      <c r="D13">
        <v>5.9710000000000001</v>
      </c>
    </row>
    <row r="14" spans="1:7" x14ac:dyDescent="0.3">
      <c r="A14">
        <v>0.61499999999999999</v>
      </c>
      <c r="B14">
        <v>0.49399999999999999</v>
      </c>
      <c r="C14">
        <v>0</v>
      </c>
      <c r="D14">
        <v>3.8519999999999999</v>
      </c>
    </row>
    <row r="15" spans="1:7" x14ac:dyDescent="0.3">
      <c r="A15">
        <v>1.5169999999999999</v>
      </c>
      <c r="B15">
        <v>1.4359999999999999</v>
      </c>
      <c r="C15">
        <v>0</v>
      </c>
      <c r="D15">
        <v>6.649</v>
      </c>
    </row>
    <row r="16" spans="1:7" x14ac:dyDescent="0.3">
      <c r="A16">
        <v>0.33200000000000002</v>
      </c>
      <c r="B16">
        <v>0.374</v>
      </c>
      <c r="C16">
        <v>0</v>
      </c>
      <c r="D16">
        <v>7.2869999999999999</v>
      </c>
    </row>
    <row r="17" spans="1:4" x14ac:dyDescent="0.3">
      <c r="A17">
        <v>1.5940000000000001</v>
      </c>
      <c r="B17">
        <v>1.0329999999999999</v>
      </c>
      <c r="C17">
        <v>0</v>
      </c>
      <c r="D17">
        <v>6.5579999999999998</v>
      </c>
    </row>
    <row r="18" spans="1:4" x14ac:dyDescent="0.3">
      <c r="A18">
        <v>1.419</v>
      </c>
      <c r="B18">
        <v>0.96399999999999997</v>
      </c>
      <c r="C18">
        <v>0</v>
      </c>
      <c r="D18">
        <v>6.1879999999999997</v>
      </c>
    </row>
    <row r="19" spans="1:4" x14ac:dyDescent="0.3">
      <c r="A19">
        <v>0.16700000000000001</v>
      </c>
      <c r="B19">
        <v>0.27500000000000002</v>
      </c>
      <c r="C19">
        <v>9.0999999999999998E-2</v>
      </c>
      <c r="D19">
        <v>2.5409999999999999</v>
      </c>
    </row>
    <row r="20" spans="1:4" x14ac:dyDescent="0.3">
      <c r="A20">
        <v>1.502</v>
      </c>
      <c r="B20">
        <v>1.4890000000000001</v>
      </c>
      <c r="C20">
        <v>4.9000000000000002E-2</v>
      </c>
      <c r="D20">
        <v>9.077</v>
      </c>
    </row>
    <row r="21" spans="1:4" x14ac:dyDescent="0.3">
      <c r="A21">
        <v>1.3320000000000001</v>
      </c>
      <c r="B21">
        <v>0.91600000000000004</v>
      </c>
      <c r="C21">
        <v>0</v>
      </c>
      <c r="D21">
        <v>5.6989999999999998</v>
      </c>
    </row>
    <row r="22" spans="1:4" x14ac:dyDescent="0.3">
      <c r="A22">
        <v>1.407</v>
      </c>
      <c r="B22">
        <v>1.101</v>
      </c>
      <c r="C22">
        <v>0.75800000000000001</v>
      </c>
      <c r="D22">
        <v>6.1920000000000002</v>
      </c>
    </row>
    <row r="23" spans="1:4" x14ac:dyDescent="0.3">
      <c r="A23">
        <v>1.583</v>
      </c>
      <c r="B23">
        <v>1.2470000000000001</v>
      </c>
      <c r="C23">
        <v>0.42599999999999999</v>
      </c>
      <c r="D23">
        <v>6.984</v>
      </c>
    </row>
    <row r="24" spans="1:4" x14ac:dyDescent="0.3">
      <c r="A24">
        <v>1.3919999999999999</v>
      </c>
      <c r="B24">
        <v>1.482</v>
      </c>
      <c r="C24">
        <v>0</v>
      </c>
      <c r="D24">
        <v>6.8419999999999996</v>
      </c>
    </row>
    <row r="25" spans="1:4" x14ac:dyDescent="0.3">
      <c r="A25">
        <v>0.24299999999999999</v>
      </c>
      <c r="B25">
        <v>0.92600000000000005</v>
      </c>
      <c r="C25">
        <v>4.5999999999999999E-2</v>
      </c>
      <c r="D25">
        <v>2.8820000000000001</v>
      </c>
    </row>
    <row r="26" spans="1:4" x14ac:dyDescent="0.3">
      <c r="A26">
        <v>2.7890000000000001</v>
      </c>
      <c r="B26">
        <v>2.0630000000000002</v>
      </c>
      <c r="C26">
        <v>0</v>
      </c>
      <c r="D26">
        <v>10.474</v>
      </c>
    </row>
    <row r="27" spans="1:4" x14ac:dyDescent="0.3">
      <c r="A27">
        <v>0.81</v>
      </c>
      <c r="B27">
        <v>0.86599999999999999</v>
      </c>
      <c r="C27">
        <v>0.39500000000000002</v>
      </c>
      <c r="D27">
        <v>5.1589999999999998</v>
      </c>
    </row>
    <row r="28" spans="1:4" x14ac:dyDescent="0.3">
      <c r="A28">
        <v>0.78700000000000003</v>
      </c>
      <c r="B28">
        <v>0.78200000000000003</v>
      </c>
      <c r="C28">
        <v>0.316</v>
      </c>
      <c r="D28">
        <v>4.835</v>
      </c>
    </row>
    <row r="29" spans="1:4" x14ac:dyDescent="0.3">
      <c r="A29">
        <v>0.78200000000000003</v>
      </c>
      <c r="B29">
        <v>0.72499999999999998</v>
      </c>
      <c r="C29">
        <v>0.42399999999999999</v>
      </c>
      <c r="D29">
        <v>4.4729999999999999</v>
      </c>
    </row>
    <row r="30" spans="1:4" x14ac:dyDescent="0.3">
      <c r="A30">
        <v>0.85099999999999998</v>
      </c>
      <c r="B30">
        <v>0.8</v>
      </c>
      <c r="C30">
        <v>0.56399999999999995</v>
      </c>
      <c r="D30">
        <v>4.8620000000000001</v>
      </c>
    </row>
    <row r="31" spans="1:4" x14ac:dyDescent="0.3">
      <c r="A31">
        <v>1.0029999999999999</v>
      </c>
      <c r="B31">
        <v>0.72599999999999998</v>
      </c>
      <c r="C31">
        <v>0.373</v>
      </c>
      <c r="D31">
        <v>5.0030000000000001</v>
      </c>
    </row>
    <row r="32" spans="1:4" x14ac:dyDescent="0.3">
      <c r="A32">
        <v>1.496</v>
      </c>
      <c r="B32">
        <v>2.351</v>
      </c>
      <c r="C32">
        <v>0.28399999999999997</v>
      </c>
      <c r="D32">
        <v>7.681</v>
      </c>
    </row>
    <row r="33" spans="1:4" x14ac:dyDescent="0.3">
      <c r="A33">
        <v>1.0780000000000001</v>
      </c>
      <c r="B33">
        <v>1.2470000000000001</v>
      </c>
      <c r="C33">
        <v>0.49199999999999999</v>
      </c>
      <c r="D33">
        <v>7.4429999999999996</v>
      </c>
    </row>
    <row r="34" spans="1:4" x14ac:dyDescent="0.3">
      <c r="A34">
        <v>0.752</v>
      </c>
      <c r="B34">
        <v>0.77400000000000002</v>
      </c>
      <c r="C34">
        <v>0.41299999999999998</v>
      </c>
      <c r="D34">
        <v>4.7939999999999996</v>
      </c>
    </row>
    <row r="35" spans="1:4" x14ac:dyDescent="0.3">
      <c r="A35">
        <v>1.4810000000000001</v>
      </c>
      <c r="B35">
        <v>1.478</v>
      </c>
      <c r="C35">
        <v>0</v>
      </c>
      <c r="D35">
        <v>6.7649999999999997</v>
      </c>
    </row>
    <row r="36" spans="1:4" x14ac:dyDescent="0.3">
      <c r="A36">
        <v>0.61699999999999999</v>
      </c>
      <c r="B36">
        <v>1.2110000000000001</v>
      </c>
      <c r="C36">
        <v>0.40799999999999997</v>
      </c>
      <c r="D36">
        <v>3.2919999999999998</v>
      </c>
    </row>
    <row r="37" spans="1:4" x14ac:dyDescent="0.3">
      <c r="A37">
        <v>1.026</v>
      </c>
      <c r="B37">
        <v>0.99099999999999999</v>
      </c>
      <c r="C37">
        <v>0.24299999999999999</v>
      </c>
      <c r="D37">
        <v>4.6849999999999996</v>
      </c>
    </row>
    <row r="38" spans="1:4" x14ac:dyDescent="0.3">
      <c r="A38">
        <v>0.879</v>
      </c>
      <c r="B38">
        <v>0.66</v>
      </c>
      <c r="C38">
        <v>0.53500000000000003</v>
      </c>
      <c r="D38">
        <v>4.1239999999999997</v>
      </c>
    </row>
    <row r="39" spans="1:4" x14ac:dyDescent="0.3">
      <c r="A39">
        <v>0.23699999999999999</v>
      </c>
      <c r="B39">
        <v>0.55400000000000005</v>
      </c>
      <c r="C39">
        <v>0.32400000000000001</v>
      </c>
      <c r="D39">
        <v>2.7930000000000001</v>
      </c>
    </row>
    <row r="40" spans="1:4" x14ac:dyDescent="0.3">
      <c r="A40">
        <v>0.123</v>
      </c>
      <c r="B40">
        <v>0.65700000000000003</v>
      </c>
      <c r="C40">
        <v>0</v>
      </c>
      <c r="D40">
        <v>3.7890000000000001</v>
      </c>
    </row>
    <row r="41" spans="1:4" x14ac:dyDescent="0.3">
      <c r="A41">
        <v>0.13600000000000001</v>
      </c>
      <c r="B41">
        <v>0.66800000000000004</v>
      </c>
      <c r="C41">
        <v>0</v>
      </c>
      <c r="D41">
        <v>3.2730000000000001</v>
      </c>
    </row>
    <row r="42" spans="1:4" x14ac:dyDescent="0.3">
      <c r="A42">
        <v>1.143</v>
      </c>
      <c r="B42">
        <v>1.5169999999999999</v>
      </c>
      <c r="C42">
        <v>0</v>
      </c>
      <c r="D42">
        <v>6.3220000000000001</v>
      </c>
    </row>
    <row r="43" spans="1:4" x14ac:dyDescent="0.3">
      <c r="A43">
        <v>0.26800000000000002</v>
      </c>
      <c r="B43">
        <v>0.59099999999999997</v>
      </c>
      <c r="C43">
        <v>0.36199999999999999</v>
      </c>
      <c r="D43">
        <v>2.3380000000000001</v>
      </c>
    </row>
    <row r="44" spans="1:4" x14ac:dyDescent="0.3">
      <c r="A44">
        <v>0.78800000000000003</v>
      </c>
      <c r="B44">
        <v>1.742</v>
      </c>
      <c r="C44">
        <v>0</v>
      </c>
      <c r="D44">
        <v>8.35</v>
      </c>
    </row>
    <row r="45" spans="1:4" x14ac:dyDescent="0.3">
      <c r="A45">
        <v>1.476</v>
      </c>
      <c r="B45">
        <v>1.161</v>
      </c>
      <c r="C45">
        <v>0</v>
      </c>
      <c r="D45">
        <v>6.2320000000000002</v>
      </c>
    </row>
    <row r="46" spans="1:4" x14ac:dyDescent="0.3">
      <c r="A46">
        <v>0.193</v>
      </c>
      <c r="B46">
        <v>0.38800000000000001</v>
      </c>
      <c r="C46">
        <v>0.247</v>
      </c>
      <c r="D46">
        <v>2.5379999999999998</v>
      </c>
    </row>
    <row r="47" spans="1:4" x14ac:dyDescent="0.3">
      <c r="A47">
        <v>0.77100000000000002</v>
      </c>
      <c r="B47">
        <v>1.022</v>
      </c>
      <c r="C47">
        <v>0.20799999999999999</v>
      </c>
      <c r="D47">
        <v>4.3209999999999997</v>
      </c>
    </row>
    <row r="48" spans="1:4" x14ac:dyDescent="0.3">
      <c r="A48">
        <v>1.075</v>
      </c>
      <c r="B48">
        <v>0.95299999999999996</v>
      </c>
      <c r="C48">
        <v>0</v>
      </c>
      <c r="D48">
        <v>5.78</v>
      </c>
    </row>
    <row r="49" spans="1:4" x14ac:dyDescent="0.3">
      <c r="A49">
        <v>0.217</v>
      </c>
      <c r="B49">
        <v>0.42899999999999999</v>
      </c>
      <c r="C49">
        <v>0.33600000000000002</v>
      </c>
      <c r="D49">
        <v>2.9809999999999999</v>
      </c>
    </row>
    <row r="50" spans="1:4" x14ac:dyDescent="0.3">
      <c r="A50">
        <v>1.1970000000000001</v>
      </c>
      <c r="B50">
        <v>0.92100000000000004</v>
      </c>
      <c r="C50">
        <v>0</v>
      </c>
      <c r="D50">
        <v>5.7779999999999996</v>
      </c>
    </row>
    <row r="51" spans="1:4" x14ac:dyDescent="0.3">
      <c r="A51">
        <v>0.77200000000000002</v>
      </c>
      <c r="B51">
        <v>0.748</v>
      </c>
      <c r="C51">
        <v>0.60699999999999998</v>
      </c>
      <c r="D51">
        <v>4.2809999999999997</v>
      </c>
    </row>
    <row r="52" spans="1:4" x14ac:dyDescent="0.3">
      <c r="A52">
        <v>0.20599999999999999</v>
      </c>
      <c r="B52">
        <v>0.38600000000000001</v>
      </c>
      <c r="C52">
        <v>0.36199999999999999</v>
      </c>
      <c r="D52">
        <v>2.4009999999999998</v>
      </c>
    </row>
    <row r="53" spans="1:4" x14ac:dyDescent="0.3">
      <c r="A53">
        <v>1.4670000000000001</v>
      </c>
      <c r="B53">
        <v>1.1870000000000001</v>
      </c>
      <c r="C53">
        <v>0.77300000000000002</v>
      </c>
      <c r="D53">
        <v>6.1440000000000001</v>
      </c>
    </row>
    <row r="54" spans="1:4" x14ac:dyDescent="0.3">
      <c r="A54">
        <v>1.0840000000000001</v>
      </c>
      <c r="B54">
        <v>1.5049999999999999</v>
      </c>
      <c r="C54">
        <v>0</v>
      </c>
      <c r="D54">
        <v>10.545999999999999</v>
      </c>
    </row>
    <row r="55" spans="1:4" x14ac:dyDescent="0.3">
      <c r="A55">
        <v>1.2150000000000001</v>
      </c>
      <c r="B55">
        <v>1.4670000000000001</v>
      </c>
      <c r="C55">
        <v>0.34599999999999997</v>
      </c>
      <c r="D55">
        <v>5.7709999999999999</v>
      </c>
    </row>
    <row r="56" spans="1:4" x14ac:dyDescent="0.3">
      <c r="A56">
        <v>0.94199999999999995</v>
      </c>
      <c r="B56">
        <v>1.107</v>
      </c>
      <c r="C56">
        <v>3.3000000000000002E-2</v>
      </c>
      <c r="D56">
        <v>4.7309999999999999</v>
      </c>
    </row>
    <row r="57" spans="1:4" x14ac:dyDescent="0.3">
      <c r="A57">
        <v>0.216</v>
      </c>
      <c r="B57">
        <v>0.89800000000000002</v>
      </c>
      <c r="C57">
        <v>0.01</v>
      </c>
      <c r="D57">
        <v>2.7069999999999999</v>
      </c>
    </row>
    <row r="58" spans="1:4" x14ac:dyDescent="0.3">
      <c r="A58">
        <v>0.86599999999999999</v>
      </c>
      <c r="B58">
        <v>1.115</v>
      </c>
      <c r="C58">
        <v>0</v>
      </c>
      <c r="D58">
        <v>4.9889999999999999</v>
      </c>
    </row>
    <row r="59" spans="1:4" x14ac:dyDescent="0.3">
      <c r="A59">
        <v>0.113</v>
      </c>
      <c r="B59">
        <v>0.67600000000000005</v>
      </c>
      <c r="C59">
        <v>0</v>
      </c>
      <c r="D59">
        <v>4.7640000000000002</v>
      </c>
    </row>
    <row r="60" spans="1:4" x14ac:dyDescent="0.3">
      <c r="A60">
        <v>0.109</v>
      </c>
      <c r="B60">
        <v>0.66100000000000003</v>
      </c>
      <c r="C60">
        <v>0</v>
      </c>
      <c r="D60">
        <v>4.2770000000000001</v>
      </c>
    </row>
    <row r="61" spans="1:4" x14ac:dyDescent="0.3">
      <c r="A61">
        <v>0.14299999999999999</v>
      </c>
      <c r="B61">
        <v>0.68100000000000005</v>
      </c>
      <c r="C61">
        <v>0</v>
      </c>
      <c r="D61">
        <v>2.7309999999999999</v>
      </c>
    </row>
    <row r="62" spans="1:4" x14ac:dyDescent="0.3">
      <c r="A62">
        <v>0.81</v>
      </c>
      <c r="B62">
        <v>0.86599999999999999</v>
      </c>
      <c r="C62">
        <v>0.39500000000000002</v>
      </c>
      <c r="D62">
        <v>5.1589999999999998</v>
      </c>
    </row>
    <row r="63" spans="1:4" x14ac:dyDescent="0.3">
      <c r="A63">
        <v>1.294</v>
      </c>
      <c r="B63">
        <v>1.7290000000000001</v>
      </c>
      <c r="C63">
        <v>0.34499999999999997</v>
      </c>
      <c r="D63">
        <v>5.3760000000000003</v>
      </c>
    </row>
    <row r="64" spans="1:4" x14ac:dyDescent="0.3">
      <c r="A64">
        <v>0.80800000000000005</v>
      </c>
      <c r="B64">
        <v>0.82099999999999995</v>
      </c>
      <c r="C64">
        <v>0.40899999999999997</v>
      </c>
      <c r="D64">
        <v>4.6980000000000004</v>
      </c>
    </row>
    <row r="65" spans="1:4" x14ac:dyDescent="0.3">
      <c r="A65">
        <v>0.105</v>
      </c>
      <c r="B65">
        <v>0.67900000000000005</v>
      </c>
      <c r="C65">
        <v>0</v>
      </c>
      <c r="D65">
        <v>5.7210000000000001</v>
      </c>
    </row>
    <row r="66" spans="1:4" x14ac:dyDescent="0.3">
      <c r="A66">
        <v>1.7370000000000001</v>
      </c>
      <c r="B66">
        <v>1.921</v>
      </c>
      <c r="C66">
        <v>0.752</v>
      </c>
      <c r="D66">
        <v>10.025</v>
      </c>
    </row>
    <row r="67" spans="1:4" x14ac:dyDescent="0.3">
      <c r="A67">
        <v>1.218</v>
      </c>
      <c r="B67">
        <v>1.21</v>
      </c>
      <c r="C67">
        <v>0.42099999999999999</v>
      </c>
      <c r="D67">
        <v>5.9729999999999999</v>
      </c>
    </row>
    <row r="68" spans="1:4" x14ac:dyDescent="0.3">
      <c r="A68">
        <v>0.78600000000000003</v>
      </c>
      <c r="B68">
        <v>0.79900000000000004</v>
      </c>
      <c r="C68">
        <v>0.66200000000000003</v>
      </c>
      <c r="D68">
        <v>4.7590000000000003</v>
      </c>
    </row>
    <row r="69" spans="1:4" x14ac:dyDescent="0.3">
      <c r="A69">
        <v>0.77900000000000003</v>
      </c>
      <c r="B69">
        <v>1.0580000000000001</v>
      </c>
      <c r="C69">
        <v>0.19500000000000001</v>
      </c>
      <c r="D69">
        <v>4.4039999999999999</v>
      </c>
    </row>
    <row r="70" spans="1:4" x14ac:dyDescent="0.3">
      <c r="A70">
        <v>0.19800000000000001</v>
      </c>
      <c r="B70">
        <v>0.42299999999999999</v>
      </c>
      <c r="C70">
        <v>0.35</v>
      </c>
      <c r="D70">
        <v>2.968</v>
      </c>
    </row>
    <row r="71" spans="1:4" x14ac:dyDescent="0.3">
      <c r="A71">
        <v>0.77600000000000002</v>
      </c>
      <c r="B71">
        <v>0.77100000000000002</v>
      </c>
      <c r="C71">
        <v>0.69499999999999995</v>
      </c>
      <c r="D71">
        <v>4.327</v>
      </c>
    </row>
    <row r="72" spans="1:4" x14ac:dyDescent="0.3">
      <c r="A72">
        <v>1.234</v>
      </c>
      <c r="B72">
        <v>1.5349999999999999</v>
      </c>
      <c r="C72">
        <v>0.49</v>
      </c>
      <c r="D72">
        <v>6.0339999999999998</v>
      </c>
    </row>
    <row r="73" spans="1:4" x14ac:dyDescent="0.3">
      <c r="A73">
        <v>0.874</v>
      </c>
      <c r="B73">
        <v>1.121</v>
      </c>
      <c r="C73">
        <v>0</v>
      </c>
      <c r="D73">
        <v>5.2409999999999997</v>
      </c>
    </row>
    <row r="74" spans="1:4" x14ac:dyDescent="0.3">
      <c r="A74">
        <v>0.81</v>
      </c>
      <c r="B74">
        <v>0.86599999999999999</v>
      </c>
      <c r="C74">
        <v>0.39500000000000002</v>
      </c>
      <c r="D74">
        <v>5.1589999999999998</v>
      </c>
    </row>
    <row r="75" spans="1:4" x14ac:dyDescent="0.3">
      <c r="A75">
        <v>2.1259999999999999</v>
      </c>
      <c r="B75">
        <v>1.173</v>
      </c>
      <c r="C75">
        <v>0</v>
      </c>
      <c r="D75">
        <v>8.6739999999999995</v>
      </c>
    </row>
    <row r="76" spans="1:4" x14ac:dyDescent="0.3">
      <c r="A76">
        <v>2.0129999999999999</v>
      </c>
      <c r="B76">
        <v>1.696</v>
      </c>
      <c r="C76">
        <v>0.66200000000000003</v>
      </c>
      <c r="D76">
        <v>8.5220000000000002</v>
      </c>
    </row>
    <row r="77" spans="1:4" x14ac:dyDescent="0.3">
      <c r="A77">
        <v>1.5049999999999999</v>
      </c>
      <c r="B77">
        <v>1.526</v>
      </c>
      <c r="C77">
        <v>0</v>
      </c>
      <c r="D77">
        <v>7.6609999999999996</v>
      </c>
    </row>
    <row r="78" spans="1:4" x14ac:dyDescent="0.3">
      <c r="A78">
        <v>1.0649999999999999</v>
      </c>
      <c r="B78">
        <v>1.5369999999999999</v>
      </c>
      <c r="C78">
        <v>0.80600000000000005</v>
      </c>
      <c r="D78">
        <v>6.89</v>
      </c>
    </row>
    <row r="79" spans="1:4" x14ac:dyDescent="0.3">
      <c r="A79">
        <v>0.98499999999999999</v>
      </c>
      <c r="B79">
        <v>1.425</v>
      </c>
      <c r="C79">
        <v>0.45300000000000001</v>
      </c>
      <c r="D79">
        <v>6.7809999999999997</v>
      </c>
    </row>
    <row r="80" spans="1:4" x14ac:dyDescent="0.3">
      <c r="A80">
        <v>0.97899999999999998</v>
      </c>
      <c r="B80">
        <v>1.1100000000000001</v>
      </c>
      <c r="C80">
        <v>0.34100000000000003</v>
      </c>
      <c r="D80">
        <v>4.9770000000000003</v>
      </c>
    </row>
    <row r="81" spans="1:4" x14ac:dyDescent="0.3">
      <c r="A81">
        <v>1.032</v>
      </c>
      <c r="B81">
        <v>0.81</v>
      </c>
      <c r="C81">
        <v>0.873</v>
      </c>
      <c r="D81">
        <v>4.7949999999999999</v>
      </c>
    </row>
    <row r="82" spans="1:4" x14ac:dyDescent="0.3">
      <c r="A82">
        <v>1.099</v>
      </c>
      <c r="B82">
        <v>1.2609999999999999</v>
      </c>
      <c r="C82">
        <v>0.82399999999999995</v>
      </c>
      <c r="D82">
        <v>5.4859999999999998</v>
      </c>
    </row>
    <row r="83" spans="1:4" x14ac:dyDescent="0.3">
      <c r="A83">
        <v>2.0569999999999999</v>
      </c>
      <c r="B83">
        <v>1.748</v>
      </c>
      <c r="C83">
        <v>0</v>
      </c>
      <c r="D83">
        <v>8.516</v>
      </c>
    </row>
    <row r="84" spans="1:4" x14ac:dyDescent="0.3">
      <c r="A84">
        <v>0.72299999999999998</v>
      </c>
      <c r="B84">
        <v>0.95799999999999996</v>
      </c>
      <c r="C84">
        <v>0.33100000000000002</v>
      </c>
      <c r="D84">
        <v>4.0629999999999997</v>
      </c>
    </row>
    <row r="85" spans="1:4" x14ac:dyDescent="0.3">
      <c r="A85">
        <v>1.1559999999999999</v>
      </c>
      <c r="B85">
        <v>1.2629999999999999</v>
      </c>
      <c r="C85">
        <v>0.91300000000000003</v>
      </c>
      <c r="D85">
        <v>5.2430000000000003</v>
      </c>
    </row>
    <row r="86" spans="1:4" x14ac:dyDescent="0.3">
      <c r="A86">
        <v>1.24</v>
      </c>
      <c r="B86">
        <v>1.2849999999999999</v>
      </c>
      <c r="C86">
        <v>0.98899999999999999</v>
      </c>
      <c r="D86">
        <v>5.1189999999999998</v>
      </c>
    </row>
    <row r="87" spans="1:4" x14ac:dyDescent="0.3">
      <c r="A87">
        <v>1.294</v>
      </c>
      <c r="B87">
        <v>1.577</v>
      </c>
      <c r="C87">
        <v>0.314</v>
      </c>
      <c r="D87">
        <v>6.7910000000000004</v>
      </c>
    </row>
    <row r="88" spans="1:4" x14ac:dyDescent="0.3">
      <c r="A88">
        <v>0.88800000000000001</v>
      </c>
      <c r="B88">
        <v>0.96799999999999997</v>
      </c>
      <c r="C88">
        <v>0.54400000000000004</v>
      </c>
      <c r="D88">
        <v>5.3259999999999996</v>
      </c>
    </row>
    <row r="89" spans="1:4" x14ac:dyDescent="0.3">
      <c r="A89">
        <v>0.82799999999999996</v>
      </c>
      <c r="B89">
        <v>0.79100000000000004</v>
      </c>
      <c r="C89">
        <v>0.66400000000000003</v>
      </c>
      <c r="D89">
        <v>4.3140000000000001</v>
      </c>
    </row>
    <row r="90" spans="1:4" x14ac:dyDescent="0.3">
      <c r="A90">
        <v>1.2330000000000001</v>
      </c>
      <c r="B90">
        <v>1.8129999999999999</v>
      </c>
      <c r="C90">
        <v>0.59099999999999997</v>
      </c>
      <c r="D90">
        <v>6.383</v>
      </c>
    </row>
    <row r="91" spans="1:4" x14ac:dyDescent="0.3">
      <c r="A91">
        <v>1.008</v>
      </c>
      <c r="B91">
        <v>1.3560000000000001</v>
      </c>
      <c r="C91">
        <v>0.51</v>
      </c>
      <c r="D91">
        <v>6.3470000000000004</v>
      </c>
    </row>
    <row r="92" spans="1:4" x14ac:dyDescent="0.3">
      <c r="A92">
        <v>0.85799999999999998</v>
      </c>
      <c r="B92">
        <v>1.153</v>
      </c>
      <c r="C92">
        <v>0</v>
      </c>
      <c r="D92">
        <v>5.282</v>
      </c>
    </row>
    <row r="93" spans="1:4" x14ac:dyDescent="0.3">
      <c r="A93">
        <v>1.5369999999999999</v>
      </c>
      <c r="B93">
        <v>1.1870000000000001</v>
      </c>
      <c r="C93">
        <v>0.79400000000000004</v>
      </c>
      <c r="D93">
        <v>7.0579999999999998</v>
      </c>
    </row>
    <row r="94" spans="1:4" x14ac:dyDescent="0.3">
      <c r="A94">
        <v>1.0369999999999999</v>
      </c>
      <c r="B94">
        <v>1.0820000000000001</v>
      </c>
      <c r="C94">
        <v>0.19600000000000001</v>
      </c>
      <c r="D94">
        <v>5.9669999999999996</v>
      </c>
    </row>
    <row r="95" spans="1:4" x14ac:dyDescent="0.3">
      <c r="A95">
        <v>1.44</v>
      </c>
      <c r="B95">
        <v>0.94099999999999995</v>
      </c>
      <c r="C95">
        <v>0</v>
      </c>
      <c r="D95">
        <v>6.7270000000000003</v>
      </c>
    </row>
    <row r="96" spans="1:4" x14ac:dyDescent="0.3">
      <c r="A96">
        <v>1.5660000000000001</v>
      </c>
      <c r="B96">
        <v>1.1499999999999999</v>
      </c>
      <c r="C96">
        <v>0</v>
      </c>
      <c r="D96">
        <v>6.3819999999999997</v>
      </c>
    </row>
    <row r="97" spans="1:4" x14ac:dyDescent="0.3">
      <c r="A97">
        <v>0.26800000000000002</v>
      </c>
      <c r="B97">
        <v>1.0760000000000001</v>
      </c>
      <c r="C97">
        <v>0.71799999999999997</v>
      </c>
      <c r="D97">
        <v>2.722</v>
      </c>
    </row>
    <row r="98" spans="1:4" x14ac:dyDescent="0.3">
      <c r="A98">
        <v>2.0550000000000002</v>
      </c>
      <c r="B98">
        <v>0.187</v>
      </c>
      <c r="C98">
        <v>0.60199999999999998</v>
      </c>
      <c r="D98">
        <v>4.8049999999999997</v>
      </c>
    </row>
    <row r="99" spans="1:4" x14ac:dyDescent="0.3">
      <c r="A99">
        <v>0.80600000000000005</v>
      </c>
      <c r="B99">
        <v>1.0569999999999999</v>
      </c>
      <c r="C99">
        <v>0</v>
      </c>
      <c r="D99">
        <v>4.4880000000000004</v>
      </c>
    </row>
    <row r="100" spans="1:4" x14ac:dyDescent="0.3">
      <c r="A100">
        <v>0.72099999999999997</v>
      </c>
      <c r="B100">
        <v>0.84299999999999997</v>
      </c>
      <c r="C100">
        <v>0</v>
      </c>
      <c r="D100">
        <v>6.4850000000000003</v>
      </c>
    </row>
    <row r="101" spans="1:4" x14ac:dyDescent="0.3">
      <c r="A101">
        <v>0.441</v>
      </c>
      <c r="B101">
        <v>0.191</v>
      </c>
      <c r="C101">
        <v>0</v>
      </c>
      <c r="D101">
        <v>4.3449999999999998</v>
      </c>
    </row>
    <row r="102" spans="1:4" x14ac:dyDescent="0.3">
      <c r="A102">
        <v>1.212</v>
      </c>
      <c r="B102">
        <v>1.046</v>
      </c>
      <c r="C102">
        <v>0</v>
      </c>
      <c r="D102">
        <v>7.1319999999999997</v>
      </c>
    </row>
    <row r="103" spans="1:4" x14ac:dyDescent="0.3">
      <c r="A103">
        <v>1.327</v>
      </c>
      <c r="B103">
        <v>1.6990000000000001</v>
      </c>
      <c r="C103">
        <v>0.39400000000000002</v>
      </c>
      <c r="D103">
        <v>10.744999999999999</v>
      </c>
    </row>
    <row r="104" spans="1:4" x14ac:dyDescent="0.3">
      <c r="A104">
        <v>0.95499999999999996</v>
      </c>
      <c r="B104">
        <v>1.0209999999999999</v>
      </c>
      <c r="C104">
        <v>0.23899999999999999</v>
      </c>
      <c r="D104">
        <v>3.944</v>
      </c>
    </row>
    <row r="105" spans="1:4" x14ac:dyDescent="0.3">
      <c r="A105">
        <v>0.92</v>
      </c>
      <c r="B105">
        <v>1.35</v>
      </c>
      <c r="C105">
        <v>0</v>
      </c>
      <c r="D105">
        <v>5.3040000000000003</v>
      </c>
    </row>
    <row r="106" spans="1:4" x14ac:dyDescent="0.3">
      <c r="A106">
        <v>0.71199999999999997</v>
      </c>
      <c r="B106">
        <v>0.76100000000000001</v>
      </c>
      <c r="C106">
        <v>0</v>
      </c>
      <c r="D106">
        <v>3.81</v>
      </c>
    </row>
    <row r="107" spans="1:4" x14ac:dyDescent="0.3">
      <c r="A107">
        <v>1.9950000000000001</v>
      </c>
      <c r="B107">
        <v>1.3089999999999999</v>
      </c>
      <c r="C107">
        <v>0</v>
      </c>
      <c r="D107">
        <v>7.7229999999999999</v>
      </c>
    </row>
    <row r="108" spans="1:4" x14ac:dyDescent="0.3">
      <c r="A108">
        <v>1.7350000000000001</v>
      </c>
      <c r="B108">
        <v>1.504</v>
      </c>
      <c r="C108">
        <v>0</v>
      </c>
      <c r="D108">
        <v>8.5719999999999992</v>
      </c>
    </row>
    <row r="109" spans="1:4" x14ac:dyDescent="0.3">
      <c r="A109">
        <v>1.466</v>
      </c>
      <c r="B109">
        <v>1.085</v>
      </c>
      <c r="C109">
        <v>0</v>
      </c>
      <c r="D109">
        <v>5.7359999999999998</v>
      </c>
    </row>
    <row r="110" spans="1:4" x14ac:dyDescent="0.3">
      <c r="A110">
        <v>2.7349999999999999</v>
      </c>
      <c r="B110">
        <v>1.6779999999999999</v>
      </c>
      <c r="C110">
        <v>0</v>
      </c>
      <c r="D110">
        <v>10.124000000000001</v>
      </c>
    </row>
    <row r="111" spans="1:4" x14ac:dyDescent="0.3">
      <c r="A111">
        <v>0.81299999999999994</v>
      </c>
      <c r="B111">
        <v>1.0269999999999999</v>
      </c>
      <c r="C111">
        <v>0</v>
      </c>
      <c r="D111">
        <v>4.0030000000000001</v>
      </c>
    </row>
    <row r="112" spans="1:4" x14ac:dyDescent="0.3">
      <c r="A112">
        <v>1.268</v>
      </c>
      <c r="B112">
        <v>1.383</v>
      </c>
      <c r="C112">
        <v>0.63700000000000001</v>
      </c>
      <c r="D112">
        <v>5.2439999999999998</v>
      </c>
    </row>
    <row r="113" spans="1:4" x14ac:dyDescent="0.3">
      <c r="A113">
        <v>0.60799999999999998</v>
      </c>
      <c r="B113">
        <v>0.50600000000000001</v>
      </c>
      <c r="C113">
        <v>0</v>
      </c>
      <c r="D113">
        <v>2.7839999999999998</v>
      </c>
    </row>
    <row r="114" spans="1:4" x14ac:dyDescent="0.3">
      <c r="A114">
        <v>1.1399999999999999</v>
      </c>
      <c r="B114">
        <v>1.871</v>
      </c>
      <c r="C114">
        <v>0.65800000000000003</v>
      </c>
      <c r="D114">
        <v>6.0549999999999997</v>
      </c>
    </row>
    <row r="115" spans="1:4" x14ac:dyDescent="0.3">
      <c r="A115">
        <v>1.1160000000000001</v>
      </c>
      <c r="B115">
        <v>1.5669999999999999</v>
      </c>
      <c r="C115">
        <v>0.22800000000000001</v>
      </c>
      <c r="D115">
        <v>9.1660000000000004</v>
      </c>
    </row>
    <row r="116" spans="1:4" x14ac:dyDescent="0.3">
      <c r="A116">
        <v>3.0329999999999999</v>
      </c>
      <c r="B116">
        <v>1.8460000000000001</v>
      </c>
      <c r="C116">
        <v>0</v>
      </c>
      <c r="D116">
        <v>11.54</v>
      </c>
    </row>
    <row r="117" spans="1:4" x14ac:dyDescent="0.3">
      <c r="A117">
        <v>3</v>
      </c>
      <c r="B117">
        <v>1.89</v>
      </c>
      <c r="C117">
        <v>0</v>
      </c>
      <c r="D117">
        <v>11.436</v>
      </c>
    </row>
    <row r="118" spans="1:4" x14ac:dyDescent="0.3">
      <c r="A118">
        <v>0.88400000000000001</v>
      </c>
      <c r="B118">
        <v>1.0640000000000001</v>
      </c>
      <c r="C118">
        <v>0</v>
      </c>
      <c r="D118">
        <v>4.952</v>
      </c>
    </row>
    <row r="119" spans="1:4" x14ac:dyDescent="0.3">
      <c r="A119">
        <v>0.74199999999999999</v>
      </c>
      <c r="B119">
        <v>1.1279999999999999</v>
      </c>
      <c r="C119">
        <v>0</v>
      </c>
      <c r="D119">
        <v>4.0549999999999997</v>
      </c>
    </row>
    <row r="120" spans="1:4" x14ac:dyDescent="0.3">
      <c r="A120">
        <v>1.21</v>
      </c>
      <c r="B120">
        <v>1.2949999999999999</v>
      </c>
      <c r="C120">
        <v>0</v>
      </c>
      <c r="D120">
        <v>7.0590000000000002</v>
      </c>
    </row>
    <row r="121" spans="1:4" x14ac:dyDescent="0.3">
      <c r="A121">
        <v>1.08</v>
      </c>
      <c r="B121">
        <v>1.109</v>
      </c>
      <c r="C121">
        <v>0</v>
      </c>
      <c r="D121">
        <v>5.3330000000000002</v>
      </c>
    </row>
    <row r="122" spans="1:4" x14ac:dyDescent="0.3">
      <c r="A122">
        <v>0.80400000000000005</v>
      </c>
      <c r="B122">
        <v>0.872</v>
      </c>
      <c r="C122">
        <v>0.40899999999999997</v>
      </c>
      <c r="D122">
        <v>4.2480000000000002</v>
      </c>
    </row>
    <row r="123" spans="1:4" x14ac:dyDescent="0.3">
      <c r="A123">
        <v>1.206</v>
      </c>
      <c r="B123">
        <v>1.5089999999999999</v>
      </c>
      <c r="C123">
        <v>0</v>
      </c>
      <c r="D123">
        <v>8.9969999999999999</v>
      </c>
    </row>
    <row r="124" spans="1:4" x14ac:dyDescent="0.3">
      <c r="A124">
        <v>1.3169999999999999</v>
      </c>
      <c r="B124">
        <v>1.2629999999999999</v>
      </c>
      <c r="C124">
        <v>4.1000000000000002E-2</v>
      </c>
      <c r="D124">
        <v>8.0730000000000004</v>
      </c>
    </row>
    <row r="125" spans="1:4" x14ac:dyDescent="0.3">
      <c r="A125">
        <v>0.52500000000000002</v>
      </c>
      <c r="B125">
        <v>0.23300000000000001</v>
      </c>
      <c r="C125">
        <v>0</v>
      </c>
      <c r="D125">
        <v>4.5839999999999996</v>
      </c>
    </row>
    <row r="126" spans="1:4" x14ac:dyDescent="0.3">
      <c r="A126">
        <v>1.3420000000000001</v>
      </c>
      <c r="B126">
        <v>0.98699999999999999</v>
      </c>
      <c r="C126">
        <v>0</v>
      </c>
      <c r="D126">
        <v>6.0439999999999996</v>
      </c>
    </row>
    <row r="127" spans="1:4" x14ac:dyDescent="0.3">
      <c r="A127">
        <v>0.67100000000000004</v>
      </c>
      <c r="B127">
        <v>0.63800000000000001</v>
      </c>
      <c r="C127">
        <v>0.20100000000000001</v>
      </c>
      <c r="D127">
        <v>5.1349999999999998</v>
      </c>
    </row>
    <row r="128" spans="1:4" x14ac:dyDescent="0.3">
      <c r="A128">
        <v>0.88200000000000001</v>
      </c>
      <c r="B128">
        <v>0.72899999999999998</v>
      </c>
      <c r="C128">
        <v>0</v>
      </c>
      <c r="D128">
        <v>4.0380000000000003</v>
      </c>
    </row>
    <row r="129" spans="1:4" x14ac:dyDescent="0.3">
      <c r="A129">
        <v>0.219</v>
      </c>
      <c r="B129">
        <v>0.44600000000000001</v>
      </c>
      <c r="C129">
        <v>0.33600000000000002</v>
      </c>
      <c r="D129">
        <v>2.577</v>
      </c>
    </row>
    <row r="130" spans="1:4" x14ac:dyDescent="0.3">
      <c r="A130">
        <v>0.72199999999999998</v>
      </c>
      <c r="B130">
        <v>1.1439999999999999</v>
      </c>
      <c r="C130">
        <v>0</v>
      </c>
      <c r="D130">
        <v>11.287000000000001</v>
      </c>
    </row>
    <row r="131" spans="1:4" x14ac:dyDescent="0.3">
      <c r="A131">
        <v>7.9000000000000001E-2</v>
      </c>
      <c r="B131">
        <v>0.56499999999999995</v>
      </c>
      <c r="C131">
        <v>0</v>
      </c>
      <c r="D131">
        <v>3.4169999999999998</v>
      </c>
    </row>
    <row r="132" spans="1:4" x14ac:dyDescent="0.3">
      <c r="A132">
        <v>0.66800000000000004</v>
      </c>
      <c r="B132">
        <v>0.877</v>
      </c>
      <c r="C132">
        <v>0</v>
      </c>
      <c r="D132">
        <v>5.9539999999999997</v>
      </c>
    </row>
    <row r="133" spans="1:4" x14ac:dyDescent="0.3">
      <c r="A133">
        <v>1.296</v>
      </c>
      <c r="B133">
        <v>1.72</v>
      </c>
      <c r="C133">
        <v>0</v>
      </c>
      <c r="D133">
        <v>9.8030000000000008</v>
      </c>
    </row>
    <row r="134" spans="1:4" x14ac:dyDescent="0.3">
      <c r="A134">
        <v>1.083</v>
      </c>
      <c r="B134">
        <v>1.423</v>
      </c>
      <c r="C134">
        <v>0</v>
      </c>
      <c r="D134">
        <v>9.6</v>
      </c>
    </row>
    <row r="135" spans="1:4" x14ac:dyDescent="0.3">
      <c r="A135">
        <v>0.74199999999999999</v>
      </c>
      <c r="B135">
        <v>1.3540000000000001</v>
      </c>
      <c r="C135">
        <v>0</v>
      </c>
      <c r="D135">
        <v>8.3970000000000002</v>
      </c>
    </row>
    <row r="136" spans="1:4" x14ac:dyDescent="0.3">
      <c r="A136">
        <v>0.751</v>
      </c>
      <c r="B136">
        <v>1.593</v>
      </c>
      <c r="C136">
        <v>0</v>
      </c>
      <c r="D136">
        <v>8.32</v>
      </c>
    </row>
    <row r="137" spans="1:4" x14ac:dyDescent="0.3">
      <c r="A137">
        <v>2.4E-2</v>
      </c>
      <c r="B137">
        <v>0.628</v>
      </c>
      <c r="C137">
        <v>0</v>
      </c>
      <c r="D137">
        <v>10.855</v>
      </c>
    </row>
    <row r="138" spans="1:4" x14ac:dyDescent="0.3">
      <c r="A138">
        <v>5.0999999999999997E-2</v>
      </c>
      <c r="B138">
        <v>0.52</v>
      </c>
      <c r="C138">
        <v>0</v>
      </c>
      <c r="D138">
        <v>11.000999999999999</v>
      </c>
    </row>
    <row r="139" spans="1:4" x14ac:dyDescent="0.3">
      <c r="A139">
        <v>2.2709999999999999</v>
      </c>
      <c r="B139">
        <v>1.633</v>
      </c>
      <c r="C139">
        <v>0.39300000000000002</v>
      </c>
      <c r="D139">
        <v>7.39</v>
      </c>
    </row>
    <row r="140" spans="1:4" x14ac:dyDescent="0.3">
      <c r="A140">
        <v>0.63800000000000001</v>
      </c>
      <c r="B140">
        <v>0.92800000000000005</v>
      </c>
      <c r="C140">
        <v>0</v>
      </c>
      <c r="D140">
        <v>5.4059999999999997</v>
      </c>
    </row>
    <row r="141" spans="1:4" x14ac:dyDescent="0.3">
      <c r="A141">
        <v>0.71799999999999997</v>
      </c>
      <c r="B141">
        <v>0.65600000000000003</v>
      </c>
      <c r="C141">
        <v>0</v>
      </c>
      <c r="D141">
        <v>3.6219999999999999</v>
      </c>
    </row>
    <row r="142" spans="1:4" x14ac:dyDescent="0.3">
      <c r="A142">
        <v>1.1859999999999999</v>
      </c>
      <c r="B142">
        <v>0.39100000000000001</v>
      </c>
      <c r="C142">
        <v>0</v>
      </c>
      <c r="D142">
        <v>13.004</v>
      </c>
    </row>
    <row r="143" spans="1:4" x14ac:dyDescent="0.3">
      <c r="A143">
        <v>1.353</v>
      </c>
      <c r="B143">
        <v>1.097</v>
      </c>
      <c r="C143">
        <v>0.21199999999999999</v>
      </c>
      <c r="D143">
        <v>13.388999999999999</v>
      </c>
    </row>
    <row r="144" spans="1:4" x14ac:dyDescent="0.3">
      <c r="A144">
        <v>1.234</v>
      </c>
      <c r="B144">
        <v>0.97699999999999998</v>
      </c>
      <c r="C144">
        <v>0</v>
      </c>
      <c r="D144">
        <v>14.276</v>
      </c>
    </row>
    <row r="145" spans="1:4" x14ac:dyDescent="0.3">
      <c r="A145">
        <v>2.593</v>
      </c>
      <c r="B145">
        <v>1.66</v>
      </c>
      <c r="C145">
        <v>0</v>
      </c>
      <c r="D145">
        <v>10.141999999999999</v>
      </c>
    </row>
    <row r="146" spans="1:4" x14ac:dyDescent="0.3">
      <c r="A146">
        <v>1.1000000000000001</v>
      </c>
      <c r="B146">
        <v>0.97</v>
      </c>
      <c r="C146">
        <v>0.46899999999999997</v>
      </c>
      <c r="D146">
        <v>5.4649999999999999</v>
      </c>
    </row>
    <row r="147" spans="1:4" x14ac:dyDescent="0.3">
      <c r="A147">
        <v>0.28699999999999998</v>
      </c>
      <c r="B147">
        <v>0.67400000000000004</v>
      </c>
      <c r="C147">
        <v>0</v>
      </c>
      <c r="D147">
        <v>5.0759999999999996</v>
      </c>
    </row>
    <row r="148" spans="1:4" x14ac:dyDescent="0.3">
      <c r="A148">
        <v>1.4259999999999999</v>
      </c>
      <c r="B148">
        <v>1.649</v>
      </c>
      <c r="C148">
        <v>0</v>
      </c>
      <c r="D148">
        <v>5.9660000000000002</v>
      </c>
    </row>
    <row r="149" spans="1:4" x14ac:dyDescent="0.3">
      <c r="A149">
        <v>0.47399999999999998</v>
      </c>
      <c r="B149">
        <v>0.63800000000000001</v>
      </c>
      <c r="C149">
        <v>0.246</v>
      </c>
      <c r="D149">
        <v>3.722</v>
      </c>
    </row>
    <row r="150" spans="1:4" x14ac:dyDescent="0.3">
      <c r="A150">
        <v>0.40300000000000002</v>
      </c>
      <c r="B150">
        <v>0.88700000000000001</v>
      </c>
      <c r="C150">
        <v>0</v>
      </c>
      <c r="D150">
        <v>3.7709999999999999</v>
      </c>
    </row>
    <row r="151" spans="1:4" x14ac:dyDescent="0.3">
      <c r="A151">
        <v>0.73</v>
      </c>
      <c r="B151">
        <v>0.67700000000000005</v>
      </c>
      <c r="C151">
        <v>0.45</v>
      </c>
      <c r="D151">
        <v>4.4420000000000002</v>
      </c>
    </row>
    <row r="152" spans="1:4" x14ac:dyDescent="0.3">
      <c r="A152">
        <v>0.26</v>
      </c>
      <c r="B152">
        <v>0.44400000000000001</v>
      </c>
      <c r="C152">
        <v>0.318</v>
      </c>
      <c r="D152">
        <v>5.6109999999999998</v>
      </c>
    </row>
    <row r="153" spans="1:4" x14ac:dyDescent="0.3">
      <c r="A153">
        <v>0.69299999999999995</v>
      </c>
      <c r="B153">
        <v>1.157</v>
      </c>
      <c r="C153">
        <v>0</v>
      </c>
      <c r="D153">
        <v>11.255000000000001</v>
      </c>
    </row>
    <row r="154" spans="1:4" x14ac:dyDescent="0.3">
      <c r="A154">
        <v>1.633</v>
      </c>
      <c r="B154">
        <v>1.1120000000000001</v>
      </c>
      <c r="C154">
        <v>0</v>
      </c>
      <c r="D154">
        <v>6.6189999999999998</v>
      </c>
    </row>
    <row r="155" spans="1:4" x14ac:dyDescent="0.3">
      <c r="A155">
        <v>1.4179999999999999</v>
      </c>
      <c r="B155">
        <v>1.0049999999999999</v>
      </c>
      <c r="C155">
        <v>6.8000000000000005E-2</v>
      </c>
      <c r="D155">
        <v>7.5289999999999999</v>
      </c>
    </row>
    <row r="156" spans="1:4" x14ac:dyDescent="0.3">
      <c r="A156">
        <v>1.21</v>
      </c>
      <c r="B156">
        <v>1.1000000000000001</v>
      </c>
      <c r="C156">
        <v>0</v>
      </c>
      <c r="D156">
        <v>7.17</v>
      </c>
    </row>
    <row r="157" spans="1:4" x14ac:dyDescent="0.3">
      <c r="A157">
        <v>-0.23400000000000001</v>
      </c>
      <c r="B157">
        <v>0.313</v>
      </c>
      <c r="C157">
        <v>0</v>
      </c>
      <c r="D157">
        <v>4.5389999999999997</v>
      </c>
    </row>
    <row r="158" spans="1:4" x14ac:dyDescent="0.3">
      <c r="A158">
        <v>-6.6000000000000003E-2</v>
      </c>
      <c r="B158">
        <v>-1.2E-2</v>
      </c>
      <c r="C158">
        <v>0</v>
      </c>
      <c r="D158">
        <v>4.1680000000000001</v>
      </c>
    </row>
    <row r="159" spans="1:4" x14ac:dyDescent="0.3">
      <c r="A159">
        <v>0.64900000000000002</v>
      </c>
      <c r="B159">
        <v>1.2749999999999999</v>
      </c>
      <c r="C159">
        <v>0</v>
      </c>
      <c r="D159">
        <v>10.052</v>
      </c>
    </row>
    <row r="160" spans="1:4" x14ac:dyDescent="0.3">
      <c r="A160">
        <v>0.57599999999999996</v>
      </c>
      <c r="B160">
        <v>0.41899999999999998</v>
      </c>
      <c r="C160">
        <v>0</v>
      </c>
      <c r="D160">
        <v>6.665</v>
      </c>
    </row>
    <row r="161" spans="1:4" x14ac:dyDescent="0.3">
      <c r="A161">
        <v>1.464</v>
      </c>
      <c r="B161">
        <v>1.516</v>
      </c>
      <c r="C161">
        <v>0</v>
      </c>
      <c r="D161">
        <v>10.722</v>
      </c>
    </row>
    <row r="162" spans="1:4" x14ac:dyDescent="0.3">
      <c r="A162">
        <v>8.5000000000000006E-2</v>
      </c>
      <c r="B162">
        <v>1.0629999999999999</v>
      </c>
      <c r="C162">
        <v>0</v>
      </c>
      <c r="D162">
        <v>5.891</v>
      </c>
    </row>
    <row r="163" spans="1:4" x14ac:dyDescent="0.3">
      <c r="A163">
        <v>0.01</v>
      </c>
      <c r="B163">
        <v>0.72899999999999998</v>
      </c>
      <c r="C163">
        <v>0</v>
      </c>
      <c r="D163">
        <v>5.6449999999999996</v>
      </c>
    </row>
    <row r="164" spans="1:4" x14ac:dyDescent="0.3">
      <c r="A164">
        <v>0.72499999999999998</v>
      </c>
      <c r="B164">
        <v>1.393</v>
      </c>
      <c r="C164">
        <v>0</v>
      </c>
      <c r="D164">
        <v>6.68</v>
      </c>
    </row>
    <row r="165" spans="1:4" x14ac:dyDescent="0.3">
      <c r="A165">
        <v>4.2999999999999997E-2</v>
      </c>
      <c r="B165">
        <v>1.0580000000000001</v>
      </c>
      <c r="C165">
        <v>0</v>
      </c>
      <c r="D165">
        <v>7.8710000000000004</v>
      </c>
    </row>
    <row r="166" spans="1:4" x14ac:dyDescent="0.3">
      <c r="A166">
        <v>1.333</v>
      </c>
      <c r="B166">
        <v>1.046</v>
      </c>
      <c r="C166">
        <v>0.20699999999999999</v>
      </c>
      <c r="D166">
        <v>13.525</v>
      </c>
    </row>
    <row r="167" spans="1:4" x14ac:dyDescent="0.3">
      <c r="A167">
        <v>0.67200000000000004</v>
      </c>
      <c r="B167">
        <v>1.246</v>
      </c>
      <c r="C167">
        <v>0</v>
      </c>
      <c r="D167">
        <v>8.0939999999999994</v>
      </c>
    </row>
    <row r="168" spans="1:4" x14ac:dyDescent="0.3">
      <c r="A168">
        <v>0.79500000000000004</v>
      </c>
      <c r="B168">
        <v>1.502</v>
      </c>
      <c r="C168">
        <v>0</v>
      </c>
      <c r="D168">
        <v>5.9649999999999999</v>
      </c>
    </row>
    <row r="169" spans="1:4" x14ac:dyDescent="0.3">
      <c r="A169">
        <v>0.69399999999999995</v>
      </c>
      <c r="B169">
        <v>1.321</v>
      </c>
      <c r="C169">
        <v>0</v>
      </c>
      <c r="D169">
        <v>8.5079999999999991</v>
      </c>
    </row>
    <row r="170" spans="1:4" x14ac:dyDescent="0.3">
      <c r="A170">
        <v>9.0999999999999998E-2</v>
      </c>
      <c r="B170">
        <v>0.94</v>
      </c>
      <c r="C170">
        <v>0</v>
      </c>
      <c r="D170">
        <v>6.867</v>
      </c>
    </row>
    <row r="171" spans="1:4" x14ac:dyDescent="0.3">
      <c r="A171">
        <v>0.66200000000000003</v>
      </c>
      <c r="B171">
        <v>1.2909999999999999</v>
      </c>
      <c r="C171">
        <v>0</v>
      </c>
      <c r="D171">
        <v>11.957000000000001</v>
      </c>
    </row>
    <row r="172" spans="1:4" x14ac:dyDescent="0.3">
      <c r="A172">
        <v>0.32900000000000001</v>
      </c>
      <c r="B172">
        <v>0.73899999999999999</v>
      </c>
      <c r="C172">
        <v>0</v>
      </c>
      <c r="D172">
        <v>2.8330000000000002</v>
      </c>
    </row>
    <row r="173" spans="1:4" x14ac:dyDescent="0.3">
      <c r="A173">
        <v>1.4319999999999999</v>
      </c>
      <c r="B173">
        <v>1.2230000000000001</v>
      </c>
      <c r="C173">
        <v>0.186</v>
      </c>
      <c r="D173">
        <v>6.8920000000000003</v>
      </c>
    </row>
    <row r="174" spans="1:4" x14ac:dyDescent="0.3">
      <c r="A174">
        <v>1.1679999999999999</v>
      </c>
      <c r="B174">
        <v>0.93600000000000005</v>
      </c>
      <c r="C174">
        <v>0</v>
      </c>
      <c r="D174">
        <v>6.1070000000000002</v>
      </c>
    </row>
    <row r="175" spans="1:4" x14ac:dyDescent="0.3">
      <c r="A175">
        <v>0.19</v>
      </c>
      <c r="B175">
        <v>0.433</v>
      </c>
      <c r="C175">
        <v>0.34599999999999997</v>
      </c>
      <c r="D175">
        <v>6.6550000000000002</v>
      </c>
    </row>
    <row r="176" spans="1:4" x14ac:dyDescent="0.3">
      <c r="A176">
        <v>0.31900000000000001</v>
      </c>
      <c r="B176">
        <v>0.42699999999999999</v>
      </c>
      <c r="C176">
        <v>0</v>
      </c>
      <c r="D176">
        <v>3.6989999999999998</v>
      </c>
    </row>
    <row r="177" spans="1:4" x14ac:dyDescent="0.3">
      <c r="A177">
        <v>0.61299999999999999</v>
      </c>
      <c r="B177">
        <v>0.50900000000000001</v>
      </c>
      <c r="C177">
        <v>0</v>
      </c>
      <c r="D177">
        <v>3.8</v>
      </c>
    </row>
    <row r="178" spans="1:4" x14ac:dyDescent="0.3">
      <c r="A178">
        <v>0.69399999999999995</v>
      </c>
      <c r="B178">
        <v>0.89700000000000002</v>
      </c>
      <c r="C178">
        <v>0</v>
      </c>
      <c r="D178">
        <v>5.0220000000000002</v>
      </c>
    </row>
    <row r="179" spans="1:4" x14ac:dyDescent="0.3">
      <c r="A179">
        <v>0.14399999999999999</v>
      </c>
      <c r="B179">
        <v>0.58199999999999996</v>
      </c>
      <c r="C179">
        <v>0</v>
      </c>
      <c r="D179">
        <v>9.9779999999999998</v>
      </c>
    </row>
    <row r="180" spans="1:4" x14ac:dyDescent="0.3">
      <c r="A180">
        <v>9.1999999999999998E-2</v>
      </c>
      <c r="B180">
        <v>0.53300000000000003</v>
      </c>
      <c r="C180">
        <v>0</v>
      </c>
      <c r="D180">
        <v>2.8889999999999998</v>
      </c>
    </row>
    <row r="181" spans="1:4" x14ac:dyDescent="0.3">
      <c r="A181">
        <v>1.0760000000000001</v>
      </c>
      <c r="B181">
        <v>0.82</v>
      </c>
      <c r="C181">
        <v>0.39800000000000002</v>
      </c>
      <c r="D181">
        <v>5.7649999999999997</v>
      </c>
    </row>
    <row r="182" spans="1:4" x14ac:dyDescent="0.3">
      <c r="A182">
        <v>2.4020000000000001</v>
      </c>
      <c r="B182">
        <v>1.51</v>
      </c>
      <c r="C182">
        <v>0</v>
      </c>
      <c r="D182">
        <v>8.7189999999999994</v>
      </c>
    </row>
    <row r="183" spans="1:4" x14ac:dyDescent="0.3">
      <c r="A183">
        <v>1.659</v>
      </c>
      <c r="B183">
        <v>1.103</v>
      </c>
      <c r="C183">
        <v>0</v>
      </c>
      <c r="D183">
        <v>6.952</v>
      </c>
    </row>
    <row r="184" spans="1:4" x14ac:dyDescent="0.3">
      <c r="A184">
        <v>0.61199999999999999</v>
      </c>
      <c r="B184">
        <v>0.93799999999999994</v>
      </c>
      <c r="C184">
        <v>0</v>
      </c>
      <c r="D184">
        <v>5.4630000000000001</v>
      </c>
    </row>
    <row r="185" spans="1:4" x14ac:dyDescent="0.3">
      <c r="A185">
        <v>0.49299999999999999</v>
      </c>
      <c r="B185">
        <v>0.63500000000000001</v>
      </c>
      <c r="C185">
        <v>0.28199999999999997</v>
      </c>
      <c r="D185">
        <v>5.4160000000000004</v>
      </c>
    </row>
    <row r="186" spans="1:4" x14ac:dyDescent="0.3">
      <c r="A186">
        <v>0.20200000000000001</v>
      </c>
      <c r="B186">
        <v>0.45</v>
      </c>
      <c r="C186">
        <v>0.33500000000000002</v>
      </c>
      <c r="D186">
        <v>4.1319999999999997</v>
      </c>
    </row>
    <row r="187" spans="1:4" x14ac:dyDescent="0.3">
      <c r="A187">
        <v>0.14000000000000001</v>
      </c>
      <c r="B187">
        <v>0.64300000000000002</v>
      </c>
      <c r="C187">
        <v>0</v>
      </c>
      <c r="D187">
        <v>3.855</v>
      </c>
    </row>
    <row r="188" spans="1:4" x14ac:dyDescent="0.3">
      <c r="A188">
        <v>1.53</v>
      </c>
      <c r="B188">
        <v>0.81899999999999995</v>
      </c>
      <c r="C188">
        <v>0</v>
      </c>
      <c r="D188">
        <v>7.73</v>
      </c>
    </row>
    <row r="189" spans="1:4" x14ac:dyDescent="0.3">
      <c r="A189">
        <v>-0.27</v>
      </c>
      <c r="B189">
        <v>-0.187</v>
      </c>
      <c r="C189">
        <v>0</v>
      </c>
      <c r="D189">
        <v>3.1150000000000002</v>
      </c>
    </row>
    <row r="190" spans="1:4" x14ac:dyDescent="0.3">
      <c r="A190">
        <v>0.21</v>
      </c>
      <c r="B190">
        <v>0.432</v>
      </c>
      <c r="C190">
        <v>0.35</v>
      </c>
      <c r="D190">
        <v>3.6459999999999999</v>
      </c>
    </row>
    <row r="191" spans="1:4" x14ac:dyDescent="0.3">
      <c r="A191">
        <v>0.14599999999999999</v>
      </c>
      <c r="B191">
        <v>0.63900000000000001</v>
      </c>
      <c r="C191">
        <v>0</v>
      </c>
      <c r="D191">
        <v>3.35</v>
      </c>
    </row>
    <row r="192" spans="1:4" x14ac:dyDescent="0.3">
      <c r="A192">
        <v>0.54</v>
      </c>
      <c r="B192">
        <v>0.56200000000000006</v>
      </c>
      <c r="C192">
        <v>0.68</v>
      </c>
      <c r="D192">
        <v>5.4960000000000004</v>
      </c>
    </row>
    <row r="193" spans="1:4" x14ac:dyDescent="0.3">
      <c r="A193">
        <v>0.77500000000000002</v>
      </c>
      <c r="B193">
        <v>0.99399999999999999</v>
      </c>
      <c r="C193">
        <v>0</v>
      </c>
      <c r="D193">
        <v>6.6589999999999998</v>
      </c>
    </row>
    <row r="194" spans="1:4" x14ac:dyDescent="0.3">
      <c r="A194">
        <v>0.497</v>
      </c>
      <c r="B194">
        <v>0.33800000000000002</v>
      </c>
      <c r="C194">
        <v>0</v>
      </c>
      <c r="D194">
        <v>4.6890000000000001</v>
      </c>
    </row>
    <row r="195" spans="1:4" x14ac:dyDescent="0.3">
      <c r="A195">
        <v>0.32500000000000001</v>
      </c>
      <c r="B195">
        <v>0.52400000000000002</v>
      </c>
      <c r="C195">
        <v>0.19900000000000001</v>
      </c>
      <c r="D195">
        <v>4.7830000000000004</v>
      </c>
    </row>
    <row r="196" spans="1:4" x14ac:dyDescent="0.3">
      <c r="A196">
        <v>1.1639999999999999</v>
      </c>
      <c r="B196">
        <v>1.091</v>
      </c>
      <c r="C196">
        <v>0</v>
      </c>
      <c r="D196">
        <v>10.268000000000001</v>
      </c>
    </row>
    <row r="197" spans="1:4" x14ac:dyDescent="0.3">
      <c r="A197">
        <v>0.73799999999999999</v>
      </c>
      <c r="B197">
        <v>0.91600000000000004</v>
      </c>
      <c r="C197">
        <v>0</v>
      </c>
      <c r="D197">
        <v>4.681</v>
      </c>
    </row>
    <row r="198" spans="1:4" x14ac:dyDescent="0.3">
      <c r="A198">
        <v>0.24399999999999999</v>
      </c>
      <c r="B198">
        <v>0.11799999999999999</v>
      </c>
      <c r="C198">
        <v>0</v>
      </c>
      <c r="D198">
        <v>3.3180000000000001</v>
      </c>
    </row>
    <row r="199" spans="1:4" x14ac:dyDescent="0.3">
      <c r="A199">
        <v>5.7000000000000002E-2</v>
      </c>
      <c r="B199">
        <v>0.55800000000000005</v>
      </c>
      <c r="C199">
        <v>0</v>
      </c>
      <c r="D199">
        <v>5.8719999999999999</v>
      </c>
    </row>
    <row r="200" spans="1:4" x14ac:dyDescent="0.3">
      <c r="A200">
        <v>0.93899999999999995</v>
      </c>
      <c r="B200">
        <v>0.99099999999999999</v>
      </c>
      <c r="C200">
        <v>0</v>
      </c>
      <c r="D200">
        <v>5.9770000000000003</v>
      </c>
    </row>
    <row r="201" spans="1:4" x14ac:dyDescent="0.3">
      <c r="A201">
        <v>8.4000000000000005E-2</v>
      </c>
      <c r="B201">
        <v>0.56599999999999995</v>
      </c>
      <c r="C201">
        <v>0</v>
      </c>
      <c r="D201">
        <v>3.9670000000000001</v>
      </c>
    </row>
    <row r="202" spans="1:4" x14ac:dyDescent="0.3">
      <c r="A202">
        <v>5.3999999999999999E-2</v>
      </c>
      <c r="B202">
        <v>0.55700000000000005</v>
      </c>
      <c r="C202">
        <v>0</v>
      </c>
      <c r="D202">
        <v>5.4210000000000003</v>
      </c>
    </row>
    <row r="203" spans="1:4" x14ac:dyDescent="0.3">
      <c r="A203">
        <v>6.9000000000000006E-2</v>
      </c>
      <c r="B203">
        <v>0.55700000000000005</v>
      </c>
      <c r="C203">
        <v>0</v>
      </c>
      <c r="D203">
        <v>4.9550000000000001</v>
      </c>
    </row>
    <row r="204" spans="1:4" x14ac:dyDescent="0.3">
      <c r="A204">
        <v>-0.23</v>
      </c>
      <c r="B204">
        <v>0.249</v>
      </c>
      <c r="C204">
        <v>0</v>
      </c>
      <c r="D204">
        <v>3.8690000000000002</v>
      </c>
    </row>
    <row r="205" spans="1:4" x14ac:dyDescent="0.3">
      <c r="A205">
        <v>1.3160000000000001</v>
      </c>
      <c r="B205">
        <v>1.722</v>
      </c>
      <c r="C205">
        <v>0</v>
      </c>
      <c r="D205">
        <v>7.9649999999999999</v>
      </c>
    </row>
    <row r="206" spans="1:4" x14ac:dyDescent="0.3">
      <c r="A206">
        <v>1.7350000000000001</v>
      </c>
      <c r="B206">
        <v>1.2649999999999999</v>
      </c>
      <c r="C206">
        <v>0</v>
      </c>
      <c r="D206">
        <v>7.9480000000000004</v>
      </c>
    </row>
    <row r="207" spans="1:4" x14ac:dyDescent="0.3">
      <c r="A207">
        <v>0.39400000000000002</v>
      </c>
      <c r="B207">
        <v>0.93400000000000005</v>
      </c>
      <c r="C207">
        <v>0</v>
      </c>
      <c r="D207">
        <v>8.7189999999999994</v>
      </c>
    </row>
    <row r="208" spans="1:4" x14ac:dyDescent="0.3">
      <c r="A208">
        <v>1.0289999999999999</v>
      </c>
      <c r="B208">
        <v>1.917</v>
      </c>
      <c r="C208">
        <v>0</v>
      </c>
      <c r="D208">
        <v>7.2080000000000002</v>
      </c>
    </row>
    <row r="209" spans="1:4" x14ac:dyDescent="0.3">
      <c r="A209">
        <v>0.86499999999999999</v>
      </c>
      <c r="B209">
        <v>0.79800000000000004</v>
      </c>
      <c r="C209">
        <v>0</v>
      </c>
      <c r="D209">
        <v>4.8419999999999996</v>
      </c>
    </row>
    <row r="210" spans="1:4" x14ac:dyDescent="0.3">
      <c r="A210">
        <v>2.67</v>
      </c>
      <c r="B210">
        <v>1.847</v>
      </c>
      <c r="C210">
        <v>0.52400000000000002</v>
      </c>
      <c r="D210">
        <v>10.369</v>
      </c>
    </row>
    <row r="211" spans="1:4" x14ac:dyDescent="0.3">
      <c r="A211">
        <v>1.2410000000000001</v>
      </c>
      <c r="B211">
        <v>0.92100000000000004</v>
      </c>
      <c r="C211">
        <v>0</v>
      </c>
      <c r="D211">
        <v>5.1440000000000001</v>
      </c>
    </row>
    <row r="212" spans="1:4" x14ac:dyDescent="0.3">
      <c r="A212">
        <v>0.59499999999999997</v>
      </c>
      <c r="B212">
        <v>0.48399999999999999</v>
      </c>
      <c r="C212">
        <v>0</v>
      </c>
      <c r="D212">
        <v>4.75</v>
      </c>
    </row>
    <row r="213" spans="1:4" x14ac:dyDescent="0.3">
      <c r="A213">
        <v>0</v>
      </c>
      <c r="B213">
        <v>0</v>
      </c>
      <c r="C213">
        <v>0</v>
      </c>
      <c r="D213">
        <v>4.7</v>
      </c>
    </row>
    <row r="214" spans="1:4" x14ac:dyDescent="0.3">
      <c r="A214">
        <v>0</v>
      </c>
      <c r="B214">
        <v>0</v>
      </c>
      <c r="C214">
        <v>0</v>
      </c>
      <c r="D214">
        <v>5.6849999999999996</v>
      </c>
    </row>
    <row r="215" spans="1:4" x14ac:dyDescent="0.3">
      <c r="A215">
        <v>0.58899999999999997</v>
      </c>
      <c r="B215">
        <v>0.90100000000000002</v>
      </c>
      <c r="C215">
        <v>0</v>
      </c>
      <c r="D215">
        <v>5.391</v>
      </c>
    </row>
    <row r="216" spans="1:4" x14ac:dyDescent="0.3">
      <c r="A216">
        <v>0</v>
      </c>
      <c r="B216">
        <v>0</v>
      </c>
      <c r="C216">
        <v>0</v>
      </c>
      <c r="D216">
        <v>3.173</v>
      </c>
    </row>
    <row r="217" spans="1:4" x14ac:dyDescent="0.3">
      <c r="A217">
        <v>0</v>
      </c>
      <c r="B217">
        <v>0</v>
      </c>
      <c r="C217">
        <v>0</v>
      </c>
      <c r="D217">
        <v>7.7140000000000004</v>
      </c>
    </row>
    <row r="218" spans="1:4" x14ac:dyDescent="0.3">
      <c r="A218">
        <v>0</v>
      </c>
      <c r="B218">
        <v>0</v>
      </c>
      <c r="C218">
        <v>0</v>
      </c>
      <c r="D218">
        <v>2.6680000000000001</v>
      </c>
    </row>
    <row r="219" spans="1:4" x14ac:dyDescent="0.3">
      <c r="A219">
        <v>1.2270000000000001</v>
      </c>
      <c r="B219">
        <v>1.804</v>
      </c>
      <c r="C219">
        <v>0.43</v>
      </c>
      <c r="D219">
        <v>5.3419999999999996</v>
      </c>
    </row>
    <row r="220" spans="1:4" x14ac:dyDescent="0.3">
      <c r="A220">
        <v>0.88200000000000001</v>
      </c>
      <c r="B220">
        <v>0.95899999999999996</v>
      </c>
      <c r="C220">
        <v>0</v>
      </c>
      <c r="D220">
        <v>5.92</v>
      </c>
    </row>
    <row r="221" spans="1:4" x14ac:dyDescent="0.3">
      <c r="A221">
        <v>0.84599999999999997</v>
      </c>
      <c r="B221">
        <v>1.143</v>
      </c>
      <c r="C221">
        <v>0</v>
      </c>
      <c r="D221">
        <v>4.53</v>
      </c>
    </row>
    <row r="222" spans="1:4" x14ac:dyDescent="0.3">
      <c r="A222">
        <v>0.26300000000000001</v>
      </c>
      <c r="B222">
        <v>1.2929999999999999</v>
      </c>
      <c r="C222">
        <v>0.157</v>
      </c>
      <c r="D222">
        <v>3.133</v>
      </c>
    </row>
    <row r="223" spans="1:4" x14ac:dyDescent="0.3">
      <c r="A223">
        <v>0.95</v>
      </c>
      <c r="B223">
        <v>0.9</v>
      </c>
      <c r="C223">
        <v>0.17</v>
      </c>
      <c r="D223">
        <v>4.4779999999999998</v>
      </c>
    </row>
    <row r="224" spans="1:4" x14ac:dyDescent="0.3">
      <c r="A224">
        <v>0</v>
      </c>
      <c r="B224">
        <v>0</v>
      </c>
      <c r="C224">
        <v>0</v>
      </c>
      <c r="D224">
        <v>4.2009999999999996</v>
      </c>
    </row>
    <row r="225" spans="1:4" x14ac:dyDescent="0.3">
      <c r="A225">
        <v>0</v>
      </c>
      <c r="B225">
        <v>0</v>
      </c>
      <c r="C225">
        <v>0</v>
      </c>
      <c r="D225">
        <v>8.7219999999999995</v>
      </c>
    </row>
    <row r="226" spans="1:4" x14ac:dyDescent="0.3">
      <c r="A226">
        <v>0</v>
      </c>
      <c r="B226">
        <v>0</v>
      </c>
      <c r="C226">
        <v>0</v>
      </c>
      <c r="D226">
        <v>3.6890000000000001</v>
      </c>
    </row>
    <row r="227" spans="1:4" x14ac:dyDescent="0.3">
      <c r="A227">
        <v>0.19900000000000001</v>
      </c>
      <c r="B227">
        <v>0.40600000000000003</v>
      </c>
      <c r="C227">
        <v>0.35599999999999998</v>
      </c>
      <c r="D227">
        <v>5.15</v>
      </c>
    </row>
    <row r="228" spans="1:4" x14ac:dyDescent="0.3">
      <c r="A228">
        <v>0.121</v>
      </c>
      <c r="B228">
        <v>0.63500000000000001</v>
      </c>
      <c r="C228">
        <v>0</v>
      </c>
      <c r="D228">
        <v>4.84</v>
      </c>
    </row>
    <row r="229" spans="1:4" x14ac:dyDescent="0.3">
      <c r="A229">
        <v>0</v>
      </c>
      <c r="B229">
        <v>0</v>
      </c>
      <c r="C229">
        <v>0</v>
      </c>
      <c r="D229">
        <v>6.6550000000000002</v>
      </c>
    </row>
    <row r="230" spans="1:4" x14ac:dyDescent="0.3">
      <c r="A230">
        <v>0</v>
      </c>
      <c r="B230">
        <v>0</v>
      </c>
      <c r="C230">
        <v>0</v>
      </c>
      <c r="D230">
        <v>6.157</v>
      </c>
    </row>
    <row r="231" spans="1:4" x14ac:dyDescent="0.3">
      <c r="A231">
        <v>-0.47099999999999997</v>
      </c>
      <c r="B231">
        <v>-8.4000000000000005E-2</v>
      </c>
      <c r="C231">
        <v>0</v>
      </c>
      <c r="D231">
        <v>4.4729999999999999</v>
      </c>
    </row>
    <row r="232" spans="1:4" x14ac:dyDescent="0.3">
      <c r="A232">
        <v>-0.498</v>
      </c>
      <c r="B232">
        <v>-7.3999999999999996E-2</v>
      </c>
      <c r="C232">
        <v>0</v>
      </c>
      <c r="D232">
        <v>3.9359999999999999</v>
      </c>
    </row>
    <row r="233" spans="1:4" x14ac:dyDescent="0.3">
      <c r="A233">
        <v>0.19900000000000001</v>
      </c>
      <c r="B233">
        <v>0.46400000000000002</v>
      </c>
      <c r="C233">
        <v>0.32700000000000001</v>
      </c>
      <c r="D233">
        <v>4.6349999999999998</v>
      </c>
    </row>
    <row r="234" spans="1:4" x14ac:dyDescent="0.3">
      <c r="A234">
        <v>0.17599999999999999</v>
      </c>
      <c r="B234">
        <v>0.41299999999999998</v>
      </c>
      <c r="C234">
        <v>0.27500000000000002</v>
      </c>
      <c r="D234">
        <v>4.335</v>
      </c>
    </row>
    <row r="235" spans="1:4" x14ac:dyDescent="0.3">
      <c r="A235">
        <v>0.14799999999999999</v>
      </c>
      <c r="B235">
        <v>0.629</v>
      </c>
      <c r="C235">
        <v>0</v>
      </c>
      <c r="D235">
        <v>4.3639999999999999</v>
      </c>
    </row>
    <row r="236" spans="1:4" x14ac:dyDescent="0.3">
      <c r="A236">
        <v>0.77900000000000003</v>
      </c>
      <c r="B236">
        <v>0.995</v>
      </c>
      <c r="C236">
        <v>0</v>
      </c>
      <c r="D236">
        <v>7.3840000000000003</v>
      </c>
    </row>
    <row r="237" spans="1:4" x14ac:dyDescent="0.3">
      <c r="A237">
        <v>-0.255</v>
      </c>
      <c r="B237">
        <v>-2E-3</v>
      </c>
      <c r="C237">
        <v>0</v>
      </c>
      <c r="D237">
        <v>6.9859999999999998</v>
      </c>
    </row>
    <row r="238" spans="1:4" x14ac:dyDescent="0.3">
      <c r="A238">
        <v>1.732</v>
      </c>
      <c r="B238">
        <v>0.98899999999999999</v>
      </c>
      <c r="C238">
        <v>0.55400000000000005</v>
      </c>
      <c r="D238">
        <v>7.5250000000000004</v>
      </c>
    </row>
    <row r="239" spans="1:4" x14ac:dyDescent="0.3">
      <c r="A239">
        <v>0.219</v>
      </c>
      <c r="B239">
        <v>0.44</v>
      </c>
      <c r="C239">
        <v>0.35</v>
      </c>
      <c r="D239">
        <v>3.1160000000000001</v>
      </c>
    </row>
    <row r="240" spans="1:4" x14ac:dyDescent="0.3">
      <c r="A240">
        <v>0.19800000000000001</v>
      </c>
      <c r="B240">
        <v>0.38700000000000001</v>
      </c>
      <c r="C240">
        <v>0.30199999999999999</v>
      </c>
      <c r="D240">
        <v>2.8180000000000001</v>
      </c>
    </row>
    <row r="241" spans="1:4" x14ac:dyDescent="0.3">
      <c r="A241">
        <v>0.218</v>
      </c>
      <c r="B241">
        <v>0.4</v>
      </c>
      <c r="C241">
        <v>0.27500000000000002</v>
      </c>
      <c r="D241">
        <v>2.8330000000000002</v>
      </c>
    </row>
    <row r="242" spans="1:4" x14ac:dyDescent="0.3">
      <c r="A242">
        <v>2.8959999999999999</v>
      </c>
      <c r="B242">
        <v>1.853</v>
      </c>
      <c r="C242">
        <v>0</v>
      </c>
      <c r="D242">
        <v>11.651999999999999</v>
      </c>
    </row>
    <row r="243" spans="1:4" x14ac:dyDescent="0.3">
      <c r="A243">
        <v>1.9610000000000001</v>
      </c>
      <c r="B243">
        <v>1.3089999999999999</v>
      </c>
      <c r="C243">
        <v>0</v>
      </c>
      <c r="D243">
        <v>7.7089999999999996</v>
      </c>
    </row>
    <row r="244" spans="1:4" x14ac:dyDescent="0.3">
      <c r="A244">
        <v>0.77600000000000002</v>
      </c>
      <c r="B244">
        <v>0.77200000000000002</v>
      </c>
      <c r="C244">
        <v>0.71299999999999997</v>
      </c>
      <c r="D244">
        <v>3.83</v>
      </c>
    </row>
    <row r="245" spans="1:4" x14ac:dyDescent="0.3">
      <c r="A245">
        <v>0.66100000000000003</v>
      </c>
      <c r="B245">
        <v>1.1299999999999999</v>
      </c>
      <c r="C245">
        <v>0</v>
      </c>
      <c r="D245">
        <v>4.4139999999999997</v>
      </c>
    </row>
    <row r="246" spans="1:4" x14ac:dyDescent="0.3">
      <c r="A246">
        <v>0.879</v>
      </c>
      <c r="B246">
        <v>0.59</v>
      </c>
      <c r="C246">
        <v>0</v>
      </c>
      <c r="D246">
        <v>6.0720000000000001</v>
      </c>
    </row>
    <row r="247" spans="1:4" x14ac:dyDescent="0.3">
      <c r="A247">
        <v>0.69</v>
      </c>
      <c r="B247">
        <v>0.40699999999999997</v>
      </c>
      <c r="C247">
        <v>0</v>
      </c>
      <c r="D247">
        <v>3.48</v>
      </c>
    </row>
    <row r="248" spans="1:4" x14ac:dyDescent="0.3">
      <c r="A248">
        <v>0.48699999999999999</v>
      </c>
      <c r="B248">
        <v>0.80400000000000005</v>
      </c>
      <c r="C248">
        <v>0</v>
      </c>
      <c r="D248">
        <v>5.2210000000000001</v>
      </c>
    </row>
    <row r="249" spans="1:4" x14ac:dyDescent="0.3">
      <c r="A249">
        <v>1.3939999999999999</v>
      </c>
      <c r="B249">
        <v>1.5609999999999999</v>
      </c>
      <c r="C249">
        <v>0.33400000000000002</v>
      </c>
      <c r="D249">
        <v>5.8739999999999997</v>
      </c>
    </row>
    <row r="250" spans="1:4" x14ac:dyDescent="0.3">
      <c r="A250">
        <v>0.77200000000000002</v>
      </c>
      <c r="B250">
        <v>1.9530000000000001</v>
      </c>
      <c r="C250">
        <v>0</v>
      </c>
      <c r="D250">
        <v>5.234</v>
      </c>
    </row>
    <row r="251" spans="1:4" x14ac:dyDescent="0.3">
      <c r="A251">
        <v>1.585</v>
      </c>
      <c r="B251">
        <v>2.2130000000000001</v>
      </c>
      <c r="C251">
        <v>0</v>
      </c>
      <c r="D251">
        <v>11.664999999999999</v>
      </c>
    </row>
    <row r="252" spans="1:4" x14ac:dyDescent="0.3">
      <c r="A252">
        <v>9.1999999999999998E-2</v>
      </c>
      <c r="B252">
        <v>0.56799999999999995</v>
      </c>
      <c r="C252">
        <v>0</v>
      </c>
      <c r="D252">
        <v>2.887</v>
      </c>
    </row>
    <row r="253" spans="1:4" x14ac:dyDescent="0.3">
      <c r="A253">
        <v>1.8160000000000001</v>
      </c>
      <c r="B253">
        <v>1.2849999999999999</v>
      </c>
      <c r="C253">
        <v>0</v>
      </c>
      <c r="D253">
        <v>9.5129999999999999</v>
      </c>
    </row>
    <row r="254" spans="1:4" x14ac:dyDescent="0.3">
      <c r="A254">
        <v>2.27</v>
      </c>
      <c r="B254">
        <v>1.5049999999999999</v>
      </c>
      <c r="C254">
        <v>0</v>
      </c>
      <c r="D254">
        <v>8.9659999999999993</v>
      </c>
    </row>
    <row r="255" spans="1:4" x14ac:dyDescent="0.3">
      <c r="A255">
        <v>0.63</v>
      </c>
      <c r="B255">
        <v>0.83799999999999997</v>
      </c>
      <c r="C255">
        <v>0</v>
      </c>
      <c r="D255">
        <v>3.0110000000000001</v>
      </c>
    </row>
    <row r="256" spans="1:4" x14ac:dyDescent="0.3">
      <c r="A256">
        <v>1.8320000000000001</v>
      </c>
      <c r="B256">
        <v>1.272</v>
      </c>
      <c r="C256">
        <v>0.80800000000000005</v>
      </c>
      <c r="D256">
        <v>12.025</v>
      </c>
    </row>
    <row r="257" spans="1:4" x14ac:dyDescent="0.3">
      <c r="A257">
        <v>1.415</v>
      </c>
      <c r="B257">
        <v>1.103</v>
      </c>
      <c r="C257">
        <v>0</v>
      </c>
      <c r="D257">
        <v>5.3019999999999996</v>
      </c>
    </row>
    <row r="258" spans="1:4" x14ac:dyDescent="0.3">
      <c r="A258">
        <v>0.84499999999999997</v>
      </c>
      <c r="B258">
        <v>0.67100000000000004</v>
      </c>
      <c r="C258">
        <v>0</v>
      </c>
      <c r="D258">
        <v>3.8559999999999999</v>
      </c>
    </row>
    <row r="259" spans="1:4" x14ac:dyDescent="0.3">
      <c r="A259">
        <v>0.49399999999999999</v>
      </c>
      <c r="B259">
        <v>0.52300000000000002</v>
      </c>
      <c r="C259">
        <v>0.18099999999999999</v>
      </c>
      <c r="D259">
        <v>5.2619999999999996</v>
      </c>
    </row>
    <row r="260" spans="1:4" x14ac:dyDescent="0.3">
      <c r="A260">
        <v>0.29499999999999998</v>
      </c>
      <c r="B260">
        <v>0.52900000000000003</v>
      </c>
      <c r="C260">
        <v>0</v>
      </c>
      <c r="D260">
        <v>2.5409999999999999</v>
      </c>
    </row>
    <row r="261" spans="1:4" x14ac:dyDescent="0.3">
      <c r="A261">
        <v>0.64</v>
      </c>
      <c r="B261">
        <v>1.8160000000000001</v>
      </c>
      <c r="C261">
        <v>3.0000000000000001E-3</v>
      </c>
      <c r="D261">
        <v>3.8530000000000002</v>
      </c>
    </row>
    <row r="262" spans="1:4" x14ac:dyDescent="0.3">
      <c r="A262">
        <v>0.60599999999999998</v>
      </c>
      <c r="B262">
        <v>0.50800000000000001</v>
      </c>
      <c r="C262">
        <v>0</v>
      </c>
      <c r="D262">
        <v>3.3319999999999999</v>
      </c>
    </row>
    <row r="263" spans="1:4" x14ac:dyDescent="0.3">
      <c r="A263">
        <v>1.6579999999999999</v>
      </c>
      <c r="B263">
        <v>1.2190000000000001</v>
      </c>
      <c r="C263">
        <v>0</v>
      </c>
      <c r="D263">
        <v>7.2889999999999997</v>
      </c>
    </row>
    <row r="264" spans="1:4" x14ac:dyDescent="0.3">
      <c r="A264">
        <v>1.5309999999999999</v>
      </c>
      <c r="B264">
        <v>1.196</v>
      </c>
      <c r="C264">
        <v>0</v>
      </c>
      <c r="D264">
        <v>9.8970000000000002</v>
      </c>
    </row>
    <row r="265" spans="1:4" x14ac:dyDescent="0.3">
      <c r="A265">
        <v>0.22</v>
      </c>
      <c r="B265">
        <v>1.2350000000000001</v>
      </c>
      <c r="C265">
        <v>0</v>
      </c>
      <c r="D265">
        <v>7.9619999999999997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C856-DCCE-4AB1-ACE7-D9D1779280F6}">
  <sheetPr codeName="Sheet3"/>
  <dimension ref="A1:F57"/>
  <sheetViews>
    <sheetView workbookViewId="0">
      <selection activeCell="H17" sqref="H17"/>
    </sheetView>
  </sheetViews>
  <sheetFormatPr defaultRowHeight="14.4" x14ac:dyDescent="0.3"/>
  <cols>
    <col min="1" max="1" width="22.44140625" customWidth="1"/>
  </cols>
  <sheetData>
    <row r="1" spans="1:6" x14ac:dyDescent="0.3">
      <c r="A1" s="1" t="s">
        <v>69</v>
      </c>
      <c r="B1" s="21" t="s">
        <v>68</v>
      </c>
      <c r="C1" s="2">
        <v>0.22</v>
      </c>
      <c r="D1" s="2">
        <v>0.42</v>
      </c>
      <c r="E1" s="2">
        <v>0.37</v>
      </c>
      <c r="F1" s="2">
        <v>2.601</v>
      </c>
    </row>
    <row r="2" spans="1:6" x14ac:dyDescent="0.3">
      <c r="A2" s="1" t="s">
        <v>39</v>
      </c>
      <c r="B2" s="1" t="s">
        <v>38</v>
      </c>
      <c r="C2" s="2">
        <v>0.61</v>
      </c>
      <c r="D2" s="2">
        <v>0.52</v>
      </c>
      <c r="E2" s="2">
        <v>0</v>
      </c>
      <c r="F2" s="2">
        <v>2.786</v>
      </c>
    </row>
    <row r="3" spans="1:6" x14ac:dyDescent="0.3">
      <c r="A3" s="1" t="s">
        <v>9</v>
      </c>
      <c r="B3" s="1" t="s">
        <v>8</v>
      </c>
      <c r="C3" s="2">
        <v>0.46</v>
      </c>
      <c r="D3" s="2">
        <v>1.3</v>
      </c>
      <c r="E3" s="2">
        <v>0.55000000000000004</v>
      </c>
      <c r="F3" s="2">
        <v>2.99</v>
      </c>
    </row>
    <row r="4" spans="1:6" x14ac:dyDescent="0.3">
      <c r="A4" s="1" t="s">
        <v>73</v>
      </c>
      <c r="B4" s="1" t="s">
        <v>72</v>
      </c>
      <c r="C4" s="2">
        <v>7.0000000000000007E-2</v>
      </c>
      <c r="D4" s="2">
        <v>0.6</v>
      </c>
      <c r="E4" s="2">
        <v>0</v>
      </c>
      <c r="F4" s="2">
        <v>3.3530000000000002</v>
      </c>
    </row>
    <row r="5" spans="1:6" x14ac:dyDescent="0.3">
      <c r="A5" s="1" t="s">
        <v>87</v>
      </c>
      <c r="B5" s="1" t="s">
        <v>86</v>
      </c>
      <c r="C5" s="2">
        <v>0.72</v>
      </c>
      <c r="D5" s="2">
        <v>0.65</v>
      </c>
      <c r="E5" s="2">
        <v>0</v>
      </c>
      <c r="F5" s="2">
        <v>3.657</v>
      </c>
    </row>
    <row r="6" spans="1:6" x14ac:dyDescent="0.3">
      <c r="A6" s="1" t="s">
        <v>103</v>
      </c>
      <c r="B6" s="1" t="s">
        <v>102</v>
      </c>
      <c r="C6" s="2">
        <v>0.46</v>
      </c>
      <c r="D6" s="2">
        <v>0.59</v>
      </c>
      <c r="E6" s="2">
        <v>0.28999999999999998</v>
      </c>
      <c r="F6" s="2">
        <v>3.7320000000000002</v>
      </c>
    </row>
    <row r="7" spans="1:6" x14ac:dyDescent="0.3">
      <c r="A7" s="1" t="s">
        <v>105</v>
      </c>
      <c r="B7" s="1" t="s">
        <v>104</v>
      </c>
      <c r="C7" s="2">
        <v>0.4</v>
      </c>
      <c r="D7" s="2">
        <v>0.86</v>
      </c>
      <c r="E7" s="2">
        <v>0</v>
      </c>
      <c r="F7" s="2">
        <v>3.7919999999999998</v>
      </c>
    </row>
    <row r="8" spans="1:6" x14ac:dyDescent="0.3">
      <c r="A8" s="1" t="s">
        <v>25</v>
      </c>
      <c r="B8" s="1" t="s">
        <v>24</v>
      </c>
      <c r="C8" s="2">
        <v>0.71</v>
      </c>
      <c r="D8" s="2">
        <v>0.75</v>
      </c>
      <c r="E8" s="2">
        <v>0</v>
      </c>
      <c r="F8" s="2">
        <v>3.89</v>
      </c>
    </row>
    <row r="9" spans="1:6" x14ac:dyDescent="0.3">
      <c r="A9" s="1" t="s">
        <v>21</v>
      </c>
      <c r="B9" s="1" t="s">
        <v>20</v>
      </c>
      <c r="C9" s="2">
        <v>0.96</v>
      </c>
      <c r="D9" s="2">
        <v>0.96</v>
      </c>
      <c r="E9" s="2">
        <v>0.26</v>
      </c>
      <c r="F9" s="2">
        <v>3.9340000000000002</v>
      </c>
    </row>
    <row r="10" spans="1:6" x14ac:dyDescent="0.3">
      <c r="A10" s="1" t="s">
        <v>35</v>
      </c>
      <c r="B10" s="1" t="s">
        <v>34</v>
      </c>
      <c r="C10" s="2">
        <v>0.82</v>
      </c>
      <c r="D10" s="2">
        <v>1</v>
      </c>
      <c r="E10" s="2">
        <v>0</v>
      </c>
      <c r="F10" s="2">
        <v>4.008</v>
      </c>
    </row>
    <row r="11" spans="1:6" x14ac:dyDescent="0.3">
      <c r="A11" s="1" t="s">
        <v>51</v>
      </c>
      <c r="B11" s="1" t="s">
        <v>50</v>
      </c>
      <c r="C11" s="2">
        <v>0.74</v>
      </c>
      <c r="D11" s="2">
        <v>1.1100000000000001</v>
      </c>
      <c r="E11" s="2">
        <v>0</v>
      </c>
      <c r="F11" s="2">
        <v>4.0389999999999997</v>
      </c>
    </row>
    <row r="12" spans="1:6" x14ac:dyDescent="0.3">
      <c r="A12" s="1" t="s">
        <v>67</v>
      </c>
      <c r="B12" s="1" t="s">
        <v>66</v>
      </c>
      <c r="C12" s="2">
        <v>0.88</v>
      </c>
      <c r="D12" s="2">
        <v>0.73</v>
      </c>
      <c r="E12" s="2">
        <v>0</v>
      </c>
      <c r="F12" s="2">
        <v>4.0410000000000004</v>
      </c>
    </row>
    <row r="13" spans="1:6" x14ac:dyDescent="0.3">
      <c r="A13" s="1" t="s">
        <v>57</v>
      </c>
      <c r="B13" s="1" t="s">
        <v>56</v>
      </c>
      <c r="C13" s="2">
        <v>0.8</v>
      </c>
      <c r="D13" s="2">
        <v>0.87</v>
      </c>
      <c r="E13" s="2">
        <v>0.39</v>
      </c>
      <c r="F13" s="2">
        <v>4.2210000000000001</v>
      </c>
    </row>
    <row r="14" spans="1:6" x14ac:dyDescent="0.3">
      <c r="A14" s="1" t="s">
        <v>15</v>
      </c>
      <c r="B14" s="1" t="s">
        <v>14</v>
      </c>
      <c r="C14" s="2">
        <v>0.44</v>
      </c>
      <c r="D14" s="2">
        <v>0.2</v>
      </c>
      <c r="E14" s="2">
        <v>0</v>
      </c>
      <c r="F14" s="2">
        <v>4.2560000000000002</v>
      </c>
    </row>
    <row r="15" spans="1:6" x14ac:dyDescent="0.3">
      <c r="A15" s="1" t="s">
        <v>107</v>
      </c>
      <c r="B15" s="1" t="s">
        <v>106</v>
      </c>
      <c r="C15" s="2">
        <v>0.57999999999999996</v>
      </c>
      <c r="D15" s="2">
        <v>0.9</v>
      </c>
      <c r="E15" s="2">
        <v>0.33</v>
      </c>
      <c r="F15" s="2">
        <v>4.32</v>
      </c>
    </row>
    <row r="16" spans="1:6" x14ac:dyDescent="0.3">
      <c r="A16" s="1" t="s">
        <v>11</v>
      </c>
      <c r="B16" s="1" t="s">
        <v>10</v>
      </c>
      <c r="C16" s="2">
        <v>0.82</v>
      </c>
      <c r="D16" s="2">
        <v>1.01</v>
      </c>
      <c r="E16" s="2">
        <v>0</v>
      </c>
      <c r="F16" s="2">
        <v>4.5010000000000003</v>
      </c>
    </row>
    <row r="17" spans="1:6" x14ac:dyDescent="0.3">
      <c r="A17" s="1" t="s">
        <v>61</v>
      </c>
      <c r="B17" s="1" t="s">
        <v>60</v>
      </c>
      <c r="C17" s="2">
        <v>0.52</v>
      </c>
      <c r="D17" s="2">
        <v>0.19</v>
      </c>
      <c r="E17" s="2">
        <v>0</v>
      </c>
      <c r="F17" s="2">
        <v>4.5149999999999997</v>
      </c>
    </row>
    <row r="18" spans="1:6" x14ac:dyDescent="0.3">
      <c r="A18" s="1" t="s">
        <v>49</v>
      </c>
      <c r="B18" s="1" t="s">
        <v>48</v>
      </c>
      <c r="C18" s="2">
        <v>0.87</v>
      </c>
      <c r="D18" s="2">
        <v>1.07</v>
      </c>
      <c r="E18" s="2">
        <v>0</v>
      </c>
      <c r="F18" s="2">
        <v>4.9710000000000001</v>
      </c>
    </row>
    <row r="19" spans="1:6" x14ac:dyDescent="0.3">
      <c r="A19" s="1" t="s">
        <v>65</v>
      </c>
      <c r="B19" s="1" t="s">
        <v>64</v>
      </c>
      <c r="C19" s="2">
        <v>0.65</v>
      </c>
      <c r="D19" s="2">
        <v>0.52</v>
      </c>
      <c r="E19" s="2">
        <v>0.31</v>
      </c>
      <c r="F19" s="2">
        <v>5.1529999999999996</v>
      </c>
    </row>
    <row r="20" spans="1:6" x14ac:dyDescent="0.3">
      <c r="A20" s="1" t="s">
        <v>99</v>
      </c>
      <c r="B20" s="1" t="s">
        <v>98</v>
      </c>
      <c r="C20" s="2">
        <v>0.28999999999999998</v>
      </c>
      <c r="D20" s="2">
        <v>0.63</v>
      </c>
      <c r="E20" s="2">
        <v>0</v>
      </c>
      <c r="F20" s="2">
        <v>5.1929999999999996</v>
      </c>
    </row>
    <row r="21" spans="1:6" x14ac:dyDescent="0.3">
      <c r="A21" s="1" t="s">
        <v>23</v>
      </c>
      <c r="B21" s="1" t="s">
        <v>22</v>
      </c>
      <c r="C21" s="2">
        <v>0.92</v>
      </c>
      <c r="D21" s="2">
        <v>1.35</v>
      </c>
      <c r="E21" s="2">
        <v>0</v>
      </c>
      <c r="F21" s="2">
        <v>5.3040000000000003</v>
      </c>
    </row>
    <row r="22" spans="1:6" x14ac:dyDescent="0.3">
      <c r="A22" s="1" t="s">
        <v>85</v>
      </c>
      <c r="B22" s="1" t="s">
        <v>84</v>
      </c>
      <c r="C22" s="2">
        <v>0.67</v>
      </c>
      <c r="D22" s="2">
        <v>0.86</v>
      </c>
      <c r="E22" s="2">
        <v>0</v>
      </c>
      <c r="F22" s="2">
        <v>5.4450000000000003</v>
      </c>
    </row>
    <row r="23" spans="1:6" x14ac:dyDescent="0.3">
      <c r="A23" s="1" t="s">
        <v>55</v>
      </c>
      <c r="B23" s="1" t="s">
        <v>54</v>
      </c>
      <c r="C23" s="2">
        <v>1.33</v>
      </c>
      <c r="D23" s="2">
        <v>1.3</v>
      </c>
      <c r="E23" s="2">
        <v>0</v>
      </c>
      <c r="F23" s="2">
        <v>5.5220000000000002</v>
      </c>
    </row>
    <row r="24" spans="1:6" x14ac:dyDescent="0.3">
      <c r="A24" s="1" t="s">
        <v>97</v>
      </c>
      <c r="B24" s="1" t="s">
        <v>96</v>
      </c>
      <c r="C24" s="2">
        <v>1.0900000000000001</v>
      </c>
      <c r="D24" s="2">
        <v>1.04</v>
      </c>
      <c r="E24" s="2">
        <v>0.38</v>
      </c>
      <c r="F24" s="2">
        <v>5.6589999999999998</v>
      </c>
    </row>
    <row r="25" spans="1:6" x14ac:dyDescent="0.3">
      <c r="A25" s="1" t="s">
        <v>31</v>
      </c>
      <c r="B25" s="1" t="s">
        <v>30</v>
      </c>
      <c r="C25" s="2">
        <v>1.34</v>
      </c>
      <c r="D25" s="2">
        <v>1.17</v>
      </c>
      <c r="E25" s="2">
        <v>0</v>
      </c>
      <c r="F25" s="2">
        <v>5.7069999999999999</v>
      </c>
    </row>
    <row r="26" spans="1:6" x14ac:dyDescent="0.3">
      <c r="A26" s="1" t="s">
        <v>37</v>
      </c>
      <c r="B26" s="1" t="s">
        <v>36</v>
      </c>
      <c r="C26" s="2">
        <v>0.99</v>
      </c>
      <c r="D26" s="2">
        <v>1.5</v>
      </c>
      <c r="E26" s="2">
        <v>0.49</v>
      </c>
      <c r="F26" s="2">
        <v>5.7670000000000003</v>
      </c>
    </row>
    <row r="27" spans="1:6" x14ac:dyDescent="0.3">
      <c r="A27" s="1" t="s">
        <v>41</v>
      </c>
      <c r="B27" s="1" t="s">
        <v>40</v>
      </c>
      <c r="C27" s="2">
        <v>1.1299999999999999</v>
      </c>
      <c r="D27" s="2">
        <v>1.56</v>
      </c>
      <c r="E27" s="2">
        <v>0.55000000000000004</v>
      </c>
      <c r="F27" s="2">
        <v>5.9770000000000003</v>
      </c>
    </row>
    <row r="28" spans="1:6" x14ac:dyDescent="0.3">
      <c r="A28" s="1" t="s">
        <v>63</v>
      </c>
      <c r="B28" s="1" t="s">
        <v>62</v>
      </c>
      <c r="C28" s="2">
        <v>1.36</v>
      </c>
      <c r="D28" s="2">
        <v>0.99</v>
      </c>
      <c r="E28" s="2">
        <v>0</v>
      </c>
      <c r="F28" s="2">
        <v>6.0140000000000002</v>
      </c>
    </row>
    <row r="29" spans="1:6" x14ac:dyDescent="0.3">
      <c r="A29" s="1" t="s">
        <v>101</v>
      </c>
      <c r="B29" s="1" t="s">
        <v>100</v>
      </c>
      <c r="C29" s="2">
        <v>1.23</v>
      </c>
      <c r="D29" s="2">
        <v>1.68</v>
      </c>
      <c r="E29" s="2">
        <v>0</v>
      </c>
      <c r="F29" s="2">
        <v>6.0190000000000001</v>
      </c>
    </row>
    <row r="30" spans="1:6" x14ac:dyDescent="0.3">
      <c r="A30" s="1" t="s">
        <v>7</v>
      </c>
      <c r="B30" s="1" t="s">
        <v>6</v>
      </c>
      <c r="C30" s="2">
        <v>1.75</v>
      </c>
      <c r="D30" s="2">
        <v>1.1399999999999999</v>
      </c>
      <c r="E30" s="2">
        <v>0</v>
      </c>
      <c r="F30" s="2">
        <v>6.1749999999999998</v>
      </c>
    </row>
    <row r="31" spans="1:6" x14ac:dyDescent="0.3">
      <c r="A31" s="1" t="s">
        <v>75</v>
      </c>
      <c r="B31" s="1" t="s">
        <v>74</v>
      </c>
      <c r="C31" s="2">
        <v>0.67</v>
      </c>
      <c r="D31" s="2">
        <v>0.8</v>
      </c>
      <c r="E31" s="2">
        <v>0</v>
      </c>
      <c r="F31" s="2">
        <v>6.21</v>
      </c>
    </row>
    <row r="32" spans="1:6" x14ac:dyDescent="0.3">
      <c r="A32" s="1" t="s">
        <v>5</v>
      </c>
      <c r="B32" s="1" t="s">
        <v>4</v>
      </c>
      <c r="C32" s="2">
        <v>1.6</v>
      </c>
      <c r="D32" s="2">
        <v>1.05</v>
      </c>
      <c r="E32" s="2">
        <v>0</v>
      </c>
      <c r="F32" s="2">
        <v>6.4690000000000003</v>
      </c>
    </row>
    <row r="33" spans="1:6" x14ac:dyDescent="0.3">
      <c r="A33" s="1" t="s">
        <v>53</v>
      </c>
      <c r="B33" s="1" t="s">
        <v>52</v>
      </c>
      <c r="C33" s="2">
        <v>1.37</v>
      </c>
      <c r="D33" s="2">
        <v>1.34</v>
      </c>
      <c r="E33" s="2">
        <v>0</v>
      </c>
      <c r="F33" s="2">
        <v>7.2539999999999996</v>
      </c>
    </row>
    <row r="34" spans="1:6" x14ac:dyDescent="0.3">
      <c r="A34" s="1" t="s">
        <v>13</v>
      </c>
      <c r="B34" s="1" t="s">
        <v>12</v>
      </c>
      <c r="C34" s="2">
        <v>0.56999999999999995</v>
      </c>
      <c r="D34" s="2">
        <v>0.97</v>
      </c>
      <c r="E34" s="2">
        <v>0</v>
      </c>
      <c r="F34" s="2">
        <v>7.4089999999999998</v>
      </c>
    </row>
    <row r="35" spans="1:6" x14ac:dyDescent="0.3">
      <c r="A35" s="1" t="s">
        <v>27</v>
      </c>
      <c r="B35" s="1" t="s">
        <v>26</v>
      </c>
      <c r="C35" s="2">
        <v>2.29</v>
      </c>
      <c r="D35" s="2">
        <v>1.34</v>
      </c>
      <c r="E35" s="2">
        <v>0</v>
      </c>
      <c r="F35" s="2">
        <v>7.5679999999999996</v>
      </c>
    </row>
    <row r="36" spans="1:6" x14ac:dyDescent="0.3">
      <c r="A36" s="1" t="s">
        <v>17</v>
      </c>
      <c r="B36" s="1" t="s">
        <v>16</v>
      </c>
      <c r="C36" s="2">
        <v>0.99</v>
      </c>
      <c r="D36" s="2">
        <v>1.06</v>
      </c>
      <c r="E36" s="2">
        <v>0</v>
      </c>
      <c r="F36" s="2">
        <v>7.74</v>
      </c>
    </row>
    <row r="37" spans="1:6" x14ac:dyDescent="0.3">
      <c r="A37" s="1" t="s">
        <v>29</v>
      </c>
      <c r="B37" s="1" t="s">
        <v>28</v>
      </c>
      <c r="C37" s="2">
        <v>1.41</v>
      </c>
      <c r="D37" s="2">
        <v>1.45</v>
      </c>
      <c r="E37" s="2">
        <v>0</v>
      </c>
      <c r="F37" s="2">
        <v>7.7690000000000001</v>
      </c>
    </row>
    <row r="38" spans="1:6" x14ac:dyDescent="0.3">
      <c r="A38" s="1" t="s">
        <v>83</v>
      </c>
      <c r="B38" s="1" t="s">
        <v>82</v>
      </c>
      <c r="C38" s="2">
        <v>1.79</v>
      </c>
      <c r="D38" s="2">
        <v>1.82</v>
      </c>
      <c r="E38" s="2">
        <v>0.22</v>
      </c>
      <c r="F38" s="2">
        <v>7.8419999999999996</v>
      </c>
    </row>
    <row r="39" spans="1:6" x14ac:dyDescent="0.3">
      <c r="A39" s="1" t="s">
        <v>43</v>
      </c>
      <c r="B39" s="1" t="s">
        <v>42</v>
      </c>
      <c r="C39" s="2">
        <v>1.88</v>
      </c>
      <c r="D39" s="2">
        <v>1.96</v>
      </c>
      <c r="E39" s="2">
        <v>0.2</v>
      </c>
      <c r="F39" s="2">
        <v>8.7100000000000009</v>
      </c>
    </row>
    <row r="40" spans="1:6" x14ac:dyDescent="0.3">
      <c r="A40" s="1" t="s">
        <v>59</v>
      </c>
      <c r="B40" s="1" t="s">
        <v>58</v>
      </c>
      <c r="C40" s="2">
        <v>1.7</v>
      </c>
      <c r="D40" s="2">
        <v>1.63</v>
      </c>
      <c r="E40" s="2">
        <v>0</v>
      </c>
      <c r="F40" s="2">
        <v>9.5299999999999994</v>
      </c>
    </row>
    <row r="41" spans="1:6" x14ac:dyDescent="0.3">
      <c r="A41" s="1" t="s">
        <v>33</v>
      </c>
      <c r="B41" s="1" t="s">
        <v>32</v>
      </c>
      <c r="C41" s="2">
        <v>2.99</v>
      </c>
      <c r="D41" s="2">
        <v>1.7</v>
      </c>
      <c r="E41" s="2">
        <v>0</v>
      </c>
      <c r="F41" s="2">
        <v>10.291</v>
      </c>
    </row>
    <row r="42" spans="1:6" x14ac:dyDescent="0.3">
      <c r="A42" s="1" t="s">
        <v>95</v>
      </c>
      <c r="B42" s="1" t="s">
        <v>94</v>
      </c>
      <c r="C42" s="2">
        <v>3.03</v>
      </c>
      <c r="D42" s="2">
        <v>1.73</v>
      </c>
      <c r="E42" s="2">
        <v>0</v>
      </c>
      <c r="F42" s="2">
        <v>10.334</v>
      </c>
    </row>
    <row r="43" spans="1:6" x14ac:dyDescent="0.3">
      <c r="A43" s="1" t="s">
        <v>19</v>
      </c>
      <c r="B43" s="1" t="s">
        <v>18</v>
      </c>
      <c r="C43" s="2">
        <v>1.32</v>
      </c>
      <c r="D43" s="2">
        <v>2.48</v>
      </c>
      <c r="E43" s="2">
        <v>0.32</v>
      </c>
      <c r="F43" s="2">
        <v>10.744999999999999</v>
      </c>
    </row>
    <row r="44" spans="1:6" x14ac:dyDescent="0.3">
      <c r="A44" s="1" t="s">
        <v>77</v>
      </c>
      <c r="B44" s="1" t="s">
        <v>76</v>
      </c>
      <c r="C44" s="2">
        <v>1.3</v>
      </c>
      <c r="D44" s="2">
        <v>1.51</v>
      </c>
      <c r="E44" s="2">
        <v>0</v>
      </c>
      <c r="F44" s="2">
        <v>10.82</v>
      </c>
    </row>
    <row r="45" spans="1:6" x14ac:dyDescent="0.3">
      <c r="A45" s="1" t="s">
        <v>71</v>
      </c>
      <c r="B45" s="1" t="s">
        <v>70</v>
      </c>
      <c r="C45" s="2">
        <v>0.67</v>
      </c>
      <c r="D45" s="2">
        <v>1.26</v>
      </c>
      <c r="E45" s="2">
        <v>0</v>
      </c>
      <c r="F45" s="2">
        <v>10.85</v>
      </c>
    </row>
    <row r="46" spans="1:6" x14ac:dyDescent="0.3">
      <c r="A46" s="1" t="s">
        <v>81</v>
      </c>
      <c r="B46" s="1" t="s">
        <v>80</v>
      </c>
      <c r="C46" s="2">
        <v>-0.04</v>
      </c>
      <c r="D46" s="2">
        <v>0.56000000000000005</v>
      </c>
      <c r="E46" s="2">
        <v>0</v>
      </c>
      <c r="F46" s="2">
        <v>11.103</v>
      </c>
    </row>
    <row r="47" spans="1:6" x14ac:dyDescent="0.3">
      <c r="A47" s="1" t="s">
        <v>79</v>
      </c>
      <c r="B47" s="1" t="s">
        <v>78</v>
      </c>
      <c r="C47" s="2">
        <v>0.67</v>
      </c>
      <c r="D47" s="2">
        <v>1.29</v>
      </c>
      <c r="E47" s="2">
        <v>0</v>
      </c>
      <c r="F47" s="2">
        <v>11.16</v>
      </c>
    </row>
    <row r="48" spans="1:6" x14ac:dyDescent="0.3">
      <c r="A48" s="1" t="s">
        <v>47</v>
      </c>
      <c r="B48" s="1" t="s">
        <v>46</v>
      </c>
      <c r="C48" s="2">
        <v>3.63</v>
      </c>
      <c r="D48" s="2">
        <v>1.96</v>
      </c>
      <c r="E48" s="2">
        <v>0</v>
      </c>
      <c r="F48" s="2">
        <v>11.656000000000001</v>
      </c>
    </row>
    <row r="49" spans="1:6" x14ac:dyDescent="0.3">
      <c r="A49" s="1" t="s">
        <v>45</v>
      </c>
      <c r="B49" s="1" t="s">
        <v>44</v>
      </c>
      <c r="C49" s="2">
        <v>3.63</v>
      </c>
      <c r="D49" s="2">
        <v>1.96</v>
      </c>
      <c r="E49" s="2">
        <v>0</v>
      </c>
      <c r="F49" s="2">
        <v>11.736000000000001</v>
      </c>
    </row>
    <row r="50" spans="1:6" x14ac:dyDescent="0.3">
      <c r="A50" s="1" t="s">
        <v>89</v>
      </c>
      <c r="B50" s="1" t="s">
        <v>88</v>
      </c>
      <c r="C50" s="2">
        <v>0.77</v>
      </c>
      <c r="D50" s="2">
        <v>1.51</v>
      </c>
      <c r="E50" s="2">
        <v>0</v>
      </c>
      <c r="F50" s="2">
        <v>13.750999999999999</v>
      </c>
    </row>
    <row r="51" spans="1:6" x14ac:dyDescent="0.3">
      <c r="A51" s="1" t="s">
        <v>91</v>
      </c>
      <c r="B51" s="1" t="s">
        <v>90</v>
      </c>
      <c r="C51" s="2">
        <v>1.36</v>
      </c>
      <c r="D51" s="2">
        <v>1.35</v>
      </c>
      <c r="E51" s="2">
        <v>0.32</v>
      </c>
      <c r="F51" s="2">
        <v>14.81</v>
      </c>
    </row>
    <row r="52" spans="1:6" x14ac:dyDescent="0.3">
      <c r="A52" s="1" t="s">
        <v>93</v>
      </c>
      <c r="B52" s="1" t="s">
        <v>92</v>
      </c>
      <c r="C52" s="2">
        <v>1.22</v>
      </c>
      <c r="D52" s="2">
        <v>1.64</v>
      </c>
      <c r="E52" s="2">
        <v>0</v>
      </c>
      <c r="F52" s="2">
        <v>15.87</v>
      </c>
    </row>
    <row r="53" spans="1:6" x14ac:dyDescent="0.3">
      <c r="A53" s="4"/>
      <c r="B53" s="4"/>
      <c r="C53" s="5"/>
      <c r="D53" s="5"/>
      <c r="E53" s="5"/>
      <c r="F53" s="5"/>
    </row>
    <row r="54" spans="1:6" x14ac:dyDescent="0.3">
      <c r="A54" s="4"/>
      <c r="B54" s="4"/>
      <c r="C54" s="5"/>
      <c r="D54" s="5"/>
      <c r="E54" s="5"/>
      <c r="F54" s="5"/>
    </row>
    <row r="55" spans="1:6" x14ac:dyDescent="0.3">
      <c r="A55" s="4"/>
      <c r="B55" s="4"/>
      <c r="C55" s="5"/>
      <c r="D55" s="5"/>
      <c r="E55" s="5"/>
      <c r="F55" s="5"/>
    </row>
    <row r="56" spans="1:6" x14ac:dyDescent="0.3">
      <c r="A56" s="4"/>
      <c r="B56" s="4"/>
      <c r="C56" s="5"/>
      <c r="D56" s="5"/>
      <c r="E56" s="5"/>
      <c r="F56" s="5"/>
    </row>
    <row r="57" spans="1:6" x14ac:dyDescent="0.3">
      <c r="A57" s="4"/>
      <c r="B57" s="4"/>
      <c r="C57" s="5"/>
      <c r="D57" s="5"/>
      <c r="E57" s="5"/>
      <c r="F57" s="5"/>
    </row>
  </sheetData>
  <sortState xmlns:xlrd2="http://schemas.microsoft.com/office/spreadsheetml/2017/richdata2" ref="A1:F57">
    <sortCondition ref="F1:F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descriptors</vt:lpstr>
      <vt:lpstr>POOLE's DATA Mean, StDEV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</dc:title>
  <dc:subject>Export</dc:subject>
  <dc:creator>LSER database</dc:creator>
  <cp:keywords/>
  <dc:description/>
  <cp:lastModifiedBy>Karim</cp:lastModifiedBy>
  <dcterms:created xsi:type="dcterms:W3CDTF">2023-05-04T20:23:37Z</dcterms:created>
  <dcterms:modified xsi:type="dcterms:W3CDTF">2023-05-05T17:21:57Z</dcterms:modified>
  <cp:category/>
</cp:coreProperties>
</file>