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olution2算法" sheetId="1" r:id="rId1"/>
    <sheet name="main算法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D25" i="1"/>
  <c r="D26" i="1"/>
  <c r="D24" i="1"/>
  <c r="D23" i="1"/>
  <c r="D22" i="1"/>
  <c r="D15" i="1"/>
  <c r="I12" i="1"/>
  <c r="D14" i="1"/>
  <c r="H12" i="1"/>
  <c r="D13" i="1"/>
  <c r="G12" i="1"/>
  <c r="F12" i="1"/>
</calcChain>
</file>

<file path=xl/sharedStrings.xml><?xml version="1.0" encoding="utf-8"?>
<sst xmlns="http://schemas.openxmlformats.org/spreadsheetml/2006/main" count="20" uniqueCount="12">
  <si>
    <t>平均值</t>
    <phoneticPr fontId="1" type="noConversion"/>
  </si>
  <si>
    <t>顶点数</t>
    <phoneticPr fontId="1" type="noConversion"/>
  </si>
  <si>
    <t>node num</t>
    <phoneticPr fontId="1" type="noConversion"/>
  </si>
  <si>
    <t>running time</t>
    <phoneticPr fontId="1" type="noConversion"/>
  </si>
  <si>
    <t>稀疏</t>
    <phoneticPr fontId="1" type="noConversion"/>
  </si>
  <si>
    <t>edge num</t>
    <phoneticPr fontId="1" type="noConversion"/>
  </si>
  <si>
    <t>sparse time</t>
    <phoneticPr fontId="1" type="noConversion"/>
  </si>
  <si>
    <t>intense time</t>
    <phoneticPr fontId="1" type="noConversion"/>
  </si>
  <si>
    <t>algorithm2</t>
    <phoneticPr fontId="1" type="noConversion"/>
  </si>
  <si>
    <t>algorithm1</t>
    <phoneticPr fontId="1" type="noConversion"/>
  </si>
  <si>
    <t>dense graph</t>
    <phoneticPr fontId="1" type="noConversion"/>
  </si>
  <si>
    <t>sparse graph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</si>
</sst>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solution2算法!$D$21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solution2算法!$B$22:$B$28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</c:numCache>
            </c:numRef>
          </c:xVal>
          <c:yVal>
            <c:numRef>
              <c:f>solution2算法!$D$22:$D$28</c:f>
              <c:numCache>
                <c:formatCode>General</c:formatCode>
                <c:ptCount val="7"/>
                <c:pt idx="0">
                  <c:v>79.428571428571431</c:v>
                </c:pt>
                <c:pt idx="1">
                  <c:v>802.83333333333337</c:v>
                </c:pt>
                <c:pt idx="2">
                  <c:v>724.75</c:v>
                </c:pt>
                <c:pt idx="3">
                  <c:v>15921.5</c:v>
                </c:pt>
                <c:pt idx="4">
                  <c:v>79528.5</c:v>
                </c:pt>
                <c:pt idx="5">
                  <c:v>349416</c:v>
                </c:pt>
                <c:pt idx="6" formatCode="0.00E+00">
                  <c:v>5180765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0-426D-ABD5-A93C4CAD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9583"/>
        <c:axId val="31866671"/>
      </c:scatterChart>
      <c:valAx>
        <c:axId val="318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6671"/>
        <c:crosses val="autoZero"/>
        <c:crossBetween val="midCat"/>
      </c:valAx>
      <c:valAx>
        <c:axId val="318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solution2算法!$D$21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solution2算法!$C$22:$C$28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solution2算法!$D$22:$D$28</c:f>
              <c:numCache>
                <c:formatCode>General</c:formatCode>
                <c:ptCount val="7"/>
                <c:pt idx="0">
                  <c:v>79.428571428571431</c:v>
                </c:pt>
                <c:pt idx="1">
                  <c:v>802.83333333333337</c:v>
                </c:pt>
                <c:pt idx="2">
                  <c:v>724.75</c:v>
                </c:pt>
                <c:pt idx="3">
                  <c:v>15921.5</c:v>
                </c:pt>
                <c:pt idx="4">
                  <c:v>79528.5</c:v>
                </c:pt>
                <c:pt idx="5">
                  <c:v>349416</c:v>
                </c:pt>
                <c:pt idx="6" formatCode="0.00E+00">
                  <c:v>5180765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8-4F4C-8323-E6B63B57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07263"/>
        <c:axId val="167109343"/>
      </c:scatterChart>
      <c:valAx>
        <c:axId val="16710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09343"/>
        <c:crosses val="autoZero"/>
        <c:crossBetween val="midCat"/>
      </c:valAx>
      <c:valAx>
        <c:axId val="1671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0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 pattern graph comparsion</a:t>
            </a:r>
            <a:endParaRPr lang="zh-CN" altLang="en-US"/>
          </a:p>
        </c:rich>
      </c:tx>
      <c:layout>
        <c:manualLayout>
          <c:xMode val="edge"/>
          <c:yMode val="edge"/>
          <c:x val="0.34177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solution2算法!$C$31</c:f>
              <c:strCache>
                <c:ptCount val="1"/>
                <c:pt idx="0">
                  <c:v>sparse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solution2算法!$B$32:$B$36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solution2算法!$C$32:$C$36</c:f>
              <c:numCache>
                <c:formatCode>General</c:formatCode>
                <c:ptCount val="5"/>
                <c:pt idx="0">
                  <c:v>79.428571428571431</c:v>
                </c:pt>
                <c:pt idx="1">
                  <c:v>802</c:v>
                </c:pt>
                <c:pt idx="2">
                  <c:v>724</c:v>
                </c:pt>
                <c:pt idx="3">
                  <c:v>15921</c:v>
                </c:pt>
                <c:pt idx="4">
                  <c:v>79528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5-4C02-9B0A-9BAF6D855379}"/>
            </c:ext>
          </c:extLst>
        </c:ser>
        <c:ser>
          <c:idx val="2"/>
          <c:order val="1"/>
          <c:tx>
            <c:strRef>
              <c:f>solution2算法!$D$31</c:f>
              <c:strCache>
                <c:ptCount val="1"/>
                <c:pt idx="0">
                  <c:v>intense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solution2算法!$B$32:$B$36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cat>
          <c:val>
            <c:numRef>
              <c:f>solution2算法!$D$32:$D$36</c:f>
              <c:numCache>
                <c:formatCode>General</c:formatCode>
                <c:ptCount val="5"/>
                <c:pt idx="0">
                  <c:v>72.7</c:v>
                </c:pt>
                <c:pt idx="1">
                  <c:v>3947.7777777777778</c:v>
                </c:pt>
                <c:pt idx="2">
                  <c:v>147418</c:v>
                </c:pt>
                <c:pt idx="3">
                  <c:v>4313020</c:v>
                </c:pt>
                <c:pt idx="4">
                  <c:v>145610000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5-4C02-9B0A-9BAF6D85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84623"/>
        <c:axId val="2108187535"/>
      </c:lineChart>
      <c:catAx>
        <c:axId val="21081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187535"/>
        <c:crosses val="autoZero"/>
        <c:auto val="1"/>
        <c:lblAlgn val="ctr"/>
        <c:lblOffset val="100"/>
        <c:noMultiLvlLbl val="0"/>
      </c:catAx>
      <c:valAx>
        <c:axId val="21081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1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Two algorithm in dense graph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main算法!$D$4</c:f>
              <c:strCache>
                <c:ptCount val="1"/>
                <c:pt idx="0">
                  <c:v>algorithm1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main算法!$C$5:$C$9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main算法!$D$5:$D$9</c:f>
              <c:numCache>
                <c:formatCode>General</c:formatCode>
                <c:ptCount val="5"/>
                <c:pt idx="0">
                  <c:v>72.7</c:v>
                </c:pt>
                <c:pt idx="1">
                  <c:v>3947.7777777777778</c:v>
                </c:pt>
                <c:pt idx="2">
                  <c:v>147418</c:v>
                </c:pt>
                <c:pt idx="3">
                  <c:v>4313020</c:v>
                </c:pt>
                <c:pt idx="4">
                  <c:v>145610000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8-412C-92CC-CF58613C8352}"/>
            </c:ext>
          </c:extLst>
        </c:ser>
        <c:ser>
          <c:idx val="1"/>
          <c:order val="1"/>
          <c:tx>
            <c:strRef>
              <c:f>main算法!$E$4</c:f>
              <c:strCache>
                <c:ptCount val="1"/>
                <c:pt idx="0">
                  <c:v>algorithm2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main算法!$C$5:$C$9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main算法!$E$5:$E$9</c:f>
              <c:numCache>
                <c:formatCode>General</c:formatCode>
                <c:ptCount val="5"/>
                <c:pt idx="0">
                  <c:v>84</c:v>
                </c:pt>
                <c:pt idx="1">
                  <c:v>4700</c:v>
                </c:pt>
                <c:pt idx="2">
                  <c:v>129079</c:v>
                </c:pt>
                <c:pt idx="3" formatCode="0.00E+00">
                  <c:v>3677860</c:v>
                </c:pt>
                <c:pt idx="4" formatCode="0.00E+00">
                  <c:v>134419000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8-412C-92CC-CF58613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10175"/>
        <c:axId val="167116831"/>
      </c:scatterChart>
      <c:valAx>
        <c:axId val="16711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16831"/>
        <c:crosses val="autoZero"/>
        <c:crossBetween val="midCat"/>
      </c:valAx>
      <c:valAx>
        <c:axId val="1671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1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in sparse graph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main算法!$D$13</c:f>
              <c:strCache>
                <c:ptCount val="1"/>
                <c:pt idx="0">
                  <c:v>algorithm1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main算法!$C$14:$C$20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main算法!$D$14:$D$20</c:f>
              <c:numCache>
                <c:formatCode>General</c:formatCode>
                <c:ptCount val="7"/>
                <c:pt idx="0">
                  <c:v>79.428571428571431</c:v>
                </c:pt>
                <c:pt idx="1">
                  <c:v>802</c:v>
                </c:pt>
                <c:pt idx="2">
                  <c:v>724</c:v>
                </c:pt>
                <c:pt idx="3">
                  <c:v>15921</c:v>
                </c:pt>
                <c:pt idx="4">
                  <c:v>79528</c:v>
                </c:pt>
                <c:pt idx="5">
                  <c:v>349416</c:v>
                </c:pt>
                <c:pt idx="6">
                  <c:v>5180765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F-45CA-B06E-38CCF34B93BF}"/>
            </c:ext>
          </c:extLst>
        </c:ser>
        <c:ser>
          <c:idx val="2"/>
          <c:order val="1"/>
          <c:tx>
            <c:strRef>
              <c:f>main算法!$E$13</c:f>
              <c:strCache>
                <c:ptCount val="1"/>
                <c:pt idx="0">
                  <c:v>algorithm2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main算法!$C$14:$C$20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100</c:v>
                </c:pt>
              </c:numCache>
            </c:numRef>
          </c:cat>
          <c:val>
            <c:numRef>
              <c:f>main算法!$E$14:$E$20</c:f>
              <c:numCache>
                <c:formatCode>General</c:formatCode>
                <c:ptCount val="7"/>
                <c:pt idx="0">
                  <c:v>110</c:v>
                </c:pt>
                <c:pt idx="1">
                  <c:v>950</c:v>
                </c:pt>
                <c:pt idx="2">
                  <c:v>828</c:v>
                </c:pt>
                <c:pt idx="3">
                  <c:v>23683</c:v>
                </c:pt>
                <c:pt idx="4">
                  <c:v>53904</c:v>
                </c:pt>
                <c:pt idx="5">
                  <c:v>836378</c:v>
                </c:pt>
                <c:pt idx="6" formatCode="0.00E+00">
                  <c:v>5356170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F-45CA-B06E-38CCF34B9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90719"/>
        <c:axId val="168993631"/>
      </c:barChart>
      <c:catAx>
        <c:axId val="1689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3631"/>
        <c:crosses val="autoZero"/>
        <c:auto val="1"/>
        <c:lblAlgn val="ctr"/>
        <c:lblOffset val="100"/>
        <c:noMultiLvlLbl val="0"/>
      </c:catAx>
      <c:valAx>
        <c:axId val="1689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351448</xdr:colOff>
      <xdr:row>2</xdr:row>
      <xdr:rowOff>156797</xdr:rowOff>
    </xdr:from>
    <xdr:to>
      <xdr:col>13</xdr:col>
      <xdr:colOff>300648</xdr:colOff>
      <xdr:row>18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109903</xdr:colOff>
      <xdr:row>39</xdr:row>
      <xdr:rowOff>52265</xdr:rowOff>
    </xdr:from>
    <xdr:to>
      <xdr:col>7</xdr:col>
      <xdr:colOff>65941</xdr:colOff>
      <xdr:row>54</xdr:row>
      <xdr:rowOff>157773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239346</xdr:colOff>
      <xdr:row>27</xdr:row>
      <xdr:rowOff>110882</xdr:rowOff>
    </xdr:from>
    <xdr:to>
      <xdr:col>13</xdr:col>
      <xdr:colOff>195384</xdr:colOff>
      <xdr:row>43</xdr:row>
      <xdr:rowOff>40543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612286</xdr:colOff>
      <xdr:row>0</xdr:row>
      <xdr:rowOff>0</xdr:rowOff>
    </xdr:from>
    <xdr:to>
      <xdr:col>13</xdr:col>
      <xdr:colOff>561486</xdr:colOff>
      <xdr:row>15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8</xdr:row>
      <xdr:rowOff>66920</xdr:rowOff>
    </xdr:from>
    <xdr:to>
      <xdr:col>12</xdr:col>
      <xdr:colOff>559288</xdr:colOff>
      <xdr:row>23</xdr:row>
      <xdr:rowOff>172427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zoomScale="130" zoomScaleNormal="130" workbookViewId="0">
      <selection activeCell="E31" sqref="E31"/>
    </sheetView>
  </sheetViews>
  <sheetFormatPr defaultRowHeight="14" x14ac:dyDescent="0.3"/>
  <sheetData>
    <row r="1" spans="3:9" x14ac:dyDescent="0.3">
      <c r="D1" t="s">
        <v>1</v>
      </c>
      <c r="E1">
        <v>20</v>
      </c>
      <c r="F1">
        <v>30</v>
      </c>
      <c r="G1">
        <v>40</v>
      </c>
      <c r="H1">
        <v>50</v>
      </c>
      <c r="I1">
        <v>60</v>
      </c>
    </row>
    <row r="2" spans="3:9" x14ac:dyDescent="0.3">
      <c r="E2">
        <v>89</v>
      </c>
      <c r="F2">
        <v>5351</v>
      </c>
      <c r="G2">
        <v>171870</v>
      </c>
      <c r="H2" s="1">
        <v>4929750</v>
      </c>
      <c r="I2" s="1">
        <v>145610000</v>
      </c>
    </row>
    <row r="3" spans="3:9" x14ac:dyDescent="0.3">
      <c r="E3">
        <v>72</v>
      </c>
      <c r="F3">
        <v>3908</v>
      </c>
      <c r="G3">
        <v>124480</v>
      </c>
      <c r="H3" s="1">
        <v>4144470</v>
      </c>
    </row>
    <row r="4" spans="3:9" x14ac:dyDescent="0.3">
      <c r="E4">
        <v>126</v>
      </c>
      <c r="F4">
        <v>3729</v>
      </c>
      <c r="G4">
        <v>140030</v>
      </c>
      <c r="H4" s="1">
        <v>4028240</v>
      </c>
    </row>
    <row r="5" spans="3:9" x14ac:dyDescent="0.3">
      <c r="E5">
        <v>54</v>
      </c>
      <c r="F5">
        <v>4142</v>
      </c>
      <c r="G5">
        <v>143788</v>
      </c>
      <c r="H5" s="1">
        <v>4149620</v>
      </c>
    </row>
    <row r="6" spans="3:9" x14ac:dyDescent="0.3">
      <c r="E6">
        <v>52</v>
      </c>
      <c r="F6">
        <v>4807</v>
      </c>
      <c r="G6">
        <v>162077</v>
      </c>
    </row>
    <row r="7" spans="3:9" x14ac:dyDescent="0.3">
      <c r="E7">
        <v>72</v>
      </c>
      <c r="F7">
        <v>3388</v>
      </c>
      <c r="G7">
        <v>148926</v>
      </c>
    </row>
    <row r="8" spans="3:9" x14ac:dyDescent="0.3">
      <c r="E8">
        <v>73</v>
      </c>
      <c r="F8">
        <v>3594</v>
      </c>
      <c r="G8">
        <v>148378</v>
      </c>
    </row>
    <row r="9" spans="3:9" x14ac:dyDescent="0.3">
      <c r="E9">
        <v>60</v>
      </c>
      <c r="F9">
        <v>3192</v>
      </c>
      <c r="G9">
        <v>142124</v>
      </c>
    </row>
    <row r="10" spans="3:9" x14ac:dyDescent="0.3">
      <c r="E10">
        <v>56</v>
      </c>
      <c r="F10">
        <v>3419</v>
      </c>
      <c r="G10">
        <v>145089</v>
      </c>
    </row>
    <row r="11" spans="3:9" x14ac:dyDescent="0.3">
      <c r="C11" t="s">
        <v>2</v>
      </c>
      <c r="D11" t="s">
        <v>3</v>
      </c>
      <c r="E11">
        <v>73</v>
      </c>
      <c r="F11" t="s">
        <v>0</v>
      </c>
    </row>
    <row r="12" spans="3:9" x14ac:dyDescent="0.3">
      <c r="C12">
        <v>20</v>
      </c>
      <c r="D12">
        <v>72.7</v>
      </c>
      <c r="F12">
        <f>AVERAGE(E2:E11)</f>
        <v>72.7</v>
      </c>
      <c r="G12">
        <f>AVERAGE(F2:F11)</f>
        <v>3947.7777777777778</v>
      </c>
      <c r="H12">
        <f>AVERAGE(G2:G11)</f>
        <v>147418</v>
      </c>
      <c r="I12">
        <f>AVERAGE(H2:H11)</f>
        <v>4313020</v>
      </c>
    </row>
    <row r="13" spans="3:9" x14ac:dyDescent="0.3">
      <c r="C13">
        <v>30</v>
      </c>
      <c r="D13">
        <f>G12</f>
        <v>3947.7777777777778</v>
      </c>
    </row>
    <row r="14" spans="3:9" x14ac:dyDescent="0.3">
      <c r="C14">
        <v>40</v>
      </c>
      <c r="D14">
        <f>H12</f>
        <v>147418</v>
      </c>
    </row>
    <row r="15" spans="3:9" x14ac:dyDescent="0.3">
      <c r="C15">
        <v>50</v>
      </c>
      <c r="D15">
        <f>I12</f>
        <v>4313020</v>
      </c>
    </row>
    <row r="16" spans="3:9" x14ac:dyDescent="0.3">
      <c r="C16">
        <v>60</v>
      </c>
      <c r="D16" s="1">
        <v>145610000</v>
      </c>
    </row>
    <row r="19" spans="2:12" x14ac:dyDescent="0.3">
      <c r="D19" t="s">
        <v>4</v>
      </c>
      <c r="E19" t="s">
        <v>1</v>
      </c>
      <c r="F19">
        <v>20</v>
      </c>
      <c r="G19">
        <v>30</v>
      </c>
      <c r="H19">
        <v>40</v>
      </c>
      <c r="I19">
        <v>50</v>
      </c>
      <c r="J19">
        <v>60</v>
      </c>
      <c r="K19">
        <v>70</v>
      </c>
      <c r="L19">
        <v>100</v>
      </c>
    </row>
    <row r="20" spans="2:12" x14ac:dyDescent="0.3">
      <c r="F20">
        <v>64</v>
      </c>
      <c r="G20">
        <v>981</v>
      </c>
      <c r="H20">
        <v>700</v>
      </c>
      <c r="I20">
        <v>15078</v>
      </c>
      <c r="J20">
        <v>83658</v>
      </c>
      <c r="K20">
        <v>364001</v>
      </c>
      <c r="L20" s="1">
        <v>5487540</v>
      </c>
    </row>
    <row r="21" spans="2:12" x14ac:dyDescent="0.3">
      <c r="B21" t="s">
        <v>2</v>
      </c>
      <c r="C21" t="s">
        <v>5</v>
      </c>
      <c r="D21" t="s">
        <v>3</v>
      </c>
      <c r="F21">
        <v>59</v>
      </c>
      <c r="G21">
        <v>921</v>
      </c>
      <c r="H21">
        <v>793</v>
      </c>
      <c r="I21">
        <v>14734</v>
      </c>
      <c r="J21">
        <v>78714</v>
      </c>
      <c r="K21">
        <v>336257</v>
      </c>
      <c r="L21" s="1">
        <v>5190850</v>
      </c>
    </row>
    <row r="22" spans="2:12" x14ac:dyDescent="0.3">
      <c r="B22">
        <v>20</v>
      </c>
      <c r="C22">
        <v>4</v>
      </c>
      <c r="D22">
        <f>AVERAGE(F20:F26)</f>
        <v>79.428571428571431</v>
      </c>
      <c r="F22">
        <v>85</v>
      </c>
      <c r="G22">
        <v>623</v>
      </c>
      <c r="H22">
        <v>762</v>
      </c>
      <c r="I22">
        <v>15227</v>
      </c>
      <c r="J22">
        <v>77703</v>
      </c>
      <c r="K22">
        <v>330588</v>
      </c>
      <c r="L22" s="1">
        <v>5037370</v>
      </c>
    </row>
    <row r="23" spans="2:12" x14ac:dyDescent="0.3">
      <c r="B23">
        <v>30</v>
      </c>
      <c r="C23">
        <v>5</v>
      </c>
      <c r="D23">
        <f>AVERAGE(G20:G26)</f>
        <v>802.83333333333337</v>
      </c>
      <c r="F23">
        <v>64</v>
      </c>
      <c r="G23">
        <v>545</v>
      </c>
      <c r="H23">
        <v>644</v>
      </c>
      <c r="I23">
        <v>18647</v>
      </c>
      <c r="J23">
        <v>78039</v>
      </c>
      <c r="K23">
        <v>366818</v>
      </c>
      <c r="L23" s="1">
        <v>5007300</v>
      </c>
    </row>
    <row r="24" spans="2:12" x14ac:dyDescent="0.3">
      <c r="B24">
        <v>40</v>
      </c>
      <c r="C24">
        <v>6</v>
      </c>
      <c r="D24">
        <f>AVERAGE(H20:H23)</f>
        <v>724.75</v>
      </c>
      <c r="F24">
        <v>81</v>
      </c>
      <c r="G24">
        <v>1196</v>
      </c>
    </row>
    <row r="25" spans="2:12" x14ac:dyDescent="0.3">
      <c r="B25">
        <v>50</v>
      </c>
      <c r="C25">
        <v>7</v>
      </c>
      <c r="D25">
        <f>AVERAGE(I20:I23)</f>
        <v>15921.5</v>
      </c>
      <c r="F25">
        <v>107</v>
      </c>
      <c r="G25">
        <v>551</v>
      </c>
    </row>
    <row r="26" spans="2:12" x14ac:dyDescent="0.3">
      <c r="B26">
        <v>60</v>
      </c>
      <c r="C26">
        <v>7</v>
      </c>
      <c r="D26">
        <f>AVERAGE(J20:J23)</f>
        <v>79528.5</v>
      </c>
      <c r="F26">
        <v>96</v>
      </c>
    </row>
    <row r="27" spans="2:12" x14ac:dyDescent="0.3">
      <c r="B27">
        <v>70</v>
      </c>
      <c r="C27">
        <v>8</v>
      </c>
      <c r="D27">
        <f>AVERAGE(K20:K23)</f>
        <v>349416</v>
      </c>
    </row>
    <row r="28" spans="2:12" x14ac:dyDescent="0.3">
      <c r="B28">
        <v>100</v>
      </c>
      <c r="C28">
        <v>10</v>
      </c>
      <c r="D28" s="1">
        <f>AVERAGE(L20:L23)</f>
        <v>5180765</v>
      </c>
    </row>
    <row r="31" spans="2:12" x14ac:dyDescent="0.3">
      <c r="B31" t="s">
        <v>2</v>
      </c>
      <c r="C31" t="s">
        <v>6</v>
      </c>
      <c r="D31" t="s">
        <v>7</v>
      </c>
    </row>
    <row r="32" spans="2:12" x14ac:dyDescent="0.3">
      <c r="B32">
        <v>20</v>
      </c>
      <c r="C32">
        <v>79.428571428571431</v>
      </c>
      <c r="D32">
        <v>72.7</v>
      </c>
    </row>
    <row r="33" spans="2:4" x14ac:dyDescent="0.3">
      <c r="B33">
        <v>30</v>
      </c>
      <c r="C33">
        <v>802</v>
      </c>
      <c r="D33">
        <v>3947.7777777777778</v>
      </c>
    </row>
    <row r="34" spans="2:4" x14ac:dyDescent="0.3">
      <c r="B34">
        <v>40</v>
      </c>
      <c r="C34">
        <v>724</v>
      </c>
      <c r="D34">
        <v>147418</v>
      </c>
    </row>
    <row r="35" spans="2:4" x14ac:dyDescent="0.3">
      <c r="B35">
        <v>50</v>
      </c>
      <c r="C35">
        <v>15921</v>
      </c>
      <c r="D35">
        <v>4313020</v>
      </c>
    </row>
    <row r="36" spans="2:4" x14ac:dyDescent="0.3">
      <c r="B36">
        <v>60</v>
      </c>
      <c r="C36">
        <v>79528</v>
      </c>
      <c r="D36">
        <v>145610000</v>
      </c>
    </row>
    <row r="37" spans="2:4" x14ac:dyDescent="0.3">
      <c r="B37">
        <v>70</v>
      </c>
      <c r="C37">
        <v>349416</v>
      </c>
    </row>
    <row r="38" spans="2:4" x14ac:dyDescent="0.3">
      <c r="B38">
        <v>100</v>
      </c>
      <c r="C38">
        <v>5180765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tabSelected="1" topLeftCell="B7" zoomScale="130" zoomScaleNormal="130" workbookViewId="0">
      <selection activeCell="C13" sqref="C13:E20"/>
    </sheetView>
  </sheetViews>
  <sheetFormatPr defaultRowHeight="14" x14ac:dyDescent="0.3"/>
  <cols>
    <col min="4" max="4" width="8.5" customWidth="1"/>
  </cols>
  <sheetData>
    <row r="3" spans="2:5" x14ac:dyDescent="0.3">
      <c r="B3" t="s">
        <v>10</v>
      </c>
    </row>
    <row r="4" spans="2:5" x14ac:dyDescent="0.3">
      <c r="C4" t="s">
        <v>2</v>
      </c>
      <c r="D4" t="s">
        <v>9</v>
      </c>
      <c r="E4" t="s">
        <v>8</v>
      </c>
    </row>
    <row r="5" spans="2:5" x14ac:dyDescent="0.3">
      <c r="C5">
        <v>20</v>
      </c>
      <c r="D5">
        <v>72.7</v>
      </c>
      <c r="E5">
        <v>84</v>
      </c>
    </row>
    <row r="6" spans="2:5" x14ac:dyDescent="0.3">
      <c r="C6">
        <v>30</v>
      </c>
      <c r="D6">
        <v>3947.7777777777778</v>
      </c>
      <c r="E6">
        <v>4700</v>
      </c>
    </row>
    <row r="7" spans="2:5" x14ac:dyDescent="0.3">
      <c r="C7">
        <v>40</v>
      </c>
      <c r="D7">
        <v>147418</v>
      </c>
      <c r="E7">
        <v>129079</v>
      </c>
    </row>
    <row r="8" spans="2:5" x14ac:dyDescent="0.3">
      <c r="C8">
        <v>50</v>
      </c>
      <c r="D8">
        <v>4313020</v>
      </c>
      <c r="E8" s="1">
        <v>3677860</v>
      </c>
    </row>
    <row r="9" spans="2:5" x14ac:dyDescent="0.3">
      <c r="C9">
        <v>60</v>
      </c>
      <c r="D9">
        <v>145610000</v>
      </c>
      <c r="E9" s="1">
        <v>134419000</v>
      </c>
    </row>
    <row r="11" spans="2:5" x14ac:dyDescent="0.3">
      <c r="B11" t="s">
        <v>11</v>
      </c>
    </row>
    <row r="13" spans="2:5" x14ac:dyDescent="0.3">
      <c r="C13" t="s">
        <v>2</v>
      </c>
      <c r="D13" t="s">
        <v>9</v>
      </c>
      <c r="E13" t="s">
        <v>8</v>
      </c>
    </row>
    <row r="14" spans="2:5" x14ac:dyDescent="0.3">
      <c r="C14">
        <v>20</v>
      </c>
      <c r="D14">
        <v>79.428571428571431</v>
      </c>
      <c r="E14">
        <v>110</v>
      </c>
    </row>
    <row r="15" spans="2:5" x14ac:dyDescent="0.3">
      <c r="C15">
        <v>30</v>
      </c>
      <c r="D15">
        <v>802</v>
      </c>
      <c r="E15">
        <v>950</v>
      </c>
    </row>
    <row r="16" spans="2:5" x14ac:dyDescent="0.3">
      <c r="C16">
        <v>40</v>
      </c>
      <c r="D16">
        <v>724</v>
      </c>
      <c r="E16">
        <v>828</v>
      </c>
    </row>
    <row r="17" spans="3:5" x14ac:dyDescent="0.3">
      <c r="C17">
        <v>50</v>
      </c>
      <c r="D17">
        <v>15921</v>
      </c>
      <c r="E17">
        <v>23683</v>
      </c>
    </row>
    <row r="18" spans="3:5" x14ac:dyDescent="0.3">
      <c r="C18">
        <v>60</v>
      </c>
      <c r="D18">
        <v>79528</v>
      </c>
      <c r="E18">
        <v>53904</v>
      </c>
    </row>
    <row r="19" spans="3:5" x14ac:dyDescent="0.3">
      <c r="C19">
        <v>70</v>
      </c>
      <c r="D19">
        <v>349416</v>
      </c>
      <c r="E19">
        <v>836378</v>
      </c>
    </row>
    <row r="20" spans="3:5" x14ac:dyDescent="0.3">
      <c r="C20">
        <v>100</v>
      </c>
      <c r="D20">
        <v>5180765</v>
      </c>
      <c r="E20" s="1">
        <v>5356170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solution2算法</vt:lpstr>
      <vt:lpstr>main算法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2022-04-14T03:42:44Z</dcterms:modified>
</cp:coreProperties>
</file>