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Definition" sheetId="2" r:id="rId1"/>
    <sheet name="Items" sheetId="3" r:id="rId2"/>
    <sheet name="YSTAFDB_V1_own" sheetId="4" r:id="rId3"/>
    <sheet name="YSTAFDB_V1_external" sheetId="5" r:id="rId4"/>
    <sheet name="MC_DB_V1.1" sheetId="6" r:id="rId5"/>
  </sheets>
  <definedNames>
    <definedName name="citations" localSheetId="3">YSTAFDB_V1_external!$A$1:$L$97</definedName>
    <definedName name="publications" localSheetId="2">YSTAFDB_V1_own!$A$1:$L$62</definedName>
  </definedNames>
  <calcPr calcId="152511"/>
</workbook>
</file>

<file path=xl/calcChain.xml><?xml version="1.0" encoding="utf-8"?>
<calcChain xmlns="http://schemas.openxmlformats.org/spreadsheetml/2006/main">
  <c r="G160" i="3" l="1"/>
  <c r="G161" i="3"/>
  <c r="G162" i="3"/>
  <c r="G164" i="3"/>
  <c r="G165" i="3"/>
  <c r="G166" i="3"/>
  <c r="G167" i="3"/>
  <c r="G168" i="3"/>
  <c r="G169" i="3"/>
  <c r="G171" i="3"/>
  <c r="G172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59" i="3"/>
  <c r="G97" i="3"/>
  <c r="G110" i="3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2" i="5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2" i="4"/>
  <c r="G3" i="3"/>
  <c r="G4" i="3"/>
  <c r="G5" i="3"/>
  <c r="G8" i="3"/>
  <c r="G9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6" i="3"/>
  <c r="G27" i="3"/>
  <c r="G31" i="3"/>
  <c r="G32" i="3"/>
  <c r="G33" i="3"/>
  <c r="G34" i="3"/>
  <c r="G35" i="3"/>
  <c r="G36" i="3"/>
  <c r="G37" i="3"/>
  <c r="G38" i="3"/>
  <c r="G39" i="3"/>
  <c r="G40" i="3"/>
  <c r="G42" i="3"/>
  <c r="G44" i="3"/>
  <c r="G45" i="3"/>
  <c r="G46" i="3"/>
  <c r="G47" i="3"/>
  <c r="G48" i="3"/>
  <c r="G49" i="3"/>
  <c r="G50" i="3"/>
  <c r="G52" i="3"/>
  <c r="G53" i="3"/>
  <c r="G54" i="3"/>
  <c r="G55" i="3"/>
  <c r="G56" i="3"/>
  <c r="G57" i="3"/>
  <c r="G58" i="3"/>
  <c r="G59" i="3"/>
  <c r="G61" i="3"/>
</calcChain>
</file>

<file path=xl/connections.xml><?xml version="1.0" encoding="utf-8"?>
<connections xmlns="http://schemas.openxmlformats.org/spreadsheetml/2006/main">
  <connection id="1" name="citations" type="6" refreshedVersion="5" background="1" saveData="1">
    <textPr codePage="850" sourceFile="C:\Users\spauliuk\FILES\ARBEIT\PROJECTS\Database\IE_DataCommons\NEW\YSTAFDB\YSTAFDB_core_tables\citations.csv" tab="0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publications" type="6" refreshedVersion="5" background="1" saveData="1">
    <textPr codePage="850" sourceFile="C:\Users\spauliuk\FILES\ARBEIT\PROJECTS\Database\IE_DataCommons\NEW\YSTAFDB\YSTAFDB_core_tables\publications.csv" tab="0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<sst xmlns="http://schemas.openxmlformats.org/spreadsheetml/2006/main" count="2854" uniqueCount="1162">
  <si>
    <t>id</t>
  </si>
  <si>
    <t>classification_Name</t>
  </si>
  <si>
    <t>dimension</t>
  </si>
  <si>
    <t>description</t>
  </si>
  <si>
    <t>mutually_exclusive</t>
  </si>
  <si>
    <t>collectively_exhaustive</t>
  </si>
  <si>
    <t>general</t>
  </si>
  <si>
    <t>created_from_dataset</t>
  </si>
  <si>
    <t>reference</t>
  </si>
  <si>
    <t>reserve1</t>
  </si>
  <si>
    <t>reserve2</t>
  </si>
  <si>
    <t>reserve3</t>
  </si>
  <si>
    <t>meaning_attribute1</t>
  </si>
  <si>
    <t>meaning_attribute2</t>
  </si>
  <si>
    <t>meaning_attribute3</t>
  </si>
  <si>
    <t>meaning_attribute4</t>
  </si>
  <si>
    <t>meaning_attribute5</t>
  </si>
  <si>
    <t>meaning_attribute6</t>
  </si>
  <si>
    <t>meaning_attribute7</t>
  </si>
  <si>
    <t>meaning_attribute8</t>
  </si>
  <si>
    <t>meaning_attribute9</t>
  </si>
  <si>
    <t>meaning_attribute10</t>
  </si>
  <si>
    <t>meaning_attribute11</t>
  </si>
  <si>
    <t>meaning_attribute12</t>
  </si>
  <si>
    <t>meaning_attribute13</t>
  </si>
  <si>
    <t>meaning_attribute14</t>
  </si>
  <si>
    <t>meaning_attribute15</t>
  </si>
  <si>
    <t>Column</t>
  </si>
  <si>
    <t>Value</t>
  </si>
  <si>
    <t>Comment</t>
  </si>
  <si>
    <t>classification_id</t>
  </si>
  <si>
    <t>parent_id</t>
  </si>
  <si>
    <t>attribute1_oto</t>
  </si>
  <si>
    <t>attribute2_oto</t>
  </si>
  <si>
    <t>attribute3_oto</t>
  </si>
  <si>
    <t>attribute4_oto</t>
  </si>
  <si>
    <t>attribute5_anc</t>
  </si>
  <si>
    <t>attribute6_anc</t>
  </si>
  <si>
    <t>attribute7_anc</t>
  </si>
  <si>
    <t>attribute8_anc</t>
  </si>
  <si>
    <t>attribute9_anc</t>
  </si>
  <si>
    <t>attribute10_anc</t>
  </si>
  <si>
    <t>attribute11_anc</t>
  </si>
  <si>
    <t>attribute12_anc</t>
  </si>
  <si>
    <t>attribute13_anc</t>
  </si>
  <si>
    <t>attribute14_anc</t>
  </si>
  <si>
    <t>attribute15_anc</t>
  </si>
  <si>
    <t>False</t>
  </si>
  <si>
    <t>Metadata</t>
  </si>
  <si>
    <t>File compiled by</t>
  </si>
  <si>
    <t>Date</t>
  </si>
  <si>
    <t>Source</t>
  </si>
  <si>
    <t>Stefan Pauliuk</t>
  </si>
  <si>
    <t>None</t>
  </si>
  <si>
    <t>Literature</t>
  </si>
  <si>
    <t>List of literature sources and their description</t>
  </si>
  <si>
    <t>Authors</t>
  </si>
  <si>
    <t>publication_year</t>
  </si>
  <si>
    <t>publication_title</t>
  </si>
  <si>
    <t>publication_outlet</t>
  </si>
  <si>
    <t>copyright</t>
  </si>
  <si>
    <t>DOI</t>
  </si>
  <si>
    <t>URL</t>
  </si>
  <si>
    <t>author</t>
  </si>
  <si>
    <t>title</t>
  </si>
  <si>
    <t>journal</t>
  </si>
  <si>
    <t>volume</t>
  </si>
  <si>
    <t>number</t>
  </si>
  <si>
    <t>pages</t>
  </si>
  <si>
    <t>year</t>
  </si>
  <si>
    <t>doi</t>
  </si>
  <si>
    <t>eprint</t>
  </si>
  <si>
    <t>notes</t>
  </si>
  <si>
    <t>literature_id</t>
  </si>
  <si>
    <t>authors</t>
  </si>
  <si>
    <t>journal_outlet_institution</t>
  </si>
  <si>
    <t>city</t>
  </si>
  <si>
    <t>other</t>
  </si>
  <si>
    <t>publication_id</t>
  </si>
  <si>
    <t>\N</t>
  </si>
  <si>
    <t>unpublished work</t>
  </si>
  <si>
    <t>Meylan G.; Reck B.K.</t>
  </si>
  <si>
    <t>"The anthropogenic cycle of zinc: Status quo and perspectives"</t>
  </si>
  <si>
    <t>Res. Conserv. Recy.</t>
  </si>
  <si>
    <t>10.1016/j.resconrec.2016.01.006</t>
  </si>
  <si>
    <t>http://dx.doi.org/10.1016/j.resconrec.2016.01.006</t>
  </si>
  <si>
    <t>Graedel T.E.; van Beers D.; Bertram M.; Fuse K.; Gordon R.B.; Gritsinin A.; Harper E.M.; Kapur A.; Klee R.J.; Lifset R.J.; Memon L.; Spatari S.</t>
  </si>
  <si>
    <t>"The Multilevel Cycle of Anthropogenic Zinc"</t>
  </si>
  <si>
    <t>J. Ind. Ecol.</t>
  </si>
  <si>
    <t>67-90</t>
  </si>
  <si>
    <t>10.1162/1088198054821573</t>
  </si>
  <si>
    <t>http://dx.doi.org/10.1162/1088198054821573</t>
  </si>
  <si>
    <t>Graedel T.E.; Cao J.</t>
  </si>
  <si>
    <t>"Metal spectra as indicators of development"</t>
  </si>
  <si>
    <t>Proc. Natl. Acad. Sci. USA</t>
  </si>
  <si>
    <t>20905-20910</t>
  </si>
  <si>
    <t>10.1073/pnas.1011019107</t>
  </si>
  <si>
    <t>http://dx.doi.org/10.1073/pnas.1011019107</t>
  </si>
  <si>
    <t>Central Intelligence Agency; United States Government</t>
  </si>
  <si>
    <t>"The World Factbook"</t>
  </si>
  <si>
    <t>https://www.cia.gov/library/publications/the-world-factbook/</t>
  </si>
  <si>
    <t>United Nations Statistics Division</t>
  </si>
  <si>
    <t>"United Nations commodity trade statistics database"</t>
  </si>
  <si>
    <t>http://comtrade.un.org/db</t>
  </si>
  <si>
    <t>Johnson J.; Graedel T.E.</t>
  </si>
  <si>
    <t>"The "Hidden" Trade of Metals in the United States"</t>
  </si>
  <si>
    <t>(5-6)</t>
  </si>
  <si>
    <t>739-753</t>
  </si>
  <si>
    <t>10.1111/j.1530-9290.2008.00092.x</t>
  </si>
  <si>
    <t>http://dx.doi.org/10.1111/j.1530-9290.2008.00092.x</t>
  </si>
  <si>
    <t>Rauch J.N.</t>
  </si>
  <si>
    <t>"Global mapping of Al, Cu, Fe and Zn in-use stocks and in-ground resources"</t>
  </si>
  <si>
    <t>18920-18925</t>
  </si>
  <si>
    <t>10.1073/pnas.0900658106</t>
  </si>
  <si>
    <t>http://dx.doi.org/10.1073/pnas.0900658106</t>
  </si>
  <si>
    <t>van Beers D. and Graedel T.E.</t>
  </si>
  <si>
    <t>"The Magnitude and Spatial Distribution of In-Use Zinc Stocks in Cape Town, South Africa"</t>
  </si>
  <si>
    <t>Afr. J. Environ. Assess. Manage.</t>
  </si>
  <si>
    <t>18-36</t>
  </si>
  <si>
    <t>https://www.researchgate.net/publication/266142508_The_Magnitude_and_Spatial_Distribution_of_In-use_Zinc_Stocks_in_Cape_Town_South_Africa</t>
  </si>
  <si>
    <t>"Spatial characterisation of multi-level in-use copper and zinc stocks in Australia"</t>
  </si>
  <si>
    <t>J. Clean. Prod.</t>
  </si>
  <si>
    <t>(8-9)</t>
  </si>
  <si>
    <t>849-861</t>
  </si>
  <si>
    <t>10.1016/j.jclepro.2006.06.022</t>
  </si>
  <si>
    <t>https://doi.org/10.1016/j.jclepro.2006.06.022</t>
  </si>
  <si>
    <t>Wang T.; Mao J.; Johnson J.; Reck B.K.; Graedel T.E.</t>
  </si>
  <si>
    <t>"Anthropogenic metal cycles in China"</t>
  </si>
  <si>
    <t>J. Mater. Cycles Waste Manag.</t>
  </si>
  <si>
    <t>188-197</t>
  </si>
  <si>
    <t>10.1007/s10163-008-0203-7</t>
  </si>
  <si>
    <t>https://doi.org/10.1007/s10163-008-0203-7</t>
  </si>
  <si>
    <t>Johnson J.; Jirikowic J.; Bertram M.; van Beers D.; Gordon R.B.; Henderson K.; Klee R.J.; Lanzano T.; Lifset R.; Oetjen L.; Graedel T.E.</t>
  </si>
  <si>
    <t>"Contemporary Anthropogenic Silver Cycle: A Multilevel Analysis"</t>
  </si>
  <si>
    <t>Environ. Sci. Technol.</t>
  </si>
  <si>
    <t>4655-4665</t>
  </si>
  <si>
    <t>10.1021/es048319x</t>
  </si>
  <si>
    <t>http://dx.doi.org/10.1021/es048319x</t>
  </si>
  <si>
    <t>SI available</t>
  </si>
  <si>
    <t>Eckelman M.J.; Graedel T.E.</t>
  </si>
  <si>
    <t>"Silver Emissions and their Environmental Impacts: A Multilevel Assessment"</t>
  </si>
  <si>
    <t>6283-6289</t>
  </si>
  <si>
    <t>10.1021/es062970d</t>
  </si>
  <si>
    <t>http://dx.doi.org/10.1021/es062970d</t>
  </si>
  <si>
    <t>Gerst M.D.; Graedel T.E.</t>
  </si>
  <si>
    <t>"In-Use Stocks of Metals: Status and Implications"</t>
  </si>
  <si>
    <t>7038-7045</t>
  </si>
  <si>
    <t>10.1021/es800420p</t>
  </si>
  <si>
    <t>http://dx.doi.org/10.1021/es800420p</t>
  </si>
  <si>
    <t>Johnson J.; Bertram M.; Henderson K.; Jirikowic J.; Graedel T.E.</t>
  </si>
  <si>
    <t>"The contemporary Asian silver cycle: 1-year stocks and flows"</t>
  </si>
  <si>
    <t>93-103</t>
  </si>
  <si>
    <t>10.1007/s10163-005-0132-7</t>
  </si>
  <si>
    <t>http://dx.doi.org/10.1007/s10163-005-0132-7</t>
  </si>
  <si>
    <t>Lanzano T.; Bertram M.; De Palo M.; Wagner C.; Zyla K.; Graedel T.E.</t>
  </si>
  <si>
    <t>"The contemporary European silver cycle"</t>
  </si>
  <si>
    <t>27-43</t>
  </si>
  <si>
    <t>10.1016/j.resconrec.2005.06.003</t>
  </si>
  <si>
    <t>http://dx.doi.org/10.1016/j.resconrec.2005.06.003</t>
  </si>
  <si>
    <t>Rauch J.N.; Pacyna J.M.</t>
  </si>
  <si>
    <t>"Earth's global Ag, Al, Cr, Cu, Fe, Ni, Pb, and Zn cycles"</t>
  </si>
  <si>
    <t>Global Biogeochem. Cycles</t>
  </si>
  <si>
    <t>GB2001</t>
  </si>
  <si>
    <t>10.1029/2008GB003376</t>
  </si>
  <si>
    <t>http://dx.doi.org/10.1029/2008GB003376</t>
  </si>
  <si>
    <t>Harper E.M.; Kavlak G.; Graedel T.E.</t>
  </si>
  <si>
    <t>"Tracking the Metal of the Goblins: Cobalt's Cycle of Use"</t>
  </si>
  <si>
    <t>1079-1086</t>
  </si>
  <si>
    <t>10.1021/es201874e</t>
  </si>
  <si>
    <t>http://dx.doi.org/10.1021/es201874e</t>
  </si>
  <si>
    <t>Bertram M.; Graedel T.E.; Rechberger H.; Spatari S.</t>
  </si>
  <si>
    <t>"The contemporary European copper cycle: waste management subsystem"</t>
  </si>
  <si>
    <t>Ecol. Econ.</t>
  </si>
  <si>
    <t>43-57</t>
  </si>
  <si>
    <t>10.1016/S0921-8009(02)00100-3</t>
  </si>
  <si>
    <t>https://doi.org/10.1016/S0921-8009(02)00100-3</t>
  </si>
  <si>
    <t>Drakonakis K.; Rostkowski K.; Rauch J.; Graedel T.E.; Gordon R.B.</t>
  </si>
  <si>
    <t>"Metal capital sustaining a North American city: Iron and copper in New Haven, CT"</t>
  </si>
  <si>
    <t>406-420</t>
  </si>
  <si>
    <t>10.1016/j.resconrec.2006.05.005</t>
  </si>
  <si>
    <t>https://doi.org/10.1016/j.resconrec.2006.05.005</t>
  </si>
  <si>
    <t>Gordon R.B.</t>
  </si>
  <si>
    <t>"Production residues in copper technological cycles"</t>
  </si>
  <si>
    <t>87-106</t>
  </si>
  <si>
    <t>10.1016/S0921-3449(02)00019-8</t>
  </si>
  <si>
    <t>https://doi.org/10.1016/S0921-3449(02)00019-8</t>
  </si>
  <si>
    <t>Graedel T.E.; van Beers D.; Bertram M.; Fuse K.; Gordon R.B.; Gritsinin A.; Kapur A.; Klee R.J.; Lifset R.J.; Memon L.; Rechberger H.; Spatari S.; Vexler D.</t>
  </si>
  <si>
    <t>"Multilevel cycle of anthropogenic copper"</t>
  </si>
  <si>
    <t>1242-1252</t>
  </si>
  <si>
    <t>10.1021/es030433c</t>
  </si>
  <si>
    <t>http://dx.doi.org/10.1021/es030433c</t>
  </si>
  <si>
    <t>Rauch J.N.; Graedel T.E.</t>
  </si>
  <si>
    <t>"Earth's anthrobiogeochemical copper cycle"</t>
  </si>
  <si>
    <t>GB2010</t>
  </si>
  <si>
    <t>10.1029/2006GB002850</t>
  </si>
  <si>
    <t>http://dx.doi.org/10.1029/2006GB002850</t>
  </si>
  <si>
    <t>Rauch J.N.; Eckelman M.; Gordon R.</t>
  </si>
  <si>
    <t>"Copper in-use stock and copper scrap in the state of Connecticut, USA"</t>
  </si>
  <si>
    <t>http://environment.yale.edu/publication-series/4991.html</t>
  </si>
  <si>
    <t>Yale F&amp;ES Publication Series: Report Number 10</t>
  </si>
  <si>
    <t>Spatari S.; Bertram M.; Fuse K.; Graedel T.E.; Rechberger H.</t>
  </si>
  <si>
    <t>"The contemporary European copper cycle: 1 year stocks and flows"</t>
  </si>
  <si>
    <t>27-42</t>
  </si>
  <si>
    <t>10.1016/S0921-8009(02)00103-9</t>
  </si>
  <si>
    <t>https://doi.org/10.1016/S0921-8009(02)00103-9</t>
  </si>
  <si>
    <t>Spatari S.; Bertram M.; Gordon R.B.; Henderson K.; Graedel T.E.</t>
  </si>
  <si>
    <t>"Twentieth century copper stocks and flows in North America: A dynamic analysis"</t>
  </si>
  <si>
    <t>37-51</t>
  </si>
  <si>
    <t>10.1016/j.ecolecon.2004.11.018</t>
  </si>
  <si>
    <t>https://doi.org/10.1016/j.ecolecon.2004.11.018</t>
  </si>
  <si>
    <t>van Beers D.; Graedel T.E.</t>
  </si>
  <si>
    <t>"The magnitude and spatial distribution of in-use copper stocks in Cape Town, South Africa"</t>
  </si>
  <si>
    <t>South Afr. J. Sci.</t>
  </si>
  <si>
    <t>(1-2)</t>
  </si>
  <si>
    <t xml:space="preserve"> 1-9</t>
  </si>
  <si>
    <t>http://hdl.handle.net/10520/EJC97582</t>
  </si>
  <si>
    <t>van Beers D.; Bertram M.; Fuse K.; Spatari S.; Graedel T.E.</t>
  </si>
  <si>
    <t>"The contemporary african copper cycle: One year stocks and flows"</t>
  </si>
  <si>
    <t>J. South Afr. Inst. Min. Metall.</t>
  </si>
  <si>
    <t>https://www.saimm.co.za/Journal/v103n03p147.pdf</t>
  </si>
  <si>
    <t>van Beers D.; van Berkel R.; Graedel T.E.</t>
  </si>
  <si>
    <t>"The application of material flow analysis for the evaluation of the recovery potential of secondary metals in Australia"</t>
  </si>
  <si>
    <t>https://www.researchgate.net/publication/228548336_THE_APPLICATION_OF_MATERIAL_FLOW_ANALYSIS_FOR_THE_EVALUATION_OF_THE_RECOVERY_POTENTIAL_OF_SECONDARY_METALS_IN_AUSTRALIA</t>
  </si>
  <si>
    <t>4th Australian Life Cycle Assessment Conference; Sydney</t>
  </si>
  <si>
    <t>van Beers D.; Kapur A.; Graedel T.E.</t>
  </si>
  <si>
    <t>"Copper and zinc recyclin in Australia: potential quantities and policy options"</t>
  </si>
  <si>
    <t>862-877</t>
  </si>
  <si>
    <t>10.1016/j.jclepro.2006.06.023</t>
  </si>
  <si>
    <t>https://doi.org/10.1016/j.jclepro.2006.06.023</t>
  </si>
  <si>
    <t>Vexler D.; Bertram M.; Kapur A.; Spatari S.; Graedel T.E.</t>
  </si>
  <si>
    <t>"The contemporary Latin American and Caribbean copper cycle: 1 year stocks and flows"</t>
  </si>
  <si>
    <t>23-46</t>
  </si>
  <si>
    <t>10.1016/j.resconrec.2003.08.002</t>
  </si>
  <si>
    <t>https://doi.org/10.1016/j.resconrec.2003.08.002</t>
  </si>
  <si>
    <t>Chen W.-Q.; Graedel T.E.</t>
  </si>
  <si>
    <t>"Dynamic analysis of aluminum stocks and flows in the United States: 1900-2009"</t>
  </si>
  <si>
    <t>92-102</t>
  </si>
  <si>
    <t>10.1016/j.ecolecon.2012.06.008</t>
  </si>
  <si>
    <t>https://doi.org/10.1016/j.ecolecon.2012.06.008</t>
  </si>
  <si>
    <t>Wang J.; Graedel T.E.</t>
  </si>
  <si>
    <t>"Aluminum in-use stocks in China: a bottom-up study"</t>
  </si>
  <si>
    <t>66-82</t>
  </si>
  <si>
    <t>10.1007/s10163-009-0271-3</t>
  </si>
  <si>
    <t>https://doi.org/10.1007/s10163-009-0271-3</t>
  </si>
  <si>
    <t>Ciacci L.; Chen W.; Passarini F.; Eckelman M.; Vassura I.; Morselli L.</t>
  </si>
  <si>
    <t>"Historical evolution of anthropogenic aluminum stocks and flows in Italy"</t>
  </si>
  <si>
    <t xml:space="preserve"> 1-8</t>
  </si>
  <si>
    <t>10.1016/j.resconrec.2012.12.004</t>
  </si>
  <si>
    <t>http://dx.doi.org/10.1016/j.resconrec.2012.12.004</t>
  </si>
  <si>
    <t>Graedel T.E.; Harper E.M.; Nassar N.T.; Nuss P.; Reck B.K.</t>
  </si>
  <si>
    <t>"Criticality of metals and metalloids"</t>
  </si>
  <si>
    <t>4257-4262</t>
  </si>
  <si>
    <t>10.1073/pnas.1500415112</t>
  </si>
  <si>
    <t>www.pnas.org/cgi/doi/10.1073/pnas.1500415112</t>
  </si>
  <si>
    <t>www.pnas.org/lookup/suppl/doi:10.1073/pnas.1500415112/-/DCSupplemental</t>
  </si>
  <si>
    <t>Harper E.M.; Bertram M.; Graedel T.E.</t>
  </si>
  <si>
    <t>"The contemporary Latin America and the Caribbean zinc cycle: One year stocks and flows"</t>
  </si>
  <si>
    <t>82-100</t>
  </si>
  <si>
    <t>10.1016/j.resconrec.2005.10.005</t>
  </si>
  <si>
    <t>http://dx.doi.org/10.1016/j.resconrec.2005.10.005</t>
  </si>
  <si>
    <t>Mao J.S.; Dong J.; Graedel T.E.</t>
  </si>
  <si>
    <t>"The multilevel cycle of anthropogenic lead: II. Results and discussion"</t>
  </si>
  <si>
    <t>1050-1057</t>
  </si>
  <si>
    <t>10.1016/j.resconrec.2008.04.005</t>
  </si>
  <si>
    <t>http://dx.doi.org/10.1016/j.resconrec.2008.04.005</t>
  </si>
  <si>
    <t>Mao J.; Graedel T.E.</t>
  </si>
  <si>
    <t>"Lead in-use stock: a dynamic analysis"</t>
  </si>
  <si>
    <t>112-126</t>
  </si>
  <si>
    <t>10.1111/j.1530-9290.2009.00109.x</t>
  </si>
  <si>
    <t>http://dx.doi.org/10.1111/j.1530-9290.2009.00109.x</t>
  </si>
  <si>
    <t>Harper E.M.; Graedel T.E.</t>
  </si>
  <si>
    <t>"Illuminating tungsten's life cycle in the United States: 1975-2000"</t>
  </si>
  <si>
    <t>3835-3842</t>
  </si>
  <si>
    <t>10.1021/es070646s</t>
  </si>
  <si>
    <t>http://dx.doi.org/10.1021/es070646s</t>
  </si>
  <si>
    <t>Meylan G.; Reck B.K.; Graedel T.E.</t>
  </si>
  <si>
    <t>"Comprehensive global and United States cycles of gallium, germanium, rhenium, and tungsten in 2008"</t>
  </si>
  <si>
    <t>https://minerals.usgs.gov/mrerp/reports/Graedel-G14AP00059.pdf</t>
  </si>
  <si>
    <t>Final report on USGS research grant G14AP00059</t>
  </si>
  <si>
    <t>Johnson J.; Schewel L.; Graedel T.E.</t>
  </si>
  <si>
    <t>"The contemporary anthropogenic chromium cycle"</t>
  </si>
  <si>
    <t>7060-7069</t>
  </si>
  <si>
    <t>10.1021/es060061i</t>
  </si>
  <si>
    <t>http://dx.doi.org/10.1021/es060061i</t>
  </si>
  <si>
    <t>Babakina O.A.; Graedel T.E.</t>
  </si>
  <si>
    <t>"The industrial platinum cycle for Russia: a case study of materials accounting"</t>
  </si>
  <si>
    <t>http://environment.yale.edu/publication-series/954.html</t>
  </si>
  <si>
    <t>Yale F&amp;ES working paper number 8</t>
  </si>
  <si>
    <t>Du X.; Graedel T.E.</t>
  </si>
  <si>
    <t>"Uncovering the global life cycles of rare earth elements"</t>
  </si>
  <si>
    <t>Sci. Rep.</t>
  </si>
  <si>
    <t>10.1038/srep00145</t>
  </si>
  <si>
    <t>http://dx.doi.org/10.1038/srep00145</t>
  </si>
  <si>
    <t>"Global in-use stocks of the rare earth elements: a first estimate"</t>
  </si>
  <si>
    <t>4096-4101</t>
  </si>
  <si>
    <t>10.1021/es102836s</t>
  </si>
  <si>
    <t>http://dx.doi.org/10.1021/es102836s</t>
  </si>
  <si>
    <t>Graedel T.E.; Erdmann L.</t>
  </si>
  <si>
    <t>"Will metal scarcity impede routine industrial use?"</t>
  </si>
  <si>
    <t>MRS Bull.</t>
  </si>
  <si>
    <t>325-331</t>
  </si>
  <si>
    <t>https://doi.org/10.1557/mrs.2012.34</t>
  </si>
  <si>
    <t>http://dx.doi.org/https://doi.org/10.1557/mrs.2012.34</t>
  </si>
  <si>
    <t>Kavlak G.; Graedel T.E.</t>
  </si>
  <si>
    <t>"Global anthropogenic selenium cycles for 1940-2010"</t>
  </si>
  <si>
    <t>17-22</t>
  </si>
  <si>
    <t>10.1016/j.resconrec.2013.01.013</t>
  </si>
  <si>
    <t>https://doi.org/10.1016/j.resconrec.2013.01.013</t>
  </si>
  <si>
    <t>"Global anthropogenic tellurium cycles for 1940-2010"</t>
  </si>
  <si>
    <t>21-26</t>
  </si>
  <si>
    <t>10.1016/j.resconrec.2013.04.007</t>
  </si>
  <si>
    <t>https://doi.org/10.1016/j.resconrec.2013.04.007</t>
  </si>
  <si>
    <t>Nassar N. T.</t>
  </si>
  <si>
    <t>"Anthropogenic losses of platinum group elements"</t>
  </si>
  <si>
    <t>10.1039/9781849737340-00185</t>
  </si>
  <si>
    <t>http://pubs.rsc.org/en/Content/Chapter/9781849737340-00185/978-1-84973-734-0</t>
  </si>
  <si>
    <t>Chapter 7 in Element Recovery and Sustainability; The Royal Society of Chemistry; pp 185</t>
  </si>
  <si>
    <t>Okumura T.; Graedel T.E.</t>
  </si>
  <si>
    <t>"The contemporary materials cycle for radioactive 137Cs in the United States"</t>
  </si>
  <si>
    <t>Health. Phys.</t>
  </si>
  <si>
    <t>521-532</t>
  </si>
  <si>
    <t>10.1097/01.HP.0000185579.20291.8f</t>
  </si>
  <si>
    <t>http://dx.doi.org/10.1097/01.HP.0000185579.20291.8f</t>
  </si>
  <si>
    <t>Eckelman M.J.; Rauch J.; Gordon R.</t>
  </si>
  <si>
    <t>"In-Use Stocks of Iron in the State of Connecticut, USA"</t>
  </si>
  <si>
    <t>http://environment.yale.edu/publication-series/4815.html</t>
  </si>
  <si>
    <t>Yale School of Forestry &amp; Environmental Studies Publication Series; Working Paper Number 11</t>
  </si>
  <si>
    <t>Mueller D.B.; Wang T.; Duval B.; Graedel T.E.</t>
  </si>
  <si>
    <t>"Exploring the engine of anthropogenic iron cycles"</t>
  </si>
  <si>
    <t>16111-16116</t>
  </si>
  <si>
    <t>10.1073/pnas.0603375103</t>
  </si>
  <si>
    <t>http://dx.doi.org/10.1073/pnas.0603375103</t>
  </si>
  <si>
    <t>Wang T.; Mueller D.B.; Graedel T.E.</t>
  </si>
  <si>
    <t>"Forging the anthropogenic iron cycle"</t>
  </si>
  <si>
    <t>5120-5129</t>
  </si>
  <si>
    <t>10.1021/es062761t</t>
  </si>
  <si>
    <t>http://dx.doi.org/10.1021/es062761t</t>
  </si>
  <si>
    <t>Rostkowski K.; Rauch J.; Drakonakis K.; Reck B.; Gordon R.B.; Graedel T.E.</t>
  </si>
  <si>
    <t>""Bottom-up" study of in-use nickel stocks in New Haven, CT"</t>
  </si>
  <si>
    <t>58-70</t>
  </si>
  <si>
    <t>10.1016/j.resconrec.2006.05.009</t>
  </si>
  <si>
    <t>http://dx.doi.org/10.1016/j.resconrec.2006.05.009</t>
  </si>
  <si>
    <t>Chen M.; Graedel T.E.</t>
  </si>
  <si>
    <t>"A half-century of global phosphorus flows, stocks, production, consumption, recycling, and environmental impacts"</t>
  </si>
  <si>
    <t>Glob. Environ. Chang.</t>
  </si>
  <si>
    <t>139-152</t>
  </si>
  <si>
    <t>10.1016/j.gloenvcha.2015.12.005</t>
  </si>
  <si>
    <t>http://dx.doi.org/10.1016/j.gloenvcha.2015.12.005</t>
  </si>
  <si>
    <t>Graedel T.E.</t>
  </si>
  <si>
    <t>"Grand challenges in metal life cycles"</t>
  </si>
  <si>
    <t>Nat. Resour. Res.</t>
  </si>
  <si>
    <t>April</t>
  </si>
  <si>
    <t xml:space="preserve"> 1-10</t>
  </si>
  <si>
    <t>10.1007/s11053-017-9333-8</t>
  </si>
  <si>
    <t>http://dx.doi.org/10.1007/s11053-017-9333-8</t>
  </si>
  <si>
    <t>Reck B.K.; Mueller D.B.; Rostkowski K.; Graedel T.E.</t>
  </si>
  <si>
    <t>"Anthropogenic nickel cycle: insights into use, trade, and recycling"</t>
  </si>
  <si>
    <t>3394-3400</t>
  </si>
  <si>
    <t>10.1021/es072108l</t>
  </si>
  <si>
    <t>http://pubs.acs.org/doi/abs/10.1021/es072108l</t>
  </si>
  <si>
    <t>Reck B.K.; Rotter V.S.</t>
  </si>
  <si>
    <t>"Comparing growth rates of nickel and stainless steel use in the early 2000s"</t>
  </si>
  <si>
    <t>518-528</t>
  </si>
  <si>
    <t>10.1111/j.1530-9290.2012.00499.x</t>
  </si>
  <si>
    <t>http://dx.doi.org/10.1007/s11053-017-9333-9</t>
  </si>
  <si>
    <t>Reck B.K.; Chambon M.; Hashimoto S.; Graedel T.E.</t>
  </si>
  <si>
    <t>"Global stainless steel cycle exemplifies China's rise to metal dominance"</t>
  </si>
  <si>
    <t>3940-3946</t>
  </si>
  <si>
    <t>10.1021/es903584q</t>
  </si>
  <si>
    <t>http://dx.doi.org/10.1021/es903584q</t>
  </si>
  <si>
    <t>Reck B.</t>
  </si>
  <si>
    <t>"Funktionelles und nicht-funktionelles Recycling am Beispiel Edelstahl (Functional and non-functional recycling: the example of stainless steel)"</t>
  </si>
  <si>
    <t>309-319</t>
  </si>
  <si>
    <t>in: Thome-Kozmiensky, K.J., Goldmann, D. (Eds.), Recycling und Rohstoffe (Recycling and Resources). TK Verlag Karl Thome-Kozmiensky, Neuruppin, Germany</t>
  </si>
  <si>
    <t>Ciacci L.; Reck B.K.; Nassar N.T.; Graedel T.E.</t>
  </si>
  <si>
    <t>"Lost by design"</t>
  </si>
  <si>
    <t>9443-9451</t>
  </si>
  <si>
    <t>10.1021/es505515z</t>
  </si>
  <si>
    <t>http://dx.doi.org/10.1021/es505515z</t>
  </si>
  <si>
    <t>Graedel T.E.; Allwood J.; Birat J.-P.; Reck B.K.; Sibley S.F.; Sonnemann G.; Buchert M.; Hagelueken C.</t>
  </si>
  <si>
    <t>"Recycling Rates of Metals: A Status Report"</t>
  </si>
  <si>
    <t>UNEP. A Report of the Working Group on the Global Metal Flows to the International Resource Panel</t>
  </si>
  <si>
    <t>citation_id</t>
  </si>
  <si>
    <t>unpublished data or assumption</t>
  </si>
  <si>
    <t>Antrekowitsch J.; Steinlechner S.; Unger A.; Rosler G.; Pichler C.; Rumpold R.</t>
  </si>
  <si>
    <t>"Chapter 9 - Zinc and Residue Recycling"</t>
  </si>
  <si>
    <t>113-124</t>
  </si>
  <si>
    <t>E. Worrell; M.A. Reuter (Eds.). Handbook of Recycling; Elsevier; Boston</t>
  </si>
  <si>
    <t>Ayres R.U.; Ayres L.</t>
  </si>
  <si>
    <t>"A handbook of industrial ecology"</t>
  </si>
  <si>
    <t>Edward Elgar Publishing; Cheltenham</t>
  </si>
  <si>
    <t>Bartl A.</t>
  </si>
  <si>
    <t>"Withdrawal of the circular economy package: A wasted opportunity or a new challenge?"</t>
  </si>
  <si>
    <t>Waste Manage.</t>
  </si>
  <si>
    <t xml:space="preserve"> 1-2</t>
  </si>
  <si>
    <t>Beijing General Research Institute of Mining &amp; Metallurgy (BGRIMM)</t>
  </si>
  <si>
    <t>"China zinc recycling study"</t>
  </si>
  <si>
    <t>"Study on Chinese zinc first use market"</t>
  </si>
  <si>
    <t>Brunner P.H.</t>
  </si>
  <si>
    <t>"Urban Mining A Contribution to Reindustrializing the City"</t>
  </si>
  <si>
    <t>339-341</t>
  </si>
  <si>
    <t>Cencic O.; Rechberger H.</t>
  </si>
  <si>
    <t>"Material flow analysis with software STAN"</t>
  </si>
  <si>
    <t>J. Environ. Eng. Manage.</t>
  </si>
  <si>
    <t>"Lost by Design"</t>
  </si>
  <si>
    <t>Daigo S.; Osako Y.; Adachi Y.; Matsuno Y.</t>
  </si>
  <si>
    <t>"Time-series analysis of global zinc demand associated with steel"</t>
  </si>
  <si>
    <t>Resour. Conserv. Recy.</t>
  </si>
  <si>
    <t>35-40</t>
  </si>
  <si>
    <t>Deaux J.; Matthew C.</t>
  </si>
  <si>
    <t>"In a world filled with gluts; one metal is suddenly hard to find"</t>
  </si>
  <si>
    <t>Retrieved May 29 2015; Bloomberg Business April 8 2015</t>
  </si>
  <si>
    <t>Fellner J.; Lederer J.; Purgar A.; Winterstetter A.; Rechberger H.; Winter F.</t>
  </si>
  <si>
    <t>"Evaluation of resource recovery from waste incineration residues - The case of zinc"</t>
  </si>
  <si>
    <t>95-103</t>
  </si>
  <si>
    <t>Froehling M.; Schwaderer F.; Bartusch H.; Schultmann F.</t>
  </si>
  <si>
    <t>"A Material Flow-based Approach to Enhance Resource Efficiency in Production and Recycling Networks"</t>
  </si>
  <si>
    <t xml:space="preserve"> 5-19</t>
  </si>
  <si>
    <t>Frost &amp; Sullivan</t>
  </si>
  <si>
    <t>"Strategic Analysis of Competitive Positioning of India in Key International Zinc Markets and Strategic Assessment of Zinc Ingots Market in India. Final report"</t>
  </si>
  <si>
    <t>Mumbai; Vedanta Resources Plc</t>
  </si>
  <si>
    <t>Goodwin F.E.</t>
  </si>
  <si>
    <t>"Zinc and zinc alloys"</t>
  </si>
  <si>
    <t>Kirk-Othmer Encyclopedia of Chemical Technology: John Wiley &amp; Sons Inc.</t>
  </si>
  <si>
    <t>Gordon R.B.; Bertram M.; Graedel T.E.</t>
  </si>
  <si>
    <t>"Metal stocks and sustainability"</t>
  </si>
  <si>
    <t>1209-1214</t>
  </si>
  <si>
    <t>Gordon R.B.; Graedel T.E.; Bertram M.; Fuse K.; Lifset R.; Rechberger H.</t>
  </si>
  <si>
    <t>"The characterization of technological zinc cycles"</t>
  </si>
  <si>
    <t>Resour. Conserv Recy.</t>
  </si>
  <si>
    <t>107-135</t>
  </si>
  <si>
    <t>Graedel T.E.; Allwood J.; Birat J.-P.; Buchert M.; Hagelueken C.; Reck B.K.</t>
  </si>
  <si>
    <t>"What do we know about metal recycling rates?"</t>
  </si>
  <si>
    <t>355-366</t>
  </si>
  <si>
    <t>Graedel T.E.; Barr R.; Chandler C.; Chase T.; Choi J.; Christoffersen L.</t>
  </si>
  <si>
    <t>"Methodology of metal criticality determination"</t>
  </si>
  <si>
    <t>1063-1070</t>
  </si>
  <si>
    <t>Graedel T.E.; van Beers D.; Bertram M.; Fuse K.; Gordon R.B.; Gritsinin A.</t>
  </si>
  <si>
    <t>"The multilevel cycle of anthropogenic zinc"</t>
  </si>
  <si>
    <t>Graf G.G.</t>
  </si>
  <si>
    <t>"Zinc"</t>
  </si>
  <si>
    <t>"Ullmann's Encyclopedia of Industrial Chemistry: Wiley-VCH Verlag Gmbh &amp; Co. KGaA"</t>
  </si>
  <si>
    <t>Igarashi Y.; Kakiuchi E.; Daigo I.; Matsuno Y.; Adachi Y.</t>
  </si>
  <si>
    <t>"Estimation of Steel Consumption and Obsolete Scrap Generation in Japan and Asian Countries in the Future"</t>
  </si>
  <si>
    <t>Tetsu-to-Hagane</t>
  </si>
  <si>
    <t>782-791</t>
  </si>
  <si>
    <t>International Lead and Zinc Study Group (ILZSG)</t>
  </si>
  <si>
    <t>"Principal uses of lead and zinc, 1960-1983"</t>
  </si>
  <si>
    <t>London</t>
  </si>
  <si>
    <t>"Principal uses of lead and zinc, 1960-1990"</t>
  </si>
  <si>
    <t>"Principal uses of lead and zinc"</t>
  </si>
  <si>
    <t>"Review of trends in 2010 - Zinc. International Lead and Zinc Study Group news release"</t>
  </si>
  <si>
    <t>Lisbon; February 22 2011</t>
  </si>
  <si>
    <t>"World lead and zinc statistics: Monthly Bulletin of the International Lead and Zinc Study Group"</t>
  </si>
  <si>
    <t>London; December 2013</t>
  </si>
  <si>
    <t>Jolly J.H.</t>
  </si>
  <si>
    <t>"Materials flow of zinc in the United States 1850-1990 (Open file report 72-92)"</t>
  </si>
  <si>
    <t>U.S. Bureau of Mines; Washington DC</t>
  </si>
  <si>
    <t>Kesler S.E.</t>
  </si>
  <si>
    <t>"Mineral resources, economics, and the environment"</t>
  </si>
  <si>
    <t>Prentice Hall; London</t>
  </si>
  <si>
    <t>Licht C.; Peiro L.T.; Villalba G.</t>
  </si>
  <si>
    <t>"Global Substance Flow Analysis of Gallium, Germanium, and Indium: Quantification of Extraction, Uses, and Dissipative Losses within their Anthropogenic Cycles"</t>
  </si>
  <si>
    <t>890-903</t>
  </si>
  <si>
    <t>Ma H.-W.; Matsubae K.; Nakajima K.; Tsai M.-S.; Shao K.-H.; Chen P.-C.</t>
  </si>
  <si>
    <t>"Substance flow analysis of zinc cycle and current status of electric arc furnace dust management for zinc recovery in Taiwan"</t>
  </si>
  <si>
    <t>134-140</t>
  </si>
  <si>
    <t>Res. Conserv. Recyc.</t>
  </si>
  <si>
    <t>Meylan G.; Spoerri A.</t>
  </si>
  <si>
    <t>"Eco-efficiency assessment of options for metal recovery from incineration residues: A conceptual framework"</t>
  </si>
  <si>
    <t>93-100</t>
  </si>
  <si>
    <t>Morf L.S.; Gloor R.; Haag O.; Haupt M.; Skutan S.; Di Lorenzo F.</t>
  </si>
  <si>
    <t>"Precious metals and rare earth elements in municipal solid waste - Sources and fate in a Swiss incineration plant"</t>
  </si>
  <si>
    <t>634-644</t>
  </si>
  <si>
    <t>Nakajima K.; Matsubae-Yokoyama K.; Nakamura S.; Itoh S.; Nagasaka T.</t>
  </si>
  <si>
    <t>"Substance Flow Analysis of Zinc Associated with Iron and Steel Cycle in Japan, and Environmental Assessment of EAF Dust Recycling Process"</t>
  </si>
  <si>
    <t>Isij Int.</t>
  </si>
  <si>
    <t>1478-1483</t>
  </si>
  <si>
    <t>Nakamura S.; Kondo Y.; Kagawa S.; Matsubae K.; Nakajima K.; Nagasaka T.</t>
  </si>
  <si>
    <t>"MaTrace: Tracing the Fate of Materials over Time and Across Products in Open-Loop Recycling"</t>
  </si>
  <si>
    <t>7207-7214</t>
  </si>
  <si>
    <t>Nassar N.T.; Graedel T.E.; Harper E.M.</t>
  </si>
  <si>
    <t>"By-product metals are technologically essential but have problematic supply"</t>
  </si>
  <si>
    <t>Sci. Adv.</t>
  </si>
  <si>
    <t>Pauliuk S.; Milford R.L.; Muller D.B.; Allwood J.M.</t>
  </si>
  <si>
    <t>"The Steel Scrap Age"</t>
  </si>
  <si>
    <t>3448-3454</t>
  </si>
  <si>
    <t>Rechberger H.; Cencic O.; Fruehwirth R.</t>
  </si>
  <si>
    <t>"Uncertainty in Material Flow Analysis"</t>
  </si>
  <si>
    <t>159-160</t>
  </si>
  <si>
    <t>"Global Stainless Steel Cycle Exemplifies China's Rise to Metal Dominance"</t>
  </si>
  <si>
    <t>Reck B.K.; Graedel T.E.</t>
  </si>
  <si>
    <t>"Challenges in Metal Recycling"</t>
  </si>
  <si>
    <t>Science</t>
  </si>
  <si>
    <t>690-695</t>
  </si>
  <si>
    <t>Schlumberger S.</t>
  </si>
  <si>
    <t>"Ruckgewinnung von Metallen aus KVA-Flugaschen. Presentation held at WASTEvision 2011 [Recovery of metals from MSW incinerator fly ash]"</t>
  </si>
  <si>
    <t>Hochschule fur Technik Rapperswil (HSR); Rapperswil (Switzerland)</t>
  </si>
  <si>
    <t>Simoni M.; Kuhn E.P.; Morf L.S.; Kuendig R.; Adam F.</t>
  </si>
  <si>
    <t>"Urban mining as a contribution to the resource strategy of the Canton of Zurich"</t>
  </si>
  <si>
    <t xml:space="preserve"> 10-21</t>
  </si>
  <si>
    <t>Spatari S.; Bertram M.; Fuse K.; Graedel T.E.; Shelov E.</t>
  </si>
  <si>
    <t>"The contemporary European zinc cycle: 1-year stocks and flows"</t>
  </si>
  <si>
    <t>137-160</t>
  </si>
  <si>
    <t>http://dx.doi.org/10.1016/S0921-3449(02)00168-4</t>
  </si>
  <si>
    <t>Stamp A.; Lang D.J.; Wager P.A.</t>
  </si>
  <si>
    <t>"Environmental impacts of a transition toward e-mobility: the present and future role of lithium carbonate production"</t>
  </si>
  <si>
    <t>104-112</t>
  </si>
  <si>
    <t>Steblez W.</t>
  </si>
  <si>
    <t>"Personal communication"</t>
  </si>
  <si>
    <t>U.S. Department of the Interior/U.S. Geological Survey; Reston VA</t>
  </si>
  <si>
    <t>Tabayashi H.; Daigo I.; Matsuno Y.; Adachi Y.</t>
  </si>
  <si>
    <t>"Development of a Dynamic Substance Flow Model of Zinc in Japan"</t>
  </si>
  <si>
    <t>1265-1271</t>
  </si>
  <si>
    <t>Thapalia A.; Borrok D.M.; van Metre P.C.; Wilson J.</t>
  </si>
  <si>
    <t>"Zinc Isotopic Signatures in Eight Lake Sediment Cores from Across the United States"</t>
  </si>
  <si>
    <t>132-140</t>
  </si>
  <si>
    <t>Tolcin A.C.</t>
  </si>
  <si>
    <t>"2008 Minerals Yearbook. Zinc"</t>
  </si>
  <si>
    <t>"2010 Minerals Yearbook. Zinc"</t>
  </si>
  <si>
    <t>New York</t>
  </si>
  <si>
    <t>United States Geological Survey (USGS)</t>
  </si>
  <si>
    <t>"Historical statistics for mineral and material commodities in the Unites States, Data Series 140, Version 2011"</t>
  </si>
  <si>
    <t>http://minerals.usgs.gov/ds/2005/140/</t>
  </si>
  <si>
    <t>"Mineral commodity summaries. Zinc"</t>
  </si>
  <si>
    <t>Wan Z.</t>
  </si>
  <si>
    <t>"China's scientific progress hinges on access to data"</t>
  </si>
  <si>
    <t>Nature</t>
  </si>
  <si>
    <t>World Bureau of Metal Statistics (WBMS)</t>
  </si>
  <si>
    <t>"Metal statistics 2000-2010. 98th Edition"</t>
  </si>
  <si>
    <t>Ware  (England)</t>
  </si>
  <si>
    <t>Yang Y.M.; Graedel T.E.; Reck B.K.</t>
  </si>
  <si>
    <t>"The evolution of zinc use in industrialized countries"</t>
  </si>
  <si>
    <t>Under review Oct 19 2016</t>
  </si>
  <si>
    <t>Yellishetty M.; Mudd G.M.; Ranjith P.G.</t>
  </si>
  <si>
    <t>"The steel industry, abiotic resource depletion and life cycle assessment: a real or perceived issue?"</t>
  </si>
  <si>
    <t>78-90</t>
  </si>
  <si>
    <t>Yellishetty M.; Mudd G.M.; Ranjith P.G.; Tharumarajah A.</t>
  </si>
  <si>
    <t>"Environmental life-cycle comparisons of steel production and recycling: sustainability issues, problems and prospects"</t>
  </si>
  <si>
    <t>Environ. Sci. Pol.</t>
  </si>
  <si>
    <t>650-663</t>
  </si>
  <si>
    <t>Naito W. et al.</t>
  </si>
  <si>
    <t>"Detailed risk assessment: zinc (in Japanese)"</t>
  </si>
  <si>
    <t>Japan; Advanced Industrial Science and Technology</t>
  </si>
  <si>
    <t>American Galvanizeres Association (AGA)</t>
  </si>
  <si>
    <t>"Facts about zinc"</t>
  </si>
  <si>
    <t>http://www.galvanizeit.org/hot-dip-galvanizing/what-is-zinc/facts-about-zinc</t>
  </si>
  <si>
    <t>Accessed August 2014</t>
  </si>
  <si>
    <t>United States Environmental Protection Agency (USEPA)</t>
  </si>
  <si>
    <t>"Light-duty automotive technology, carbon dioxide emissions, and fuel economy trends: 1975 through 2012"</t>
  </si>
  <si>
    <t>EPA-420-S-13-001; Washington D.C.</t>
  </si>
  <si>
    <t>Roskill</t>
  </si>
  <si>
    <t>"The Economics of zinc"</t>
  </si>
  <si>
    <t>Roskill Information Services; London</t>
  </si>
  <si>
    <t>Cherry C.R.</t>
  </si>
  <si>
    <t>"Comparative environmental impacts of electric bikes in China"</t>
  </si>
  <si>
    <t>Trans. Res. D-Tr. E.</t>
  </si>
  <si>
    <t>281-290</t>
  </si>
  <si>
    <t>Japan Oil Gas and Metals National Corporation (JOGMEC)</t>
  </si>
  <si>
    <t>"Material flow of mineral resource"</t>
  </si>
  <si>
    <t>Japan (in Japanese)</t>
  </si>
  <si>
    <t>Environment Canada</t>
  </si>
  <si>
    <t>"Information technology (IT) and telecommunication (Telecom) waste in Canada"</t>
  </si>
  <si>
    <t>Gatineau Q.C.; National Office of Pollution Prevention</t>
  </si>
  <si>
    <t>Campestrini M.; Mock P.</t>
  </si>
  <si>
    <t>"European vehicle market statistics"</t>
  </si>
  <si>
    <t>Washington D.C.; International Council on Clean Transportation (ICCT)</t>
  </si>
  <si>
    <t>van Genderen E.</t>
  </si>
  <si>
    <t>"Private communication"</t>
  </si>
  <si>
    <t>Interzinc</t>
  </si>
  <si>
    <t>"Alloy selection guide"</t>
  </si>
  <si>
    <t>http://www.interzinc.org/documents/Alloy_Selection_Guide.pdf</t>
  </si>
  <si>
    <t>International Zinc Association (IZA)</t>
  </si>
  <si>
    <t>"Zinc alloy properties"</t>
  </si>
  <si>
    <t>http://www.zinc.org/general/Zn_alloy_properties.pdf</t>
  </si>
  <si>
    <t>"Zinc casting alloys"</t>
  </si>
  <si>
    <t>http://www.zinc.org/general/zinc_alloys_description.pdf</t>
  </si>
  <si>
    <t>Copper Development Association (CDA)</t>
  </si>
  <si>
    <t>"Brasses"</t>
  </si>
  <si>
    <t>http://copperalliance.org.uk/copper-and-its-alloys/alloys/brasses</t>
  </si>
  <si>
    <t>Twarog D.L.</t>
  </si>
  <si>
    <t>"Copper alloys, cast copper alloys"</t>
  </si>
  <si>
    <t>in Kirk-Othmer Encyclopedia of Chemical Technology; John Wiley &amp; Sons Inc.</t>
  </si>
  <si>
    <t>Edwards H.M.; Baker D.H.</t>
  </si>
  <si>
    <t>"Bioavailability of zinc in several sources of zinc oxide, zinc sulfate, and zinc metal"</t>
  </si>
  <si>
    <t>J. Animal Sci.</t>
  </si>
  <si>
    <t>2730-2735</t>
  </si>
  <si>
    <t>Jorgenson J.D.</t>
  </si>
  <si>
    <t>In USGS minerals yearbook. Reston; VA. US Geological Survey</t>
  </si>
  <si>
    <t>"1999 Zinc Consumption: First-use and End-use"</t>
  </si>
  <si>
    <t>http://www.iza.com</t>
  </si>
  <si>
    <t>Atmaca I.T.</t>
  </si>
  <si>
    <t>"Data from the Federal Institute of Geoscience and Natural Resources"</t>
  </si>
  <si>
    <t>Germany</t>
  </si>
  <si>
    <t>Sievers H.</t>
  </si>
  <si>
    <t>"Ressourcenorientierte Gesamtbetrachtung von Stoffstroemen matallischer Rohstoffe"</t>
  </si>
  <si>
    <t>Dissertation work at the Technical Universty of Aachen; Germany</t>
  </si>
  <si>
    <t>Wu J.</t>
  </si>
  <si>
    <t>"The Mineral Industries of Cambodia and Laos"</t>
  </si>
  <si>
    <t>United States Geological Survey</t>
  </si>
  <si>
    <t>The Silver Institute</t>
  </si>
  <si>
    <t>"World Silver Survey"</t>
  </si>
  <si>
    <t>Siemers W.; Vest H.</t>
  </si>
  <si>
    <t>"Environmental Handbook: Environmentally Sound Electroscrap Disposal and Recycling"</t>
  </si>
  <si>
    <t>Deutsche Gesellschaft fur Technische Zusammenarbeit: Eschborn; Germany</t>
  </si>
  <si>
    <t>Vest H.; Jantsch F.</t>
  </si>
  <si>
    <t>"Umwelt-Handbuch: Umweltvertraegliche Batterieentsorgung und Verwertung"</t>
  </si>
  <si>
    <t>World Bank Urban Development Sector Unit</t>
  </si>
  <si>
    <t>"What a Waste: Solid Waste Management in Asia"</t>
  </si>
  <si>
    <t>Charles River Associates</t>
  </si>
  <si>
    <t>"Silver Stocks around the World"</t>
  </si>
  <si>
    <t>Cambridge; MA; USA</t>
  </si>
  <si>
    <t>"Lead and zinc statistics"</t>
  </si>
  <si>
    <t>Monthly bulletin of the International Lead and Zinc Study Group</t>
  </si>
  <si>
    <t>"Metal statistics 1984-1994"</t>
  </si>
  <si>
    <t>82nd edition. Ware; UK</t>
  </si>
  <si>
    <t>Iron and Steel Statistics Bureau (ISSB)</t>
  </si>
  <si>
    <t>"International steel statistics: Summary tables 1994, country book series"</t>
  </si>
  <si>
    <t>United Nations</t>
  </si>
  <si>
    <t>"International trade statistics yearbook"</t>
  </si>
  <si>
    <t>New York: United Nations</t>
  </si>
  <si>
    <t>YSTAFDB_publication_id: 1</t>
  </si>
  <si>
    <t>YSTAFDB_publication_id: 2</t>
  </si>
  <si>
    <t>YSTAFDB_publication_id: 3</t>
  </si>
  <si>
    <t>YSTAFDB_publication_id: 4</t>
  </si>
  <si>
    <t>YSTAFDB_publication_id: 5</t>
  </si>
  <si>
    <t>YSTAFDB_publication_id: 6</t>
  </si>
  <si>
    <t>YSTAFDB_publication_id: 7</t>
  </si>
  <si>
    <t>YSTAFDB_publication_id: 8</t>
  </si>
  <si>
    <t>YSTAFDB_publication_id: 9</t>
  </si>
  <si>
    <t>YSTAFDB_publication_id: 10</t>
  </si>
  <si>
    <t>YSTAFDB_publication_id: 11</t>
  </si>
  <si>
    <t>YSTAFDB_publication_id: 12</t>
  </si>
  <si>
    <t>YSTAFDB_publication_id: 13</t>
  </si>
  <si>
    <t>YSTAFDB_publication_id: 14</t>
  </si>
  <si>
    <t>YSTAFDB_publication_id: 15</t>
  </si>
  <si>
    <t>YSTAFDB_publication_id: 16</t>
  </si>
  <si>
    <t>YSTAFDB_publication_id: 17</t>
  </si>
  <si>
    <t>YSTAFDB_publication_id: 18</t>
  </si>
  <si>
    <t>YSTAFDB_publication_id: 19</t>
  </si>
  <si>
    <t>YSTAFDB_publication_id: 20</t>
  </si>
  <si>
    <t>YSTAFDB_publication_id: 21</t>
  </si>
  <si>
    <t>YSTAFDB_publication_id: 22</t>
  </si>
  <si>
    <t>YSTAFDB_publication_id: 23</t>
  </si>
  <si>
    <t>YSTAFDB_publication_id: 24</t>
  </si>
  <si>
    <t>YSTAFDB_publication_id: 25</t>
  </si>
  <si>
    <t>YSTAFDB_publication_id: 26</t>
  </si>
  <si>
    <t>YSTAFDB_publication_id: 27</t>
  </si>
  <si>
    <t>YSTAFDB_publication_id: 28</t>
  </si>
  <si>
    <t>YSTAFDB_publication_id: 29</t>
  </si>
  <si>
    <t>YSTAFDB_publication_id: 30</t>
  </si>
  <si>
    <t>YSTAFDB_publication_id: 31</t>
  </si>
  <si>
    <t>YSTAFDB_publication_id: 32</t>
  </si>
  <si>
    <t>YSTAFDB_publication_id: 33</t>
  </si>
  <si>
    <t>YSTAFDB_publication_id: 34</t>
  </si>
  <si>
    <t>YSTAFDB_publication_id: 35</t>
  </si>
  <si>
    <t>YSTAFDB_publication_id: 36</t>
  </si>
  <si>
    <t>YSTAFDB_publication_id: 37</t>
  </si>
  <si>
    <t>YSTAFDB_publication_id: 38</t>
  </si>
  <si>
    <t>YSTAFDB_publication_id: 39</t>
  </si>
  <si>
    <t>YSTAFDB_publication_id: 40</t>
  </si>
  <si>
    <t>YSTAFDB_publication_id: 41</t>
  </si>
  <si>
    <t>YSTAFDB_publication_id: 42</t>
  </si>
  <si>
    <t>YSTAFDB_publication_id: 43</t>
  </si>
  <si>
    <t>YSTAFDB_publication_id: 44</t>
  </si>
  <si>
    <t>YSTAFDB_publication_id: 45</t>
  </si>
  <si>
    <t>YSTAFDB_publication_id: 46</t>
  </si>
  <si>
    <t>YSTAFDB_publication_id: 47</t>
  </si>
  <si>
    <t>YSTAFDB_publication_id: 48</t>
  </si>
  <si>
    <t>YSTAFDB_publication_id: 49</t>
  </si>
  <si>
    <t>YSTAFDB_publication_id: 50</t>
  </si>
  <si>
    <t>YSTAFDB_publication_id: 51</t>
  </si>
  <si>
    <t>YSTAFDB_publication_id: 52</t>
  </si>
  <si>
    <t>YSTAFDB_publication_id: 53</t>
  </si>
  <si>
    <t>YSTAFDB_publication_id: 54</t>
  </si>
  <si>
    <t>YSTAFDB_publication_id: 55</t>
  </si>
  <si>
    <t>YSTAFDB_publication_id: 56</t>
  </si>
  <si>
    <t>YSTAFDB_publication_id: 57</t>
  </si>
  <si>
    <t>YSTAFDB_publication_id: 58</t>
  </si>
  <si>
    <t>YSTAFDB_publication_id: 59</t>
  </si>
  <si>
    <t>YSTAFDB_publication_id: 60</t>
  </si>
  <si>
    <t>YSTAFDB_publication_id: 61</t>
  </si>
  <si>
    <t>The World Factbook 2016</t>
  </si>
  <si>
    <t>United Nations commodity trade statistics database 2010</t>
  </si>
  <si>
    <t>string</t>
  </si>
  <si>
    <t>J. Ind. Ecol., volume 9, number 3, pages 67-90</t>
  </si>
  <si>
    <t>Proc. Natl. Acad. Sci. USA, volume 107, number 49, pages 20905-20910</t>
  </si>
  <si>
    <t>J. Ind. Ecol., volume 12, number (5-6), pages 739-753</t>
  </si>
  <si>
    <t>Proc. Natl. Acad. Sci. USA, volume 106, number 45, pages 18920-18925</t>
  </si>
  <si>
    <t>J. Clean. Prod., volume 15, number (8-9), pages 849-861</t>
  </si>
  <si>
    <t>Environ. Sci. Technol., volume 42, number 19, pages 7038-7045</t>
  </si>
  <si>
    <t>South Afr. J. Sci., volume 99, number (1-2), pages  1-9</t>
  </si>
  <si>
    <t>J. South Afr. Inst. Min. Metall., volume 103, number 3, pages 147</t>
  </si>
  <si>
    <t>Proc. Natl. Acad. Sci. USA, volume 112, number 14, pages 4257-4262</t>
  </si>
  <si>
    <t>J. Ind. Ecol., volume 13, number 1, pages 112-126</t>
  </si>
  <si>
    <t>Environ. Sci. Technol., volume 45, number 9, pages 4096-4101</t>
  </si>
  <si>
    <t>MRS Bull., volume 37, number 4, pages 325-331</t>
  </si>
  <si>
    <t>Health. Phys., volume 90, number 6, pages 521-532</t>
  </si>
  <si>
    <t>Proc. Natl. Acad. Sci. USA, volume 103, number 44, pages 16111-16116</t>
  </si>
  <si>
    <t>J. Ind. Ecol., volume 16, number 4, pages 518-528</t>
  </si>
  <si>
    <t>Environ. Sci. Technol., volume 44, number 10, pages 3940-3946</t>
  </si>
  <si>
    <t>Res. Conserv. Recyc., volume 39, number 2, pages 137-160</t>
  </si>
  <si>
    <t>Trans. Res. D-Tr. E., volume 14, number 5, pages 281-290</t>
  </si>
  <si>
    <t>J. Animal Sci., volume 77, number 10, pages 2730-2735</t>
  </si>
  <si>
    <t>YSTAFDB_citation_id: 1</t>
  </si>
  <si>
    <t>YSTAFDB_citation_id: 2</t>
  </si>
  <si>
    <t>YSTAFDB_citation_id: 3</t>
  </si>
  <si>
    <t>YSTAFDB_citation_id: 4</t>
  </si>
  <si>
    <t>YSTAFDB_citation_id: 5</t>
  </si>
  <si>
    <t>YSTAFDB_citation_id: 6</t>
  </si>
  <si>
    <t>YSTAFDB_citation_id: 7</t>
  </si>
  <si>
    <t>YSTAFDB_citation_id: 8</t>
  </si>
  <si>
    <t>YSTAFDB_citation_id: 9</t>
  </si>
  <si>
    <t>YSTAFDB_citation_id: 10</t>
  </si>
  <si>
    <t>YSTAFDB_citation_id: 11</t>
  </si>
  <si>
    <t>YSTAFDB_citation_id: 12</t>
  </si>
  <si>
    <t>YSTAFDB_citation_id: 13</t>
  </si>
  <si>
    <t>YSTAFDB_citation_id: 14</t>
  </si>
  <si>
    <t>YSTAFDB_citation_id: 15</t>
  </si>
  <si>
    <t>YSTAFDB_citation_id: 16</t>
  </si>
  <si>
    <t>YSTAFDB_citation_id: 17</t>
  </si>
  <si>
    <t>YSTAFDB_citation_id: 18</t>
  </si>
  <si>
    <t>YSTAFDB_citation_id: 19</t>
  </si>
  <si>
    <t>YSTAFDB_citation_id: 20</t>
  </si>
  <si>
    <t>YSTAFDB_citation_id: 21</t>
  </si>
  <si>
    <t>YSTAFDB_citation_id: 22</t>
  </si>
  <si>
    <t>YSTAFDB_citation_id: 23</t>
  </si>
  <si>
    <t>YSTAFDB_citation_id: 24</t>
  </si>
  <si>
    <t>YSTAFDB_citation_id: 25</t>
  </si>
  <si>
    <t>YSTAFDB_citation_id: 26</t>
  </si>
  <si>
    <t>YSTAFDB_citation_id: 27</t>
  </si>
  <si>
    <t>YSTAFDB_citation_id: 28</t>
  </si>
  <si>
    <t>YSTAFDB_citation_id: 29</t>
  </si>
  <si>
    <t>YSTAFDB_citation_id: 30</t>
  </si>
  <si>
    <t>YSTAFDB_citation_id: 31</t>
  </si>
  <si>
    <t>YSTAFDB_citation_id: 32</t>
  </si>
  <si>
    <t>YSTAFDB_citation_id: 33</t>
  </si>
  <si>
    <t>YSTAFDB_citation_id: 34</t>
  </si>
  <si>
    <t>YSTAFDB_citation_id: 35</t>
  </si>
  <si>
    <t>YSTAFDB_citation_id: 36</t>
  </si>
  <si>
    <t>YSTAFDB_citation_id: 37</t>
  </si>
  <si>
    <t>YSTAFDB_citation_id: 38</t>
  </si>
  <si>
    <t>YSTAFDB_citation_id: 39</t>
  </si>
  <si>
    <t>YSTAFDB_citation_id: 40</t>
  </si>
  <si>
    <t>YSTAFDB_citation_id: 41</t>
  </si>
  <si>
    <t>YSTAFDB_citation_id: 42</t>
  </si>
  <si>
    <t>YSTAFDB_citation_id: 43</t>
  </si>
  <si>
    <t>YSTAFDB_citation_id: 44</t>
  </si>
  <si>
    <t>YSTAFDB_citation_id: 45</t>
  </si>
  <si>
    <t>YSTAFDB_citation_id: 46</t>
  </si>
  <si>
    <t>YSTAFDB_citation_id: 47</t>
  </si>
  <si>
    <t>YSTAFDB_citation_id: 48</t>
  </si>
  <si>
    <t>YSTAFDB_citation_id: 49</t>
  </si>
  <si>
    <t>YSTAFDB_citation_id: 50</t>
  </si>
  <si>
    <t>YSTAFDB_citation_id: 51</t>
  </si>
  <si>
    <t>YSTAFDB_citation_id: 52</t>
  </si>
  <si>
    <t>YSTAFDB_citation_id: 53</t>
  </si>
  <si>
    <t>YSTAFDB_citation_id: 54</t>
  </si>
  <si>
    <t>YSTAFDB_citation_id: 55</t>
  </si>
  <si>
    <t>YSTAFDB_citation_id: 56</t>
  </si>
  <si>
    <t>YSTAFDB_citation_id: 57</t>
  </si>
  <si>
    <t>YSTAFDB_citation_id: 58</t>
  </si>
  <si>
    <t>YSTAFDB_citation_id: 59</t>
  </si>
  <si>
    <t>YSTAFDB_citation_id: 60</t>
  </si>
  <si>
    <t>YSTAFDB_citation_id: 61</t>
  </si>
  <si>
    <t>YSTAFDB_citation_id: 62</t>
  </si>
  <si>
    <t>YSTAFDB_citation_id: 63</t>
  </si>
  <si>
    <t>YSTAFDB_citation_id: 64</t>
  </si>
  <si>
    <t>YSTAFDB_citation_id: 65</t>
  </si>
  <si>
    <t>YSTAFDB_citation_id: 66</t>
  </si>
  <si>
    <t>YSTAFDB_citation_id: 67</t>
  </si>
  <si>
    <t>YSTAFDB_citation_id: 68</t>
  </si>
  <si>
    <t>YSTAFDB_citation_id: 69</t>
  </si>
  <si>
    <t>YSTAFDB_citation_id: 70</t>
  </si>
  <si>
    <t>YSTAFDB_citation_id: 71</t>
  </si>
  <si>
    <t>YSTAFDB_citation_id: 72</t>
  </si>
  <si>
    <t>YSTAFDB_citation_id: 73</t>
  </si>
  <si>
    <t>YSTAFDB_citation_id: 74</t>
  </si>
  <si>
    <t>YSTAFDB_citation_id: 75</t>
  </si>
  <si>
    <t>YSTAFDB_citation_id: 76</t>
  </si>
  <si>
    <t>YSTAFDB_citation_id: 77</t>
  </si>
  <si>
    <t>YSTAFDB_citation_id: 78</t>
  </si>
  <si>
    <t>YSTAFDB_citation_id: 79</t>
  </si>
  <si>
    <t>YSTAFDB_citation_id: 80</t>
  </si>
  <si>
    <t>YSTAFDB_citation_id: 81</t>
  </si>
  <si>
    <t>YSTAFDB_citation_id: 82</t>
  </si>
  <si>
    <t>YSTAFDB_citation_id: 83</t>
  </si>
  <si>
    <t>YSTAFDB_citation_id: 84</t>
  </si>
  <si>
    <t>YSTAFDB_citation_id: 85</t>
  </si>
  <si>
    <t>YSTAFDB_citation_id: 86</t>
  </si>
  <si>
    <t>YSTAFDB_citation_id: 87</t>
  </si>
  <si>
    <t>YSTAFDB_citation_id: 88</t>
  </si>
  <si>
    <t>YSTAFDB_citation_id: 89</t>
  </si>
  <si>
    <t>YSTAFDB_citation_id: 90</t>
  </si>
  <si>
    <t>YSTAFDB_citation_id: 91</t>
  </si>
  <si>
    <t>YSTAFDB_citation_id: 92</t>
  </si>
  <si>
    <t>YSTAFDB_citation_id: 93</t>
  </si>
  <si>
    <t>YSTAFDB_citation_id: 94</t>
  </si>
  <si>
    <t>YSTAFDB_citation_id: 95</t>
  </si>
  <si>
    <t>YSTAFDB_citation_id: 96</t>
  </si>
  <si>
    <t xml:space="preserve">Res. Conserv. Recy., volume , number , pages </t>
  </si>
  <si>
    <t>Afr. J. Environ. Assess. Manage., volume 9, number , pages 18-36</t>
  </si>
  <si>
    <t>J. Mater. Cycles Waste Manag., volume 10, number , pages 188-197</t>
  </si>
  <si>
    <t>Environ. Sci. Technol., volume 39, number , pages 4655-4665</t>
  </si>
  <si>
    <t>Environ. Sci. Technol., volume 41, number , pages 6283-6289</t>
  </si>
  <si>
    <t>J. Mater. Cycles Waste Manag., volume 7, number , pages 93-103</t>
  </si>
  <si>
    <t>Res. Conserv. Recy., volume 46, number , pages 27-43</t>
  </si>
  <si>
    <t>Global Biogeochem. Cycles, volume 23, number , pages GB2001</t>
  </si>
  <si>
    <t>Environ. Sci. Technol., volume 46, number , pages 1079-1086</t>
  </si>
  <si>
    <t>Ecol. Econ., volume 42, number , pages 43-57</t>
  </si>
  <si>
    <t>Res. Conserv. Recy., volume 49, number , pages 406-420</t>
  </si>
  <si>
    <t>Res. Conserv. Recy., volume 36, number , pages 87-106</t>
  </si>
  <si>
    <t>Environ. Sci. Technol., volume 38, number , pages 1242-1252</t>
  </si>
  <si>
    <t>Global Biogeochem. Cycles, volume 21, number , pages GB2010</t>
  </si>
  <si>
    <t>Ecol. Econ., volume 42, number , pages 27-42</t>
  </si>
  <si>
    <t>Ecol. Econ., volume 54, number , pages 37-51</t>
  </si>
  <si>
    <t>J. Clean. Prod., volume 15, number , pages 862-877</t>
  </si>
  <si>
    <t>Res. Conserv. Recy., volume 41, number , pages 23-46</t>
  </si>
  <si>
    <t>Ecol. Econ., volume 81, number , pages 92-102</t>
  </si>
  <si>
    <t>J. Mater. Cycles Waste Manag., volume 12, number , pages 66-82</t>
  </si>
  <si>
    <t>Res. Conserv. Recy., volume 72, number , pages  1-8</t>
  </si>
  <si>
    <t>Res. Conserv. Recy., volume 47, number , pages 82-100</t>
  </si>
  <si>
    <t>Res. Conserv. Recy., volume 52, number , pages 1050-1057</t>
  </si>
  <si>
    <t>Environ. Sci. Technol., volume 42, number , pages 3835-3842</t>
  </si>
  <si>
    <t>Environ. Sci. Technol., volume 40, number , pages 7060-7069</t>
  </si>
  <si>
    <t xml:space="preserve">Sci. Rep., volume 1, number 145, pages </t>
  </si>
  <si>
    <t>Res. Conserv. Recy., volume 73, number , pages 17-22</t>
  </si>
  <si>
    <t>Res. Conserv. Recy., volume 76, number , pages 21-26</t>
  </si>
  <si>
    <t>Environ. Sci. Technol., volume 41, number , pages 5120-5129</t>
  </si>
  <si>
    <t>Res. Conserv. Recy., volume 50, number , pages 58-70</t>
  </si>
  <si>
    <t>Glob. Environ. Chang., volume 36, number , pages 139-152</t>
  </si>
  <si>
    <t>Nat. Resour. Res., volume April, number , pages  1-10</t>
  </si>
  <si>
    <t>Environ. Sci. Technol., volume 42, number , pages 3394-3400</t>
  </si>
  <si>
    <t>Environ. Sci. Technol., volume 49, number , pages 9443-9451</t>
  </si>
  <si>
    <t>Waste Manage., volume 44, number , pages  1-2</t>
  </si>
  <si>
    <t>J. Ind. Ecol., volume 15, number , pages 339-341</t>
  </si>
  <si>
    <t>J. Environ. Eng. Manage., volume 18, number , pages 3</t>
  </si>
  <si>
    <t>Resour. Conserv. Recy., volume 82, number , pages 35-40</t>
  </si>
  <si>
    <t>Waste Manage., volume 37, number , pages 95-103</t>
  </si>
  <si>
    <t>J. Ind. Ecol., volume 17, number , pages  5-19</t>
  </si>
  <si>
    <t>Proc. Natl. Acad. Sci. USA, volume 103, number , pages 1209-1214</t>
  </si>
  <si>
    <t>Resour. Conserv Recy., volume 39, number , pages 107-135</t>
  </si>
  <si>
    <t>J. Ind. Ecol., volume 15, number , pages 355-366</t>
  </si>
  <si>
    <t>Environ. Sci. Technol., volume 46, number , pages 1063-1070</t>
  </si>
  <si>
    <t>Proc. Natl. Acad. Sci. USA, volume 107, number , pages 20905-20910</t>
  </si>
  <si>
    <t>Proc. Natl. Acad. Sci. USA, volume 112, number , pages 4257-4262</t>
  </si>
  <si>
    <t>J. Ind. Ecol., volume 9, number , pages 67-90</t>
  </si>
  <si>
    <t>Tetsu-to-Hagane, volume 93, number , pages 782-791</t>
  </si>
  <si>
    <t>J. Ind. Ecol., volume 19, number , pages 890-903</t>
  </si>
  <si>
    <t>Resour. Conserv. Recy., volume 56, number , pages 134-140</t>
  </si>
  <si>
    <t xml:space="preserve">Res. Conserv. Recyc., volume , number , pages </t>
  </si>
  <si>
    <t>Waste Manage., volume 34, number , pages 93-100</t>
  </si>
  <si>
    <t>Waste Manage., volume 33, number , pages 634-644</t>
  </si>
  <si>
    <t>Isij Int., volume 48, number , pages 1478-1483</t>
  </si>
  <si>
    <t>Environ. Sci. Technol., volume 48, number , pages 7207-7214</t>
  </si>
  <si>
    <t xml:space="preserve">Sci. Adv., volume 1, number , pages </t>
  </si>
  <si>
    <t>Environ. Sci. Technol., volume 47, number , pages 3448-3454</t>
  </si>
  <si>
    <t>J. Ind. Ecol., volume 18, number , pages 159-160</t>
  </si>
  <si>
    <t>Environ. Sci. Technol., volume 44, number , pages 3940-3946</t>
  </si>
  <si>
    <t>Science, volume 337, number , pages 690-695</t>
  </si>
  <si>
    <t>J. Ind. Ecol., volume 16, number , pages 518-528</t>
  </si>
  <si>
    <t>Waste Manage., volume 45, number , pages  10-21</t>
  </si>
  <si>
    <t>J. Clean. Prod., volume 23, number , pages 104-112</t>
  </si>
  <si>
    <t>Isij Int., volume 49, number , pages 1265-1271</t>
  </si>
  <si>
    <t>Environ. Sci. Technol., volume 49, number , pages 132-140</t>
  </si>
  <si>
    <t>Nature, volume , number , pages 520</t>
  </si>
  <si>
    <t xml:space="preserve">J. Ind. Ecol., volume , number , pages </t>
  </si>
  <si>
    <t>J. Clean. Prod., volume 19, number , pages 78-90</t>
  </si>
  <si>
    <t>Environ. Sci. Pol., volume 14, number , pages 650-663</t>
  </si>
  <si>
    <t xml:space="preserve">Monthly bulletin of the International Lead and Zinc Study Group, volume 39, number 11, pages </t>
  </si>
  <si>
    <t>pages 309-319</t>
  </si>
  <si>
    <t>pages 113-124</t>
  </si>
  <si>
    <t>10.1016/S0921-3449(02)00168-4</t>
  </si>
  <si>
    <t>van Beers D. and Graedel T.E., 2004</t>
  </si>
  <si>
    <t>Rauch J.N.; Eckelman M.; Gordon R., 2007</t>
  </si>
  <si>
    <t>van Beers D.; Graedel T.E., 2003</t>
  </si>
  <si>
    <t>van Beers D.; Bertram M.; Fuse K.; Spatari S.; Graedel T.E., 2003</t>
  </si>
  <si>
    <t>van Beers D.; van Berkel R.; Graedel T.E., 2005</t>
  </si>
  <si>
    <t>Meylan G.; Reck B.K.; Graedel T.E., 2015</t>
  </si>
  <si>
    <t>Babakina O.A.; Graedel T.E., 2005</t>
  </si>
  <si>
    <t>Eckelman M.J.; Rauch J.; Gordon R., 2007</t>
  </si>
  <si>
    <t>Reck B., 2014</t>
  </si>
  <si>
    <t>Antrekowitsch J.; Steinlechner S.; Unger A.; Rosler G.; Pichler C.; Rumpold R., 2014</t>
  </si>
  <si>
    <t>Ayres R.U.; Ayres L., 2002</t>
  </si>
  <si>
    <t>Bartl A., 2015</t>
  </si>
  <si>
    <t>Beijing General Research Institute of Mining &amp; Metallurgy (BGRIMM), 2010</t>
  </si>
  <si>
    <t>Beijing General Research Institute of Mining &amp; Metallurgy (BGRIMM), 2012</t>
  </si>
  <si>
    <t>Brunner P.H., 2011</t>
  </si>
  <si>
    <t>Cencic O.; Rechberger H., 2008</t>
  </si>
  <si>
    <t>Ciacci L.; Reck B.K.; Nassar N.T.; Graedel T.E., 2015</t>
  </si>
  <si>
    <t>Daigo S.; Osako Y.; Adachi Y.; Matsuno Y., 2014</t>
  </si>
  <si>
    <t>Deaux J.; Matthew C., 2015</t>
  </si>
  <si>
    <t>Fellner J.; Lederer J.; Purgar A.; Winterstetter A.; Rechberger H.; Winter F., 2015</t>
  </si>
  <si>
    <t>Froehling M.; Schwaderer F.; Bartusch H.; Schultmann F., 2013</t>
  </si>
  <si>
    <t>Frost &amp; Sullivan, 2011</t>
  </si>
  <si>
    <t>Goodwin F.E., 2012</t>
  </si>
  <si>
    <t>Gordon R.B.; Bertram M.; Graedel T.E., 2006</t>
  </si>
  <si>
    <t>Gordon R.B.; Graedel T.E.; Bertram M.; Fuse K.; Lifset R.; Rechberger H., 2003</t>
  </si>
  <si>
    <t>Graedel T.E.; Allwood J.; Birat J.-P.; Buchert M.; Hagelueken C.; Reck B.K., 2011</t>
  </si>
  <si>
    <t>Graedel T.E.; Barr R.; Chandler C.; Chase T.; Choi J.; Christoffersen L., 2012</t>
  </si>
  <si>
    <t>Graedel T.E.; Cao J., 2010</t>
  </si>
  <si>
    <t>Graedel T.E.; Harper E.M.; Nassar N.T.; Nuss P.; Reck B.K., 2015</t>
  </si>
  <si>
    <t>Graedel T.E.; van Beers D.; Bertram M.; Fuse K.; Gordon R.B.; Gritsinin A., 2005</t>
  </si>
  <si>
    <t>Graf G.G., 2000</t>
  </si>
  <si>
    <t>Igarashi Y.; Kakiuchi E.; Daigo I.; Matsuno Y.; Adachi Y., 2007</t>
  </si>
  <si>
    <t>International Lead and Zinc Study Group (ILZSG), 1985</t>
  </si>
  <si>
    <t>International Lead and Zinc Study Group (ILZSG), 1992</t>
  </si>
  <si>
    <t>International Lead and Zinc Study Group (ILZSG), 2002</t>
  </si>
  <si>
    <t>International Lead and Zinc Study Group (ILZSG), 2008</t>
  </si>
  <si>
    <t>International Lead and Zinc Study Group (ILZSG), 2011</t>
  </si>
  <si>
    <t>International Lead and Zinc Study Group (ILZSG), 2013</t>
  </si>
  <si>
    <t>Jolly J.H., 1992</t>
  </si>
  <si>
    <t>Kesler S.E., 1994</t>
  </si>
  <si>
    <t>Licht C.; Peiro L.T.; Villalba G., 2015</t>
  </si>
  <si>
    <t>Ma H.-W.; Matsubae K.; Nakajima K.; Tsai M.-S.; Shao K.-H.; Chen P.-C., 2011</t>
  </si>
  <si>
    <t>Meylan G.; Spoerri A., 2014</t>
  </si>
  <si>
    <t>Morf L.S.; Gloor R.; Haag O.; Haupt M.; Skutan S.; Di Lorenzo F., 2013</t>
  </si>
  <si>
    <t>Nakajima K.; Matsubae-Yokoyama K.; Nakamura S.; Itoh S.; Nagasaka T., 2008</t>
  </si>
  <si>
    <t>Nakamura S.; Kondo Y.; Kagawa S.; Matsubae K.; Nakajima K.; Nagasaka T., 2014</t>
  </si>
  <si>
    <t>Nassar N.T.; Graedel T.E.; Harper E.M., 2015</t>
  </si>
  <si>
    <t>Pauliuk S.; Milford R.L.; Muller D.B.; Allwood J.M., 2013</t>
  </si>
  <si>
    <t>Rechberger H.; Cencic O.; Fruehwirth R., 2014</t>
  </si>
  <si>
    <t>Reck B.K.; Chambon M.; Hashimoto S.; Graedel T.E., 2010</t>
  </si>
  <si>
    <t>Reck B.K.; Graedel T.E., 2012</t>
  </si>
  <si>
    <t>Reck B.K.; Rotter V.S., 2012</t>
  </si>
  <si>
    <t>Schlumberger S., 2011</t>
  </si>
  <si>
    <t>Simoni M.; Kuhn E.P.; Morf L.S.; Kuendig R.; Adam F., 2012</t>
  </si>
  <si>
    <t>Stamp A.; Lang D.J.; Wager P.A., 2012</t>
  </si>
  <si>
    <t>Steblez W., 2001</t>
  </si>
  <si>
    <t>Tabayashi H.; Daigo I.; Matsuno Y.; Adachi Y., 2009</t>
  </si>
  <si>
    <t>Thapalia A.; Borrok D.M.; van Metre P.C.; Wilson J., 2015</t>
  </si>
  <si>
    <t>Tolcin A.C., 2010</t>
  </si>
  <si>
    <t>Tolcin A.C., 2012</t>
  </si>
  <si>
    <t>United States Geological Survey (USGS), 2011</t>
  </si>
  <si>
    <t>United States Geological Survey (USGS), 2000</t>
  </si>
  <si>
    <t>United States Geological Survey (USGS), 2009</t>
  </si>
  <si>
    <t>United States Geological Survey (USGS), 2010</t>
  </si>
  <si>
    <t>Wan Z., 2015</t>
  </si>
  <si>
    <t>World Bureau of Metal Statistics (WBMS), 2011</t>
  </si>
  <si>
    <t xml:space="preserve">Yang Y.M.; Graedel T.E.; Reck B.K., </t>
  </si>
  <si>
    <t>Yellishetty M.; Mudd G.M.; Ranjith P.G., 2011</t>
  </si>
  <si>
    <t>Yellishetty M.; Mudd G.M.; Ranjith P.G.; Tharumarajah A., 2011</t>
  </si>
  <si>
    <t xml:space="preserve">Naito W. et al., </t>
  </si>
  <si>
    <t>American Galvanizeres Association (AGA), 2013</t>
  </si>
  <si>
    <t>United States Environmental Protection Agency (USEPA), 2013</t>
  </si>
  <si>
    <t>Roskill, 1997</t>
  </si>
  <si>
    <t>Cherry C.R., 2009</t>
  </si>
  <si>
    <t>Japan Oil Gas and Metals National Corporation (JOGMEC), 2010</t>
  </si>
  <si>
    <t>Environment Canada, 2000</t>
  </si>
  <si>
    <t>Campestrini M.; Mock P., 2011</t>
  </si>
  <si>
    <t xml:space="preserve">van Genderen E., </t>
  </si>
  <si>
    <t>Interzinc, 2012</t>
  </si>
  <si>
    <t>Copper Development Association (CDA), 2012</t>
  </si>
  <si>
    <t>Twarog D.L., 2000</t>
  </si>
  <si>
    <t>Edwards H.M.; Baker D.H., 1999</t>
  </si>
  <si>
    <t>Jorgenson J.D., 2004</t>
  </si>
  <si>
    <t>United Nations Statistics Division, 2004</t>
  </si>
  <si>
    <t>International Zinc Association (IZA), 2002</t>
  </si>
  <si>
    <t>Atmaca I.T., 2002</t>
  </si>
  <si>
    <t>Sievers H., 2001</t>
  </si>
  <si>
    <t>Wu J., 2003</t>
  </si>
  <si>
    <t>The Silver Institute, 2002</t>
  </si>
  <si>
    <t>Siemers W.; Vest H., 1999</t>
  </si>
  <si>
    <t>Vest H.; Jantsch F., 1999</t>
  </si>
  <si>
    <t>World Bank Urban Development Sector Unit, 1999</t>
  </si>
  <si>
    <t>Charles River Associates, 1992</t>
  </si>
  <si>
    <t>International Lead and Zinc Study Group (ILZSG), 1999</t>
  </si>
  <si>
    <t>World Bureau of Metal Statistics (WBMS), 1995</t>
  </si>
  <si>
    <t>Iron and Steel Statistics Bureau (ISSB), 1994</t>
  </si>
  <si>
    <t>United Nations, 1998</t>
  </si>
  <si>
    <t>Johnson J.; Jirikowic J.; Bertram M.; et al., 2005</t>
  </si>
  <si>
    <t>Graedel T.E.; Allwood J.; Birat J.-P.; et al., 2011</t>
  </si>
  <si>
    <t>International Zinc Association (IZA), 2012, zinc alloy properties</t>
  </si>
  <si>
    <t>International Zinc Association (IZA), 2012, zing casting alloys</t>
  </si>
  <si>
    <t>United Nations Statistics Division, 2010, UN Comtrade</t>
  </si>
  <si>
    <t>United Nations Statistics Division, 2010, UN Comtrade (duplicate entry)</t>
  </si>
  <si>
    <t>Kleemann, Fritz; Lederer, Jakob; Rechberger, Helmut; Fellner, Johann</t>
  </si>
  <si>
    <t>GIS‐based Analysis of Vienna's Material Stock in Buildings</t>
  </si>
  <si>
    <t>Journal of Industrial Ecology</t>
  </si>
  <si>
    <t>Copyright Wiley and author permission</t>
  </si>
  <si>
    <t>10.1111/jiec.12446</t>
  </si>
  <si>
    <t>﻿http://doi.wiley.com/10.1111/jiec.12446</t>
  </si>
  <si>
    <t>Condeixa, Karina; Haddad, Assed; Boer, Dieter</t>
  </si>
  <si>
    <t>Material flow analysis of the residential building stock at the city of Rio de Janeiro</t>
  </si>
  <si>
    <t>Journal of Cleaner Production</t>
  </si>
  <si>
    <t>Copyright Elsevier</t>
  </si>
  <si>
    <t>10.1016/j.jclepro.2017.02.080</t>
  </si>
  <si>
    <t>https://doi.org/10.1016/j.jclepro.2017.02.080</t>
  </si>
  <si>
    <t>Cao, Zhi; Shen, Lei; Zhong, Shuai; Liu, Litao; Kong, Hanxiao; Sun, Yanzhi</t>
  </si>
  <si>
    <t>A Probabilistic Dynamic Material Flow Analysis Model for Chinese Urban Housing Stock</t>
  </si>
  <si>
    <t>Copyright Wiley</t>
  </si>
  <si>
    <t>10.1111/jiec.12579</t>
  </si>
  <si>
    <t>https://doi.org/10.1111/jiec.12579</t>
  </si>
  <si>
    <t>Han, Ji; Xiang, Wei Ning</t>
  </si>
  <si>
    <t>Analysis of material stock accumulation in China's infrastructure and its regional disparity</t>
  </si>
  <si>
    <t>Sustainability Science</t>
  </si>
  <si>
    <t>Copyright Springer</t>
  </si>
  <si>
    <t>10.1007/s11625-012-0196-y</t>
  </si>
  <si>
    <t>https://doi.org/10.1007/s11625-012-0196-y</t>
  </si>
  <si>
    <t>Hong, Lixuan; Zhou, Nan; Fridley, David; Feng, Wei; Khanna, Nina; Berkeley, Lawrence</t>
  </si>
  <si>
    <t>Modeling China's Building Floor-Area Growth and the Implications for Building Materials and Energy Demand</t>
  </si>
  <si>
    <t>ACEEE Summer Study on Energy Efficiency in Buildings</t>
  </si>
  <si>
    <t>Copyright ACEEE</t>
  </si>
  <si>
    <t>http://aceee.org/files/proceedings/2014/data/papers/10-230.pdf</t>
  </si>
  <si>
    <t>Fernández, John E.</t>
  </si>
  <si>
    <t>Resource Consumption of New Urban Construction in China</t>
  </si>
  <si>
    <t>10.1162/jie.2007.1199</t>
  </si>
  <si>
    <t>https://doi.org/10.1162/jie.2007.1199</t>
  </si>
  <si>
    <t>Hu, Mingming; Pauliuk, Stefan; Wang, Tao; Huppes, Gjalt; van der Voet, Ester; Müller, Daniel B.</t>
  </si>
  <si>
    <t>Iron and steel in Chinese residential buildings: A dynamic analysis</t>
  </si>
  <si>
    <t>Resources, Conservation and Recycling</t>
  </si>
  <si>
    <t>10.1016/j.resconrec.2009.10.016</t>
  </si>
  <si>
    <t>https://doi.org/10.1016/j.resconrec.2009.10.016</t>
  </si>
  <si>
    <t>Hu, Dan; You, Fang; Zhao, Yanhua; Yuan, Ye; Liu, Tianxing; Cao, Aixin; Wang, Zhen; Zhang, Junlian</t>
  </si>
  <si>
    <t>Input, stocks and output flows of urban residential building system in Beijing city, China from 1949 to 2008</t>
  </si>
  <si>
    <t>10.1016/j.resconrec.2010.03.011</t>
  </si>
  <si>
    <t>https://doi.org/10.1016/j.resconrec.2010.03.011</t>
  </si>
  <si>
    <t>Huang, Tao; Shi, Feng; Tanikawa, Hiroki; Fei, Jinling; Han, Ji</t>
  </si>
  <si>
    <t>Materials demand and environmental impact of buildings construction and demolition in China based on dynamic material flow analysis</t>
  </si>
  <si>
    <t>10.1016/j.resconrec.2012.12.013</t>
  </si>
  <si>
    <t>https://doi.org/10.1016/j.resconrec.2012.12.013</t>
  </si>
  <si>
    <t>Hu, Mingming; Van Der Voet, Ester; Huppes, Gjalt</t>
  </si>
  <si>
    <t>Dynamic Material Flow Analysis for Strategic Construction and Demolition Waste Management in Beijing</t>
  </si>
  <si>
    <t>10.1111/j.1530-9290.2010.00245.x</t>
  </si>
  <si>
    <t>https://doi.org/10.1111/j.1530-9290.2010.00245.x</t>
  </si>
  <si>
    <t>Wang, Tao; Tian, Xin; Hashimoto, Seiji; Tanikawa, Hiroki</t>
  </si>
  <si>
    <t>Concrete transformation of buildings in China and implications for the steel cycle</t>
  </si>
  <si>
    <t>10.1016/j.resconrec.2015.07.021</t>
  </si>
  <si>
    <t>https://doi.org/10.1016/j.resconrec.2015.07.021</t>
  </si>
  <si>
    <t>Gruhler, Karin; Böhm, Ruth; Deilmann, Clemens; Schiller, Georg</t>
  </si>
  <si>
    <t>Stofflich-energetische Gebäudesteckbriefe - Gebäudevergleiche und Hochrechnungen für Bebauungsstrukturen</t>
  </si>
  <si>
    <t>IÖR Schriften 38</t>
  </si>
  <si>
    <t>Copyright IÖR</t>
  </si>
  <si>
    <t>http://nbn-resolving.de/urn:nbn:de:0168-ssoar-396855</t>
  </si>
  <si>
    <t>Ortlepp, Regine; Gruhler, Karin; Schiller, Georg</t>
  </si>
  <si>
    <t>Materials in Germany's domestic building stock: calculation model and uncertainties</t>
  </si>
  <si>
    <t>Building Research &amp; Information</t>
  </si>
  <si>
    <t>Copyright Taylor &amp; Francis</t>
  </si>
  <si>
    <t>10.1080/09613218.2016.1264121</t>
  </si>
  <si>
    <t>https://doi.org/10.1080/09613218.2016.1264121</t>
  </si>
  <si>
    <t>Material stocks in Germany's non-domestic buildings: a new quantification method</t>
  </si>
  <si>
    <t>10.1080/09613218.2016.1112096</t>
  </si>
  <si>
    <t>https://doi.org/10.1080/09613218.2016.1112096</t>
  </si>
  <si>
    <t>Symmes, Robert; Telesford, John; Fishman, Tomer; Su-yin, Tan; De Kroon, Kristen; Singh, Simron</t>
  </si>
  <si>
    <t>NA</t>
  </si>
  <si>
    <t>GIS-based material stock analysis – A case study of buildings in Grenada and material lost due to extreme weather</t>
  </si>
  <si>
    <t>In preparation</t>
  </si>
  <si>
    <t>Author permission</t>
  </si>
  <si>
    <t>Mastrucci, Alessio; Rao, Narasimha D.</t>
  </si>
  <si>
    <t>Decent housing in the developing world: Reducing life-cycle energy requirements</t>
  </si>
  <si>
    <t>Energy and Buildings</t>
  </si>
  <si>
    <t>10.1016/j.enbuild.2017.07.072</t>
  </si>
  <si>
    <t>https://doi.org/10.1016/j.enbuild.2017.07.072</t>
  </si>
  <si>
    <t>Blengini, Gian Andrea</t>
  </si>
  <si>
    <t>Life cycle of buildings, demolition and recycling potential: A case study in Turin, Italy</t>
  </si>
  <si>
    <t>Building and Environment</t>
  </si>
  <si>
    <t>10.1016/j.buildenv.2008.03.007</t>
  </si>
  <si>
    <t>https://doi.org/10.1016/j.buildenv.2008.03.007</t>
  </si>
  <si>
    <t>Tanikawa, Hiroki; Fishman, Tomer; Okuoka, Keijiro; Sugimoto, Kenji</t>
  </si>
  <si>
    <t>The Weight of Society Over Time and Space: A Comprehensive Account of the Construction Material Stock of Japan, 1945-2010</t>
  </si>
  <si>
    <t>10.1111/jiec.12284</t>
  </si>
  <si>
    <t>https://doi.org/10.1111/jiec.12284</t>
  </si>
  <si>
    <t>Tanikawa, Hiroki; Hashimoto, Seiji</t>
  </si>
  <si>
    <t>Urban stock over time: spatial material stock analysis using 4d-GIS</t>
  </si>
  <si>
    <t>10.1080/09613210903169394</t>
  </si>
  <si>
    <t>https://doi.org/10.1080/09613210903169394</t>
  </si>
  <si>
    <t>Tanikawa, Hiroki; Managi, Shunsuke; Lwin, Cherry Myo</t>
  </si>
  <si>
    <t>Estimates of Lost Material Stock of Buildings and Roads Due to the Great East Japan Earthquake and Tsunami</t>
  </si>
  <si>
    <t>10.1111/jiec.12126</t>
  </si>
  <si>
    <t>https://doi.org/10.1111/jiec.12126</t>
  </si>
  <si>
    <t>Mastrucci, Alessio; Marvuglia, Antonino; Popovici, Emil; Leopold, Ulrich; Benetto, Enrico</t>
  </si>
  <si>
    <t>Geospatial characterization of building material stocks for the life cycle assessment of end-of-life scenarios at the urban scale</t>
  </si>
  <si>
    <t>10.1016/j.resconrec.2016.07.003</t>
  </si>
  <si>
    <t>https://doi.org/10.1016/j.resconrec.2016.07.003</t>
  </si>
  <si>
    <t>Song, Qingbin; Duan, Huabo; Yu, Danfeng; Li, Jinhui; Wang, Chao; Zuo, Jian</t>
  </si>
  <si>
    <t>Characterizing the essential materials and energy performance of city buildings: A case study of Macau</t>
  </si>
  <si>
    <t>10.1016/j.jclepro.2018.05.148</t>
  </si>
  <si>
    <t>https://doi.org/10.1016/j.jclepro.2018.05.148</t>
  </si>
  <si>
    <t>Müller, Daniel B.</t>
  </si>
  <si>
    <t>Stock dynamics for forecasting material flows—Case study for housing in The Netherlands</t>
  </si>
  <si>
    <t>Ecological Economics</t>
  </si>
  <si>
    <t>10.1016/j.ecolecon.2005.09.025</t>
  </si>
  <si>
    <t>https://doi.org/10.1016/j.ecolecon.2005.09.025</t>
  </si>
  <si>
    <t>Johnstone, Ivan M.</t>
  </si>
  <si>
    <t>Energy and mass flows of housing: A model and example</t>
  </si>
  <si>
    <t>10.1016/S0360-1323(99)00065-7</t>
  </si>
  <si>
    <t>https://doi.org/10.1016/S0360-1323(99)00065-7</t>
  </si>
  <si>
    <t>Bergsdal, Håvard; Brattebø, Helge; Bohne, Rolf A.; Müller, Daniel B.</t>
  </si>
  <si>
    <t>Dynamic material flow analysis for Norway's dwelling stock</t>
  </si>
  <si>
    <t>10.1080/09613210701287588</t>
  </si>
  <si>
    <t>https://doi.org/10.1080/09613210701287588</t>
  </si>
  <si>
    <t>Mesta, Carlos; Kahhat, Ramzy; Santa-Cruz, Sandra</t>
  </si>
  <si>
    <t>Geospatial Characterization of Material Stock in the Residential Sector of a Latin-American City</t>
  </si>
  <si>
    <t>10.1111/jiec.12723</t>
  </si>
  <si>
    <t>https://doi.org/10.1111/jiec.12723</t>
  </si>
  <si>
    <t>Gontia, Paul; Nägeli, Claudio; Rosado, Leonardo; Kalmykova, Yuliya; Österbring, Magnus</t>
  </si>
  <si>
    <t>Material-intensity database of residential buildings: A case-study of Sweden in the international context</t>
  </si>
  <si>
    <t>10.1016/j.resconrec.2017.11.022</t>
  </si>
  <si>
    <t>https://doi.org/10.1016/j.resconrec.2017.11.022</t>
  </si>
  <si>
    <t>Heeren, Niko; Hellweg, Stefanie</t>
  </si>
  <si>
    <t>Tracking Construction Material over Space and Time: Prospective and Geo-referenced Modeling of Building Stocks and Construction Material Flows</t>
  </si>
  <si>
    <t>CC BY 4.0</t>
  </si>
  <si>
    <t>10.1111/jiec.12739</t>
  </si>
  <si>
    <t>https://doi.org/10.1111/jiec.12739</t>
  </si>
  <si>
    <t>Cheng, Kuang Ly; Hsu, Shu Chien; Li, Wing Man; Ma, Hwong Wen</t>
  </si>
  <si>
    <t>Quantifying potential anthropogenic resources of buildings through hot spot analysis</t>
  </si>
  <si>
    <t>10.1016/j.resconrec.2018.02.003</t>
  </si>
  <si>
    <t>https://doi.org/10.1016/j.resconrec.2018.02.003</t>
  </si>
  <si>
    <t>Marcellus-Zamora, Kimberlee A.; Gallagher, Patricia M.; Spatari, Sabrina; Tanikawa, Hiroki</t>
  </si>
  <si>
    <t>Estimating Materials Stocked by Land-Use Type in Historic Urban Buildings Using Spatio-Temporal Analytical Tools</t>
  </si>
  <si>
    <t>10.1111/jiec.12327</t>
  </si>
  <si>
    <t>https://doi.org/10.1111/jiec.12327</t>
  </si>
  <si>
    <t>Reyna, Janet L.; Chester, Mikhail V.</t>
  </si>
  <si>
    <t>The Growth of Urban Building Stock: Unintended Lock-in and Embedded Environmental Effects</t>
  </si>
  <si>
    <t>10.1111/jiec.12211</t>
  </si>
  <si>
    <t>https://doi.org/10.1111/jiec.12211</t>
  </si>
  <si>
    <t>Surahman, Usep; Kubota, Tetsu; Higashi, Osamu</t>
  </si>
  <si>
    <t>Life Cycle Assessment of Energy and CO2 Emissions for Residential Buildings in Jakarta and Bandung, Indonesia</t>
  </si>
  <si>
    <t>Buildings</t>
  </si>
  <si>
    <t>10.3390/buildings5041131</t>
  </si>
  <si>
    <t>https://doi.org/10.3390/buildings5041131</t>
  </si>
  <si>
    <t>Kofoworola, Oyeshola F.; Gheewala, Shabbir H.</t>
  </si>
  <si>
    <t>Life cycle energy assessment of a typical office building in Thailand</t>
  </si>
  <si>
    <t>10.1016/j.enbuild.2009.06.002</t>
  </si>
  <si>
    <t>https://doi.org/10.1016/j.enbuild.2009.06.002</t>
  </si>
  <si>
    <t>MC_DB_citation_id: 1</t>
  </si>
  <si>
    <t>MC_DB_citation_id: 2</t>
  </si>
  <si>
    <t>MC_DB_citation_id: 3</t>
  </si>
  <si>
    <t>MC_DB_citation_id: 4</t>
  </si>
  <si>
    <t>MC_DB_citation_id: 5</t>
  </si>
  <si>
    <t>MC_DB_citation_id: 6</t>
  </si>
  <si>
    <t>MC_DB_citation_id: 7</t>
  </si>
  <si>
    <t>MC_DB_citation_id: 8</t>
  </si>
  <si>
    <t>MC_DB_citation_id: 9</t>
  </si>
  <si>
    <t>MC_DB_citation_id: 10</t>
  </si>
  <si>
    <t>MC_DB_citation_id: 11</t>
  </si>
  <si>
    <t>MC_DB_citation_id: 12</t>
  </si>
  <si>
    <t>MC_DB_citation_id: 13</t>
  </si>
  <si>
    <t>MC_DB_citation_id: 14</t>
  </si>
  <si>
    <t>MC_DB_citation_id: 15</t>
  </si>
  <si>
    <t>MC_DB_citation_id: 16</t>
  </si>
  <si>
    <t>MC_DB_citation_id: 17</t>
  </si>
  <si>
    <t>MC_DB_citation_id: 18</t>
  </si>
  <si>
    <t>MC_DB_citation_id: 19</t>
  </si>
  <si>
    <t>MC_DB_citation_id: 20</t>
  </si>
  <si>
    <t>MC_DB_citation_id: 21</t>
  </si>
  <si>
    <t>MC_DB_citation_id: 22</t>
  </si>
  <si>
    <t>MC_DB_citation_id: 23</t>
  </si>
  <si>
    <t>MC_DB_citation_id: 24</t>
  </si>
  <si>
    <t>MC_DB_citation_id: 25</t>
  </si>
  <si>
    <t>MC_DB_citation_id: 26</t>
  </si>
  <si>
    <t>MC_DB_citation_id: 27</t>
  </si>
  <si>
    <t>MC_DB_citation_id: 28</t>
  </si>
  <si>
    <t>MC_DB_citation_id: 29</t>
  </si>
  <si>
    <t>MC_DB_citation_id: 30</t>
  </si>
  <si>
    <t>MC_DB_citation_id: 31</t>
  </si>
  <si>
    <t>MC_DB_citation_id: 32</t>
  </si>
  <si>
    <t>MC_DB_citation_id: 33</t>
  </si>
  <si>
    <t>Hong, Lixuan; Zhou, Nan; Fridley, David; et al. 2014</t>
  </si>
  <si>
    <t>Gruhler, Karin; Böhm, Ruth; Deilmann, Clemens; Schiller, Georg, 2002</t>
  </si>
  <si>
    <t>Symmes, Robert; Telesford, John; Fishman, Tomer; et al. in preparation</t>
  </si>
  <si>
    <t>literature_key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</si>
</sst>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publications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citations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tabSelected="1" topLeftCell="A6" workbookViewId="0">
      <selection activeCell="B33" sqref="B33"/>
    </sheetView>
  </sheetViews>
  <sheetFormatPr baseColWidth="10" defaultRowHeight="14.4" x14ac:dyDescent="0.3"/>
  <cols>
    <col min="1" max="1" width="19.88671875" bestFit="1" customWidth="1"/>
    <col min="2" max="2" width="27.77734375" customWidth="1"/>
    <col min="4" max="4" width="33.44140625" customWidth="1"/>
  </cols>
  <sheetData>
    <row r="1" spans="1:5" x14ac:dyDescent="0.3">
      <c r="A1" s="1" t="s">
        <v>27</v>
      </c>
      <c r="B1" s="1" t="s">
        <v>28</v>
      </c>
      <c r="C1" s="1" t="s">
        <v>29</v>
      </c>
    </row>
    <row r="2" spans="1:5" x14ac:dyDescent="0.3">
      <c r="A2" t="s">
        <v>0</v>
      </c>
      <c r="B2">
        <v>36</v>
      </c>
    </row>
    <row r="3" spans="1:5" x14ac:dyDescent="0.3">
      <c r="A3" t="s">
        <v>1</v>
      </c>
      <c r="B3" t="s">
        <v>54</v>
      </c>
    </row>
    <row r="4" spans="1:5" x14ac:dyDescent="0.3">
      <c r="A4" t="s">
        <v>2</v>
      </c>
      <c r="B4">
        <v>13</v>
      </c>
    </row>
    <row r="5" spans="1:5" x14ac:dyDescent="0.3">
      <c r="A5" t="s">
        <v>3</v>
      </c>
      <c r="B5" t="s">
        <v>55</v>
      </c>
    </row>
    <row r="6" spans="1:5" x14ac:dyDescent="0.3">
      <c r="A6" t="s">
        <v>4</v>
      </c>
      <c r="B6" t="s">
        <v>47</v>
      </c>
    </row>
    <row r="7" spans="1:5" x14ac:dyDescent="0.3">
      <c r="A7" t="s">
        <v>5</v>
      </c>
      <c r="B7" t="s">
        <v>47</v>
      </c>
    </row>
    <row r="8" spans="1:5" x14ac:dyDescent="0.3">
      <c r="A8" t="s">
        <v>6</v>
      </c>
      <c r="B8" t="s">
        <v>47</v>
      </c>
    </row>
    <row r="9" spans="1:5" x14ac:dyDescent="0.3">
      <c r="A9" t="s">
        <v>7</v>
      </c>
      <c r="B9" t="s">
        <v>47</v>
      </c>
    </row>
    <row r="10" spans="1:5" x14ac:dyDescent="0.3">
      <c r="A10" t="s">
        <v>8</v>
      </c>
      <c r="B10" t="s">
        <v>53</v>
      </c>
    </row>
    <row r="11" spans="1:5" x14ac:dyDescent="0.3">
      <c r="A11" t="s">
        <v>9</v>
      </c>
    </row>
    <row r="12" spans="1:5" x14ac:dyDescent="0.3">
      <c r="A12" t="s">
        <v>10</v>
      </c>
    </row>
    <row r="13" spans="1:5" x14ac:dyDescent="0.3">
      <c r="A13" t="s">
        <v>11</v>
      </c>
      <c r="D13" s="1"/>
      <c r="E13" s="1"/>
    </row>
    <row r="14" spans="1:5" x14ac:dyDescent="0.3">
      <c r="A14" t="s">
        <v>12</v>
      </c>
      <c r="B14" t="s">
        <v>73</v>
      </c>
    </row>
    <row r="15" spans="1:5" x14ac:dyDescent="0.3">
      <c r="A15" t="s">
        <v>13</v>
      </c>
      <c r="B15" t="s">
        <v>1161</v>
      </c>
    </row>
    <row r="16" spans="1:5" x14ac:dyDescent="0.3">
      <c r="A16" t="s">
        <v>14</v>
      </c>
    </row>
    <row r="17" spans="1:2" x14ac:dyDescent="0.3">
      <c r="A17" t="s">
        <v>15</v>
      </c>
    </row>
    <row r="18" spans="1:2" x14ac:dyDescent="0.3">
      <c r="A18" t="s">
        <v>16</v>
      </c>
      <c r="B18" t="s">
        <v>74</v>
      </c>
    </row>
    <row r="19" spans="1:2" x14ac:dyDescent="0.3">
      <c r="A19" t="s">
        <v>17</v>
      </c>
      <c r="B19" t="s">
        <v>64</v>
      </c>
    </row>
    <row r="20" spans="1:2" x14ac:dyDescent="0.3">
      <c r="A20" t="s">
        <v>18</v>
      </c>
      <c r="B20" t="s">
        <v>69</v>
      </c>
    </row>
    <row r="21" spans="1:2" x14ac:dyDescent="0.3">
      <c r="A21" t="s">
        <v>19</v>
      </c>
      <c r="B21" t="s">
        <v>75</v>
      </c>
    </row>
    <row r="22" spans="1:2" x14ac:dyDescent="0.3">
      <c r="A22" t="s">
        <v>20</v>
      </c>
      <c r="B22" t="s">
        <v>76</v>
      </c>
    </row>
    <row r="23" spans="1:2" x14ac:dyDescent="0.3">
      <c r="A23" t="s">
        <v>21</v>
      </c>
      <c r="B23" t="s">
        <v>61</v>
      </c>
    </row>
    <row r="24" spans="1:2" x14ac:dyDescent="0.3">
      <c r="A24" t="s">
        <v>22</v>
      </c>
      <c r="B24" t="s">
        <v>62</v>
      </c>
    </row>
    <row r="25" spans="1:2" x14ac:dyDescent="0.3">
      <c r="A25" t="s">
        <v>23</v>
      </c>
      <c r="B25" t="s">
        <v>60</v>
      </c>
    </row>
    <row r="26" spans="1:2" x14ac:dyDescent="0.3">
      <c r="A26" t="s">
        <v>24</v>
      </c>
      <c r="B26" t="s">
        <v>77</v>
      </c>
    </row>
    <row r="27" spans="1:2" x14ac:dyDescent="0.3">
      <c r="A27" t="s">
        <v>25</v>
      </c>
      <c r="B27" t="s">
        <v>72</v>
      </c>
    </row>
    <row r="28" spans="1:2" x14ac:dyDescent="0.3">
      <c r="A28" t="s">
        <v>26</v>
      </c>
    </row>
    <row r="30" spans="1:2" x14ac:dyDescent="0.3">
      <c r="A30" s="1" t="s">
        <v>48</v>
      </c>
    </row>
    <row r="31" spans="1:2" x14ac:dyDescent="0.3">
      <c r="A31" t="s">
        <v>49</v>
      </c>
      <c r="B31" t="s">
        <v>52</v>
      </c>
    </row>
    <row r="32" spans="1:2" x14ac:dyDescent="0.3">
      <c r="A32" t="s">
        <v>50</v>
      </c>
      <c r="B32" s="2">
        <v>43626</v>
      </c>
    </row>
    <row r="33" spans="1:2" x14ac:dyDescent="0.3">
      <c r="A33" t="s">
        <v>51</v>
      </c>
      <c r="B33" t="s">
        <v>53</v>
      </c>
    </row>
    <row r="34" spans="1:2" x14ac:dyDescent="0.3">
      <c r="A34" t="s">
        <v>29</v>
      </c>
      <c r="B34" t="s">
        <v>53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1"/>
  <sheetViews>
    <sheetView zoomScale="55" zoomScaleNormal="55" workbookViewId="0">
      <selection activeCell="F36" sqref="F36"/>
    </sheetView>
  </sheetViews>
  <sheetFormatPr baseColWidth="10" defaultRowHeight="14.4" x14ac:dyDescent="0.3"/>
  <cols>
    <col min="6" max="6" width="29" bestFit="1" customWidth="1"/>
    <col min="7" max="7" width="15.5546875" customWidth="1"/>
    <col min="8" max="8" width="13.21875" bestFit="1" customWidth="1"/>
    <col min="9" max="9" width="22.6640625" customWidth="1"/>
    <col min="10" max="10" width="14.44140625" customWidth="1"/>
    <col min="13" max="13" width="41.77734375" customWidth="1"/>
  </cols>
  <sheetData>
    <row r="1" spans="1:20" s="1" customFormat="1" x14ac:dyDescent="0.3">
      <c r="A1" s="1" t="s">
        <v>0</v>
      </c>
      <c r="B1" s="1" t="s">
        <v>30</v>
      </c>
      <c r="C1" s="1" t="s">
        <v>31</v>
      </c>
      <c r="D1" s="1" t="s">
        <v>3</v>
      </c>
      <c r="E1" s="1" t="s">
        <v>8</v>
      </c>
      <c r="F1" s="1" t="s">
        <v>32</v>
      </c>
      <c r="G1" s="1" t="s">
        <v>33</v>
      </c>
      <c r="H1" s="1" t="s">
        <v>34</v>
      </c>
      <c r="I1" s="1" t="s">
        <v>35</v>
      </c>
      <c r="J1" s="1" t="s">
        <v>36</v>
      </c>
      <c r="K1" s="1" t="s">
        <v>37</v>
      </c>
      <c r="L1" s="1" t="s">
        <v>38</v>
      </c>
      <c r="M1" s="1" t="s">
        <v>39</v>
      </c>
      <c r="N1" s="1" t="s">
        <v>40</v>
      </c>
      <c r="O1" s="1" t="s">
        <v>41</v>
      </c>
      <c r="P1" s="1" t="s">
        <v>42</v>
      </c>
      <c r="Q1" s="1" t="s">
        <v>43</v>
      </c>
      <c r="R1" s="1" t="s">
        <v>44</v>
      </c>
      <c r="S1" s="1" t="s">
        <v>45</v>
      </c>
      <c r="T1" s="1" t="s">
        <v>46</v>
      </c>
    </row>
    <row r="2" spans="1:20" x14ac:dyDescent="0.3">
      <c r="A2">
        <v>1</v>
      </c>
      <c r="B2">
        <v>36</v>
      </c>
      <c r="F2" t="s">
        <v>621</v>
      </c>
      <c r="G2" t="s">
        <v>80</v>
      </c>
      <c r="S2" t="s">
        <v>80</v>
      </c>
    </row>
    <row r="3" spans="1:20" x14ac:dyDescent="0.3">
      <c r="A3">
        <v>2</v>
      </c>
      <c r="B3">
        <v>36</v>
      </c>
      <c r="F3" t="s">
        <v>622</v>
      </c>
      <c r="G3" t="str">
        <f>"DOI: "&amp;O3</f>
        <v>DOI: 10.1016/j.resconrec.2016.01.006</v>
      </c>
      <c r="J3" t="s">
        <v>81</v>
      </c>
      <c r="K3" t="s">
        <v>82</v>
      </c>
      <c r="L3">
        <v>2016</v>
      </c>
      <c r="M3" t="s">
        <v>800</v>
      </c>
      <c r="O3" t="s">
        <v>84</v>
      </c>
      <c r="P3" t="s">
        <v>85</v>
      </c>
      <c r="R3" t="s">
        <v>85</v>
      </c>
    </row>
    <row r="4" spans="1:20" x14ac:dyDescent="0.3">
      <c r="A4">
        <v>3</v>
      </c>
      <c r="B4">
        <v>36</v>
      </c>
      <c r="F4" t="s">
        <v>623</v>
      </c>
      <c r="G4" t="str">
        <f>"DOI: "&amp;O4</f>
        <v>DOI: 10.1162/1088198054821573</v>
      </c>
      <c r="J4" t="s">
        <v>86</v>
      </c>
      <c r="K4" t="s">
        <v>87</v>
      </c>
      <c r="L4">
        <v>2005</v>
      </c>
      <c r="M4" t="s">
        <v>685</v>
      </c>
      <c r="O4" t="s">
        <v>90</v>
      </c>
      <c r="P4" t="s">
        <v>91</v>
      </c>
    </row>
    <row r="5" spans="1:20" x14ac:dyDescent="0.3">
      <c r="A5">
        <v>4</v>
      </c>
      <c r="B5">
        <v>36</v>
      </c>
      <c r="F5" t="s">
        <v>624</v>
      </c>
      <c r="G5" t="str">
        <f>"DOI: "&amp;O5</f>
        <v>DOI: 10.1073/pnas.1011019107</v>
      </c>
      <c r="J5" t="s">
        <v>92</v>
      </c>
      <c r="K5" t="s">
        <v>93</v>
      </c>
      <c r="L5">
        <v>2010</v>
      </c>
      <c r="M5" t="s">
        <v>686</v>
      </c>
      <c r="O5" t="s">
        <v>96</v>
      </c>
      <c r="P5" t="s">
        <v>97</v>
      </c>
    </row>
    <row r="6" spans="1:20" x14ac:dyDescent="0.3">
      <c r="A6">
        <v>5</v>
      </c>
      <c r="B6">
        <v>36</v>
      </c>
      <c r="F6" t="s">
        <v>625</v>
      </c>
      <c r="G6" t="s">
        <v>682</v>
      </c>
      <c r="J6" t="s">
        <v>98</v>
      </c>
      <c r="K6" t="s">
        <v>99</v>
      </c>
      <c r="L6">
        <v>2016</v>
      </c>
      <c r="P6" t="s">
        <v>100</v>
      </c>
    </row>
    <row r="7" spans="1:20" x14ac:dyDescent="0.3">
      <c r="A7">
        <v>6</v>
      </c>
      <c r="B7">
        <v>36</v>
      </c>
      <c r="F7" t="s">
        <v>626</v>
      </c>
      <c r="G7" t="s">
        <v>683</v>
      </c>
      <c r="J7" t="s">
        <v>101</v>
      </c>
      <c r="K7" t="s">
        <v>102</v>
      </c>
      <c r="L7">
        <v>2010</v>
      </c>
      <c r="P7" t="s">
        <v>103</v>
      </c>
    </row>
    <row r="8" spans="1:20" x14ac:dyDescent="0.3">
      <c r="A8">
        <v>7</v>
      </c>
      <c r="B8">
        <v>36</v>
      </c>
      <c r="F8" t="s">
        <v>627</v>
      </c>
      <c r="G8" t="str">
        <f>"DOI: "&amp;O8</f>
        <v>DOI: 10.1111/j.1530-9290.2008.00092.x</v>
      </c>
      <c r="J8" t="s">
        <v>104</v>
      </c>
      <c r="K8" t="s">
        <v>105</v>
      </c>
      <c r="L8">
        <v>2008</v>
      </c>
      <c r="M8" t="s">
        <v>687</v>
      </c>
      <c r="O8" t="s">
        <v>108</v>
      </c>
      <c r="P8" t="s">
        <v>109</v>
      </c>
    </row>
    <row r="9" spans="1:20" x14ac:dyDescent="0.3">
      <c r="A9">
        <v>8</v>
      </c>
      <c r="B9">
        <v>36</v>
      </c>
      <c r="F9" t="s">
        <v>628</v>
      </c>
      <c r="G9" t="str">
        <f>"DOI: "&amp;O9</f>
        <v>DOI: 10.1073/pnas.0900658106</v>
      </c>
      <c r="J9" t="s">
        <v>110</v>
      </c>
      <c r="K9" t="s">
        <v>111</v>
      </c>
      <c r="L9">
        <v>2009</v>
      </c>
      <c r="M9" t="s">
        <v>688</v>
      </c>
      <c r="O9" t="s">
        <v>113</v>
      </c>
      <c r="P9" t="s">
        <v>114</v>
      </c>
    </row>
    <row r="10" spans="1:20" x14ac:dyDescent="0.3">
      <c r="A10">
        <v>9</v>
      </c>
      <c r="B10">
        <v>36</v>
      </c>
      <c r="F10" t="s">
        <v>629</v>
      </c>
      <c r="G10" t="s">
        <v>873</v>
      </c>
      <c r="J10" t="s">
        <v>115</v>
      </c>
      <c r="K10" t="s">
        <v>116</v>
      </c>
      <c r="L10">
        <v>2004</v>
      </c>
      <c r="M10" t="s">
        <v>801</v>
      </c>
      <c r="P10" t="s">
        <v>119</v>
      </c>
    </row>
    <row r="11" spans="1:20" x14ac:dyDescent="0.3">
      <c r="A11">
        <v>10</v>
      </c>
      <c r="B11">
        <v>36</v>
      </c>
      <c r="F11" t="s">
        <v>630</v>
      </c>
      <c r="G11" t="str">
        <f t="shared" ref="G11:G24" si="0">"DOI: "&amp;O11</f>
        <v>DOI: 10.1016/j.jclepro.2006.06.022</v>
      </c>
      <c r="J11" t="s">
        <v>115</v>
      </c>
      <c r="K11" t="s">
        <v>120</v>
      </c>
      <c r="L11">
        <v>2007</v>
      </c>
      <c r="M11" t="s">
        <v>689</v>
      </c>
      <c r="O11" t="s">
        <v>124</v>
      </c>
      <c r="P11" t="s">
        <v>125</v>
      </c>
    </row>
    <row r="12" spans="1:20" x14ac:dyDescent="0.3">
      <c r="A12">
        <v>11</v>
      </c>
      <c r="B12">
        <v>36</v>
      </c>
      <c r="F12" t="s">
        <v>631</v>
      </c>
      <c r="G12" t="str">
        <f t="shared" si="0"/>
        <v>DOI: 10.1007/s10163-008-0203-7</v>
      </c>
      <c r="J12" t="s">
        <v>126</v>
      </c>
      <c r="K12" t="s">
        <v>127</v>
      </c>
      <c r="L12">
        <v>2008</v>
      </c>
      <c r="M12" t="s">
        <v>802</v>
      </c>
      <c r="O12" t="s">
        <v>130</v>
      </c>
      <c r="P12" t="s">
        <v>131</v>
      </c>
    </row>
    <row r="13" spans="1:20" x14ac:dyDescent="0.3">
      <c r="A13">
        <v>12</v>
      </c>
      <c r="B13">
        <v>36</v>
      </c>
      <c r="F13" t="s">
        <v>632</v>
      </c>
      <c r="G13" t="str">
        <f t="shared" si="0"/>
        <v>DOI: 10.1021/es048319x</v>
      </c>
      <c r="J13" t="s">
        <v>132</v>
      </c>
      <c r="K13" t="s">
        <v>133</v>
      </c>
      <c r="L13">
        <v>2005</v>
      </c>
      <c r="M13" t="s">
        <v>803</v>
      </c>
      <c r="O13" t="s">
        <v>136</v>
      </c>
      <c r="P13" t="s">
        <v>137</v>
      </c>
      <c r="S13" t="s">
        <v>138</v>
      </c>
    </row>
    <row r="14" spans="1:20" x14ac:dyDescent="0.3">
      <c r="A14">
        <v>13</v>
      </c>
      <c r="B14">
        <v>36</v>
      </c>
      <c r="F14" t="s">
        <v>633</v>
      </c>
      <c r="G14" t="str">
        <f t="shared" si="0"/>
        <v>DOI: 10.1021/es062970d</v>
      </c>
      <c r="J14" t="s">
        <v>139</v>
      </c>
      <c r="K14" t="s">
        <v>140</v>
      </c>
      <c r="L14">
        <v>2007</v>
      </c>
      <c r="M14" t="s">
        <v>804</v>
      </c>
      <c r="O14" t="s">
        <v>142</v>
      </c>
      <c r="P14" t="s">
        <v>143</v>
      </c>
    </row>
    <row r="15" spans="1:20" x14ac:dyDescent="0.3">
      <c r="A15">
        <v>14</v>
      </c>
      <c r="B15">
        <v>36</v>
      </c>
      <c r="F15" t="s">
        <v>634</v>
      </c>
      <c r="G15" t="str">
        <f t="shared" si="0"/>
        <v>DOI: 10.1021/es800420p</v>
      </c>
      <c r="J15" t="s">
        <v>144</v>
      </c>
      <c r="K15" t="s">
        <v>145</v>
      </c>
      <c r="L15">
        <v>2008</v>
      </c>
      <c r="M15" t="s">
        <v>690</v>
      </c>
      <c r="O15" t="s">
        <v>147</v>
      </c>
      <c r="P15" t="s">
        <v>148</v>
      </c>
    </row>
    <row r="16" spans="1:20" x14ac:dyDescent="0.3">
      <c r="A16">
        <v>15</v>
      </c>
      <c r="B16">
        <v>36</v>
      </c>
      <c r="F16" t="s">
        <v>635</v>
      </c>
      <c r="G16" t="str">
        <f t="shared" si="0"/>
        <v>DOI: 10.1007/s10163-005-0132-7</v>
      </c>
      <c r="J16" t="s">
        <v>149</v>
      </c>
      <c r="K16" t="s">
        <v>150</v>
      </c>
      <c r="L16">
        <v>2005</v>
      </c>
      <c r="M16" t="s">
        <v>805</v>
      </c>
      <c r="O16" t="s">
        <v>152</v>
      </c>
      <c r="P16" t="s">
        <v>153</v>
      </c>
    </row>
    <row r="17" spans="1:19" x14ac:dyDescent="0.3">
      <c r="A17">
        <v>16</v>
      </c>
      <c r="B17">
        <v>36</v>
      </c>
      <c r="F17" t="s">
        <v>636</v>
      </c>
      <c r="G17" t="str">
        <f t="shared" si="0"/>
        <v>DOI: 10.1016/j.resconrec.2005.06.003</v>
      </c>
      <c r="J17" t="s">
        <v>154</v>
      </c>
      <c r="K17" t="s">
        <v>155</v>
      </c>
      <c r="L17">
        <v>2006</v>
      </c>
      <c r="M17" t="s">
        <v>806</v>
      </c>
      <c r="O17" t="s">
        <v>157</v>
      </c>
      <c r="P17" t="s">
        <v>158</v>
      </c>
    </row>
    <row r="18" spans="1:19" x14ac:dyDescent="0.3">
      <c r="A18">
        <v>17</v>
      </c>
      <c r="B18">
        <v>36</v>
      </c>
      <c r="F18" t="s">
        <v>637</v>
      </c>
      <c r="G18" t="str">
        <f t="shared" si="0"/>
        <v>DOI: 10.1029/2008GB003376</v>
      </c>
      <c r="J18" t="s">
        <v>159</v>
      </c>
      <c r="K18" t="s">
        <v>160</v>
      </c>
      <c r="L18">
        <v>2009</v>
      </c>
      <c r="M18" t="s">
        <v>807</v>
      </c>
      <c r="O18" t="s">
        <v>163</v>
      </c>
      <c r="P18" t="s">
        <v>164</v>
      </c>
    </row>
    <row r="19" spans="1:19" x14ac:dyDescent="0.3">
      <c r="A19">
        <v>18</v>
      </c>
      <c r="B19">
        <v>36</v>
      </c>
      <c r="F19" t="s">
        <v>638</v>
      </c>
      <c r="G19" t="str">
        <f t="shared" si="0"/>
        <v>DOI: 10.1021/es201874e</v>
      </c>
      <c r="J19" t="s">
        <v>165</v>
      </c>
      <c r="K19" t="s">
        <v>166</v>
      </c>
      <c r="L19">
        <v>2012</v>
      </c>
      <c r="M19" t="s">
        <v>808</v>
      </c>
      <c r="O19" t="s">
        <v>168</v>
      </c>
      <c r="P19" t="s">
        <v>169</v>
      </c>
    </row>
    <row r="20" spans="1:19" x14ac:dyDescent="0.3">
      <c r="A20">
        <v>19</v>
      </c>
      <c r="B20">
        <v>36</v>
      </c>
      <c r="F20" t="s">
        <v>639</v>
      </c>
      <c r="G20" t="str">
        <f t="shared" si="0"/>
        <v>DOI: 10.1016/S0921-8009(02)00100-3</v>
      </c>
      <c r="J20" t="s">
        <v>170</v>
      </c>
      <c r="K20" t="s">
        <v>171</v>
      </c>
      <c r="L20">
        <v>2002</v>
      </c>
      <c r="M20" t="s">
        <v>809</v>
      </c>
      <c r="O20" t="s">
        <v>174</v>
      </c>
      <c r="P20" t="s">
        <v>175</v>
      </c>
    </row>
    <row r="21" spans="1:19" x14ac:dyDescent="0.3">
      <c r="A21">
        <v>20</v>
      </c>
      <c r="B21">
        <v>36</v>
      </c>
      <c r="F21" t="s">
        <v>640</v>
      </c>
      <c r="G21" t="str">
        <f t="shared" si="0"/>
        <v>DOI: 10.1016/j.resconrec.2006.05.005</v>
      </c>
      <c r="J21" t="s">
        <v>176</v>
      </c>
      <c r="K21" t="s">
        <v>177</v>
      </c>
      <c r="L21">
        <v>2007</v>
      </c>
      <c r="M21" t="s">
        <v>810</v>
      </c>
      <c r="O21" t="s">
        <v>179</v>
      </c>
      <c r="P21" t="s">
        <v>180</v>
      </c>
    </row>
    <row r="22" spans="1:19" x14ac:dyDescent="0.3">
      <c r="A22">
        <v>21</v>
      </c>
      <c r="B22">
        <v>36</v>
      </c>
      <c r="F22" t="s">
        <v>641</v>
      </c>
      <c r="G22" t="str">
        <f t="shared" si="0"/>
        <v>DOI: 10.1016/S0921-3449(02)00019-8</v>
      </c>
      <c r="J22" t="s">
        <v>181</v>
      </c>
      <c r="K22" t="s">
        <v>182</v>
      </c>
      <c r="L22">
        <v>2002</v>
      </c>
      <c r="M22" t="s">
        <v>811</v>
      </c>
      <c r="O22" t="s">
        <v>184</v>
      </c>
      <c r="P22" t="s">
        <v>185</v>
      </c>
    </row>
    <row r="23" spans="1:19" x14ac:dyDescent="0.3">
      <c r="A23">
        <v>22</v>
      </c>
      <c r="B23">
        <v>36</v>
      </c>
      <c r="F23" t="s">
        <v>642</v>
      </c>
      <c r="G23" t="str">
        <f t="shared" si="0"/>
        <v>DOI: 10.1021/es030433c</v>
      </c>
      <c r="J23" t="s">
        <v>186</v>
      </c>
      <c r="K23" t="s">
        <v>187</v>
      </c>
      <c r="L23">
        <v>2004</v>
      </c>
      <c r="M23" t="s">
        <v>812</v>
      </c>
      <c r="O23" t="s">
        <v>189</v>
      </c>
      <c r="P23" t="s">
        <v>190</v>
      </c>
    </row>
    <row r="24" spans="1:19" x14ac:dyDescent="0.3">
      <c r="A24">
        <v>23</v>
      </c>
      <c r="B24">
        <v>36</v>
      </c>
      <c r="F24" t="s">
        <v>643</v>
      </c>
      <c r="G24" t="str">
        <f t="shared" si="0"/>
        <v>DOI: 10.1029/2006GB002850</v>
      </c>
      <c r="J24" t="s">
        <v>191</v>
      </c>
      <c r="K24" t="s">
        <v>192</v>
      </c>
      <c r="L24">
        <v>2007</v>
      </c>
      <c r="M24" t="s">
        <v>813</v>
      </c>
      <c r="O24" t="s">
        <v>194</v>
      </c>
      <c r="P24" t="s">
        <v>195</v>
      </c>
    </row>
    <row r="25" spans="1:19" x14ac:dyDescent="0.3">
      <c r="A25">
        <v>24</v>
      </c>
      <c r="B25">
        <v>36</v>
      </c>
      <c r="F25" t="s">
        <v>644</v>
      </c>
      <c r="G25" t="s">
        <v>874</v>
      </c>
      <c r="J25" t="s">
        <v>196</v>
      </c>
      <c r="K25" t="s">
        <v>197</v>
      </c>
      <c r="L25">
        <v>2007</v>
      </c>
      <c r="P25" t="s">
        <v>198</v>
      </c>
      <c r="S25" t="s">
        <v>199</v>
      </c>
    </row>
    <row r="26" spans="1:19" x14ac:dyDescent="0.3">
      <c r="A26">
        <v>25</v>
      </c>
      <c r="B26">
        <v>36</v>
      </c>
      <c r="F26" t="s">
        <v>645</v>
      </c>
      <c r="G26" t="str">
        <f>"DOI: "&amp;O26</f>
        <v>DOI: 10.1016/S0921-8009(02)00103-9</v>
      </c>
      <c r="J26" t="s">
        <v>200</v>
      </c>
      <c r="K26" t="s">
        <v>201</v>
      </c>
      <c r="L26">
        <v>2002</v>
      </c>
      <c r="M26" t="s">
        <v>814</v>
      </c>
      <c r="O26" t="s">
        <v>203</v>
      </c>
      <c r="P26" t="s">
        <v>204</v>
      </c>
    </row>
    <row r="27" spans="1:19" x14ac:dyDescent="0.3">
      <c r="A27">
        <v>26</v>
      </c>
      <c r="B27">
        <v>36</v>
      </c>
      <c r="F27" t="s">
        <v>646</v>
      </c>
      <c r="G27" t="str">
        <f>"DOI: "&amp;O27</f>
        <v>DOI: 10.1016/j.ecolecon.2004.11.018</v>
      </c>
      <c r="J27" t="s">
        <v>205</v>
      </c>
      <c r="K27" t="s">
        <v>206</v>
      </c>
      <c r="L27">
        <v>2005</v>
      </c>
      <c r="M27" t="s">
        <v>815</v>
      </c>
      <c r="O27" t="s">
        <v>208</v>
      </c>
      <c r="P27" t="s">
        <v>209</v>
      </c>
    </row>
    <row r="28" spans="1:19" x14ac:dyDescent="0.3">
      <c r="A28">
        <v>27</v>
      </c>
      <c r="B28">
        <v>36</v>
      </c>
      <c r="F28" t="s">
        <v>647</v>
      </c>
      <c r="G28" t="s">
        <v>875</v>
      </c>
      <c r="J28" t="s">
        <v>210</v>
      </c>
      <c r="K28" t="s">
        <v>211</v>
      </c>
      <c r="L28">
        <v>2003</v>
      </c>
      <c r="M28" t="s">
        <v>691</v>
      </c>
      <c r="P28" t="s">
        <v>215</v>
      </c>
    </row>
    <row r="29" spans="1:19" x14ac:dyDescent="0.3">
      <c r="A29">
        <v>28</v>
      </c>
      <c r="B29">
        <v>36</v>
      </c>
      <c r="F29" t="s">
        <v>648</v>
      </c>
      <c r="G29" t="s">
        <v>876</v>
      </c>
      <c r="J29" t="s">
        <v>216</v>
      </c>
      <c r="K29" t="s">
        <v>217</v>
      </c>
      <c r="L29">
        <v>2003</v>
      </c>
      <c r="M29" t="s">
        <v>692</v>
      </c>
      <c r="P29" t="s">
        <v>219</v>
      </c>
    </row>
    <row r="30" spans="1:19" x14ac:dyDescent="0.3">
      <c r="A30">
        <v>29</v>
      </c>
      <c r="B30">
        <v>36</v>
      </c>
      <c r="F30" t="s">
        <v>649</v>
      </c>
      <c r="G30" t="s">
        <v>877</v>
      </c>
      <c r="J30" t="s">
        <v>220</v>
      </c>
      <c r="K30" t="s">
        <v>221</v>
      </c>
      <c r="L30">
        <v>2005</v>
      </c>
      <c r="P30" t="s">
        <v>222</v>
      </c>
      <c r="S30" t="s">
        <v>223</v>
      </c>
    </row>
    <row r="31" spans="1:19" x14ac:dyDescent="0.3">
      <c r="A31">
        <v>30</v>
      </c>
      <c r="B31">
        <v>36</v>
      </c>
      <c r="F31" t="s">
        <v>650</v>
      </c>
      <c r="G31" t="str">
        <f t="shared" ref="G31:G40" si="1">"DOI: "&amp;O31</f>
        <v>DOI: 10.1016/j.jclepro.2006.06.023</v>
      </c>
      <c r="J31" t="s">
        <v>224</v>
      </c>
      <c r="K31" t="s">
        <v>225</v>
      </c>
      <c r="L31">
        <v>2007</v>
      </c>
      <c r="M31" t="s">
        <v>816</v>
      </c>
      <c r="O31" t="s">
        <v>227</v>
      </c>
      <c r="P31" t="s">
        <v>228</v>
      </c>
    </row>
    <row r="32" spans="1:19" x14ac:dyDescent="0.3">
      <c r="A32">
        <v>31</v>
      </c>
      <c r="B32">
        <v>36</v>
      </c>
      <c r="F32" t="s">
        <v>651</v>
      </c>
      <c r="G32" t="str">
        <f t="shared" si="1"/>
        <v>DOI: 10.1016/j.resconrec.2003.08.002</v>
      </c>
      <c r="J32" t="s">
        <v>229</v>
      </c>
      <c r="K32" t="s">
        <v>230</v>
      </c>
      <c r="L32">
        <v>2004</v>
      </c>
      <c r="M32" t="s">
        <v>817</v>
      </c>
      <c r="O32" t="s">
        <v>232</v>
      </c>
      <c r="P32" t="s">
        <v>233</v>
      </c>
    </row>
    <row r="33" spans="1:19" x14ac:dyDescent="0.3">
      <c r="A33">
        <v>32</v>
      </c>
      <c r="B33">
        <v>36</v>
      </c>
      <c r="F33" t="s">
        <v>652</v>
      </c>
      <c r="G33" t="str">
        <f t="shared" si="1"/>
        <v>DOI: 10.1016/j.ecolecon.2012.06.008</v>
      </c>
      <c r="J33" t="s">
        <v>234</v>
      </c>
      <c r="K33" t="s">
        <v>235</v>
      </c>
      <c r="L33">
        <v>2012</v>
      </c>
      <c r="M33" t="s">
        <v>818</v>
      </c>
      <c r="O33" t="s">
        <v>237</v>
      </c>
      <c r="P33" t="s">
        <v>238</v>
      </c>
    </row>
    <row r="34" spans="1:19" x14ac:dyDescent="0.3">
      <c r="A34">
        <v>33</v>
      </c>
      <c r="B34">
        <v>36</v>
      </c>
      <c r="F34" t="s">
        <v>653</v>
      </c>
      <c r="G34" t="str">
        <f t="shared" si="1"/>
        <v>DOI: 10.1007/s10163-009-0271-3</v>
      </c>
      <c r="J34" t="s">
        <v>239</v>
      </c>
      <c r="K34" t="s">
        <v>240</v>
      </c>
      <c r="L34">
        <v>2010</v>
      </c>
      <c r="M34" t="s">
        <v>819</v>
      </c>
      <c r="O34" t="s">
        <v>242</v>
      </c>
      <c r="P34" t="s">
        <v>243</v>
      </c>
    </row>
    <row r="35" spans="1:19" x14ac:dyDescent="0.3">
      <c r="A35">
        <v>34</v>
      </c>
      <c r="B35">
        <v>36</v>
      </c>
      <c r="F35" t="s">
        <v>654</v>
      </c>
      <c r="G35" t="str">
        <f t="shared" si="1"/>
        <v>DOI: 10.1016/j.resconrec.2012.12.004</v>
      </c>
      <c r="J35" t="s">
        <v>244</v>
      </c>
      <c r="K35" t="s">
        <v>245</v>
      </c>
      <c r="L35">
        <v>2013</v>
      </c>
      <c r="M35" t="s">
        <v>820</v>
      </c>
      <c r="O35" t="s">
        <v>247</v>
      </c>
      <c r="P35" t="s">
        <v>248</v>
      </c>
    </row>
    <row r="36" spans="1:19" x14ac:dyDescent="0.3">
      <c r="A36">
        <v>35</v>
      </c>
      <c r="B36">
        <v>36</v>
      </c>
      <c r="F36" t="s">
        <v>655</v>
      </c>
      <c r="G36" t="str">
        <f t="shared" si="1"/>
        <v>DOI: 10.1073/pnas.1500415112</v>
      </c>
      <c r="J36" t="s">
        <v>249</v>
      </c>
      <c r="K36" t="s">
        <v>250</v>
      </c>
      <c r="L36">
        <v>2015</v>
      </c>
      <c r="M36" t="s">
        <v>693</v>
      </c>
      <c r="O36" t="s">
        <v>252</v>
      </c>
      <c r="P36" t="s">
        <v>253</v>
      </c>
      <c r="S36" t="s">
        <v>254</v>
      </c>
    </row>
    <row r="37" spans="1:19" x14ac:dyDescent="0.3">
      <c r="A37">
        <v>36</v>
      </c>
      <c r="B37">
        <v>36</v>
      </c>
      <c r="F37" t="s">
        <v>656</v>
      </c>
      <c r="G37" t="str">
        <f t="shared" si="1"/>
        <v>DOI: 10.1016/j.resconrec.2005.10.005</v>
      </c>
      <c r="J37" t="s">
        <v>255</v>
      </c>
      <c r="K37" t="s">
        <v>256</v>
      </c>
      <c r="L37">
        <v>2006</v>
      </c>
      <c r="M37" t="s">
        <v>821</v>
      </c>
      <c r="O37" t="s">
        <v>258</v>
      </c>
      <c r="P37" t="s">
        <v>259</v>
      </c>
    </row>
    <row r="38" spans="1:19" x14ac:dyDescent="0.3">
      <c r="A38">
        <v>37</v>
      </c>
      <c r="B38">
        <v>36</v>
      </c>
      <c r="F38" t="s">
        <v>657</v>
      </c>
      <c r="G38" t="str">
        <f t="shared" si="1"/>
        <v>DOI: 10.1016/j.resconrec.2008.04.005</v>
      </c>
      <c r="J38" t="s">
        <v>260</v>
      </c>
      <c r="K38" t="s">
        <v>261</v>
      </c>
      <c r="L38">
        <v>2008</v>
      </c>
      <c r="M38" t="s">
        <v>822</v>
      </c>
      <c r="O38" t="s">
        <v>263</v>
      </c>
      <c r="P38" t="s">
        <v>264</v>
      </c>
    </row>
    <row r="39" spans="1:19" x14ac:dyDescent="0.3">
      <c r="A39">
        <v>38</v>
      </c>
      <c r="B39">
        <v>36</v>
      </c>
      <c r="F39" t="s">
        <v>658</v>
      </c>
      <c r="G39" t="str">
        <f t="shared" si="1"/>
        <v>DOI: 10.1111/j.1530-9290.2009.00109.x</v>
      </c>
      <c r="J39" t="s">
        <v>265</v>
      </c>
      <c r="K39" t="s">
        <v>266</v>
      </c>
      <c r="L39">
        <v>2009</v>
      </c>
      <c r="M39" t="s">
        <v>694</v>
      </c>
      <c r="O39" t="s">
        <v>268</v>
      </c>
      <c r="P39" t="s">
        <v>269</v>
      </c>
    </row>
    <row r="40" spans="1:19" x14ac:dyDescent="0.3">
      <c r="A40">
        <v>39</v>
      </c>
      <c r="B40">
        <v>36</v>
      </c>
      <c r="F40" t="s">
        <v>659</v>
      </c>
      <c r="G40" t="str">
        <f t="shared" si="1"/>
        <v>DOI: 10.1021/es070646s</v>
      </c>
      <c r="J40" t="s">
        <v>270</v>
      </c>
      <c r="K40" t="s">
        <v>271</v>
      </c>
      <c r="L40">
        <v>2008</v>
      </c>
      <c r="M40" t="s">
        <v>823</v>
      </c>
      <c r="O40" t="s">
        <v>273</v>
      </c>
      <c r="P40" t="s">
        <v>274</v>
      </c>
    </row>
    <row r="41" spans="1:19" x14ac:dyDescent="0.3">
      <c r="A41">
        <v>40</v>
      </c>
      <c r="B41">
        <v>36</v>
      </c>
      <c r="F41" t="s">
        <v>660</v>
      </c>
      <c r="G41" t="s">
        <v>878</v>
      </c>
      <c r="J41" t="s">
        <v>275</v>
      </c>
      <c r="K41" t="s">
        <v>276</v>
      </c>
      <c r="L41">
        <v>2015</v>
      </c>
      <c r="P41" t="s">
        <v>277</v>
      </c>
      <c r="S41" t="s">
        <v>278</v>
      </c>
    </row>
    <row r="42" spans="1:19" x14ac:dyDescent="0.3">
      <c r="A42">
        <v>41</v>
      </c>
      <c r="B42">
        <v>36</v>
      </c>
      <c r="F42" t="s">
        <v>661</v>
      </c>
      <c r="G42" t="str">
        <f>"DOI: "&amp;O42</f>
        <v>DOI: 10.1021/es060061i</v>
      </c>
      <c r="J42" t="s">
        <v>279</v>
      </c>
      <c r="K42" t="s">
        <v>280</v>
      </c>
      <c r="L42">
        <v>2006</v>
      </c>
      <c r="M42" t="s">
        <v>824</v>
      </c>
      <c r="O42" t="s">
        <v>282</v>
      </c>
      <c r="P42" t="s">
        <v>283</v>
      </c>
    </row>
    <row r="43" spans="1:19" x14ac:dyDescent="0.3">
      <c r="A43">
        <v>42</v>
      </c>
      <c r="B43">
        <v>36</v>
      </c>
      <c r="F43" t="s">
        <v>662</v>
      </c>
      <c r="G43" t="s">
        <v>879</v>
      </c>
      <c r="J43" t="s">
        <v>284</v>
      </c>
      <c r="K43" t="s">
        <v>285</v>
      </c>
      <c r="L43">
        <v>2005</v>
      </c>
      <c r="P43" t="s">
        <v>286</v>
      </c>
      <c r="S43" t="s">
        <v>287</v>
      </c>
    </row>
    <row r="44" spans="1:19" x14ac:dyDescent="0.3">
      <c r="A44">
        <v>43</v>
      </c>
      <c r="B44">
        <v>36</v>
      </c>
      <c r="F44" t="s">
        <v>663</v>
      </c>
      <c r="G44" t="str">
        <f t="shared" ref="G44:G50" si="2">"DOI: "&amp;O44</f>
        <v>DOI: 10.1038/srep00145</v>
      </c>
      <c r="J44" t="s">
        <v>288</v>
      </c>
      <c r="K44" t="s">
        <v>289</v>
      </c>
      <c r="L44">
        <v>2011</v>
      </c>
      <c r="M44" t="s">
        <v>825</v>
      </c>
      <c r="O44" t="s">
        <v>291</v>
      </c>
      <c r="P44" t="s">
        <v>292</v>
      </c>
    </row>
    <row r="45" spans="1:19" x14ac:dyDescent="0.3">
      <c r="A45">
        <v>44</v>
      </c>
      <c r="B45">
        <v>36</v>
      </c>
      <c r="F45" t="s">
        <v>664</v>
      </c>
      <c r="G45" t="str">
        <f t="shared" si="2"/>
        <v>DOI: 10.1021/es102836s</v>
      </c>
      <c r="J45" t="s">
        <v>288</v>
      </c>
      <c r="K45" t="s">
        <v>293</v>
      </c>
      <c r="L45">
        <v>2011</v>
      </c>
      <c r="M45" t="s">
        <v>695</v>
      </c>
      <c r="O45" t="s">
        <v>295</v>
      </c>
      <c r="P45" t="s">
        <v>296</v>
      </c>
    </row>
    <row r="46" spans="1:19" x14ac:dyDescent="0.3">
      <c r="A46">
        <v>45</v>
      </c>
      <c r="B46">
        <v>36</v>
      </c>
      <c r="F46" t="s">
        <v>665</v>
      </c>
      <c r="G46" t="str">
        <f t="shared" si="2"/>
        <v>DOI: https://doi.org/10.1557/mrs.2012.34</v>
      </c>
      <c r="J46" t="s">
        <v>297</v>
      </c>
      <c r="K46" t="s">
        <v>298</v>
      </c>
      <c r="L46">
        <v>2012</v>
      </c>
      <c r="M46" t="s">
        <v>696</v>
      </c>
      <c r="O46" t="s">
        <v>301</v>
      </c>
      <c r="P46" t="s">
        <v>302</v>
      </c>
    </row>
    <row r="47" spans="1:19" x14ac:dyDescent="0.3">
      <c r="A47">
        <v>46</v>
      </c>
      <c r="B47">
        <v>36</v>
      </c>
      <c r="F47" t="s">
        <v>666</v>
      </c>
      <c r="G47" t="str">
        <f t="shared" si="2"/>
        <v>DOI: 10.1016/j.resconrec.2013.01.013</v>
      </c>
      <c r="J47" t="s">
        <v>303</v>
      </c>
      <c r="K47" t="s">
        <v>304</v>
      </c>
      <c r="L47">
        <v>2013</v>
      </c>
      <c r="M47" t="s">
        <v>826</v>
      </c>
      <c r="O47" t="s">
        <v>306</v>
      </c>
      <c r="P47" t="s">
        <v>307</v>
      </c>
    </row>
    <row r="48" spans="1:19" x14ac:dyDescent="0.3">
      <c r="A48">
        <v>47</v>
      </c>
      <c r="B48">
        <v>36</v>
      </c>
      <c r="F48" t="s">
        <v>667</v>
      </c>
      <c r="G48" t="str">
        <f t="shared" si="2"/>
        <v>DOI: 10.1016/j.resconrec.2013.04.007</v>
      </c>
      <c r="J48" t="s">
        <v>303</v>
      </c>
      <c r="K48" t="s">
        <v>308</v>
      </c>
      <c r="L48">
        <v>2013</v>
      </c>
      <c r="M48" t="s">
        <v>827</v>
      </c>
      <c r="O48" t="s">
        <v>310</v>
      </c>
      <c r="P48" t="s">
        <v>311</v>
      </c>
    </row>
    <row r="49" spans="1:19" x14ac:dyDescent="0.3">
      <c r="A49">
        <v>48</v>
      </c>
      <c r="B49">
        <v>36</v>
      </c>
      <c r="F49" t="s">
        <v>668</v>
      </c>
      <c r="G49" t="str">
        <f t="shared" si="2"/>
        <v>DOI: 10.1039/9781849737340-00185</v>
      </c>
      <c r="J49" t="s">
        <v>312</v>
      </c>
      <c r="K49" t="s">
        <v>313</v>
      </c>
      <c r="L49">
        <v>2013</v>
      </c>
      <c r="O49" t="s">
        <v>314</v>
      </c>
      <c r="P49" t="s">
        <v>315</v>
      </c>
      <c r="S49" t="s">
        <v>316</v>
      </c>
    </row>
    <row r="50" spans="1:19" x14ac:dyDescent="0.3">
      <c r="A50">
        <v>49</v>
      </c>
      <c r="B50">
        <v>36</v>
      </c>
      <c r="F50" t="s">
        <v>669</v>
      </c>
      <c r="G50" t="str">
        <f t="shared" si="2"/>
        <v>DOI: 10.1097/01.HP.0000185579.20291.8f</v>
      </c>
      <c r="J50" t="s">
        <v>317</v>
      </c>
      <c r="K50" t="s">
        <v>318</v>
      </c>
      <c r="L50">
        <v>2006</v>
      </c>
      <c r="M50" t="s">
        <v>697</v>
      </c>
      <c r="O50" t="s">
        <v>321</v>
      </c>
      <c r="P50" t="s">
        <v>322</v>
      </c>
    </row>
    <row r="51" spans="1:19" x14ac:dyDescent="0.3">
      <c r="A51">
        <v>50</v>
      </c>
      <c r="B51">
        <v>36</v>
      </c>
      <c r="F51" t="s">
        <v>670</v>
      </c>
      <c r="G51" t="s">
        <v>880</v>
      </c>
      <c r="J51" t="s">
        <v>323</v>
      </c>
      <c r="K51" t="s">
        <v>324</v>
      </c>
      <c r="L51">
        <v>2007</v>
      </c>
      <c r="P51" t="s">
        <v>325</v>
      </c>
      <c r="S51" t="s">
        <v>326</v>
      </c>
    </row>
    <row r="52" spans="1:19" x14ac:dyDescent="0.3">
      <c r="A52">
        <v>51</v>
      </c>
      <c r="B52">
        <v>36</v>
      </c>
      <c r="F52" t="s">
        <v>671</v>
      </c>
      <c r="G52" t="str">
        <f t="shared" ref="G52:G59" si="3">"DOI: "&amp;O52</f>
        <v>DOI: 10.1073/pnas.0603375103</v>
      </c>
      <c r="J52" t="s">
        <v>327</v>
      </c>
      <c r="K52" t="s">
        <v>328</v>
      </c>
      <c r="L52">
        <v>2006</v>
      </c>
      <c r="M52" t="s">
        <v>698</v>
      </c>
      <c r="O52" t="s">
        <v>330</v>
      </c>
      <c r="P52" t="s">
        <v>331</v>
      </c>
    </row>
    <row r="53" spans="1:19" x14ac:dyDescent="0.3">
      <c r="A53">
        <v>52</v>
      </c>
      <c r="B53">
        <v>36</v>
      </c>
      <c r="F53" t="s">
        <v>672</v>
      </c>
      <c r="G53" t="str">
        <f t="shared" si="3"/>
        <v>DOI: 10.1021/es062761t</v>
      </c>
      <c r="J53" t="s">
        <v>332</v>
      </c>
      <c r="K53" t="s">
        <v>333</v>
      </c>
      <c r="L53">
        <v>2007</v>
      </c>
      <c r="M53" t="s">
        <v>828</v>
      </c>
      <c r="O53" t="s">
        <v>335</v>
      </c>
      <c r="P53" t="s">
        <v>336</v>
      </c>
    </row>
    <row r="54" spans="1:19" x14ac:dyDescent="0.3">
      <c r="A54">
        <v>53</v>
      </c>
      <c r="B54">
        <v>36</v>
      </c>
      <c r="F54" t="s">
        <v>673</v>
      </c>
      <c r="G54" t="str">
        <f t="shared" si="3"/>
        <v>DOI: 10.1016/j.resconrec.2006.05.009</v>
      </c>
      <c r="J54" t="s">
        <v>337</v>
      </c>
      <c r="K54" t="s">
        <v>338</v>
      </c>
      <c r="L54">
        <v>2007</v>
      </c>
      <c r="M54" t="s">
        <v>829</v>
      </c>
      <c r="O54" t="s">
        <v>340</v>
      </c>
      <c r="P54" t="s">
        <v>341</v>
      </c>
    </row>
    <row r="55" spans="1:19" x14ac:dyDescent="0.3">
      <c r="A55">
        <v>54</v>
      </c>
      <c r="B55">
        <v>36</v>
      </c>
      <c r="F55" t="s">
        <v>674</v>
      </c>
      <c r="G55" t="str">
        <f t="shared" si="3"/>
        <v>DOI: 10.1016/j.gloenvcha.2015.12.005</v>
      </c>
      <c r="J55" t="s">
        <v>342</v>
      </c>
      <c r="K55" t="s">
        <v>343</v>
      </c>
      <c r="L55">
        <v>2016</v>
      </c>
      <c r="M55" t="s">
        <v>830</v>
      </c>
      <c r="O55" t="s">
        <v>346</v>
      </c>
      <c r="P55" t="s">
        <v>347</v>
      </c>
    </row>
    <row r="56" spans="1:19" x14ac:dyDescent="0.3">
      <c r="A56">
        <v>55</v>
      </c>
      <c r="B56">
        <v>36</v>
      </c>
      <c r="F56" t="s">
        <v>675</v>
      </c>
      <c r="G56" t="str">
        <f t="shared" si="3"/>
        <v>DOI: 10.1007/s11053-017-9333-8</v>
      </c>
      <c r="J56" t="s">
        <v>348</v>
      </c>
      <c r="K56" t="s">
        <v>349</v>
      </c>
      <c r="L56">
        <v>2017</v>
      </c>
      <c r="M56" t="s">
        <v>831</v>
      </c>
      <c r="O56" t="s">
        <v>353</v>
      </c>
      <c r="P56" t="s">
        <v>354</v>
      </c>
    </row>
    <row r="57" spans="1:19" x14ac:dyDescent="0.3">
      <c r="A57">
        <v>56</v>
      </c>
      <c r="B57">
        <v>36</v>
      </c>
      <c r="F57" t="s">
        <v>676</v>
      </c>
      <c r="G57" t="str">
        <f t="shared" si="3"/>
        <v>DOI: 10.1021/es072108l</v>
      </c>
      <c r="J57" t="s">
        <v>355</v>
      </c>
      <c r="K57" t="s">
        <v>356</v>
      </c>
      <c r="L57">
        <v>2008</v>
      </c>
      <c r="M57" t="s">
        <v>832</v>
      </c>
      <c r="O57" t="s">
        <v>358</v>
      </c>
      <c r="P57" t="s">
        <v>359</v>
      </c>
    </row>
    <row r="58" spans="1:19" x14ac:dyDescent="0.3">
      <c r="A58">
        <v>57</v>
      </c>
      <c r="B58">
        <v>36</v>
      </c>
      <c r="F58" t="s">
        <v>677</v>
      </c>
      <c r="G58" t="str">
        <f t="shared" si="3"/>
        <v>DOI: 10.1111/j.1530-9290.2012.00499.x</v>
      </c>
      <c r="J58" t="s">
        <v>360</v>
      </c>
      <c r="K58" t="s">
        <v>361</v>
      </c>
      <c r="L58">
        <v>2012</v>
      </c>
      <c r="M58" t="s">
        <v>699</v>
      </c>
      <c r="O58" t="s">
        <v>363</v>
      </c>
      <c r="P58" t="s">
        <v>364</v>
      </c>
    </row>
    <row r="59" spans="1:19" x14ac:dyDescent="0.3">
      <c r="A59">
        <v>58</v>
      </c>
      <c r="B59">
        <v>36</v>
      </c>
      <c r="F59" t="s">
        <v>678</v>
      </c>
      <c r="G59" t="str">
        <f t="shared" si="3"/>
        <v>DOI: 10.1021/es903584q</v>
      </c>
      <c r="J59" t="s">
        <v>365</v>
      </c>
      <c r="K59" t="s">
        <v>366</v>
      </c>
      <c r="L59">
        <v>2010</v>
      </c>
      <c r="M59" t="s">
        <v>700</v>
      </c>
      <c r="O59" t="s">
        <v>368</v>
      </c>
      <c r="P59" t="s">
        <v>369</v>
      </c>
    </row>
    <row r="60" spans="1:19" x14ac:dyDescent="0.3">
      <c r="A60">
        <v>59</v>
      </c>
      <c r="B60">
        <v>36</v>
      </c>
      <c r="F60" t="s">
        <v>679</v>
      </c>
      <c r="G60" t="s">
        <v>881</v>
      </c>
      <c r="J60" t="s">
        <v>370</v>
      </c>
      <c r="K60" t="s">
        <v>371</v>
      </c>
      <c r="L60">
        <v>2014</v>
      </c>
      <c r="M60" t="s">
        <v>870</v>
      </c>
      <c r="S60" t="s">
        <v>373</v>
      </c>
    </row>
    <row r="61" spans="1:19" x14ac:dyDescent="0.3">
      <c r="A61">
        <v>60</v>
      </c>
      <c r="B61">
        <v>36</v>
      </c>
      <c r="F61" t="s">
        <v>680</v>
      </c>
      <c r="G61" t="str">
        <f>"DOI: "&amp;O61</f>
        <v>DOI: 10.1021/es505515z</v>
      </c>
      <c r="J61" t="s">
        <v>374</v>
      </c>
      <c r="K61" t="s">
        <v>375</v>
      </c>
      <c r="L61">
        <v>2015</v>
      </c>
      <c r="M61" t="s">
        <v>833</v>
      </c>
      <c r="O61" t="s">
        <v>377</v>
      </c>
      <c r="P61" t="s">
        <v>378</v>
      </c>
    </row>
    <row r="62" spans="1:19" x14ac:dyDescent="0.3">
      <c r="A62">
        <v>61</v>
      </c>
      <c r="B62">
        <v>36</v>
      </c>
      <c r="F62" t="s">
        <v>681</v>
      </c>
      <c r="G62" t="s">
        <v>971</v>
      </c>
      <c r="J62" t="s">
        <v>379</v>
      </c>
      <c r="K62" t="s">
        <v>380</v>
      </c>
      <c r="L62">
        <v>2011</v>
      </c>
      <c r="S62" t="s">
        <v>381</v>
      </c>
    </row>
    <row r="63" spans="1:19" x14ac:dyDescent="0.3">
      <c r="A63">
        <v>62</v>
      </c>
      <c r="B63">
        <v>36</v>
      </c>
      <c r="F63" t="s">
        <v>704</v>
      </c>
      <c r="G63" t="s">
        <v>383</v>
      </c>
      <c r="S63" t="s">
        <v>383</v>
      </c>
    </row>
    <row r="64" spans="1:19" x14ac:dyDescent="0.3">
      <c r="A64">
        <v>63</v>
      </c>
      <c r="B64">
        <v>36</v>
      </c>
      <c r="F64" t="s">
        <v>705</v>
      </c>
      <c r="G64" t="s">
        <v>882</v>
      </c>
      <c r="J64" t="s">
        <v>384</v>
      </c>
      <c r="K64" t="s">
        <v>385</v>
      </c>
      <c r="L64">
        <v>2014</v>
      </c>
      <c r="M64" t="s">
        <v>871</v>
      </c>
      <c r="S64" t="s">
        <v>387</v>
      </c>
    </row>
    <row r="65" spans="1:19" x14ac:dyDescent="0.3">
      <c r="A65">
        <v>64</v>
      </c>
      <c r="B65">
        <v>36</v>
      </c>
      <c r="F65" t="s">
        <v>706</v>
      </c>
      <c r="G65" t="s">
        <v>883</v>
      </c>
      <c r="J65" t="s">
        <v>388</v>
      </c>
      <c r="K65" t="s">
        <v>389</v>
      </c>
      <c r="L65">
        <v>2002</v>
      </c>
      <c r="S65" t="s">
        <v>390</v>
      </c>
    </row>
    <row r="66" spans="1:19" x14ac:dyDescent="0.3">
      <c r="A66">
        <v>65</v>
      </c>
      <c r="B66">
        <v>36</v>
      </c>
      <c r="F66" t="s">
        <v>707</v>
      </c>
      <c r="G66" t="s">
        <v>884</v>
      </c>
      <c r="J66" t="s">
        <v>391</v>
      </c>
      <c r="K66" t="s">
        <v>392</v>
      </c>
      <c r="L66">
        <v>2015</v>
      </c>
      <c r="M66" t="s">
        <v>834</v>
      </c>
    </row>
    <row r="67" spans="1:19" x14ac:dyDescent="0.3">
      <c r="A67">
        <v>66</v>
      </c>
      <c r="B67">
        <v>36</v>
      </c>
      <c r="F67" t="s">
        <v>708</v>
      </c>
      <c r="G67" t="s">
        <v>885</v>
      </c>
      <c r="J67" t="s">
        <v>395</v>
      </c>
      <c r="K67" t="s">
        <v>396</v>
      </c>
      <c r="L67">
        <v>2010</v>
      </c>
    </row>
    <row r="68" spans="1:19" x14ac:dyDescent="0.3">
      <c r="A68">
        <v>67</v>
      </c>
      <c r="B68">
        <v>36</v>
      </c>
      <c r="F68" t="s">
        <v>709</v>
      </c>
      <c r="G68" t="s">
        <v>886</v>
      </c>
      <c r="J68" t="s">
        <v>395</v>
      </c>
      <c r="K68" t="s">
        <v>397</v>
      </c>
      <c r="L68">
        <v>2012</v>
      </c>
    </row>
    <row r="69" spans="1:19" x14ac:dyDescent="0.3">
      <c r="A69">
        <v>68</v>
      </c>
      <c r="B69">
        <v>36</v>
      </c>
      <c r="F69" t="s">
        <v>710</v>
      </c>
      <c r="G69" t="s">
        <v>887</v>
      </c>
      <c r="J69" t="s">
        <v>398</v>
      </c>
      <c r="K69" t="s">
        <v>399</v>
      </c>
      <c r="L69">
        <v>2011</v>
      </c>
      <c r="M69" t="s">
        <v>835</v>
      </c>
    </row>
    <row r="70" spans="1:19" x14ac:dyDescent="0.3">
      <c r="A70">
        <v>69</v>
      </c>
      <c r="B70">
        <v>36</v>
      </c>
      <c r="F70" t="s">
        <v>711</v>
      </c>
      <c r="G70" t="s">
        <v>888</v>
      </c>
      <c r="J70" t="s">
        <v>401</v>
      </c>
      <c r="K70" t="s">
        <v>402</v>
      </c>
      <c r="L70">
        <v>2008</v>
      </c>
      <c r="M70" t="s">
        <v>836</v>
      </c>
    </row>
    <row r="71" spans="1:19" x14ac:dyDescent="0.3">
      <c r="A71">
        <v>70</v>
      </c>
      <c r="B71">
        <v>36</v>
      </c>
      <c r="F71" t="s">
        <v>712</v>
      </c>
      <c r="G71" t="s">
        <v>889</v>
      </c>
      <c r="J71" t="s">
        <v>374</v>
      </c>
      <c r="K71" t="s">
        <v>404</v>
      </c>
      <c r="L71">
        <v>2015</v>
      </c>
      <c r="M71" t="s">
        <v>833</v>
      </c>
    </row>
    <row r="72" spans="1:19" x14ac:dyDescent="0.3">
      <c r="A72">
        <v>71</v>
      </c>
      <c r="B72">
        <v>36</v>
      </c>
      <c r="F72" t="s">
        <v>713</v>
      </c>
      <c r="G72" t="s">
        <v>890</v>
      </c>
      <c r="J72" t="s">
        <v>405</v>
      </c>
      <c r="K72" t="s">
        <v>406</v>
      </c>
      <c r="L72">
        <v>2014</v>
      </c>
      <c r="M72" t="s">
        <v>837</v>
      </c>
    </row>
    <row r="73" spans="1:19" x14ac:dyDescent="0.3">
      <c r="A73">
        <v>72</v>
      </c>
      <c r="B73">
        <v>36</v>
      </c>
      <c r="F73" t="s">
        <v>714</v>
      </c>
      <c r="G73" t="s">
        <v>891</v>
      </c>
      <c r="J73" t="s">
        <v>409</v>
      </c>
      <c r="K73" t="s">
        <v>410</v>
      </c>
      <c r="L73">
        <v>2015</v>
      </c>
      <c r="S73" t="s">
        <v>411</v>
      </c>
    </row>
    <row r="74" spans="1:19" x14ac:dyDescent="0.3">
      <c r="A74">
        <v>73</v>
      </c>
      <c r="B74">
        <v>36</v>
      </c>
      <c r="F74" t="s">
        <v>715</v>
      </c>
      <c r="G74" t="s">
        <v>892</v>
      </c>
      <c r="J74" t="s">
        <v>412</v>
      </c>
      <c r="K74" t="s">
        <v>413</v>
      </c>
      <c r="L74">
        <v>2015</v>
      </c>
      <c r="M74" t="s">
        <v>838</v>
      </c>
    </row>
    <row r="75" spans="1:19" x14ac:dyDescent="0.3">
      <c r="A75">
        <v>74</v>
      </c>
      <c r="B75">
        <v>36</v>
      </c>
      <c r="F75" t="s">
        <v>716</v>
      </c>
      <c r="G75" t="s">
        <v>893</v>
      </c>
      <c r="J75" t="s">
        <v>415</v>
      </c>
      <c r="K75" t="s">
        <v>416</v>
      </c>
      <c r="L75">
        <v>2013</v>
      </c>
      <c r="M75" t="s">
        <v>839</v>
      </c>
    </row>
    <row r="76" spans="1:19" x14ac:dyDescent="0.3">
      <c r="A76">
        <v>75</v>
      </c>
      <c r="B76">
        <v>36</v>
      </c>
      <c r="F76" t="s">
        <v>717</v>
      </c>
      <c r="G76" t="s">
        <v>894</v>
      </c>
      <c r="J76" t="s">
        <v>418</v>
      </c>
      <c r="K76" t="s">
        <v>419</v>
      </c>
      <c r="L76">
        <v>2011</v>
      </c>
      <c r="S76" t="s">
        <v>420</v>
      </c>
    </row>
    <row r="77" spans="1:19" x14ac:dyDescent="0.3">
      <c r="A77">
        <v>76</v>
      </c>
      <c r="B77">
        <v>36</v>
      </c>
      <c r="F77" t="s">
        <v>718</v>
      </c>
      <c r="G77" t="s">
        <v>895</v>
      </c>
      <c r="J77" t="s">
        <v>421</v>
      </c>
      <c r="K77" t="s">
        <v>422</v>
      </c>
      <c r="L77">
        <v>2012</v>
      </c>
      <c r="S77" t="s">
        <v>423</v>
      </c>
    </row>
    <row r="78" spans="1:19" x14ac:dyDescent="0.3">
      <c r="A78">
        <v>77</v>
      </c>
      <c r="B78">
        <v>36</v>
      </c>
      <c r="F78" t="s">
        <v>719</v>
      </c>
      <c r="G78" t="s">
        <v>896</v>
      </c>
      <c r="J78" t="s">
        <v>424</v>
      </c>
      <c r="K78" t="s">
        <v>425</v>
      </c>
      <c r="L78">
        <v>2006</v>
      </c>
      <c r="M78" t="s">
        <v>840</v>
      </c>
    </row>
    <row r="79" spans="1:19" x14ac:dyDescent="0.3">
      <c r="A79">
        <v>78</v>
      </c>
      <c r="B79">
        <v>36</v>
      </c>
      <c r="F79" t="s">
        <v>720</v>
      </c>
      <c r="G79" t="s">
        <v>897</v>
      </c>
      <c r="J79" t="s">
        <v>427</v>
      </c>
      <c r="K79" t="s">
        <v>428</v>
      </c>
      <c r="L79">
        <v>2003</v>
      </c>
      <c r="M79" t="s">
        <v>841</v>
      </c>
    </row>
    <row r="80" spans="1:19" x14ac:dyDescent="0.3">
      <c r="A80">
        <v>79</v>
      </c>
      <c r="B80">
        <v>36</v>
      </c>
      <c r="F80" t="s">
        <v>721</v>
      </c>
      <c r="G80" t="s">
        <v>898</v>
      </c>
      <c r="J80" t="s">
        <v>431</v>
      </c>
      <c r="K80" t="s">
        <v>432</v>
      </c>
      <c r="L80">
        <v>2011</v>
      </c>
      <c r="M80" t="s">
        <v>842</v>
      </c>
    </row>
    <row r="81" spans="1:19" x14ac:dyDescent="0.3">
      <c r="A81">
        <v>80</v>
      </c>
      <c r="B81">
        <v>36</v>
      </c>
      <c r="F81" t="s">
        <v>722</v>
      </c>
      <c r="G81" t="s">
        <v>899</v>
      </c>
      <c r="J81" t="s">
        <v>434</v>
      </c>
      <c r="K81" t="s">
        <v>435</v>
      </c>
      <c r="L81">
        <v>2012</v>
      </c>
      <c r="M81" t="s">
        <v>843</v>
      </c>
    </row>
    <row r="82" spans="1:19" x14ac:dyDescent="0.3">
      <c r="A82">
        <v>81</v>
      </c>
      <c r="B82">
        <v>36</v>
      </c>
      <c r="F82" t="s">
        <v>723</v>
      </c>
      <c r="G82" t="s">
        <v>900</v>
      </c>
      <c r="J82" t="s">
        <v>92</v>
      </c>
      <c r="K82" t="s">
        <v>93</v>
      </c>
      <c r="L82">
        <v>2010</v>
      </c>
      <c r="M82" t="s">
        <v>844</v>
      </c>
    </row>
    <row r="83" spans="1:19" x14ac:dyDescent="0.3">
      <c r="A83">
        <v>82</v>
      </c>
      <c r="B83">
        <v>36</v>
      </c>
      <c r="F83" t="s">
        <v>724</v>
      </c>
      <c r="G83" t="s">
        <v>901</v>
      </c>
      <c r="J83" t="s">
        <v>249</v>
      </c>
      <c r="K83" t="s">
        <v>250</v>
      </c>
      <c r="L83">
        <v>2015</v>
      </c>
      <c r="M83" t="s">
        <v>845</v>
      </c>
    </row>
    <row r="84" spans="1:19" x14ac:dyDescent="0.3">
      <c r="A84">
        <v>83</v>
      </c>
      <c r="B84">
        <v>36</v>
      </c>
      <c r="F84" t="s">
        <v>725</v>
      </c>
      <c r="G84" t="s">
        <v>902</v>
      </c>
      <c r="J84" t="s">
        <v>437</v>
      </c>
      <c r="K84" t="s">
        <v>438</v>
      </c>
      <c r="L84">
        <v>2005</v>
      </c>
      <c r="M84" t="s">
        <v>846</v>
      </c>
    </row>
    <row r="85" spans="1:19" x14ac:dyDescent="0.3">
      <c r="A85">
        <v>84</v>
      </c>
      <c r="B85">
        <v>36</v>
      </c>
      <c r="F85" t="s">
        <v>726</v>
      </c>
      <c r="G85" t="s">
        <v>903</v>
      </c>
      <c r="J85" t="s">
        <v>439</v>
      </c>
      <c r="K85" t="s">
        <v>440</v>
      </c>
      <c r="L85">
        <v>2000</v>
      </c>
      <c r="S85" t="s">
        <v>441</v>
      </c>
    </row>
    <row r="86" spans="1:19" x14ac:dyDescent="0.3">
      <c r="A86">
        <v>85</v>
      </c>
      <c r="B86">
        <v>36</v>
      </c>
      <c r="F86" t="s">
        <v>727</v>
      </c>
      <c r="G86" t="s">
        <v>904</v>
      </c>
      <c r="J86" t="s">
        <v>442</v>
      </c>
      <c r="K86" t="s">
        <v>443</v>
      </c>
      <c r="L86">
        <v>2007</v>
      </c>
      <c r="M86" t="s">
        <v>847</v>
      </c>
    </row>
    <row r="87" spans="1:19" x14ac:dyDescent="0.3">
      <c r="A87">
        <v>86</v>
      </c>
      <c r="B87">
        <v>36</v>
      </c>
      <c r="F87" t="s">
        <v>728</v>
      </c>
      <c r="G87" t="s">
        <v>905</v>
      </c>
      <c r="J87" t="s">
        <v>446</v>
      </c>
      <c r="K87" t="s">
        <v>447</v>
      </c>
      <c r="L87">
        <v>1985</v>
      </c>
      <c r="S87" t="s">
        <v>448</v>
      </c>
    </row>
    <row r="88" spans="1:19" x14ac:dyDescent="0.3">
      <c r="A88">
        <v>87</v>
      </c>
      <c r="B88">
        <v>36</v>
      </c>
      <c r="F88" t="s">
        <v>729</v>
      </c>
      <c r="G88" t="s">
        <v>906</v>
      </c>
      <c r="J88" t="s">
        <v>446</v>
      </c>
      <c r="K88" t="s">
        <v>449</v>
      </c>
      <c r="L88">
        <v>1992</v>
      </c>
      <c r="S88" t="s">
        <v>448</v>
      </c>
    </row>
    <row r="89" spans="1:19" x14ac:dyDescent="0.3">
      <c r="A89">
        <v>88</v>
      </c>
      <c r="B89">
        <v>36</v>
      </c>
      <c r="F89" t="s">
        <v>730</v>
      </c>
      <c r="G89" t="s">
        <v>907</v>
      </c>
      <c r="J89" t="s">
        <v>446</v>
      </c>
      <c r="K89" t="s">
        <v>450</v>
      </c>
      <c r="L89">
        <v>2002</v>
      </c>
      <c r="S89" t="s">
        <v>448</v>
      </c>
    </row>
    <row r="90" spans="1:19" x14ac:dyDescent="0.3">
      <c r="A90">
        <v>89</v>
      </c>
      <c r="B90">
        <v>36</v>
      </c>
      <c r="F90" t="s">
        <v>731</v>
      </c>
      <c r="G90" t="s">
        <v>908</v>
      </c>
      <c r="J90" t="s">
        <v>446</v>
      </c>
      <c r="K90" t="s">
        <v>450</v>
      </c>
      <c r="L90">
        <v>2008</v>
      </c>
      <c r="S90" t="s">
        <v>448</v>
      </c>
    </row>
    <row r="91" spans="1:19" x14ac:dyDescent="0.3">
      <c r="A91">
        <v>90</v>
      </c>
      <c r="B91">
        <v>36</v>
      </c>
      <c r="F91" t="s">
        <v>732</v>
      </c>
      <c r="G91" t="s">
        <v>909</v>
      </c>
      <c r="J91" t="s">
        <v>446</v>
      </c>
      <c r="K91" t="s">
        <v>451</v>
      </c>
      <c r="L91">
        <v>2011</v>
      </c>
      <c r="S91" t="s">
        <v>452</v>
      </c>
    </row>
    <row r="92" spans="1:19" x14ac:dyDescent="0.3">
      <c r="A92">
        <v>91</v>
      </c>
      <c r="B92">
        <v>36</v>
      </c>
      <c r="F92" t="s">
        <v>733</v>
      </c>
      <c r="G92" t="s">
        <v>910</v>
      </c>
      <c r="J92" t="s">
        <v>446</v>
      </c>
      <c r="K92" t="s">
        <v>453</v>
      </c>
      <c r="L92">
        <v>2013</v>
      </c>
      <c r="S92" t="s">
        <v>454</v>
      </c>
    </row>
    <row r="93" spans="1:19" x14ac:dyDescent="0.3">
      <c r="A93">
        <v>92</v>
      </c>
      <c r="B93">
        <v>36</v>
      </c>
      <c r="F93" t="s">
        <v>734</v>
      </c>
      <c r="G93" t="s">
        <v>911</v>
      </c>
      <c r="J93" t="s">
        <v>455</v>
      </c>
      <c r="K93" t="s">
        <v>456</v>
      </c>
      <c r="L93">
        <v>1992</v>
      </c>
      <c r="S93" t="s">
        <v>457</v>
      </c>
    </row>
    <row r="94" spans="1:19" x14ac:dyDescent="0.3">
      <c r="A94">
        <v>93</v>
      </c>
      <c r="B94">
        <v>36</v>
      </c>
      <c r="F94" t="s">
        <v>735</v>
      </c>
      <c r="G94" t="s">
        <v>912</v>
      </c>
      <c r="J94" t="s">
        <v>458</v>
      </c>
      <c r="K94" t="s">
        <v>459</v>
      </c>
      <c r="L94">
        <v>1994</v>
      </c>
      <c r="S94" t="s">
        <v>460</v>
      </c>
    </row>
    <row r="95" spans="1:19" x14ac:dyDescent="0.3">
      <c r="A95">
        <v>94</v>
      </c>
      <c r="B95">
        <v>36</v>
      </c>
      <c r="F95" t="s">
        <v>736</v>
      </c>
      <c r="G95" t="s">
        <v>913</v>
      </c>
      <c r="J95" t="s">
        <v>461</v>
      </c>
      <c r="K95" t="s">
        <v>462</v>
      </c>
      <c r="L95">
        <v>2015</v>
      </c>
      <c r="M95" t="s">
        <v>848</v>
      </c>
    </row>
    <row r="96" spans="1:19" x14ac:dyDescent="0.3">
      <c r="A96">
        <v>95</v>
      </c>
      <c r="B96">
        <v>36</v>
      </c>
      <c r="F96" t="s">
        <v>737</v>
      </c>
      <c r="G96" t="s">
        <v>914</v>
      </c>
      <c r="J96" t="s">
        <v>464</v>
      </c>
      <c r="K96" t="s">
        <v>465</v>
      </c>
      <c r="L96">
        <v>2011</v>
      </c>
      <c r="M96" t="s">
        <v>849</v>
      </c>
    </row>
    <row r="97" spans="1:19" x14ac:dyDescent="0.3">
      <c r="A97">
        <v>96</v>
      </c>
      <c r="B97">
        <v>36</v>
      </c>
      <c r="F97" t="s">
        <v>738</v>
      </c>
      <c r="G97" t="str">
        <f>"DOI: "&amp;O97&amp;" (duplicate entry)"</f>
        <v>DOI: 10.1016/j.resconrec.2016.01.006 (duplicate entry)</v>
      </c>
      <c r="J97" t="s">
        <v>81</v>
      </c>
      <c r="K97" t="s">
        <v>82</v>
      </c>
      <c r="L97">
        <v>2016</v>
      </c>
      <c r="M97" t="s">
        <v>850</v>
      </c>
      <c r="O97" t="s">
        <v>84</v>
      </c>
      <c r="P97" t="s">
        <v>85</v>
      </c>
      <c r="R97" t="s">
        <v>85</v>
      </c>
    </row>
    <row r="98" spans="1:19" x14ac:dyDescent="0.3">
      <c r="A98">
        <v>97</v>
      </c>
      <c r="B98">
        <v>36</v>
      </c>
      <c r="F98" t="s">
        <v>739</v>
      </c>
      <c r="G98" t="s">
        <v>915</v>
      </c>
      <c r="J98" t="s">
        <v>468</v>
      </c>
      <c r="K98" t="s">
        <v>469</v>
      </c>
      <c r="L98">
        <v>2014</v>
      </c>
      <c r="M98" t="s">
        <v>851</v>
      </c>
    </row>
    <row r="99" spans="1:19" x14ac:dyDescent="0.3">
      <c r="A99">
        <v>98</v>
      </c>
      <c r="B99">
        <v>36</v>
      </c>
      <c r="F99" t="s">
        <v>740</v>
      </c>
      <c r="G99" t="s">
        <v>916</v>
      </c>
      <c r="J99" t="s">
        <v>471</v>
      </c>
      <c r="K99" t="s">
        <v>472</v>
      </c>
      <c r="L99">
        <v>2013</v>
      </c>
      <c r="M99" t="s">
        <v>852</v>
      </c>
    </row>
    <row r="100" spans="1:19" x14ac:dyDescent="0.3">
      <c r="A100">
        <v>99</v>
      </c>
      <c r="B100">
        <v>36</v>
      </c>
      <c r="F100" t="s">
        <v>741</v>
      </c>
      <c r="G100" t="s">
        <v>917</v>
      </c>
      <c r="J100" t="s">
        <v>474</v>
      </c>
      <c r="K100" t="s">
        <v>475</v>
      </c>
      <c r="L100">
        <v>2008</v>
      </c>
      <c r="M100" t="s">
        <v>853</v>
      </c>
    </row>
    <row r="101" spans="1:19" x14ac:dyDescent="0.3">
      <c r="A101">
        <v>100</v>
      </c>
      <c r="B101">
        <v>36</v>
      </c>
      <c r="F101" t="s">
        <v>742</v>
      </c>
      <c r="G101" t="s">
        <v>918</v>
      </c>
      <c r="J101" t="s">
        <v>478</v>
      </c>
      <c r="K101" t="s">
        <v>479</v>
      </c>
      <c r="L101">
        <v>2014</v>
      </c>
      <c r="M101" t="s">
        <v>854</v>
      </c>
    </row>
    <row r="102" spans="1:19" x14ac:dyDescent="0.3">
      <c r="A102">
        <v>101</v>
      </c>
      <c r="B102">
        <v>36</v>
      </c>
      <c r="F102" t="s">
        <v>743</v>
      </c>
      <c r="G102" t="s">
        <v>919</v>
      </c>
      <c r="J102" t="s">
        <v>481</v>
      </c>
      <c r="K102" t="s">
        <v>482</v>
      </c>
      <c r="L102">
        <v>2015</v>
      </c>
      <c r="M102" t="s">
        <v>855</v>
      </c>
    </row>
    <row r="103" spans="1:19" x14ac:dyDescent="0.3">
      <c r="A103">
        <v>102</v>
      </c>
      <c r="B103">
        <v>36</v>
      </c>
      <c r="F103" t="s">
        <v>744</v>
      </c>
      <c r="G103" t="s">
        <v>920</v>
      </c>
      <c r="J103" t="s">
        <v>484</v>
      </c>
      <c r="K103" t="s">
        <v>485</v>
      </c>
      <c r="L103">
        <v>2013</v>
      </c>
      <c r="M103" t="s">
        <v>856</v>
      </c>
    </row>
    <row r="104" spans="1:19" x14ac:dyDescent="0.3">
      <c r="A104">
        <v>103</v>
      </c>
      <c r="B104">
        <v>36</v>
      </c>
      <c r="F104" t="s">
        <v>745</v>
      </c>
      <c r="G104" t="s">
        <v>921</v>
      </c>
      <c r="J104" t="s">
        <v>487</v>
      </c>
      <c r="K104" t="s">
        <v>488</v>
      </c>
      <c r="L104">
        <v>2014</v>
      </c>
      <c r="M104" t="s">
        <v>857</v>
      </c>
    </row>
    <row r="105" spans="1:19" x14ac:dyDescent="0.3">
      <c r="A105">
        <v>104</v>
      </c>
      <c r="B105">
        <v>36</v>
      </c>
      <c r="F105" t="s">
        <v>746</v>
      </c>
      <c r="G105" t="s">
        <v>922</v>
      </c>
      <c r="J105" t="s">
        <v>365</v>
      </c>
      <c r="K105" t="s">
        <v>490</v>
      </c>
      <c r="L105">
        <v>2010</v>
      </c>
      <c r="M105" t="s">
        <v>858</v>
      </c>
    </row>
    <row r="106" spans="1:19" x14ac:dyDescent="0.3">
      <c r="A106">
        <v>105</v>
      </c>
      <c r="B106">
        <v>36</v>
      </c>
      <c r="F106" t="s">
        <v>747</v>
      </c>
      <c r="G106" t="s">
        <v>923</v>
      </c>
      <c r="J106" t="s">
        <v>491</v>
      </c>
      <c r="K106" t="s">
        <v>492</v>
      </c>
      <c r="L106">
        <v>2012</v>
      </c>
      <c r="M106" t="s">
        <v>859</v>
      </c>
    </row>
    <row r="107" spans="1:19" x14ac:dyDescent="0.3">
      <c r="A107">
        <v>106</v>
      </c>
      <c r="B107">
        <v>36</v>
      </c>
      <c r="F107" t="s">
        <v>748</v>
      </c>
      <c r="G107" t="s">
        <v>924</v>
      </c>
      <c r="J107" t="s">
        <v>360</v>
      </c>
      <c r="K107" t="s">
        <v>361</v>
      </c>
      <c r="L107">
        <v>2012</v>
      </c>
      <c r="M107" t="s">
        <v>860</v>
      </c>
    </row>
    <row r="108" spans="1:19" x14ac:dyDescent="0.3">
      <c r="A108">
        <v>107</v>
      </c>
      <c r="B108">
        <v>36</v>
      </c>
      <c r="F108" t="s">
        <v>749</v>
      </c>
      <c r="G108" t="s">
        <v>925</v>
      </c>
      <c r="J108" t="s">
        <v>495</v>
      </c>
      <c r="K108" t="s">
        <v>496</v>
      </c>
      <c r="L108">
        <v>2011</v>
      </c>
      <c r="S108" t="s">
        <v>497</v>
      </c>
    </row>
    <row r="109" spans="1:19" x14ac:dyDescent="0.3">
      <c r="A109">
        <v>108</v>
      </c>
      <c r="B109">
        <v>36</v>
      </c>
      <c r="F109" t="s">
        <v>750</v>
      </c>
      <c r="G109" t="s">
        <v>926</v>
      </c>
      <c r="J109" t="s">
        <v>498</v>
      </c>
      <c r="K109" t="s">
        <v>499</v>
      </c>
      <c r="L109">
        <v>2012</v>
      </c>
      <c r="M109" t="s">
        <v>861</v>
      </c>
    </row>
    <row r="110" spans="1:19" x14ac:dyDescent="0.3">
      <c r="A110">
        <v>109</v>
      </c>
      <c r="B110">
        <v>36</v>
      </c>
      <c r="F110" t="s">
        <v>751</v>
      </c>
      <c r="G110" t="str">
        <f>"DOI: "&amp;O110</f>
        <v>DOI: 10.1016/S0921-3449(02)00168-4</v>
      </c>
      <c r="J110" t="s">
        <v>501</v>
      </c>
      <c r="K110" t="s">
        <v>502</v>
      </c>
      <c r="L110">
        <v>2003</v>
      </c>
      <c r="M110" t="s">
        <v>701</v>
      </c>
      <c r="O110" t="s">
        <v>872</v>
      </c>
      <c r="P110" t="s">
        <v>504</v>
      </c>
    </row>
    <row r="111" spans="1:19" x14ac:dyDescent="0.3">
      <c r="A111">
        <v>110</v>
      </c>
      <c r="B111">
        <v>36</v>
      </c>
      <c r="F111" t="s">
        <v>752</v>
      </c>
      <c r="G111" t="s">
        <v>927</v>
      </c>
      <c r="J111" t="s">
        <v>505</v>
      </c>
      <c r="K111" t="s">
        <v>506</v>
      </c>
      <c r="L111">
        <v>2012</v>
      </c>
      <c r="M111" t="s">
        <v>862</v>
      </c>
    </row>
    <row r="112" spans="1:19" x14ac:dyDescent="0.3">
      <c r="A112">
        <v>111</v>
      </c>
      <c r="B112">
        <v>36</v>
      </c>
      <c r="F112" t="s">
        <v>753</v>
      </c>
      <c r="G112" t="s">
        <v>928</v>
      </c>
      <c r="J112" t="s">
        <v>508</v>
      </c>
      <c r="K112" t="s">
        <v>509</v>
      </c>
      <c r="L112">
        <v>2001</v>
      </c>
      <c r="S112" t="s">
        <v>510</v>
      </c>
    </row>
    <row r="113" spans="1:19" x14ac:dyDescent="0.3">
      <c r="A113">
        <v>112</v>
      </c>
      <c r="B113">
        <v>36</v>
      </c>
      <c r="F113" t="s">
        <v>754</v>
      </c>
      <c r="G113" t="s">
        <v>929</v>
      </c>
      <c r="J113" t="s">
        <v>511</v>
      </c>
      <c r="K113" t="s">
        <v>512</v>
      </c>
      <c r="L113">
        <v>2009</v>
      </c>
      <c r="M113" t="s">
        <v>863</v>
      </c>
    </row>
    <row r="114" spans="1:19" x14ac:dyDescent="0.3">
      <c r="A114">
        <v>113</v>
      </c>
      <c r="B114">
        <v>36</v>
      </c>
      <c r="F114" t="s">
        <v>755</v>
      </c>
      <c r="G114" t="s">
        <v>930</v>
      </c>
      <c r="J114" t="s">
        <v>514</v>
      </c>
      <c r="K114" t="s">
        <v>515</v>
      </c>
      <c r="L114">
        <v>2015</v>
      </c>
      <c r="M114" t="s">
        <v>864</v>
      </c>
    </row>
    <row r="115" spans="1:19" x14ac:dyDescent="0.3">
      <c r="A115">
        <v>114</v>
      </c>
      <c r="B115">
        <v>36</v>
      </c>
      <c r="F115" t="s">
        <v>756</v>
      </c>
      <c r="G115" t="s">
        <v>931</v>
      </c>
      <c r="J115" t="s">
        <v>517</v>
      </c>
      <c r="K115" t="s">
        <v>518</v>
      </c>
      <c r="L115">
        <v>2010</v>
      </c>
      <c r="S115" t="s">
        <v>510</v>
      </c>
    </row>
    <row r="116" spans="1:19" x14ac:dyDescent="0.3">
      <c r="A116">
        <v>115</v>
      </c>
      <c r="B116">
        <v>36</v>
      </c>
      <c r="F116" t="s">
        <v>757</v>
      </c>
      <c r="G116" t="s">
        <v>932</v>
      </c>
      <c r="J116" t="s">
        <v>517</v>
      </c>
      <c r="K116" t="s">
        <v>519</v>
      </c>
      <c r="L116">
        <v>2012</v>
      </c>
      <c r="S116" t="s">
        <v>510</v>
      </c>
    </row>
    <row r="117" spans="1:19" x14ac:dyDescent="0.3">
      <c r="A117">
        <v>116</v>
      </c>
      <c r="B117">
        <v>36</v>
      </c>
      <c r="F117" t="s">
        <v>758</v>
      </c>
      <c r="G117" t="s">
        <v>974</v>
      </c>
      <c r="J117" t="s">
        <v>101</v>
      </c>
      <c r="K117" t="s">
        <v>102</v>
      </c>
      <c r="L117">
        <v>2010</v>
      </c>
      <c r="S117" t="s">
        <v>520</v>
      </c>
    </row>
    <row r="118" spans="1:19" x14ac:dyDescent="0.3">
      <c r="A118">
        <v>117</v>
      </c>
      <c r="B118">
        <v>36</v>
      </c>
      <c r="F118" t="s">
        <v>759</v>
      </c>
      <c r="G118" t="s">
        <v>933</v>
      </c>
      <c r="J118" t="s">
        <v>521</v>
      </c>
      <c r="K118" t="s">
        <v>522</v>
      </c>
      <c r="L118">
        <v>2011</v>
      </c>
      <c r="P118" t="s">
        <v>523</v>
      </c>
      <c r="S118" t="s">
        <v>510</v>
      </c>
    </row>
    <row r="119" spans="1:19" x14ac:dyDescent="0.3">
      <c r="A119">
        <v>118</v>
      </c>
      <c r="B119">
        <v>36</v>
      </c>
      <c r="F119" t="s">
        <v>760</v>
      </c>
      <c r="G119" t="s">
        <v>934</v>
      </c>
      <c r="J119" t="s">
        <v>521</v>
      </c>
      <c r="K119" t="s">
        <v>524</v>
      </c>
      <c r="L119">
        <v>2000</v>
      </c>
      <c r="S119" t="s">
        <v>510</v>
      </c>
    </row>
    <row r="120" spans="1:19" x14ac:dyDescent="0.3">
      <c r="A120">
        <v>119</v>
      </c>
      <c r="B120">
        <v>36</v>
      </c>
      <c r="F120" t="s">
        <v>761</v>
      </c>
      <c r="G120" t="s">
        <v>935</v>
      </c>
      <c r="J120" t="s">
        <v>521</v>
      </c>
      <c r="K120" t="s">
        <v>524</v>
      </c>
      <c r="L120">
        <v>2009</v>
      </c>
      <c r="S120" t="s">
        <v>510</v>
      </c>
    </row>
    <row r="121" spans="1:19" x14ac:dyDescent="0.3">
      <c r="A121">
        <v>120</v>
      </c>
      <c r="B121">
        <v>36</v>
      </c>
      <c r="F121" t="s">
        <v>762</v>
      </c>
      <c r="G121" t="s">
        <v>936</v>
      </c>
      <c r="J121" t="s">
        <v>521</v>
      </c>
      <c r="K121" t="s">
        <v>524</v>
      </c>
      <c r="L121">
        <v>2010</v>
      </c>
      <c r="S121" t="s">
        <v>510</v>
      </c>
    </row>
    <row r="122" spans="1:19" x14ac:dyDescent="0.3">
      <c r="A122">
        <v>121</v>
      </c>
      <c r="B122">
        <v>36</v>
      </c>
      <c r="F122" t="s">
        <v>763</v>
      </c>
      <c r="G122" t="s">
        <v>937</v>
      </c>
      <c r="J122" t="s">
        <v>525</v>
      </c>
      <c r="K122" t="s">
        <v>526</v>
      </c>
      <c r="L122">
        <v>2015</v>
      </c>
      <c r="M122" t="s">
        <v>865</v>
      </c>
    </row>
    <row r="123" spans="1:19" x14ac:dyDescent="0.3">
      <c r="A123">
        <v>122</v>
      </c>
      <c r="B123">
        <v>36</v>
      </c>
      <c r="F123" t="s">
        <v>764</v>
      </c>
      <c r="G123" t="s">
        <v>938</v>
      </c>
      <c r="J123" t="s">
        <v>528</v>
      </c>
      <c r="K123" t="s">
        <v>529</v>
      </c>
      <c r="L123">
        <v>2011</v>
      </c>
      <c r="S123" t="s">
        <v>530</v>
      </c>
    </row>
    <row r="124" spans="1:19" x14ac:dyDescent="0.3">
      <c r="A124">
        <v>123</v>
      </c>
      <c r="B124">
        <v>36</v>
      </c>
      <c r="F124" t="s">
        <v>765</v>
      </c>
      <c r="G124" t="s">
        <v>939</v>
      </c>
      <c r="J124" t="s">
        <v>531</v>
      </c>
      <c r="K124" t="s">
        <v>532</v>
      </c>
      <c r="M124" t="s">
        <v>866</v>
      </c>
      <c r="S124" t="s">
        <v>533</v>
      </c>
    </row>
    <row r="125" spans="1:19" x14ac:dyDescent="0.3">
      <c r="A125">
        <v>124</v>
      </c>
      <c r="B125">
        <v>36</v>
      </c>
      <c r="F125" t="s">
        <v>766</v>
      </c>
      <c r="G125" t="s">
        <v>940</v>
      </c>
      <c r="J125" t="s">
        <v>534</v>
      </c>
      <c r="K125" t="s">
        <v>535</v>
      </c>
      <c r="L125">
        <v>2011</v>
      </c>
      <c r="M125" t="s">
        <v>867</v>
      </c>
    </row>
    <row r="126" spans="1:19" x14ac:dyDescent="0.3">
      <c r="A126">
        <v>125</v>
      </c>
      <c r="B126">
        <v>36</v>
      </c>
      <c r="F126" t="s">
        <v>767</v>
      </c>
      <c r="G126" t="s">
        <v>941</v>
      </c>
      <c r="J126" t="s">
        <v>537</v>
      </c>
      <c r="K126" t="s">
        <v>538</v>
      </c>
      <c r="L126">
        <v>2011</v>
      </c>
      <c r="M126" t="s">
        <v>868</v>
      </c>
    </row>
    <row r="127" spans="1:19" x14ac:dyDescent="0.3">
      <c r="A127">
        <v>126</v>
      </c>
      <c r="B127">
        <v>36</v>
      </c>
      <c r="F127" t="s">
        <v>768</v>
      </c>
      <c r="G127" t="s">
        <v>942</v>
      </c>
      <c r="J127" t="s">
        <v>541</v>
      </c>
      <c r="K127" t="s">
        <v>542</v>
      </c>
      <c r="S127" t="s">
        <v>543</v>
      </c>
    </row>
    <row r="128" spans="1:19" x14ac:dyDescent="0.3">
      <c r="A128">
        <v>127</v>
      </c>
      <c r="B128">
        <v>36</v>
      </c>
      <c r="F128" t="s">
        <v>769</v>
      </c>
      <c r="G128" t="s">
        <v>943</v>
      </c>
      <c r="J128" t="s">
        <v>544</v>
      </c>
      <c r="K128" t="s">
        <v>545</v>
      </c>
      <c r="L128">
        <v>2013</v>
      </c>
      <c r="P128" t="s">
        <v>546</v>
      </c>
      <c r="S128" t="s">
        <v>547</v>
      </c>
    </row>
    <row r="129" spans="1:19" x14ac:dyDescent="0.3">
      <c r="A129">
        <v>128</v>
      </c>
      <c r="B129">
        <v>36</v>
      </c>
      <c r="F129" t="s">
        <v>770</v>
      </c>
      <c r="G129" t="s">
        <v>944</v>
      </c>
      <c r="J129" t="s">
        <v>548</v>
      </c>
      <c r="K129" t="s">
        <v>549</v>
      </c>
      <c r="L129">
        <v>2013</v>
      </c>
      <c r="S129" t="s">
        <v>550</v>
      </c>
    </row>
    <row r="130" spans="1:19" x14ac:dyDescent="0.3">
      <c r="A130">
        <v>129</v>
      </c>
      <c r="B130">
        <v>36</v>
      </c>
      <c r="F130" t="s">
        <v>771</v>
      </c>
      <c r="G130" t="s">
        <v>945</v>
      </c>
      <c r="J130" t="s">
        <v>551</v>
      </c>
      <c r="K130" t="s">
        <v>552</v>
      </c>
      <c r="L130">
        <v>1997</v>
      </c>
      <c r="S130" t="s">
        <v>553</v>
      </c>
    </row>
    <row r="131" spans="1:19" x14ac:dyDescent="0.3">
      <c r="A131">
        <v>130</v>
      </c>
      <c r="B131">
        <v>36</v>
      </c>
      <c r="F131" t="s">
        <v>772</v>
      </c>
      <c r="G131" t="s">
        <v>946</v>
      </c>
      <c r="J131" t="s">
        <v>554</v>
      </c>
      <c r="K131" t="s">
        <v>555</v>
      </c>
      <c r="L131">
        <v>2009</v>
      </c>
      <c r="M131" t="s">
        <v>702</v>
      </c>
    </row>
    <row r="132" spans="1:19" x14ac:dyDescent="0.3">
      <c r="A132">
        <v>131</v>
      </c>
      <c r="B132">
        <v>36</v>
      </c>
      <c r="F132" t="s">
        <v>773</v>
      </c>
      <c r="G132" t="s">
        <v>947</v>
      </c>
      <c r="J132" t="s">
        <v>558</v>
      </c>
      <c r="K132" t="s">
        <v>559</v>
      </c>
      <c r="L132">
        <v>2010</v>
      </c>
      <c r="S132" t="s">
        <v>560</v>
      </c>
    </row>
    <row r="133" spans="1:19" x14ac:dyDescent="0.3">
      <c r="A133">
        <v>132</v>
      </c>
      <c r="B133">
        <v>36</v>
      </c>
      <c r="F133" t="s">
        <v>774</v>
      </c>
      <c r="G133" t="s">
        <v>948</v>
      </c>
      <c r="J133" t="s">
        <v>561</v>
      </c>
      <c r="K133" t="s">
        <v>562</v>
      </c>
      <c r="L133">
        <v>2000</v>
      </c>
      <c r="S133" t="s">
        <v>563</v>
      </c>
    </row>
    <row r="134" spans="1:19" x14ac:dyDescent="0.3">
      <c r="A134">
        <v>133</v>
      </c>
      <c r="B134">
        <v>36</v>
      </c>
      <c r="F134" t="s">
        <v>775</v>
      </c>
      <c r="G134" t="s">
        <v>949</v>
      </c>
      <c r="J134" t="s">
        <v>564</v>
      </c>
      <c r="K134" t="s">
        <v>565</v>
      </c>
      <c r="L134">
        <v>2011</v>
      </c>
      <c r="S134" t="s">
        <v>566</v>
      </c>
    </row>
    <row r="135" spans="1:19" x14ac:dyDescent="0.3">
      <c r="A135">
        <v>134</v>
      </c>
      <c r="B135">
        <v>36</v>
      </c>
      <c r="F135" t="s">
        <v>776</v>
      </c>
      <c r="G135" t="s">
        <v>950</v>
      </c>
      <c r="J135" t="s">
        <v>567</v>
      </c>
      <c r="K135" t="s">
        <v>568</v>
      </c>
    </row>
    <row r="136" spans="1:19" x14ac:dyDescent="0.3">
      <c r="A136">
        <v>135</v>
      </c>
      <c r="B136">
        <v>36</v>
      </c>
      <c r="F136" t="s">
        <v>777</v>
      </c>
      <c r="G136" t="s">
        <v>975</v>
      </c>
      <c r="J136" t="s">
        <v>101</v>
      </c>
      <c r="K136" t="s">
        <v>102</v>
      </c>
      <c r="L136">
        <v>2010</v>
      </c>
      <c r="P136" t="s">
        <v>103</v>
      </c>
    </row>
    <row r="137" spans="1:19" x14ac:dyDescent="0.3">
      <c r="A137">
        <v>136</v>
      </c>
      <c r="B137">
        <v>36</v>
      </c>
      <c r="F137" t="s">
        <v>778</v>
      </c>
      <c r="G137" t="s">
        <v>951</v>
      </c>
      <c r="J137" t="s">
        <v>569</v>
      </c>
      <c r="K137" t="s">
        <v>570</v>
      </c>
      <c r="L137">
        <v>2012</v>
      </c>
      <c r="P137" t="s">
        <v>571</v>
      </c>
    </row>
    <row r="138" spans="1:19" x14ac:dyDescent="0.3">
      <c r="A138">
        <v>137</v>
      </c>
      <c r="B138">
        <v>36</v>
      </c>
      <c r="F138" t="s">
        <v>779</v>
      </c>
      <c r="G138" t="s">
        <v>972</v>
      </c>
      <c r="J138" t="s">
        <v>572</v>
      </c>
      <c r="K138" t="s">
        <v>573</v>
      </c>
      <c r="L138">
        <v>2012</v>
      </c>
      <c r="P138" t="s">
        <v>574</v>
      </c>
    </row>
    <row r="139" spans="1:19" x14ac:dyDescent="0.3">
      <c r="A139">
        <v>138</v>
      </c>
      <c r="B139">
        <v>36</v>
      </c>
      <c r="F139" t="s">
        <v>780</v>
      </c>
      <c r="G139" t="s">
        <v>973</v>
      </c>
      <c r="J139" t="s">
        <v>572</v>
      </c>
      <c r="K139" t="s">
        <v>575</v>
      </c>
      <c r="L139">
        <v>2012</v>
      </c>
      <c r="P139" t="s">
        <v>576</v>
      </c>
    </row>
    <row r="140" spans="1:19" x14ac:dyDescent="0.3">
      <c r="A140">
        <v>139</v>
      </c>
      <c r="B140">
        <v>36</v>
      </c>
      <c r="F140" t="s">
        <v>781</v>
      </c>
      <c r="G140" t="s">
        <v>952</v>
      </c>
      <c r="J140" t="s">
        <v>577</v>
      </c>
      <c r="K140" t="s">
        <v>578</v>
      </c>
      <c r="L140">
        <v>2012</v>
      </c>
      <c r="P140" t="s">
        <v>579</v>
      </c>
    </row>
    <row r="141" spans="1:19" x14ac:dyDescent="0.3">
      <c r="A141">
        <v>140</v>
      </c>
      <c r="B141">
        <v>36</v>
      </c>
      <c r="F141" t="s">
        <v>782</v>
      </c>
      <c r="G141" t="s">
        <v>953</v>
      </c>
      <c r="J141" t="s">
        <v>580</v>
      </c>
      <c r="K141" t="s">
        <v>581</v>
      </c>
      <c r="L141">
        <v>2000</v>
      </c>
      <c r="S141" t="s">
        <v>582</v>
      </c>
    </row>
    <row r="142" spans="1:19" x14ac:dyDescent="0.3">
      <c r="A142">
        <v>141</v>
      </c>
      <c r="B142">
        <v>36</v>
      </c>
      <c r="F142" t="s">
        <v>783</v>
      </c>
      <c r="G142" t="s">
        <v>954</v>
      </c>
      <c r="J142" t="s">
        <v>583</v>
      </c>
      <c r="K142" t="s">
        <v>584</v>
      </c>
      <c r="L142">
        <v>1999</v>
      </c>
      <c r="M142" t="s">
        <v>703</v>
      </c>
    </row>
    <row r="143" spans="1:19" x14ac:dyDescent="0.3">
      <c r="A143">
        <v>142</v>
      </c>
      <c r="B143">
        <v>36</v>
      </c>
      <c r="F143" t="s">
        <v>784</v>
      </c>
      <c r="G143" t="s">
        <v>955</v>
      </c>
      <c r="J143" t="s">
        <v>587</v>
      </c>
      <c r="K143" t="s">
        <v>440</v>
      </c>
      <c r="L143">
        <v>2004</v>
      </c>
      <c r="S143" t="s">
        <v>588</v>
      </c>
    </row>
    <row r="144" spans="1:19" x14ac:dyDescent="0.3">
      <c r="A144">
        <v>143</v>
      </c>
      <c r="B144">
        <v>36</v>
      </c>
      <c r="F144" t="s">
        <v>785</v>
      </c>
      <c r="G144" t="s">
        <v>956</v>
      </c>
      <c r="J144" t="s">
        <v>101</v>
      </c>
      <c r="K144" t="s">
        <v>102</v>
      </c>
      <c r="L144">
        <v>2004</v>
      </c>
      <c r="P144" t="s">
        <v>103</v>
      </c>
    </row>
    <row r="145" spans="1:19" x14ac:dyDescent="0.3">
      <c r="A145">
        <v>144</v>
      </c>
      <c r="B145">
        <v>36</v>
      </c>
      <c r="F145" t="s">
        <v>786</v>
      </c>
      <c r="G145" t="s">
        <v>957</v>
      </c>
      <c r="J145" t="s">
        <v>572</v>
      </c>
      <c r="K145" t="s">
        <v>589</v>
      </c>
      <c r="L145">
        <v>2002</v>
      </c>
      <c r="P145" t="s">
        <v>590</v>
      </c>
    </row>
    <row r="146" spans="1:19" x14ac:dyDescent="0.3">
      <c r="A146">
        <v>145</v>
      </c>
      <c r="B146">
        <v>36</v>
      </c>
      <c r="F146" t="s">
        <v>787</v>
      </c>
      <c r="G146" t="s">
        <v>958</v>
      </c>
      <c r="J146" t="s">
        <v>591</v>
      </c>
      <c r="K146" t="s">
        <v>592</v>
      </c>
      <c r="L146">
        <v>2002</v>
      </c>
      <c r="S146" t="s">
        <v>593</v>
      </c>
    </row>
    <row r="147" spans="1:19" x14ac:dyDescent="0.3">
      <c r="A147">
        <v>146</v>
      </c>
      <c r="B147">
        <v>36</v>
      </c>
      <c r="F147" t="s">
        <v>788</v>
      </c>
      <c r="G147" t="s">
        <v>959</v>
      </c>
      <c r="J147" t="s">
        <v>594</v>
      </c>
      <c r="K147" t="s">
        <v>595</v>
      </c>
      <c r="L147">
        <v>2001</v>
      </c>
      <c r="S147" t="s">
        <v>596</v>
      </c>
    </row>
    <row r="148" spans="1:19" x14ac:dyDescent="0.3">
      <c r="A148">
        <v>147</v>
      </c>
      <c r="B148">
        <v>36</v>
      </c>
      <c r="F148" t="s">
        <v>789</v>
      </c>
      <c r="G148" t="s">
        <v>960</v>
      </c>
      <c r="J148" t="s">
        <v>597</v>
      </c>
      <c r="K148" t="s">
        <v>598</v>
      </c>
      <c r="L148">
        <v>2003</v>
      </c>
      <c r="S148" t="s">
        <v>599</v>
      </c>
    </row>
    <row r="149" spans="1:19" x14ac:dyDescent="0.3">
      <c r="A149">
        <v>148</v>
      </c>
      <c r="B149">
        <v>36</v>
      </c>
      <c r="F149" t="s">
        <v>790</v>
      </c>
      <c r="G149" t="s">
        <v>961</v>
      </c>
      <c r="J149" t="s">
        <v>600</v>
      </c>
      <c r="K149" t="s">
        <v>601</v>
      </c>
      <c r="L149">
        <v>2002</v>
      </c>
    </row>
    <row r="150" spans="1:19" x14ac:dyDescent="0.3">
      <c r="A150">
        <v>149</v>
      </c>
      <c r="B150">
        <v>36</v>
      </c>
      <c r="F150" t="s">
        <v>791</v>
      </c>
      <c r="G150" t="s">
        <v>962</v>
      </c>
      <c r="J150" t="s">
        <v>602</v>
      </c>
      <c r="K150" t="s">
        <v>603</v>
      </c>
      <c r="L150">
        <v>1999</v>
      </c>
      <c r="S150" t="s">
        <v>604</v>
      </c>
    </row>
    <row r="151" spans="1:19" x14ac:dyDescent="0.3">
      <c r="A151">
        <v>150</v>
      </c>
      <c r="B151">
        <v>36</v>
      </c>
      <c r="F151" t="s">
        <v>792</v>
      </c>
      <c r="G151" t="s">
        <v>963</v>
      </c>
      <c r="J151" t="s">
        <v>605</v>
      </c>
      <c r="K151" t="s">
        <v>606</v>
      </c>
      <c r="L151">
        <v>1999</v>
      </c>
      <c r="S151" t="s">
        <v>604</v>
      </c>
    </row>
    <row r="152" spans="1:19" x14ac:dyDescent="0.3">
      <c r="A152">
        <v>151</v>
      </c>
      <c r="B152">
        <v>36</v>
      </c>
      <c r="F152" t="s">
        <v>793</v>
      </c>
      <c r="G152" t="s">
        <v>964</v>
      </c>
      <c r="J152" t="s">
        <v>607</v>
      </c>
      <c r="K152" t="s">
        <v>608</v>
      </c>
      <c r="L152">
        <v>1999</v>
      </c>
    </row>
    <row r="153" spans="1:19" x14ac:dyDescent="0.3">
      <c r="A153">
        <v>152</v>
      </c>
      <c r="B153">
        <v>36</v>
      </c>
      <c r="F153" t="s">
        <v>794</v>
      </c>
      <c r="G153" t="s">
        <v>970</v>
      </c>
      <c r="J153" t="s">
        <v>132</v>
      </c>
      <c r="K153" t="s">
        <v>133</v>
      </c>
      <c r="L153">
        <v>2005</v>
      </c>
      <c r="M153" t="s">
        <v>803</v>
      </c>
      <c r="S153" t="s">
        <v>138</v>
      </c>
    </row>
    <row r="154" spans="1:19" x14ac:dyDescent="0.3">
      <c r="A154">
        <v>153</v>
      </c>
      <c r="B154">
        <v>36</v>
      </c>
      <c r="F154" t="s">
        <v>795</v>
      </c>
      <c r="G154" t="s">
        <v>965</v>
      </c>
      <c r="J154" t="s">
        <v>609</v>
      </c>
      <c r="K154" t="s">
        <v>610</v>
      </c>
      <c r="L154">
        <v>1992</v>
      </c>
      <c r="S154" t="s">
        <v>611</v>
      </c>
    </row>
    <row r="155" spans="1:19" x14ac:dyDescent="0.3">
      <c r="A155">
        <v>154</v>
      </c>
      <c r="B155">
        <v>36</v>
      </c>
      <c r="F155" t="s">
        <v>796</v>
      </c>
      <c r="G155" t="s">
        <v>966</v>
      </c>
      <c r="J155" t="s">
        <v>446</v>
      </c>
      <c r="K155" t="s">
        <v>612</v>
      </c>
      <c r="L155">
        <v>1999</v>
      </c>
      <c r="M155" t="s">
        <v>869</v>
      </c>
    </row>
    <row r="156" spans="1:19" x14ac:dyDescent="0.3">
      <c r="A156">
        <v>155</v>
      </c>
      <c r="B156">
        <v>36</v>
      </c>
      <c r="F156" t="s">
        <v>797</v>
      </c>
      <c r="G156" t="s">
        <v>967</v>
      </c>
      <c r="J156" t="s">
        <v>528</v>
      </c>
      <c r="K156" t="s">
        <v>614</v>
      </c>
      <c r="L156">
        <v>1995</v>
      </c>
      <c r="S156" t="s">
        <v>615</v>
      </c>
    </row>
    <row r="157" spans="1:19" x14ac:dyDescent="0.3">
      <c r="A157">
        <v>156</v>
      </c>
      <c r="B157">
        <v>36</v>
      </c>
      <c r="F157" t="s">
        <v>798</v>
      </c>
      <c r="G157" t="s">
        <v>968</v>
      </c>
      <c r="J157" t="s">
        <v>616</v>
      </c>
      <c r="K157" t="s">
        <v>617</v>
      </c>
      <c r="L157">
        <v>1994</v>
      </c>
    </row>
    <row r="158" spans="1:19" x14ac:dyDescent="0.3">
      <c r="A158">
        <v>157</v>
      </c>
      <c r="B158">
        <v>36</v>
      </c>
      <c r="F158" t="s">
        <v>799</v>
      </c>
      <c r="G158" t="s">
        <v>969</v>
      </c>
      <c r="J158" t="s">
        <v>618</v>
      </c>
      <c r="K158" t="s">
        <v>619</v>
      </c>
      <c r="L158">
        <v>1998</v>
      </c>
      <c r="S158" t="s">
        <v>620</v>
      </c>
    </row>
    <row r="159" spans="1:19" x14ac:dyDescent="0.3">
      <c r="A159">
        <v>158</v>
      </c>
      <c r="B159">
        <v>36</v>
      </c>
      <c r="F159" t="s">
        <v>1125</v>
      </c>
      <c r="G159" t="str">
        <f>O159</f>
        <v>10.1111/jiec.12446</v>
      </c>
      <c r="J159" t="s">
        <v>976</v>
      </c>
      <c r="K159" t="s">
        <v>977</v>
      </c>
      <c r="L159">
        <v>2016</v>
      </c>
      <c r="M159" t="s">
        <v>978</v>
      </c>
      <c r="O159" t="s">
        <v>980</v>
      </c>
      <c r="P159" t="s">
        <v>981</v>
      </c>
      <c r="Q159" t="s">
        <v>979</v>
      </c>
    </row>
    <row r="160" spans="1:19" x14ac:dyDescent="0.3">
      <c r="A160">
        <v>159</v>
      </c>
      <c r="B160">
        <v>36</v>
      </c>
      <c r="F160" t="s">
        <v>1126</v>
      </c>
      <c r="G160" t="str">
        <f>O160</f>
        <v>10.1016/j.jclepro.2017.02.080</v>
      </c>
      <c r="J160" t="s">
        <v>982</v>
      </c>
      <c r="K160" t="s">
        <v>983</v>
      </c>
      <c r="L160">
        <v>2017</v>
      </c>
      <c r="M160" t="s">
        <v>984</v>
      </c>
      <c r="O160" t="s">
        <v>986</v>
      </c>
      <c r="P160" t="s">
        <v>987</v>
      </c>
      <c r="Q160" t="s">
        <v>985</v>
      </c>
    </row>
    <row r="161" spans="1:17" x14ac:dyDescent="0.3">
      <c r="A161">
        <v>160</v>
      </c>
      <c r="B161">
        <v>36</v>
      </c>
      <c r="F161" t="s">
        <v>1127</v>
      </c>
      <c r="G161" t="str">
        <f>O161</f>
        <v>10.1111/jiec.12579</v>
      </c>
      <c r="J161" t="s">
        <v>988</v>
      </c>
      <c r="K161" t="s">
        <v>989</v>
      </c>
      <c r="L161">
        <v>2018</v>
      </c>
      <c r="M161" t="s">
        <v>978</v>
      </c>
      <c r="O161" t="s">
        <v>991</v>
      </c>
      <c r="P161" t="s">
        <v>992</v>
      </c>
      <c r="Q161" t="s">
        <v>990</v>
      </c>
    </row>
    <row r="162" spans="1:17" x14ac:dyDescent="0.3">
      <c r="A162">
        <v>161</v>
      </c>
      <c r="B162">
        <v>36</v>
      </c>
      <c r="F162" t="s">
        <v>1128</v>
      </c>
      <c r="G162" t="str">
        <f>O162</f>
        <v>10.1007/s11625-012-0196-y</v>
      </c>
      <c r="J162" t="s">
        <v>993</v>
      </c>
      <c r="K162" t="s">
        <v>994</v>
      </c>
      <c r="L162">
        <v>2013</v>
      </c>
      <c r="M162" t="s">
        <v>995</v>
      </c>
      <c r="O162" t="s">
        <v>997</v>
      </c>
      <c r="P162" t="s">
        <v>998</v>
      </c>
      <c r="Q162" t="s">
        <v>996</v>
      </c>
    </row>
    <row r="163" spans="1:17" x14ac:dyDescent="0.3">
      <c r="A163">
        <v>162</v>
      </c>
      <c r="B163">
        <v>36</v>
      </c>
      <c r="F163" t="s">
        <v>1129</v>
      </c>
      <c r="G163" t="s">
        <v>1158</v>
      </c>
      <c r="J163" t="s">
        <v>999</v>
      </c>
      <c r="K163" t="s">
        <v>1000</v>
      </c>
      <c r="L163">
        <v>2014</v>
      </c>
      <c r="M163" t="s">
        <v>1001</v>
      </c>
      <c r="O163" t="s">
        <v>1001</v>
      </c>
      <c r="P163" t="s">
        <v>1003</v>
      </c>
      <c r="Q163" t="s">
        <v>1002</v>
      </c>
    </row>
    <row r="164" spans="1:17" x14ac:dyDescent="0.3">
      <c r="A164">
        <v>163</v>
      </c>
      <c r="B164">
        <v>36</v>
      </c>
      <c r="F164" t="s">
        <v>1130</v>
      </c>
      <c r="G164" t="str">
        <f t="shared" ref="G164:G169" si="4">O164</f>
        <v>10.1162/jie.2007.1199</v>
      </c>
      <c r="J164" t="s">
        <v>1004</v>
      </c>
      <c r="K164" t="s">
        <v>1005</v>
      </c>
      <c r="L164">
        <v>2007</v>
      </c>
      <c r="M164" t="s">
        <v>978</v>
      </c>
      <c r="O164" t="s">
        <v>1006</v>
      </c>
      <c r="P164" t="s">
        <v>1007</v>
      </c>
      <c r="Q164" t="s">
        <v>990</v>
      </c>
    </row>
    <row r="165" spans="1:17" x14ac:dyDescent="0.3">
      <c r="A165">
        <v>164</v>
      </c>
      <c r="B165">
        <v>36</v>
      </c>
      <c r="F165" t="s">
        <v>1131</v>
      </c>
      <c r="G165" t="str">
        <f t="shared" si="4"/>
        <v>10.1016/j.resconrec.2009.10.016</v>
      </c>
      <c r="J165" t="s">
        <v>1008</v>
      </c>
      <c r="K165" t="s">
        <v>1009</v>
      </c>
      <c r="L165">
        <v>2010</v>
      </c>
      <c r="M165" t="s">
        <v>1010</v>
      </c>
      <c r="O165" t="s">
        <v>1011</v>
      </c>
      <c r="P165" t="s">
        <v>1012</v>
      </c>
      <c r="Q165" t="s">
        <v>985</v>
      </c>
    </row>
    <row r="166" spans="1:17" x14ac:dyDescent="0.3">
      <c r="A166">
        <v>165</v>
      </c>
      <c r="B166">
        <v>36</v>
      </c>
      <c r="F166" t="s">
        <v>1132</v>
      </c>
      <c r="G166" t="str">
        <f t="shared" si="4"/>
        <v>10.1016/j.resconrec.2010.03.011</v>
      </c>
      <c r="J166" t="s">
        <v>1013</v>
      </c>
      <c r="K166" t="s">
        <v>1014</v>
      </c>
      <c r="L166">
        <v>2010</v>
      </c>
      <c r="M166" t="s">
        <v>1010</v>
      </c>
      <c r="O166" t="s">
        <v>1015</v>
      </c>
      <c r="P166" t="s">
        <v>1016</v>
      </c>
      <c r="Q166" t="s">
        <v>985</v>
      </c>
    </row>
    <row r="167" spans="1:17" x14ac:dyDescent="0.3">
      <c r="A167">
        <v>166</v>
      </c>
      <c r="B167">
        <v>36</v>
      </c>
      <c r="F167" t="s">
        <v>1133</v>
      </c>
      <c r="G167" t="str">
        <f t="shared" si="4"/>
        <v>10.1016/j.resconrec.2012.12.013</v>
      </c>
      <c r="J167" t="s">
        <v>1017</v>
      </c>
      <c r="K167" t="s">
        <v>1018</v>
      </c>
      <c r="L167">
        <v>2013</v>
      </c>
      <c r="M167" t="s">
        <v>1010</v>
      </c>
      <c r="O167" t="s">
        <v>1019</v>
      </c>
      <c r="P167" t="s">
        <v>1020</v>
      </c>
      <c r="Q167" t="s">
        <v>985</v>
      </c>
    </row>
    <row r="168" spans="1:17" x14ac:dyDescent="0.3">
      <c r="A168">
        <v>167</v>
      </c>
      <c r="B168">
        <v>36</v>
      </c>
      <c r="F168" t="s">
        <v>1134</v>
      </c>
      <c r="G168" t="str">
        <f t="shared" si="4"/>
        <v>10.1111/j.1530-9290.2010.00245.x</v>
      </c>
      <c r="J168" t="s">
        <v>1021</v>
      </c>
      <c r="K168" t="s">
        <v>1022</v>
      </c>
      <c r="L168">
        <v>2010</v>
      </c>
      <c r="M168" t="s">
        <v>978</v>
      </c>
      <c r="O168" t="s">
        <v>1023</v>
      </c>
      <c r="P168" t="s">
        <v>1024</v>
      </c>
      <c r="Q168" t="s">
        <v>985</v>
      </c>
    </row>
    <row r="169" spans="1:17" x14ac:dyDescent="0.3">
      <c r="A169">
        <v>168</v>
      </c>
      <c r="B169">
        <v>36</v>
      </c>
      <c r="F169" t="s">
        <v>1135</v>
      </c>
      <c r="G169" t="str">
        <f t="shared" si="4"/>
        <v>10.1016/j.resconrec.2015.07.021</v>
      </c>
      <c r="J169" t="s">
        <v>1025</v>
      </c>
      <c r="K169" t="s">
        <v>1026</v>
      </c>
      <c r="L169">
        <v>2015</v>
      </c>
      <c r="M169" t="s">
        <v>1010</v>
      </c>
      <c r="O169" t="s">
        <v>1027</v>
      </c>
      <c r="P169" t="s">
        <v>1028</v>
      </c>
      <c r="Q169" t="s">
        <v>985</v>
      </c>
    </row>
    <row r="170" spans="1:17" x14ac:dyDescent="0.3">
      <c r="A170">
        <v>169</v>
      </c>
      <c r="B170">
        <v>36</v>
      </c>
      <c r="F170" t="s">
        <v>1136</v>
      </c>
      <c r="G170" t="s">
        <v>1159</v>
      </c>
      <c r="J170" t="s">
        <v>1029</v>
      </c>
      <c r="K170" t="s">
        <v>1030</v>
      </c>
      <c r="L170">
        <v>2002</v>
      </c>
      <c r="M170" t="s">
        <v>1031</v>
      </c>
      <c r="O170" t="s">
        <v>1031</v>
      </c>
      <c r="P170" t="s">
        <v>1033</v>
      </c>
      <c r="Q170" t="s">
        <v>1032</v>
      </c>
    </row>
    <row r="171" spans="1:17" x14ac:dyDescent="0.3">
      <c r="A171">
        <v>170</v>
      </c>
      <c r="B171">
        <v>36</v>
      </c>
      <c r="F171" t="s">
        <v>1137</v>
      </c>
      <c r="G171" t="str">
        <f>O171</f>
        <v>10.1080/09613218.2016.1264121</v>
      </c>
      <c r="J171" t="s">
        <v>1034</v>
      </c>
      <c r="K171" t="s">
        <v>1035</v>
      </c>
      <c r="L171">
        <v>2018</v>
      </c>
      <c r="M171" t="s">
        <v>1036</v>
      </c>
      <c r="O171" t="s">
        <v>1038</v>
      </c>
      <c r="P171" t="s">
        <v>1039</v>
      </c>
      <c r="Q171" t="s">
        <v>1037</v>
      </c>
    </row>
    <row r="172" spans="1:17" x14ac:dyDescent="0.3">
      <c r="A172">
        <v>171</v>
      </c>
      <c r="B172">
        <v>36</v>
      </c>
      <c r="F172" t="s">
        <v>1138</v>
      </c>
      <c r="G172" t="str">
        <f>O172</f>
        <v>10.1080/09613218.2016.1112096</v>
      </c>
      <c r="J172" t="s">
        <v>1034</v>
      </c>
      <c r="K172" t="s">
        <v>1040</v>
      </c>
      <c r="L172">
        <v>2016</v>
      </c>
      <c r="M172" t="s">
        <v>1036</v>
      </c>
      <c r="O172" t="s">
        <v>1041</v>
      </c>
      <c r="P172" t="s">
        <v>1042</v>
      </c>
      <c r="Q172" t="s">
        <v>1037</v>
      </c>
    </row>
    <row r="173" spans="1:17" x14ac:dyDescent="0.3">
      <c r="A173">
        <v>172</v>
      </c>
      <c r="B173">
        <v>36</v>
      </c>
      <c r="F173" t="s">
        <v>1139</v>
      </c>
      <c r="G173" t="s">
        <v>1160</v>
      </c>
      <c r="J173" t="s">
        <v>1043</v>
      </c>
      <c r="K173" t="s">
        <v>1045</v>
      </c>
      <c r="M173" t="s">
        <v>1046</v>
      </c>
      <c r="O173" t="s">
        <v>1046</v>
      </c>
      <c r="P173" t="s">
        <v>1044</v>
      </c>
      <c r="Q173" t="s">
        <v>1047</v>
      </c>
    </row>
    <row r="174" spans="1:17" x14ac:dyDescent="0.3">
      <c r="A174">
        <v>173</v>
      </c>
      <c r="B174">
        <v>36</v>
      </c>
      <c r="F174" t="s">
        <v>1140</v>
      </c>
      <c r="G174" t="str">
        <f t="shared" ref="G174:G191" si="5">O174</f>
        <v>10.1016/j.enbuild.2017.07.072</v>
      </c>
      <c r="J174" t="s">
        <v>1048</v>
      </c>
      <c r="K174" t="s">
        <v>1049</v>
      </c>
      <c r="L174">
        <v>2017</v>
      </c>
      <c r="M174" t="s">
        <v>1050</v>
      </c>
      <c r="O174" t="s">
        <v>1051</v>
      </c>
      <c r="P174" t="s">
        <v>1052</v>
      </c>
      <c r="Q174" t="s">
        <v>985</v>
      </c>
    </row>
    <row r="175" spans="1:17" x14ac:dyDescent="0.3">
      <c r="A175">
        <v>174</v>
      </c>
      <c r="B175">
        <v>36</v>
      </c>
      <c r="F175" t="s">
        <v>1141</v>
      </c>
      <c r="G175" t="str">
        <f t="shared" si="5"/>
        <v>10.1016/j.buildenv.2008.03.007</v>
      </c>
      <c r="J175" t="s">
        <v>1053</v>
      </c>
      <c r="K175" t="s">
        <v>1054</v>
      </c>
      <c r="L175">
        <v>2009</v>
      </c>
      <c r="M175" t="s">
        <v>1055</v>
      </c>
      <c r="O175" t="s">
        <v>1056</v>
      </c>
      <c r="P175" t="s">
        <v>1057</v>
      </c>
      <c r="Q175" t="s">
        <v>985</v>
      </c>
    </row>
    <row r="176" spans="1:17" x14ac:dyDescent="0.3">
      <c r="A176">
        <v>175</v>
      </c>
      <c r="B176">
        <v>36</v>
      </c>
      <c r="F176" t="s">
        <v>1142</v>
      </c>
      <c r="G176" t="str">
        <f t="shared" si="5"/>
        <v>10.1111/jiec.12284</v>
      </c>
      <c r="J176" t="s">
        <v>1058</v>
      </c>
      <c r="K176" t="s">
        <v>1059</v>
      </c>
      <c r="L176">
        <v>2015</v>
      </c>
      <c r="M176" t="s">
        <v>978</v>
      </c>
      <c r="O176" t="s">
        <v>1060</v>
      </c>
      <c r="P176" t="s">
        <v>1061</v>
      </c>
      <c r="Q176" t="s">
        <v>990</v>
      </c>
    </row>
    <row r="177" spans="1:17" x14ac:dyDescent="0.3">
      <c r="A177">
        <v>176</v>
      </c>
      <c r="B177">
        <v>36</v>
      </c>
      <c r="F177" t="s">
        <v>1143</v>
      </c>
      <c r="G177" t="str">
        <f t="shared" si="5"/>
        <v>10.1080/09613210903169394</v>
      </c>
      <c r="J177" t="s">
        <v>1062</v>
      </c>
      <c r="K177" t="s">
        <v>1063</v>
      </c>
      <c r="L177">
        <v>2009</v>
      </c>
      <c r="M177" t="s">
        <v>1036</v>
      </c>
      <c r="O177" t="s">
        <v>1064</v>
      </c>
      <c r="P177" t="s">
        <v>1065</v>
      </c>
      <c r="Q177" t="s">
        <v>1037</v>
      </c>
    </row>
    <row r="178" spans="1:17" x14ac:dyDescent="0.3">
      <c r="A178">
        <v>177</v>
      </c>
      <c r="B178">
        <v>36</v>
      </c>
      <c r="F178" t="s">
        <v>1144</v>
      </c>
      <c r="G178" t="str">
        <f t="shared" si="5"/>
        <v>10.1111/jiec.12126</v>
      </c>
      <c r="J178" t="s">
        <v>1066</v>
      </c>
      <c r="K178" t="s">
        <v>1067</v>
      </c>
      <c r="L178">
        <v>2014</v>
      </c>
      <c r="M178" t="s">
        <v>978</v>
      </c>
      <c r="O178" t="s">
        <v>1068</v>
      </c>
      <c r="P178" t="s">
        <v>1069</v>
      </c>
      <c r="Q178" t="s">
        <v>990</v>
      </c>
    </row>
    <row r="179" spans="1:17" x14ac:dyDescent="0.3">
      <c r="A179">
        <v>178</v>
      </c>
      <c r="B179">
        <v>36</v>
      </c>
      <c r="F179" t="s">
        <v>1145</v>
      </c>
      <c r="G179" t="str">
        <f t="shared" si="5"/>
        <v>10.1016/j.resconrec.2016.07.003</v>
      </c>
      <c r="J179" t="s">
        <v>1070</v>
      </c>
      <c r="K179" t="s">
        <v>1071</v>
      </c>
      <c r="L179">
        <v>2017</v>
      </c>
      <c r="M179" t="s">
        <v>1010</v>
      </c>
      <c r="O179" t="s">
        <v>1072</v>
      </c>
      <c r="P179" t="s">
        <v>1073</v>
      </c>
      <c r="Q179" t="s">
        <v>985</v>
      </c>
    </row>
    <row r="180" spans="1:17" x14ac:dyDescent="0.3">
      <c r="A180">
        <v>179</v>
      </c>
      <c r="B180">
        <v>36</v>
      </c>
      <c r="F180" t="s">
        <v>1146</v>
      </c>
      <c r="G180" t="str">
        <f t="shared" si="5"/>
        <v>10.1016/j.jclepro.2018.05.148</v>
      </c>
      <c r="J180" t="s">
        <v>1074</v>
      </c>
      <c r="K180" t="s">
        <v>1075</v>
      </c>
      <c r="L180">
        <v>2018</v>
      </c>
      <c r="M180" t="s">
        <v>984</v>
      </c>
      <c r="O180" t="s">
        <v>1076</v>
      </c>
      <c r="P180" t="s">
        <v>1077</v>
      </c>
      <c r="Q180" t="s">
        <v>985</v>
      </c>
    </row>
    <row r="181" spans="1:17" x14ac:dyDescent="0.3">
      <c r="A181">
        <v>180</v>
      </c>
      <c r="B181">
        <v>36</v>
      </c>
      <c r="F181" t="s">
        <v>1147</v>
      </c>
      <c r="G181" t="str">
        <f t="shared" si="5"/>
        <v>10.1016/j.ecolecon.2005.09.025</v>
      </c>
      <c r="J181" t="s">
        <v>1078</v>
      </c>
      <c r="K181" t="s">
        <v>1079</v>
      </c>
      <c r="L181">
        <v>2006</v>
      </c>
      <c r="M181" t="s">
        <v>1080</v>
      </c>
      <c r="O181" t="s">
        <v>1081</v>
      </c>
      <c r="P181" t="s">
        <v>1082</v>
      </c>
      <c r="Q181" t="s">
        <v>985</v>
      </c>
    </row>
    <row r="182" spans="1:17" x14ac:dyDescent="0.3">
      <c r="A182">
        <v>181</v>
      </c>
      <c r="B182">
        <v>36</v>
      </c>
      <c r="F182" t="s">
        <v>1148</v>
      </c>
      <c r="G182" t="str">
        <f t="shared" si="5"/>
        <v>10.1016/S0360-1323(99)00065-7</v>
      </c>
      <c r="J182" t="s">
        <v>1083</v>
      </c>
      <c r="K182" t="s">
        <v>1084</v>
      </c>
      <c r="L182">
        <v>2001</v>
      </c>
      <c r="M182" t="s">
        <v>1055</v>
      </c>
      <c r="O182" t="s">
        <v>1085</v>
      </c>
      <c r="P182" t="s">
        <v>1086</v>
      </c>
      <c r="Q182" t="s">
        <v>985</v>
      </c>
    </row>
    <row r="183" spans="1:17" x14ac:dyDescent="0.3">
      <c r="A183">
        <v>182</v>
      </c>
      <c r="B183">
        <v>36</v>
      </c>
      <c r="F183" t="s">
        <v>1149</v>
      </c>
      <c r="G183" t="str">
        <f t="shared" si="5"/>
        <v>10.1080/09613210701287588</v>
      </c>
      <c r="J183" t="s">
        <v>1087</v>
      </c>
      <c r="K183" t="s">
        <v>1088</v>
      </c>
      <c r="L183">
        <v>2007</v>
      </c>
      <c r="M183" t="s">
        <v>1036</v>
      </c>
      <c r="O183" t="s">
        <v>1089</v>
      </c>
      <c r="P183" t="s">
        <v>1090</v>
      </c>
      <c r="Q183" t="s">
        <v>1037</v>
      </c>
    </row>
    <row r="184" spans="1:17" x14ac:dyDescent="0.3">
      <c r="A184">
        <v>183</v>
      </c>
      <c r="B184">
        <v>36</v>
      </c>
      <c r="F184" t="s">
        <v>1150</v>
      </c>
      <c r="G184" t="str">
        <f t="shared" si="5"/>
        <v>10.1111/jiec.12723</v>
      </c>
      <c r="J184" t="s">
        <v>1091</v>
      </c>
      <c r="K184" t="s">
        <v>1092</v>
      </c>
      <c r="L184">
        <v>2018</v>
      </c>
      <c r="M184" t="s">
        <v>978</v>
      </c>
      <c r="O184" t="s">
        <v>1093</v>
      </c>
      <c r="P184" t="s">
        <v>1094</v>
      </c>
      <c r="Q184" t="s">
        <v>990</v>
      </c>
    </row>
    <row r="185" spans="1:17" x14ac:dyDescent="0.3">
      <c r="A185">
        <v>184</v>
      </c>
      <c r="B185">
        <v>36</v>
      </c>
      <c r="F185" t="s">
        <v>1151</v>
      </c>
      <c r="G185" t="str">
        <f t="shared" si="5"/>
        <v>10.1016/j.resconrec.2017.11.022</v>
      </c>
      <c r="J185" t="s">
        <v>1095</v>
      </c>
      <c r="K185" t="s">
        <v>1096</v>
      </c>
      <c r="L185">
        <v>2018</v>
      </c>
      <c r="M185" t="s">
        <v>1010</v>
      </c>
      <c r="O185" t="s">
        <v>1097</v>
      </c>
      <c r="P185" t="s">
        <v>1098</v>
      </c>
      <c r="Q185" t="s">
        <v>985</v>
      </c>
    </row>
    <row r="186" spans="1:17" x14ac:dyDescent="0.3">
      <c r="A186">
        <v>185</v>
      </c>
      <c r="B186">
        <v>36</v>
      </c>
      <c r="F186" t="s">
        <v>1152</v>
      </c>
      <c r="G186" t="str">
        <f t="shared" si="5"/>
        <v>10.1111/jiec.12739</v>
      </c>
      <c r="J186" t="s">
        <v>1099</v>
      </c>
      <c r="K186" t="s">
        <v>1100</v>
      </c>
      <c r="L186">
        <v>2018</v>
      </c>
      <c r="M186" t="s">
        <v>978</v>
      </c>
      <c r="O186" t="s">
        <v>1102</v>
      </c>
      <c r="P186" t="s">
        <v>1103</v>
      </c>
      <c r="Q186" t="s">
        <v>1101</v>
      </c>
    </row>
    <row r="187" spans="1:17" x14ac:dyDescent="0.3">
      <c r="A187">
        <v>186</v>
      </c>
      <c r="B187">
        <v>36</v>
      </c>
      <c r="F187" t="s">
        <v>1153</v>
      </c>
      <c r="G187" t="str">
        <f t="shared" si="5"/>
        <v>10.1016/j.resconrec.2018.02.003</v>
      </c>
      <c r="J187" t="s">
        <v>1104</v>
      </c>
      <c r="K187" t="s">
        <v>1105</v>
      </c>
      <c r="L187">
        <v>2018</v>
      </c>
      <c r="M187" t="s">
        <v>1010</v>
      </c>
      <c r="O187" t="s">
        <v>1106</v>
      </c>
      <c r="P187" t="s">
        <v>1107</v>
      </c>
      <c r="Q187" t="s">
        <v>985</v>
      </c>
    </row>
    <row r="188" spans="1:17" x14ac:dyDescent="0.3">
      <c r="A188">
        <v>187</v>
      </c>
      <c r="B188">
        <v>36</v>
      </c>
      <c r="F188" t="s">
        <v>1154</v>
      </c>
      <c r="G188" t="str">
        <f t="shared" si="5"/>
        <v>10.1111/jiec.12327</v>
      </c>
      <c r="J188" t="s">
        <v>1108</v>
      </c>
      <c r="K188" t="s">
        <v>1109</v>
      </c>
      <c r="L188">
        <v>2016</v>
      </c>
      <c r="M188" t="s">
        <v>978</v>
      </c>
      <c r="O188" t="s">
        <v>1110</v>
      </c>
      <c r="P188" t="s">
        <v>1111</v>
      </c>
      <c r="Q188" t="s">
        <v>990</v>
      </c>
    </row>
    <row r="189" spans="1:17" x14ac:dyDescent="0.3">
      <c r="A189">
        <v>188</v>
      </c>
      <c r="B189">
        <v>36</v>
      </c>
      <c r="F189" t="s">
        <v>1155</v>
      </c>
      <c r="G189" t="str">
        <f t="shared" si="5"/>
        <v>10.1111/jiec.12211</v>
      </c>
      <c r="J189" t="s">
        <v>1112</v>
      </c>
      <c r="K189" t="s">
        <v>1113</v>
      </c>
      <c r="L189">
        <v>2015</v>
      </c>
      <c r="M189" t="s">
        <v>978</v>
      </c>
      <c r="O189" t="s">
        <v>1114</v>
      </c>
      <c r="P189" t="s">
        <v>1115</v>
      </c>
      <c r="Q189" t="s">
        <v>990</v>
      </c>
    </row>
    <row r="190" spans="1:17" x14ac:dyDescent="0.3">
      <c r="A190">
        <v>189</v>
      </c>
      <c r="B190">
        <v>36</v>
      </c>
      <c r="F190" t="s">
        <v>1156</v>
      </c>
      <c r="G190" t="str">
        <f t="shared" si="5"/>
        <v>10.3390/buildings5041131</v>
      </c>
      <c r="J190" t="s">
        <v>1116</v>
      </c>
      <c r="K190" t="s">
        <v>1117</v>
      </c>
      <c r="L190">
        <v>2015</v>
      </c>
      <c r="M190" t="s">
        <v>1118</v>
      </c>
      <c r="O190" t="s">
        <v>1119</v>
      </c>
      <c r="P190" t="s">
        <v>1120</v>
      </c>
      <c r="Q190" t="s">
        <v>1101</v>
      </c>
    </row>
    <row r="191" spans="1:17" x14ac:dyDescent="0.3">
      <c r="A191">
        <v>190</v>
      </c>
      <c r="B191">
        <v>36</v>
      </c>
      <c r="F191" t="s">
        <v>1157</v>
      </c>
      <c r="G191" t="str">
        <f t="shared" si="5"/>
        <v>10.1016/j.enbuild.2009.06.002</v>
      </c>
      <c r="J191" t="s">
        <v>1121</v>
      </c>
      <c r="K191" t="s">
        <v>1122</v>
      </c>
      <c r="L191">
        <v>2009</v>
      </c>
      <c r="M191" t="s">
        <v>1050</v>
      </c>
      <c r="O191" t="s">
        <v>1123</v>
      </c>
      <c r="P191" t="s">
        <v>1124</v>
      </c>
      <c r="Q191" t="s">
        <v>985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2"/>
  <sheetViews>
    <sheetView topLeftCell="J1" workbookViewId="0">
      <selection activeCell="M2" sqref="M2"/>
    </sheetView>
  </sheetViews>
  <sheetFormatPr baseColWidth="10" defaultRowHeight="14.4" x14ac:dyDescent="0.3"/>
  <cols>
    <col min="1" max="2" width="80.88671875" bestFit="1" customWidth="1"/>
    <col min="3" max="3" width="26.88671875" bestFit="1" customWidth="1"/>
    <col min="4" max="4" width="7" bestFit="1" customWidth="1"/>
    <col min="5" max="5" width="7.21875" bestFit="1" customWidth="1"/>
    <col min="6" max="6" width="11.6640625" bestFit="1" customWidth="1"/>
    <col min="7" max="7" width="5" bestFit="1" customWidth="1"/>
    <col min="8" max="8" width="31.88671875" bestFit="1" customWidth="1"/>
    <col min="9" max="9" width="80.88671875" bestFit="1" customWidth="1"/>
    <col min="10" max="10" width="43.109375" bestFit="1" customWidth="1"/>
    <col min="11" max="11" width="80.88671875" bestFit="1" customWidth="1"/>
    <col min="12" max="12" width="12.44140625" bestFit="1" customWidth="1"/>
  </cols>
  <sheetData>
    <row r="1" spans="1:13" x14ac:dyDescent="0.3">
      <c r="A1" t="s">
        <v>63</v>
      </c>
      <c r="B1" t="s">
        <v>64</v>
      </c>
      <c r="C1" t="s">
        <v>65</v>
      </c>
      <c r="D1" t="s">
        <v>66</v>
      </c>
      <c r="E1" t="s">
        <v>67</v>
      </c>
      <c r="F1" t="s">
        <v>68</v>
      </c>
      <c r="G1" t="s">
        <v>69</v>
      </c>
      <c r="H1" t="s">
        <v>70</v>
      </c>
      <c r="I1" t="s">
        <v>62</v>
      </c>
      <c r="J1" t="s">
        <v>71</v>
      </c>
      <c r="K1" t="s">
        <v>72</v>
      </c>
      <c r="L1" t="s">
        <v>78</v>
      </c>
      <c r="M1" t="s">
        <v>684</v>
      </c>
    </row>
    <row r="2" spans="1:13" x14ac:dyDescent="0.3">
      <c r="A2" t="s">
        <v>79</v>
      </c>
      <c r="B2" t="s">
        <v>79</v>
      </c>
      <c r="C2" t="s">
        <v>79</v>
      </c>
      <c r="D2" t="s">
        <v>79</v>
      </c>
      <c r="E2" t="s">
        <v>79</v>
      </c>
      <c r="F2" t="s">
        <v>79</v>
      </c>
      <c r="G2" t="s">
        <v>79</v>
      </c>
      <c r="H2" t="s">
        <v>79</v>
      </c>
      <c r="I2" t="s">
        <v>79</v>
      </c>
      <c r="J2" t="s">
        <v>79</v>
      </c>
      <c r="K2" t="s">
        <v>80</v>
      </c>
      <c r="L2">
        <v>1</v>
      </c>
      <c r="M2" t="str">
        <f>C2&amp;", volume "&amp;D2&amp;", number "&amp;E2&amp;", pages "&amp;F2</f>
        <v>\N, volume \N, number \N, pages \N</v>
      </c>
    </row>
    <row r="3" spans="1:13" x14ac:dyDescent="0.3">
      <c r="A3" t="s">
        <v>81</v>
      </c>
      <c r="B3" t="s">
        <v>82</v>
      </c>
      <c r="C3" t="s">
        <v>83</v>
      </c>
      <c r="D3" t="s">
        <v>79</v>
      </c>
      <c r="E3" t="s">
        <v>79</v>
      </c>
      <c r="F3" t="s">
        <v>79</v>
      </c>
      <c r="G3">
        <v>2016</v>
      </c>
      <c r="H3" t="s">
        <v>84</v>
      </c>
      <c r="I3" t="s">
        <v>85</v>
      </c>
      <c r="J3" t="s">
        <v>85</v>
      </c>
      <c r="K3" t="s">
        <v>79</v>
      </c>
      <c r="L3">
        <v>2</v>
      </c>
      <c r="M3" t="str">
        <f t="shared" ref="M3:M62" si="0">C3&amp;", volume "&amp;D3&amp;", number "&amp;E3&amp;", pages "&amp;F3</f>
        <v>Res. Conserv. Recy., volume \N, number \N, pages \N</v>
      </c>
    </row>
    <row r="4" spans="1:13" x14ac:dyDescent="0.3">
      <c r="A4" t="s">
        <v>86</v>
      </c>
      <c r="B4" t="s">
        <v>87</v>
      </c>
      <c r="C4" t="s">
        <v>88</v>
      </c>
      <c r="D4">
        <v>9</v>
      </c>
      <c r="E4">
        <v>3</v>
      </c>
      <c r="F4" t="s">
        <v>89</v>
      </c>
      <c r="G4">
        <v>2005</v>
      </c>
      <c r="H4" t="s">
        <v>90</v>
      </c>
      <c r="I4" t="s">
        <v>91</v>
      </c>
      <c r="J4" t="s">
        <v>79</v>
      </c>
      <c r="K4" t="s">
        <v>79</v>
      </c>
      <c r="L4">
        <v>3</v>
      </c>
      <c r="M4" t="str">
        <f t="shared" si="0"/>
        <v>J. Ind. Ecol., volume 9, number 3, pages 67-90</v>
      </c>
    </row>
    <row r="5" spans="1:13" x14ac:dyDescent="0.3">
      <c r="A5" t="s">
        <v>92</v>
      </c>
      <c r="B5" t="s">
        <v>93</v>
      </c>
      <c r="C5" t="s">
        <v>94</v>
      </c>
      <c r="D5">
        <v>107</v>
      </c>
      <c r="E5">
        <v>49</v>
      </c>
      <c r="F5" t="s">
        <v>95</v>
      </c>
      <c r="G5">
        <v>2010</v>
      </c>
      <c r="H5" t="s">
        <v>96</v>
      </c>
      <c r="I5" t="s">
        <v>97</v>
      </c>
      <c r="J5" t="s">
        <v>79</v>
      </c>
      <c r="K5" t="s">
        <v>79</v>
      </c>
      <c r="L5">
        <v>4</v>
      </c>
      <c r="M5" t="str">
        <f t="shared" si="0"/>
        <v>Proc. Natl. Acad. Sci. USA, volume 107, number 49, pages 20905-20910</v>
      </c>
    </row>
    <row r="6" spans="1:13" x14ac:dyDescent="0.3">
      <c r="A6" t="s">
        <v>98</v>
      </c>
      <c r="B6" t="s">
        <v>99</v>
      </c>
      <c r="C6" t="s">
        <v>79</v>
      </c>
      <c r="D6" t="s">
        <v>79</v>
      </c>
      <c r="E6" t="s">
        <v>79</v>
      </c>
      <c r="F6" t="s">
        <v>79</v>
      </c>
      <c r="G6">
        <v>2016</v>
      </c>
      <c r="H6" t="s">
        <v>79</v>
      </c>
      <c r="I6" t="s">
        <v>100</v>
      </c>
      <c r="J6" t="s">
        <v>79</v>
      </c>
      <c r="K6" t="s">
        <v>79</v>
      </c>
      <c r="L6">
        <v>5</v>
      </c>
      <c r="M6" t="str">
        <f t="shared" si="0"/>
        <v>\N, volume \N, number \N, pages \N</v>
      </c>
    </row>
    <row r="7" spans="1:13" x14ac:dyDescent="0.3">
      <c r="A7" t="s">
        <v>101</v>
      </c>
      <c r="B7" t="s">
        <v>102</v>
      </c>
      <c r="C7" t="s">
        <v>79</v>
      </c>
      <c r="D7" t="s">
        <v>79</v>
      </c>
      <c r="E7" t="s">
        <v>79</v>
      </c>
      <c r="F7" t="s">
        <v>79</v>
      </c>
      <c r="G7">
        <v>2010</v>
      </c>
      <c r="H7" t="s">
        <v>79</v>
      </c>
      <c r="I7" t="s">
        <v>103</v>
      </c>
      <c r="J7" t="s">
        <v>79</v>
      </c>
      <c r="K7" t="s">
        <v>79</v>
      </c>
      <c r="L7">
        <v>6</v>
      </c>
      <c r="M7" t="str">
        <f t="shared" si="0"/>
        <v>\N, volume \N, number \N, pages \N</v>
      </c>
    </row>
    <row r="8" spans="1:13" x14ac:dyDescent="0.3">
      <c r="A8" t="s">
        <v>104</v>
      </c>
      <c r="B8" t="s">
        <v>105</v>
      </c>
      <c r="C8" t="s">
        <v>88</v>
      </c>
      <c r="D8">
        <v>12</v>
      </c>
      <c r="E8" t="s">
        <v>106</v>
      </c>
      <c r="F8" t="s">
        <v>107</v>
      </c>
      <c r="G8">
        <v>2008</v>
      </c>
      <c r="H8" t="s">
        <v>108</v>
      </c>
      <c r="I8" t="s">
        <v>109</v>
      </c>
      <c r="J8" t="s">
        <v>79</v>
      </c>
      <c r="K8" t="s">
        <v>79</v>
      </c>
      <c r="L8">
        <v>7</v>
      </c>
      <c r="M8" t="str">
        <f t="shared" si="0"/>
        <v>J. Ind. Ecol., volume 12, number (5-6), pages 739-753</v>
      </c>
    </row>
    <row r="9" spans="1:13" x14ac:dyDescent="0.3">
      <c r="A9" t="s">
        <v>110</v>
      </c>
      <c r="B9" t="s">
        <v>111</v>
      </c>
      <c r="C9" t="s">
        <v>94</v>
      </c>
      <c r="D9">
        <v>106</v>
      </c>
      <c r="E9">
        <v>45</v>
      </c>
      <c r="F9" t="s">
        <v>112</v>
      </c>
      <c r="G9">
        <v>2009</v>
      </c>
      <c r="H9" t="s">
        <v>113</v>
      </c>
      <c r="I9" t="s">
        <v>114</v>
      </c>
      <c r="J9" t="s">
        <v>79</v>
      </c>
      <c r="K9" t="s">
        <v>79</v>
      </c>
      <c r="L9">
        <v>8</v>
      </c>
      <c r="M9" t="str">
        <f t="shared" si="0"/>
        <v>Proc. Natl. Acad. Sci. USA, volume 106, number 45, pages 18920-18925</v>
      </c>
    </row>
    <row r="10" spans="1:13" x14ac:dyDescent="0.3">
      <c r="A10" t="s">
        <v>115</v>
      </c>
      <c r="B10" t="s">
        <v>116</v>
      </c>
      <c r="C10" t="s">
        <v>117</v>
      </c>
      <c r="D10">
        <v>9</v>
      </c>
      <c r="E10" t="s">
        <v>79</v>
      </c>
      <c r="F10" t="s">
        <v>118</v>
      </c>
      <c r="G10">
        <v>2004</v>
      </c>
      <c r="H10" t="s">
        <v>79</v>
      </c>
      <c r="I10" t="s">
        <v>119</v>
      </c>
      <c r="J10" t="s">
        <v>79</v>
      </c>
      <c r="K10" t="s">
        <v>79</v>
      </c>
      <c r="L10">
        <v>9</v>
      </c>
      <c r="M10" t="str">
        <f t="shared" si="0"/>
        <v>Afr. J. Environ. Assess. Manage., volume 9, number \N, pages 18-36</v>
      </c>
    </row>
    <row r="11" spans="1:13" x14ac:dyDescent="0.3">
      <c r="A11" t="s">
        <v>115</v>
      </c>
      <c r="B11" t="s">
        <v>120</v>
      </c>
      <c r="C11" t="s">
        <v>121</v>
      </c>
      <c r="D11">
        <v>15</v>
      </c>
      <c r="E11" t="s">
        <v>122</v>
      </c>
      <c r="F11" t="s">
        <v>123</v>
      </c>
      <c r="G11">
        <v>2007</v>
      </c>
      <c r="H11" t="s">
        <v>124</v>
      </c>
      <c r="I11" t="s">
        <v>125</v>
      </c>
      <c r="J11" t="s">
        <v>79</v>
      </c>
      <c r="K11" t="s">
        <v>79</v>
      </c>
      <c r="L11">
        <v>10</v>
      </c>
      <c r="M11" t="str">
        <f t="shared" si="0"/>
        <v>J. Clean. Prod., volume 15, number (8-9), pages 849-861</v>
      </c>
    </row>
    <row r="12" spans="1:13" x14ac:dyDescent="0.3">
      <c r="A12" t="s">
        <v>126</v>
      </c>
      <c r="B12" t="s">
        <v>127</v>
      </c>
      <c r="C12" t="s">
        <v>128</v>
      </c>
      <c r="D12">
        <v>10</v>
      </c>
      <c r="E12" t="s">
        <v>79</v>
      </c>
      <c r="F12" t="s">
        <v>129</v>
      </c>
      <c r="G12">
        <v>2008</v>
      </c>
      <c r="H12" t="s">
        <v>130</v>
      </c>
      <c r="I12" t="s">
        <v>131</v>
      </c>
      <c r="J12" t="s">
        <v>79</v>
      </c>
      <c r="K12" t="s">
        <v>79</v>
      </c>
      <c r="L12">
        <v>11</v>
      </c>
      <c r="M12" t="str">
        <f t="shared" si="0"/>
        <v>J. Mater. Cycles Waste Manag., volume 10, number \N, pages 188-197</v>
      </c>
    </row>
    <row r="13" spans="1:13" x14ac:dyDescent="0.3">
      <c r="A13" t="s">
        <v>132</v>
      </c>
      <c r="B13" t="s">
        <v>133</v>
      </c>
      <c r="C13" t="s">
        <v>134</v>
      </c>
      <c r="D13">
        <v>39</v>
      </c>
      <c r="E13" t="s">
        <v>79</v>
      </c>
      <c r="F13" t="s">
        <v>135</v>
      </c>
      <c r="G13">
        <v>2005</v>
      </c>
      <c r="H13" t="s">
        <v>136</v>
      </c>
      <c r="I13" t="s">
        <v>137</v>
      </c>
      <c r="J13" t="s">
        <v>79</v>
      </c>
      <c r="K13" t="s">
        <v>138</v>
      </c>
      <c r="L13">
        <v>12</v>
      </c>
      <c r="M13" t="str">
        <f t="shared" si="0"/>
        <v>Environ. Sci. Technol., volume 39, number \N, pages 4655-4665</v>
      </c>
    </row>
    <row r="14" spans="1:13" x14ac:dyDescent="0.3">
      <c r="A14" t="s">
        <v>139</v>
      </c>
      <c r="B14" t="s">
        <v>140</v>
      </c>
      <c r="C14" t="s">
        <v>134</v>
      </c>
      <c r="D14">
        <v>41</v>
      </c>
      <c r="E14" t="s">
        <v>79</v>
      </c>
      <c r="F14" t="s">
        <v>141</v>
      </c>
      <c r="G14">
        <v>2007</v>
      </c>
      <c r="H14" t="s">
        <v>142</v>
      </c>
      <c r="I14" t="s">
        <v>143</v>
      </c>
      <c r="J14" t="s">
        <v>79</v>
      </c>
      <c r="K14" t="s">
        <v>79</v>
      </c>
      <c r="L14">
        <v>13</v>
      </c>
      <c r="M14" t="str">
        <f t="shared" si="0"/>
        <v>Environ. Sci. Technol., volume 41, number \N, pages 6283-6289</v>
      </c>
    </row>
    <row r="15" spans="1:13" x14ac:dyDescent="0.3">
      <c r="A15" t="s">
        <v>144</v>
      </c>
      <c r="B15" t="s">
        <v>145</v>
      </c>
      <c r="C15" t="s">
        <v>134</v>
      </c>
      <c r="D15">
        <v>42</v>
      </c>
      <c r="E15">
        <v>19</v>
      </c>
      <c r="F15" t="s">
        <v>146</v>
      </c>
      <c r="G15">
        <v>2008</v>
      </c>
      <c r="H15" t="s">
        <v>147</v>
      </c>
      <c r="I15" t="s">
        <v>148</v>
      </c>
      <c r="J15" t="s">
        <v>79</v>
      </c>
      <c r="K15" t="s">
        <v>79</v>
      </c>
      <c r="L15">
        <v>14</v>
      </c>
      <c r="M15" t="str">
        <f t="shared" si="0"/>
        <v>Environ. Sci. Technol., volume 42, number 19, pages 7038-7045</v>
      </c>
    </row>
    <row r="16" spans="1:13" x14ac:dyDescent="0.3">
      <c r="A16" t="s">
        <v>149</v>
      </c>
      <c r="B16" t="s">
        <v>150</v>
      </c>
      <c r="C16" t="s">
        <v>128</v>
      </c>
      <c r="D16">
        <v>7</v>
      </c>
      <c r="E16" t="s">
        <v>79</v>
      </c>
      <c r="F16" t="s">
        <v>151</v>
      </c>
      <c r="G16">
        <v>2005</v>
      </c>
      <c r="H16" t="s">
        <v>152</v>
      </c>
      <c r="I16" t="s">
        <v>153</v>
      </c>
      <c r="J16" t="s">
        <v>79</v>
      </c>
      <c r="K16" t="s">
        <v>79</v>
      </c>
      <c r="L16">
        <v>15</v>
      </c>
      <c r="M16" t="str">
        <f t="shared" si="0"/>
        <v>J. Mater. Cycles Waste Manag., volume 7, number \N, pages 93-103</v>
      </c>
    </row>
    <row r="17" spans="1:13" x14ac:dyDescent="0.3">
      <c r="A17" t="s">
        <v>154</v>
      </c>
      <c r="B17" t="s">
        <v>155</v>
      </c>
      <c r="C17" t="s">
        <v>83</v>
      </c>
      <c r="D17">
        <v>46</v>
      </c>
      <c r="E17" t="s">
        <v>79</v>
      </c>
      <c r="F17" t="s">
        <v>156</v>
      </c>
      <c r="G17">
        <v>2006</v>
      </c>
      <c r="H17" t="s">
        <v>157</v>
      </c>
      <c r="I17" t="s">
        <v>158</v>
      </c>
      <c r="J17" t="s">
        <v>79</v>
      </c>
      <c r="K17" t="s">
        <v>79</v>
      </c>
      <c r="L17">
        <v>16</v>
      </c>
      <c r="M17" t="str">
        <f t="shared" si="0"/>
        <v>Res. Conserv. Recy., volume 46, number \N, pages 27-43</v>
      </c>
    </row>
    <row r="18" spans="1:13" x14ac:dyDescent="0.3">
      <c r="A18" t="s">
        <v>159</v>
      </c>
      <c r="B18" t="s">
        <v>160</v>
      </c>
      <c r="C18" t="s">
        <v>161</v>
      </c>
      <c r="D18">
        <v>23</v>
      </c>
      <c r="E18" t="s">
        <v>79</v>
      </c>
      <c r="F18" t="s">
        <v>162</v>
      </c>
      <c r="G18">
        <v>2009</v>
      </c>
      <c r="H18" t="s">
        <v>163</v>
      </c>
      <c r="I18" t="s">
        <v>164</v>
      </c>
      <c r="J18" t="s">
        <v>79</v>
      </c>
      <c r="K18" t="s">
        <v>79</v>
      </c>
      <c r="L18">
        <v>17</v>
      </c>
      <c r="M18" t="str">
        <f t="shared" si="0"/>
        <v>Global Biogeochem. Cycles, volume 23, number \N, pages GB2001</v>
      </c>
    </row>
    <row r="19" spans="1:13" x14ac:dyDescent="0.3">
      <c r="A19" t="s">
        <v>165</v>
      </c>
      <c r="B19" t="s">
        <v>166</v>
      </c>
      <c r="C19" t="s">
        <v>134</v>
      </c>
      <c r="D19">
        <v>46</v>
      </c>
      <c r="E19" t="s">
        <v>79</v>
      </c>
      <c r="F19" t="s">
        <v>167</v>
      </c>
      <c r="G19">
        <v>2012</v>
      </c>
      <c r="H19" t="s">
        <v>168</v>
      </c>
      <c r="I19" t="s">
        <v>169</v>
      </c>
      <c r="J19" t="s">
        <v>79</v>
      </c>
      <c r="K19" t="s">
        <v>79</v>
      </c>
      <c r="L19">
        <v>18</v>
      </c>
      <c r="M19" t="str">
        <f t="shared" si="0"/>
        <v>Environ. Sci. Technol., volume 46, number \N, pages 1079-1086</v>
      </c>
    </row>
    <row r="20" spans="1:13" x14ac:dyDescent="0.3">
      <c r="A20" t="s">
        <v>170</v>
      </c>
      <c r="B20" t="s">
        <v>171</v>
      </c>
      <c r="C20" t="s">
        <v>172</v>
      </c>
      <c r="D20">
        <v>42</v>
      </c>
      <c r="E20" t="s">
        <v>79</v>
      </c>
      <c r="F20" t="s">
        <v>173</v>
      </c>
      <c r="G20">
        <v>2002</v>
      </c>
      <c r="H20" t="s">
        <v>174</v>
      </c>
      <c r="I20" t="s">
        <v>175</v>
      </c>
      <c r="J20" t="s">
        <v>79</v>
      </c>
      <c r="K20" t="s">
        <v>79</v>
      </c>
      <c r="L20">
        <v>19</v>
      </c>
      <c r="M20" t="str">
        <f t="shared" si="0"/>
        <v>Ecol. Econ., volume 42, number \N, pages 43-57</v>
      </c>
    </row>
    <row r="21" spans="1:13" x14ac:dyDescent="0.3">
      <c r="A21" t="s">
        <v>176</v>
      </c>
      <c r="B21" t="s">
        <v>177</v>
      </c>
      <c r="C21" t="s">
        <v>83</v>
      </c>
      <c r="D21">
        <v>49</v>
      </c>
      <c r="E21" t="s">
        <v>79</v>
      </c>
      <c r="F21" t="s">
        <v>178</v>
      </c>
      <c r="G21">
        <v>2007</v>
      </c>
      <c r="H21" t="s">
        <v>179</v>
      </c>
      <c r="I21" t="s">
        <v>180</v>
      </c>
      <c r="J21" t="s">
        <v>79</v>
      </c>
      <c r="K21" t="s">
        <v>79</v>
      </c>
      <c r="L21">
        <v>20</v>
      </c>
      <c r="M21" t="str">
        <f t="shared" si="0"/>
        <v>Res. Conserv. Recy., volume 49, number \N, pages 406-420</v>
      </c>
    </row>
    <row r="22" spans="1:13" x14ac:dyDescent="0.3">
      <c r="A22" t="s">
        <v>181</v>
      </c>
      <c r="B22" t="s">
        <v>182</v>
      </c>
      <c r="C22" t="s">
        <v>83</v>
      </c>
      <c r="D22">
        <v>36</v>
      </c>
      <c r="E22" t="s">
        <v>79</v>
      </c>
      <c r="F22" t="s">
        <v>183</v>
      </c>
      <c r="G22">
        <v>2002</v>
      </c>
      <c r="H22" t="s">
        <v>184</v>
      </c>
      <c r="I22" t="s">
        <v>185</v>
      </c>
      <c r="J22" t="s">
        <v>79</v>
      </c>
      <c r="K22" t="s">
        <v>79</v>
      </c>
      <c r="L22">
        <v>21</v>
      </c>
      <c r="M22" t="str">
        <f t="shared" si="0"/>
        <v>Res. Conserv. Recy., volume 36, number \N, pages 87-106</v>
      </c>
    </row>
    <row r="23" spans="1:13" x14ac:dyDescent="0.3">
      <c r="A23" t="s">
        <v>186</v>
      </c>
      <c r="B23" t="s">
        <v>187</v>
      </c>
      <c r="C23" t="s">
        <v>134</v>
      </c>
      <c r="D23">
        <v>38</v>
      </c>
      <c r="E23" t="s">
        <v>79</v>
      </c>
      <c r="F23" t="s">
        <v>188</v>
      </c>
      <c r="G23">
        <v>2004</v>
      </c>
      <c r="H23" t="s">
        <v>189</v>
      </c>
      <c r="I23" t="s">
        <v>190</v>
      </c>
      <c r="J23" t="s">
        <v>79</v>
      </c>
      <c r="K23" t="s">
        <v>79</v>
      </c>
      <c r="L23">
        <v>22</v>
      </c>
      <c r="M23" t="str">
        <f t="shared" si="0"/>
        <v>Environ. Sci. Technol., volume 38, number \N, pages 1242-1252</v>
      </c>
    </row>
    <row r="24" spans="1:13" x14ac:dyDescent="0.3">
      <c r="A24" t="s">
        <v>191</v>
      </c>
      <c r="B24" t="s">
        <v>192</v>
      </c>
      <c r="C24" t="s">
        <v>161</v>
      </c>
      <c r="D24">
        <v>21</v>
      </c>
      <c r="E24" t="s">
        <v>79</v>
      </c>
      <c r="F24" t="s">
        <v>193</v>
      </c>
      <c r="G24">
        <v>2007</v>
      </c>
      <c r="H24" t="s">
        <v>194</v>
      </c>
      <c r="I24" t="s">
        <v>195</v>
      </c>
      <c r="J24" t="s">
        <v>79</v>
      </c>
      <c r="K24" t="s">
        <v>79</v>
      </c>
      <c r="L24">
        <v>23</v>
      </c>
      <c r="M24" t="str">
        <f t="shared" si="0"/>
        <v>Global Biogeochem. Cycles, volume 21, number \N, pages GB2010</v>
      </c>
    </row>
    <row r="25" spans="1:13" x14ac:dyDescent="0.3">
      <c r="A25" t="s">
        <v>196</v>
      </c>
      <c r="B25" t="s">
        <v>197</v>
      </c>
      <c r="C25" t="s">
        <v>79</v>
      </c>
      <c r="D25" t="s">
        <v>79</v>
      </c>
      <c r="E25" t="s">
        <v>79</v>
      </c>
      <c r="F25" t="s">
        <v>79</v>
      </c>
      <c r="G25">
        <v>2007</v>
      </c>
      <c r="H25" t="s">
        <v>79</v>
      </c>
      <c r="I25" t="s">
        <v>198</v>
      </c>
      <c r="J25" t="s">
        <v>79</v>
      </c>
      <c r="K25" t="s">
        <v>199</v>
      </c>
      <c r="L25">
        <v>24</v>
      </c>
      <c r="M25" t="str">
        <f t="shared" si="0"/>
        <v>\N, volume \N, number \N, pages \N</v>
      </c>
    </row>
    <row r="26" spans="1:13" x14ac:dyDescent="0.3">
      <c r="A26" t="s">
        <v>200</v>
      </c>
      <c r="B26" t="s">
        <v>201</v>
      </c>
      <c r="C26" t="s">
        <v>172</v>
      </c>
      <c r="D26">
        <v>42</v>
      </c>
      <c r="E26" t="s">
        <v>79</v>
      </c>
      <c r="F26" t="s">
        <v>202</v>
      </c>
      <c r="G26">
        <v>2002</v>
      </c>
      <c r="H26" t="s">
        <v>203</v>
      </c>
      <c r="I26" t="s">
        <v>204</v>
      </c>
      <c r="J26" t="s">
        <v>79</v>
      </c>
      <c r="K26" t="s">
        <v>79</v>
      </c>
      <c r="L26">
        <v>25</v>
      </c>
      <c r="M26" t="str">
        <f t="shared" si="0"/>
        <v>Ecol. Econ., volume 42, number \N, pages 27-42</v>
      </c>
    </row>
    <row r="27" spans="1:13" x14ac:dyDescent="0.3">
      <c r="A27" t="s">
        <v>205</v>
      </c>
      <c r="B27" t="s">
        <v>206</v>
      </c>
      <c r="C27" t="s">
        <v>172</v>
      </c>
      <c r="D27">
        <v>54</v>
      </c>
      <c r="E27" t="s">
        <v>79</v>
      </c>
      <c r="F27" t="s">
        <v>207</v>
      </c>
      <c r="G27">
        <v>2005</v>
      </c>
      <c r="H27" t="s">
        <v>208</v>
      </c>
      <c r="I27" t="s">
        <v>209</v>
      </c>
      <c r="J27" t="s">
        <v>79</v>
      </c>
      <c r="K27" t="s">
        <v>79</v>
      </c>
      <c r="L27">
        <v>26</v>
      </c>
      <c r="M27" t="str">
        <f t="shared" si="0"/>
        <v>Ecol. Econ., volume 54, number \N, pages 37-51</v>
      </c>
    </row>
    <row r="28" spans="1:13" x14ac:dyDescent="0.3">
      <c r="A28" t="s">
        <v>210</v>
      </c>
      <c r="B28" t="s">
        <v>211</v>
      </c>
      <c r="C28" t="s">
        <v>212</v>
      </c>
      <c r="D28">
        <v>99</v>
      </c>
      <c r="E28" t="s">
        <v>213</v>
      </c>
      <c r="F28" t="s">
        <v>214</v>
      </c>
      <c r="G28">
        <v>2003</v>
      </c>
      <c r="H28" t="s">
        <v>79</v>
      </c>
      <c r="I28" t="s">
        <v>215</v>
      </c>
      <c r="J28" t="s">
        <v>79</v>
      </c>
      <c r="K28" t="s">
        <v>79</v>
      </c>
      <c r="L28">
        <v>27</v>
      </c>
      <c r="M28" t="str">
        <f t="shared" si="0"/>
        <v>South Afr. J. Sci., volume 99, number (1-2), pages  1-9</v>
      </c>
    </row>
    <row r="29" spans="1:13" x14ac:dyDescent="0.3">
      <c r="A29" t="s">
        <v>216</v>
      </c>
      <c r="B29" t="s">
        <v>217</v>
      </c>
      <c r="C29" t="s">
        <v>218</v>
      </c>
      <c r="D29">
        <v>103</v>
      </c>
      <c r="E29">
        <v>3</v>
      </c>
      <c r="F29">
        <v>147</v>
      </c>
      <c r="G29">
        <v>2003</v>
      </c>
      <c r="H29" t="s">
        <v>79</v>
      </c>
      <c r="I29" t="s">
        <v>219</v>
      </c>
      <c r="J29" t="s">
        <v>79</v>
      </c>
      <c r="K29" t="s">
        <v>79</v>
      </c>
      <c r="L29">
        <v>28</v>
      </c>
      <c r="M29" t="str">
        <f t="shared" si="0"/>
        <v>J. South Afr. Inst. Min. Metall., volume 103, number 3, pages 147</v>
      </c>
    </row>
    <row r="30" spans="1:13" x14ac:dyDescent="0.3">
      <c r="A30" t="s">
        <v>220</v>
      </c>
      <c r="B30" t="s">
        <v>221</v>
      </c>
      <c r="C30" t="s">
        <v>79</v>
      </c>
      <c r="D30" t="s">
        <v>79</v>
      </c>
      <c r="E30" t="s">
        <v>79</v>
      </c>
      <c r="F30" t="s">
        <v>79</v>
      </c>
      <c r="G30">
        <v>2005</v>
      </c>
      <c r="H30" t="s">
        <v>79</v>
      </c>
      <c r="I30" t="s">
        <v>222</v>
      </c>
      <c r="J30" t="s">
        <v>79</v>
      </c>
      <c r="K30" t="s">
        <v>223</v>
      </c>
      <c r="L30">
        <v>29</v>
      </c>
      <c r="M30" t="str">
        <f t="shared" si="0"/>
        <v>\N, volume \N, number \N, pages \N</v>
      </c>
    </row>
    <row r="31" spans="1:13" x14ac:dyDescent="0.3">
      <c r="A31" t="s">
        <v>224</v>
      </c>
      <c r="B31" t="s">
        <v>225</v>
      </c>
      <c r="C31" t="s">
        <v>121</v>
      </c>
      <c r="D31">
        <v>15</v>
      </c>
      <c r="E31" t="s">
        <v>79</v>
      </c>
      <c r="F31" t="s">
        <v>226</v>
      </c>
      <c r="G31">
        <v>2007</v>
      </c>
      <c r="H31" t="s">
        <v>227</v>
      </c>
      <c r="I31" t="s">
        <v>228</v>
      </c>
      <c r="J31" t="s">
        <v>79</v>
      </c>
      <c r="K31" t="s">
        <v>79</v>
      </c>
      <c r="L31">
        <v>30</v>
      </c>
      <c r="M31" t="str">
        <f t="shared" si="0"/>
        <v>J. Clean. Prod., volume 15, number \N, pages 862-877</v>
      </c>
    </row>
    <row r="32" spans="1:13" x14ac:dyDescent="0.3">
      <c r="A32" t="s">
        <v>229</v>
      </c>
      <c r="B32" t="s">
        <v>230</v>
      </c>
      <c r="C32" t="s">
        <v>83</v>
      </c>
      <c r="D32">
        <v>41</v>
      </c>
      <c r="E32" t="s">
        <v>79</v>
      </c>
      <c r="F32" t="s">
        <v>231</v>
      </c>
      <c r="G32">
        <v>2004</v>
      </c>
      <c r="H32" t="s">
        <v>232</v>
      </c>
      <c r="I32" t="s">
        <v>233</v>
      </c>
      <c r="J32" t="s">
        <v>79</v>
      </c>
      <c r="K32" t="s">
        <v>79</v>
      </c>
      <c r="L32">
        <v>31</v>
      </c>
      <c r="M32" t="str">
        <f t="shared" si="0"/>
        <v>Res. Conserv. Recy., volume 41, number \N, pages 23-46</v>
      </c>
    </row>
    <row r="33" spans="1:13" x14ac:dyDescent="0.3">
      <c r="A33" t="s">
        <v>234</v>
      </c>
      <c r="B33" t="s">
        <v>235</v>
      </c>
      <c r="C33" t="s">
        <v>172</v>
      </c>
      <c r="D33">
        <v>81</v>
      </c>
      <c r="E33" t="s">
        <v>79</v>
      </c>
      <c r="F33" t="s">
        <v>236</v>
      </c>
      <c r="G33">
        <v>2012</v>
      </c>
      <c r="H33" t="s">
        <v>237</v>
      </c>
      <c r="I33" t="s">
        <v>238</v>
      </c>
      <c r="J33" t="s">
        <v>79</v>
      </c>
      <c r="K33" t="s">
        <v>79</v>
      </c>
      <c r="L33">
        <v>32</v>
      </c>
      <c r="M33" t="str">
        <f t="shared" si="0"/>
        <v>Ecol. Econ., volume 81, number \N, pages 92-102</v>
      </c>
    </row>
    <row r="34" spans="1:13" x14ac:dyDescent="0.3">
      <c r="A34" t="s">
        <v>239</v>
      </c>
      <c r="B34" t="s">
        <v>240</v>
      </c>
      <c r="C34" t="s">
        <v>128</v>
      </c>
      <c r="D34">
        <v>12</v>
      </c>
      <c r="E34" t="s">
        <v>79</v>
      </c>
      <c r="F34" t="s">
        <v>241</v>
      </c>
      <c r="G34">
        <v>2010</v>
      </c>
      <c r="H34" t="s">
        <v>242</v>
      </c>
      <c r="I34" t="s">
        <v>243</v>
      </c>
      <c r="J34" t="s">
        <v>79</v>
      </c>
      <c r="K34" t="s">
        <v>79</v>
      </c>
      <c r="L34">
        <v>33</v>
      </c>
      <c r="M34" t="str">
        <f t="shared" si="0"/>
        <v>J. Mater. Cycles Waste Manag., volume 12, number \N, pages 66-82</v>
      </c>
    </row>
    <row r="35" spans="1:13" x14ac:dyDescent="0.3">
      <c r="A35" t="s">
        <v>244</v>
      </c>
      <c r="B35" t="s">
        <v>245</v>
      </c>
      <c r="C35" t="s">
        <v>83</v>
      </c>
      <c r="D35">
        <v>72</v>
      </c>
      <c r="E35" t="s">
        <v>79</v>
      </c>
      <c r="F35" t="s">
        <v>246</v>
      </c>
      <c r="G35">
        <v>2013</v>
      </c>
      <c r="H35" t="s">
        <v>247</v>
      </c>
      <c r="I35" t="s">
        <v>248</v>
      </c>
      <c r="J35" t="s">
        <v>79</v>
      </c>
      <c r="K35" t="s">
        <v>79</v>
      </c>
      <c r="L35">
        <v>34</v>
      </c>
      <c r="M35" t="str">
        <f t="shared" si="0"/>
        <v>Res. Conserv. Recy., volume 72, number \N, pages  1-8</v>
      </c>
    </row>
    <row r="36" spans="1:13" x14ac:dyDescent="0.3">
      <c r="A36" t="s">
        <v>249</v>
      </c>
      <c r="B36" t="s">
        <v>250</v>
      </c>
      <c r="C36" t="s">
        <v>94</v>
      </c>
      <c r="D36">
        <v>112</v>
      </c>
      <c r="E36">
        <v>14</v>
      </c>
      <c r="F36" t="s">
        <v>251</v>
      </c>
      <c r="G36">
        <v>2015</v>
      </c>
      <c r="H36" t="s">
        <v>252</v>
      </c>
      <c r="I36" t="s">
        <v>253</v>
      </c>
      <c r="J36" t="s">
        <v>79</v>
      </c>
      <c r="K36" t="s">
        <v>254</v>
      </c>
      <c r="L36">
        <v>35</v>
      </c>
      <c r="M36" t="str">
        <f t="shared" si="0"/>
        <v>Proc. Natl. Acad. Sci. USA, volume 112, number 14, pages 4257-4262</v>
      </c>
    </row>
    <row r="37" spans="1:13" x14ac:dyDescent="0.3">
      <c r="A37" t="s">
        <v>255</v>
      </c>
      <c r="B37" t="s">
        <v>256</v>
      </c>
      <c r="C37" t="s">
        <v>83</v>
      </c>
      <c r="D37">
        <v>47</v>
      </c>
      <c r="E37" t="s">
        <v>79</v>
      </c>
      <c r="F37" t="s">
        <v>257</v>
      </c>
      <c r="G37">
        <v>2006</v>
      </c>
      <c r="H37" t="s">
        <v>258</v>
      </c>
      <c r="I37" t="s">
        <v>259</v>
      </c>
      <c r="J37" t="s">
        <v>79</v>
      </c>
      <c r="K37" t="s">
        <v>79</v>
      </c>
      <c r="L37">
        <v>36</v>
      </c>
      <c r="M37" t="str">
        <f t="shared" si="0"/>
        <v>Res. Conserv. Recy., volume 47, number \N, pages 82-100</v>
      </c>
    </row>
    <row r="38" spans="1:13" x14ac:dyDescent="0.3">
      <c r="A38" t="s">
        <v>260</v>
      </c>
      <c r="B38" t="s">
        <v>261</v>
      </c>
      <c r="C38" t="s">
        <v>83</v>
      </c>
      <c r="D38">
        <v>52</v>
      </c>
      <c r="E38" t="s">
        <v>79</v>
      </c>
      <c r="F38" t="s">
        <v>262</v>
      </c>
      <c r="G38">
        <v>2008</v>
      </c>
      <c r="H38" t="s">
        <v>263</v>
      </c>
      <c r="I38" t="s">
        <v>264</v>
      </c>
      <c r="J38" t="s">
        <v>79</v>
      </c>
      <c r="K38" t="s">
        <v>79</v>
      </c>
      <c r="L38">
        <v>37</v>
      </c>
      <c r="M38" t="str">
        <f t="shared" si="0"/>
        <v>Res. Conserv. Recy., volume 52, number \N, pages 1050-1057</v>
      </c>
    </row>
    <row r="39" spans="1:13" x14ac:dyDescent="0.3">
      <c r="A39" t="s">
        <v>265</v>
      </c>
      <c r="B39" t="s">
        <v>266</v>
      </c>
      <c r="C39" t="s">
        <v>88</v>
      </c>
      <c r="D39">
        <v>13</v>
      </c>
      <c r="E39">
        <v>1</v>
      </c>
      <c r="F39" t="s">
        <v>267</v>
      </c>
      <c r="G39">
        <v>2009</v>
      </c>
      <c r="H39" t="s">
        <v>268</v>
      </c>
      <c r="I39" t="s">
        <v>269</v>
      </c>
      <c r="J39" t="s">
        <v>79</v>
      </c>
      <c r="K39" t="s">
        <v>79</v>
      </c>
      <c r="L39">
        <v>38</v>
      </c>
      <c r="M39" t="str">
        <f t="shared" si="0"/>
        <v>J. Ind. Ecol., volume 13, number 1, pages 112-126</v>
      </c>
    </row>
    <row r="40" spans="1:13" x14ac:dyDescent="0.3">
      <c r="A40" t="s">
        <v>270</v>
      </c>
      <c r="B40" t="s">
        <v>271</v>
      </c>
      <c r="C40" t="s">
        <v>134</v>
      </c>
      <c r="D40">
        <v>42</v>
      </c>
      <c r="E40" t="s">
        <v>79</v>
      </c>
      <c r="F40" t="s">
        <v>272</v>
      </c>
      <c r="G40">
        <v>2008</v>
      </c>
      <c r="H40" t="s">
        <v>273</v>
      </c>
      <c r="I40" t="s">
        <v>274</v>
      </c>
      <c r="J40" t="s">
        <v>79</v>
      </c>
      <c r="K40" t="s">
        <v>79</v>
      </c>
      <c r="L40">
        <v>39</v>
      </c>
      <c r="M40" t="str">
        <f t="shared" si="0"/>
        <v>Environ. Sci. Technol., volume 42, number \N, pages 3835-3842</v>
      </c>
    </row>
    <row r="41" spans="1:13" x14ac:dyDescent="0.3">
      <c r="A41" t="s">
        <v>275</v>
      </c>
      <c r="B41" t="s">
        <v>276</v>
      </c>
      <c r="C41" t="s">
        <v>79</v>
      </c>
      <c r="D41" t="s">
        <v>79</v>
      </c>
      <c r="E41" t="s">
        <v>79</v>
      </c>
      <c r="F41" t="s">
        <v>79</v>
      </c>
      <c r="G41">
        <v>2015</v>
      </c>
      <c r="H41" t="s">
        <v>79</v>
      </c>
      <c r="I41" t="s">
        <v>277</v>
      </c>
      <c r="J41" t="s">
        <v>79</v>
      </c>
      <c r="K41" t="s">
        <v>278</v>
      </c>
      <c r="L41">
        <v>40</v>
      </c>
      <c r="M41" t="str">
        <f t="shared" si="0"/>
        <v>\N, volume \N, number \N, pages \N</v>
      </c>
    </row>
    <row r="42" spans="1:13" x14ac:dyDescent="0.3">
      <c r="A42" t="s">
        <v>279</v>
      </c>
      <c r="B42" t="s">
        <v>280</v>
      </c>
      <c r="C42" t="s">
        <v>134</v>
      </c>
      <c r="D42">
        <v>40</v>
      </c>
      <c r="E42" t="s">
        <v>79</v>
      </c>
      <c r="F42" t="s">
        <v>281</v>
      </c>
      <c r="G42">
        <v>2006</v>
      </c>
      <c r="H42" t="s">
        <v>282</v>
      </c>
      <c r="I42" t="s">
        <v>283</v>
      </c>
      <c r="J42" t="s">
        <v>79</v>
      </c>
      <c r="K42" t="s">
        <v>79</v>
      </c>
      <c r="L42">
        <v>41</v>
      </c>
      <c r="M42" t="str">
        <f t="shared" si="0"/>
        <v>Environ. Sci. Technol., volume 40, number \N, pages 7060-7069</v>
      </c>
    </row>
    <row r="43" spans="1:13" x14ac:dyDescent="0.3">
      <c r="A43" t="s">
        <v>284</v>
      </c>
      <c r="B43" t="s">
        <v>285</v>
      </c>
      <c r="C43" t="s">
        <v>79</v>
      </c>
      <c r="D43" t="s">
        <v>79</v>
      </c>
      <c r="E43" t="s">
        <v>79</v>
      </c>
      <c r="F43" t="s">
        <v>79</v>
      </c>
      <c r="G43">
        <v>2005</v>
      </c>
      <c r="H43" t="s">
        <v>79</v>
      </c>
      <c r="I43" t="s">
        <v>286</v>
      </c>
      <c r="J43" t="s">
        <v>79</v>
      </c>
      <c r="K43" t="s">
        <v>287</v>
      </c>
      <c r="L43">
        <v>42</v>
      </c>
      <c r="M43" t="str">
        <f t="shared" si="0"/>
        <v>\N, volume \N, number \N, pages \N</v>
      </c>
    </row>
    <row r="44" spans="1:13" x14ac:dyDescent="0.3">
      <c r="A44" t="s">
        <v>288</v>
      </c>
      <c r="B44" t="s">
        <v>289</v>
      </c>
      <c r="C44" t="s">
        <v>290</v>
      </c>
      <c r="D44">
        <v>1</v>
      </c>
      <c r="E44">
        <v>145</v>
      </c>
      <c r="F44" t="s">
        <v>79</v>
      </c>
      <c r="G44">
        <v>2011</v>
      </c>
      <c r="H44" t="s">
        <v>291</v>
      </c>
      <c r="I44" t="s">
        <v>292</v>
      </c>
      <c r="J44" t="s">
        <v>79</v>
      </c>
      <c r="K44" t="s">
        <v>79</v>
      </c>
      <c r="L44">
        <v>43</v>
      </c>
      <c r="M44" t="str">
        <f t="shared" si="0"/>
        <v>Sci. Rep., volume 1, number 145, pages \N</v>
      </c>
    </row>
    <row r="45" spans="1:13" x14ac:dyDescent="0.3">
      <c r="A45" t="s">
        <v>288</v>
      </c>
      <c r="B45" t="s">
        <v>293</v>
      </c>
      <c r="C45" t="s">
        <v>134</v>
      </c>
      <c r="D45">
        <v>45</v>
      </c>
      <c r="E45">
        <v>9</v>
      </c>
      <c r="F45" t="s">
        <v>294</v>
      </c>
      <c r="G45">
        <v>2011</v>
      </c>
      <c r="H45" t="s">
        <v>295</v>
      </c>
      <c r="I45" t="s">
        <v>296</v>
      </c>
      <c r="J45" t="s">
        <v>79</v>
      </c>
      <c r="K45" t="s">
        <v>79</v>
      </c>
      <c r="L45">
        <v>44</v>
      </c>
      <c r="M45" t="str">
        <f t="shared" si="0"/>
        <v>Environ. Sci. Technol., volume 45, number 9, pages 4096-4101</v>
      </c>
    </row>
    <row r="46" spans="1:13" x14ac:dyDescent="0.3">
      <c r="A46" t="s">
        <v>297</v>
      </c>
      <c r="B46" t="s">
        <v>298</v>
      </c>
      <c r="C46" t="s">
        <v>299</v>
      </c>
      <c r="D46">
        <v>37</v>
      </c>
      <c r="E46">
        <v>4</v>
      </c>
      <c r="F46" t="s">
        <v>300</v>
      </c>
      <c r="G46">
        <v>2012</v>
      </c>
      <c r="H46" t="s">
        <v>301</v>
      </c>
      <c r="I46" t="s">
        <v>302</v>
      </c>
      <c r="J46" t="s">
        <v>79</v>
      </c>
      <c r="K46" t="s">
        <v>79</v>
      </c>
      <c r="L46">
        <v>45</v>
      </c>
      <c r="M46" t="str">
        <f t="shared" si="0"/>
        <v>MRS Bull., volume 37, number 4, pages 325-331</v>
      </c>
    </row>
    <row r="47" spans="1:13" x14ac:dyDescent="0.3">
      <c r="A47" t="s">
        <v>303</v>
      </c>
      <c r="B47" t="s">
        <v>304</v>
      </c>
      <c r="C47" t="s">
        <v>83</v>
      </c>
      <c r="D47">
        <v>73</v>
      </c>
      <c r="E47" t="s">
        <v>79</v>
      </c>
      <c r="F47" t="s">
        <v>305</v>
      </c>
      <c r="G47">
        <v>2013</v>
      </c>
      <c r="H47" t="s">
        <v>306</v>
      </c>
      <c r="I47" t="s">
        <v>307</v>
      </c>
      <c r="J47" t="s">
        <v>79</v>
      </c>
      <c r="K47" t="s">
        <v>79</v>
      </c>
      <c r="L47">
        <v>46</v>
      </c>
      <c r="M47" t="str">
        <f t="shared" si="0"/>
        <v>Res. Conserv. Recy., volume 73, number \N, pages 17-22</v>
      </c>
    </row>
    <row r="48" spans="1:13" x14ac:dyDescent="0.3">
      <c r="A48" t="s">
        <v>303</v>
      </c>
      <c r="B48" t="s">
        <v>308</v>
      </c>
      <c r="C48" t="s">
        <v>83</v>
      </c>
      <c r="D48">
        <v>76</v>
      </c>
      <c r="E48" t="s">
        <v>79</v>
      </c>
      <c r="F48" t="s">
        <v>309</v>
      </c>
      <c r="G48">
        <v>2013</v>
      </c>
      <c r="H48" t="s">
        <v>310</v>
      </c>
      <c r="I48" t="s">
        <v>311</v>
      </c>
      <c r="J48" t="s">
        <v>79</v>
      </c>
      <c r="K48" t="s">
        <v>79</v>
      </c>
      <c r="L48">
        <v>47</v>
      </c>
      <c r="M48" t="str">
        <f t="shared" si="0"/>
        <v>Res. Conserv. Recy., volume 76, number \N, pages 21-26</v>
      </c>
    </row>
    <row r="49" spans="1:13" x14ac:dyDescent="0.3">
      <c r="A49" t="s">
        <v>312</v>
      </c>
      <c r="B49" t="s">
        <v>313</v>
      </c>
      <c r="C49" t="s">
        <v>79</v>
      </c>
      <c r="D49" t="s">
        <v>79</v>
      </c>
      <c r="E49" t="s">
        <v>79</v>
      </c>
      <c r="F49" t="s">
        <v>79</v>
      </c>
      <c r="G49">
        <v>2013</v>
      </c>
      <c r="H49" t="s">
        <v>314</v>
      </c>
      <c r="I49" t="s">
        <v>315</v>
      </c>
      <c r="J49" t="s">
        <v>79</v>
      </c>
      <c r="K49" t="s">
        <v>316</v>
      </c>
      <c r="L49">
        <v>48</v>
      </c>
      <c r="M49" t="str">
        <f t="shared" si="0"/>
        <v>\N, volume \N, number \N, pages \N</v>
      </c>
    </row>
    <row r="50" spans="1:13" x14ac:dyDescent="0.3">
      <c r="A50" t="s">
        <v>317</v>
      </c>
      <c r="B50" t="s">
        <v>318</v>
      </c>
      <c r="C50" t="s">
        <v>319</v>
      </c>
      <c r="D50">
        <v>90</v>
      </c>
      <c r="E50">
        <v>6</v>
      </c>
      <c r="F50" t="s">
        <v>320</v>
      </c>
      <c r="G50">
        <v>2006</v>
      </c>
      <c r="H50" t="s">
        <v>321</v>
      </c>
      <c r="I50" t="s">
        <v>322</v>
      </c>
      <c r="J50" t="s">
        <v>79</v>
      </c>
      <c r="K50" t="s">
        <v>79</v>
      </c>
      <c r="L50">
        <v>49</v>
      </c>
      <c r="M50" t="str">
        <f t="shared" si="0"/>
        <v>Health. Phys., volume 90, number 6, pages 521-532</v>
      </c>
    </row>
    <row r="51" spans="1:13" x14ac:dyDescent="0.3">
      <c r="A51" t="s">
        <v>323</v>
      </c>
      <c r="B51" t="s">
        <v>324</v>
      </c>
      <c r="C51" t="s">
        <v>79</v>
      </c>
      <c r="D51" t="s">
        <v>79</v>
      </c>
      <c r="E51" t="s">
        <v>79</v>
      </c>
      <c r="F51" t="s">
        <v>79</v>
      </c>
      <c r="G51">
        <v>2007</v>
      </c>
      <c r="H51" t="s">
        <v>79</v>
      </c>
      <c r="I51" t="s">
        <v>325</v>
      </c>
      <c r="J51" t="s">
        <v>79</v>
      </c>
      <c r="K51" t="s">
        <v>326</v>
      </c>
      <c r="L51">
        <v>50</v>
      </c>
      <c r="M51" t="str">
        <f t="shared" si="0"/>
        <v>\N, volume \N, number \N, pages \N</v>
      </c>
    </row>
    <row r="52" spans="1:13" x14ac:dyDescent="0.3">
      <c r="A52" t="s">
        <v>327</v>
      </c>
      <c r="B52" t="s">
        <v>328</v>
      </c>
      <c r="C52" t="s">
        <v>94</v>
      </c>
      <c r="D52">
        <v>103</v>
      </c>
      <c r="E52">
        <v>44</v>
      </c>
      <c r="F52" t="s">
        <v>329</v>
      </c>
      <c r="G52">
        <v>2006</v>
      </c>
      <c r="H52" t="s">
        <v>330</v>
      </c>
      <c r="I52" t="s">
        <v>331</v>
      </c>
      <c r="J52" t="s">
        <v>79</v>
      </c>
      <c r="K52" t="s">
        <v>79</v>
      </c>
      <c r="L52">
        <v>51</v>
      </c>
      <c r="M52" t="str">
        <f t="shared" si="0"/>
        <v>Proc. Natl. Acad. Sci. USA, volume 103, number 44, pages 16111-16116</v>
      </c>
    </row>
    <row r="53" spans="1:13" x14ac:dyDescent="0.3">
      <c r="A53" t="s">
        <v>332</v>
      </c>
      <c r="B53" t="s">
        <v>333</v>
      </c>
      <c r="C53" t="s">
        <v>134</v>
      </c>
      <c r="D53">
        <v>41</v>
      </c>
      <c r="E53" t="s">
        <v>79</v>
      </c>
      <c r="F53" t="s">
        <v>334</v>
      </c>
      <c r="G53">
        <v>2007</v>
      </c>
      <c r="H53" t="s">
        <v>335</v>
      </c>
      <c r="I53" t="s">
        <v>336</v>
      </c>
      <c r="J53" t="s">
        <v>79</v>
      </c>
      <c r="K53" t="s">
        <v>79</v>
      </c>
      <c r="L53">
        <v>52</v>
      </c>
      <c r="M53" t="str">
        <f t="shared" si="0"/>
        <v>Environ. Sci. Technol., volume 41, number \N, pages 5120-5129</v>
      </c>
    </row>
    <row r="54" spans="1:13" x14ac:dyDescent="0.3">
      <c r="A54" t="s">
        <v>337</v>
      </c>
      <c r="B54" t="s">
        <v>338</v>
      </c>
      <c r="C54" t="s">
        <v>83</v>
      </c>
      <c r="D54">
        <v>50</v>
      </c>
      <c r="E54" t="s">
        <v>79</v>
      </c>
      <c r="F54" t="s">
        <v>339</v>
      </c>
      <c r="G54">
        <v>2007</v>
      </c>
      <c r="H54" t="s">
        <v>340</v>
      </c>
      <c r="I54" t="s">
        <v>341</v>
      </c>
      <c r="J54" t="s">
        <v>79</v>
      </c>
      <c r="K54" t="s">
        <v>79</v>
      </c>
      <c r="L54">
        <v>53</v>
      </c>
      <c r="M54" t="str">
        <f t="shared" si="0"/>
        <v>Res. Conserv. Recy., volume 50, number \N, pages 58-70</v>
      </c>
    </row>
    <row r="55" spans="1:13" x14ac:dyDescent="0.3">
      <c r="A55" t="s">
        <v>342</v>
      </c>
      <c r="B55" t="s">
        <v>343</v>
      </c>
      <c r="C55" t="s">
        <v>344</v>
      </c>
      <c r="D55">
        <v>36</v>
      </c>
      <c r="E55" t="s">
        <v>79</v>
      </c>
      <c r="F55" t="s">
        <v>345</v>
      </c>
      <c r="G55">
        <v>2016</v>
      </c>
      <c r="H55" t="s">
        <v>346</v>
      </c>
      <c r="I55" t="s">
        <v>347</v>
      </c>
      <c r="J55" t="s">
        <v>79</v>
      </c>
      <c r="K55" t="s">
        <v>79</v>
      </c>
      <c r="L55">
        <v>54</v>
      </c>
      <c r="M55" t="str">
        <f t="shared" si="0"/>
        <v>Glob. Environ. Chang., volume 36, number \N, pages 139-152</v>
      </c>
    </row>
    <row r="56" spans="1:13" x14ac:dyDescent="0.3">
      <c r="A56" t="s">
        <v>348</v>
      </c>
      <c r="B56" t="s">
        <v>349</v>
      </c>
      <c r="C56" t="s">
        <v>350</v>
      </c>
      <c r="D56" t="s">
        <v>351</v>
      </c>
      <c r="E56" t="s">
        <v>79</v>
      </c>
      <c r="F56" t="s">
        <v>352</v>
      </c>
      <c r="G56">
        <v>2017</v>
      </c>
      <c r="H56" t="s">
        <v>353</v>
      </c>
      <c r="I56" t="s">
        <v>354</v>
      </c>
      <c r="J56" t="s">
        <v>79</v>
      </c>
      <c r="K56" t="s">
        <v>79</v>
      </c>
      <c r="L56">
        <v>55</v>
      </c>
      <c r="M56" t="str">
        <f t="shared" si="0"/>
        <v>Nat. Resour. Res., volume April, number \N, pages  1-10</v>
      </c>
    </row>
    <row r="57" spans="1:13" x14ac:dyDescent="0.3">
      <c r="A57" t="s">
        <v>355</v>
      </c>
      <c r="B57" t="s">
        <v>356</v>
      </c>
      <c r="C57" t="s">
        <v>134</v>
      </c>
      <c r="D57">
        <v>42</v>
      </c>
      <c r="E57" t="s">
        <v>79</v>
      </c>
      <c r="F57" t="s">
        <v>357</v>
      </c>
      <c r="G57">
        <v>2008</v>
      </c>
      <c r="H57" t="s">
        <v>358</v>
      </c>
      <c r="I57" t="s">
        <v>359</v>
      </c>
      <c r="J57" t="s">
        <v>79</v>
      </c>
      <c r="K57" t="s">
        <v>79</v>
      </c>
      <c r="L57">
        <v>56</v>
      </c>
      <c r="M57" t="str">
        <f t="shared" si="0"/>
        <v>Environ. Sci. Technol., volume 42, number \N, pages 3394-3400</v>
      </c>
    </row>
    <row r="58" spans="1:13" x14ac:dyDescent="0.3">
      <c r="A58" t="s">
        <v>360</v>
      </c>
      <c r="B58" t="s">
        <v>361</v>
      </c>
      <c r="C58" t="s">
        <v>88</v>
      </c>
      <c r="D58">
        <v>16</v>
      </c>
      <c r="E58">
        <v>4</v>
      </c>
      <c r="F58" t="s">
        <v>362</v>
      </c>
      <c r="G58">
        <v>2012</v>
      </c>
      <c r="H58" t="s">
        <v>363</v>
      </c>
      <c r="I58" t="s">
        <v>364</v>
      </c>
      <c r="J58" t="s">
        <v>79</v>
      </c>
      <c r="K58" t="s">
        <v>79</v>
      </c>
      <c r="L58">
        <v>57</v>
      </c>
      <c r="M58" t="str">
        <f t="shared" si="0"/>
        <v>J. Ind. Ecol., volume 16, number 4, pages 518-528</v>
      </c>
    </row>
    <row r="59" spans="1:13" x14ac:dyDescent="0.3">
      <c r="A59" t="s">
        <v>365</v>
      </c>
      <c r="B59" t="s">
        <v>366</v>
      </c>
      <c r="C59" t="s">
        <v>134</v>
      </c>
      <c r="D59">
        <v>44</v>
      </c>
      <c r="E59">
        <v>10</v>
      </c>
      <c r="F59" t="s">
        <v>367</v>
      </c>
      <c r="G59">
        <v>2010</v>
      </c>
      <c r="H59" t="s">
        <v>368</v>
      </c>
      <c r="I59" t="s">
        <v>369</v>
      </c>
      <c r="J59" t="s">
        <v>79</v>
      </c>
      <c r="K59" t="s">
        <v>79</v>
      </c>
      <c r="L59">
        <v>58</v>
      </c>
      <c r="M59" t="str">
        <f t="shared" si="0"/>
        <v>Environ. Sci. Technol., volume 44, number 10, pages 3940-3946</v>
      </c>
    </row>
    <row r="60" spans="1:13" x14ac:dyDescent="0.3">
      <c r="A60" t="s">
        <v>370</v>
      </c>
      <c r="B60" t="s">
        <v>371</v>
      </c>
      <c r="C60" t="s">
        <v>79</v>
      </c>
      <c r="D60" t="s">
        <v>79</v>
      </c>
      <c r="E60" t="s">
        <v>79</v>
      </c>
      <c r="F60" t="s">
        <v>372</v>
      </c>
      <c r="G60">
        <v>2014</v>
      </c>
      <c r="H60" t="s">
        <v>79</v>
      </c>
      <c r="I60" t="s">
        <v>79</v>
      </c>
      <c r="J60" t="s">
        <v>79</v>
      </c>
      <c r="K60" t="s">
        <v>373</v>
      </c>
      <c r="L60">
        <v>59</v>
      </c>
      <c r="M60" t="str">
        <f t="shared" si="0"/>
        <v>\N, volume \N, number \N, pages 309-319</v>
      </c>
    </row>
    <row r="61" spans="1:13" x14ac:dyDescent="0.3">
      <c r="A61" t="s">
        <v>374</v>
      </c>
      <c r="B61" t="s">
        <v>375</v>
      </c>
      <c r="C61" t="s">
        <v>134</v>
      </c>
      <c r="D61">
        <v>49</v>
      </c>
      <c r="E61" t="s">
        <v>79</v>
      </c>
      <c r="F61" t="s">
        <v>376</v>
      </c>
      <c r="G61">
        <v>2015</v>
      </c>
      <c r="H61" t="s">
        <v>377</v>
      </c>
      <c r="I61" t="s">
        <v>378</v>
      </c>
      <c r="J61" t="s">
        <v>79</v>
      </c>
      <c r="K61" t="s">
        <v>79</v>
      </c>
      <c r="L61">
        <v>60</v>
      </c>
      <c r="M61" t="str">
        <f t="shared" si="0"/>
        <v>Environ. Sci. Technol., volume 49, number \N, pages 9443-9451</v>
      </c>
    </row>
    <row r="62" spans="1:13" x14ac:dyDescent="0.3">
      <c r="A62" t="s">
        <v>379</v>
      </c>
      <c r="B62" t="s">
        <v>380</v>
      </c>
      <c r="C62" t="s">
        <v>79</v>
      </c>
      <c r="D62" t="s">
        <v>79</v>
      </c>
      <c r="E62" t="s">
        <v>79</v>
      </c>
      <c r="F62" t="s">
        <v>79</v>
      </c>
      <c r="G62">
        <v>2011</v>
      </c>
      <c r="H62" t="s">
        <v>79</v>
      </c>
      <c r="I62" t="s">
        <v>79</v>
      </c>
      <c r="J62" t="s">
        <v>79</v>
      </c>
      <c r="K62" t="s">
        <v>381</v>
      </c>
      <c r="L62">
        <v>61</v>
      </c>
      <c r="M62" t="str">
        <f t="shared" si="0"/>
        <v>\N, volume \N, number \N, pages \N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7"/>
  <sheetViews>
    <sheetView topLeftCell="A13" workbookViewId="0">
      <selection activeCell="I90" sqref="I90"/>
    </sheetView>
  </sheetViews>
  <sheetFormatPr baseColWidth="10" defaultColWidth="8.88671875" defaultRowHeight="14.4" x14ac:dyDescent="0.3"/>
  <cols>
    <col min="1" max="2" width="80.88671875" bestFit="1" customWidth="1"/>
    <col min="3" max="3" width="53.21875" bestFit="1" customWidth="1"/>
    <col min="4" max="4" width="7" bestFit="1" customWidth="1"/>
    <col min="5" max="5" width="7.21875" bestFit="1" customWidth="1"/>
    <col min="6" max="6" width="11.6640625" bestFit="1" customWidth="1"/>
    <col min="7" max="7" width="5" bestFit="1" customWidth="1"/>
    <col min="8" max="8" width="28.33203125" bestFit="1" customWidth="1"/>
    <col min="9" max="9" width="64.88671875" bestFit="1" customWidth="1"/>
    <col min="10" max="10" width="43.109375" bestFit="1" customWidth="1"/>
    <col min="11" max="11" width="71.88671875" bestFit="1" customWidth="1"/>
    <col min="12" max="12" width="9.6640625" bestFit="1" customWidth="1"/>
  </cols>
  <sheetData>
    <row r="1" spans="1:13" x14ac:dyDescent="0.3">
      <c r="A1" t="s">
        <v>63</v>
      </c>
      <c r="B1" t="s">
        <v>64</v>
      </c>
      <c r="C1" t="s">
        <v>65</v>
      </c>
      <c r="D1" t="s">
        <v>66</v>
      </c>
      <c r="E1" t="s">
        <v>67</v>
      </c>
      <c r="F1" t="s">
        <v>68</v>
      </c>
      <c r="G1" t="s">
        <v>69</v>
      </c>
      <c r="H1" t="s">
        <v>70</v>
      </c>
      <c r="I1" t="s">
        <v>62</v>
      </c>
      <c r="J1" t="s">
        <v>71</v>
      </c>
      <c r="K1" t="s">
        <v>72</v>
      </c>
      <c r="L1" t="s">
        <v>382</v>
      </c>
      <c r="M1" t="s">
        <v>684</v>
      </c>
    </row>
    <row r="2" spans="1:13" x14ac:dyDescent="0.3">
      <c r="A2" t="s">
        <v>79</v>
      </c>
      <c r="B2" t="s">
        <v>79</v>
      </c>
      <c r="C2" t="s">
        <v>79</v>
      </c>
      <c r="D2" t="s">
        <v>79</v>
      </c>
      <c r="E2" t="s">
        <v>79</v>
      </c>
      <c r="F2" t="s">
        <v>79</v>
      </c>
      <c r="G2" t="s">
        <v>79</v>
      </c>
      <c r="H2" t="s">
        <v>79</v>
      </c>
      <c r="I2" t="s">
        <v>79</v>
      </c>
      <c r="J2" t="s">
        <v>79</v>
      </c>
      <c r="K2" t="s">
        <v>383</v>
      </c>
      <c r="L2">
        <v>1</v>
      </c>
      <c r="M2" t="str">
        <f>C2&amp;", volume "&amp;D2&amp;", number "&amp;E2&amp;", pages "&amp;F2</f>
        <v>\N, volume \N, number \N, pages \N</v>
      </c>
    </row>
    <row r="3" spans="1:13" x14ac:dyDescent="0.3">
      <c r="A3" t="s">
        <v>384</v>
      </c>
      <c r="B3" t="s">
        <v>385</v>
      </c>
      <c r="C3" t="s">
        <v>79</v>
      </c>
      <c r="D3" t="s">
        <v>79</v>
      </c>
      <c r="E3" t="s">
        <v>79</v>
      </c>
      <c r="F3" t="s">
        <v>386</v>
      </c>
      <c r="G3">
        <v>2014</v>
      </c>
      <c r="H3" t="s">
        <v>79</v>
      </c>
      <c r="I3" t="s">
        <v>79</v>
      </c>
      <c r="J3" t="s">
        <v>79</v>
      </c>
      <c r="K3" t="s">
        <v>387</v>
      </c>
      <c r="L3">
        <v>2</v>
      </c>
      <c r="M3" t="str">
        <f t="shared" ref="M3:M66" si="0">C3&amp;", volume "&amp;D3&amp;", number "&amp;E3&amp;", pages "&amp;F3</f>
        <v>\N, volume \N, number \N, pages 113-124</v>
      </c>
    </row>
    <row r="4" spans="1:13" x14ac:dyDescent="0.3">
      <c r="A4" t="s">
        <v>388</v>
      </c>
      <c r="B4" t="s">
        <v>389</v>
      </c>
      <c r="C4" t="s">
        <v>79</v>
      </c>
      <c r="D4" t="s">
        <v>79</v>
      </c>
      <c r="E4" t="s">
        <v>79</v>
      </c>
      <c r="F4" t="s">
        <v>79</v>
      </c>
      <c r="G4">
        <v>2002</v>
      </c>
      <c r="H4" t="s">
        <v>79</v>
      </c>
      <c r="I4" t="s">
        <v>79</v>
      </c>
      <c r="J4" t="s">
        <v>79</v>
      </c>
      <c r="K4" t="s">
        <v>390</v>
      </c>
      <c r="L4">
        <v>3</v>
      </c>
      <c r="M4" t="str">
        <f t="shared" si="0"/>
        <v>\N, volume \N, number \N, pages \N</v>
      </c>
    </row>
    <row r="5" spans="1:13" x14ac:dyDescent="0.3">
      <c r="A5" t="s">
        <v>391</v>
      </c>
      <c r="B5" t="s">
        <v>392</v>
      </c>
      <c r="C5" t="s">
        <v>393</v>
      </c>
      <c r="D5">
        <v>44</v>
      </c>
      <c r="E5" t="s">
        <v>79</v>
      </c>
      <c r="F5" t="s">
        <v>394</v>
      </c>
      <c r="G5">
        <v>2015</v>
      </c>
      <c r="H5" t="s">
        <v>79</v>
      </c>
      <c r="I5" t="s">
        <v>79</v>
      </c>
      <c r="J5" t="s">
        <v>79</v>
      </c>
      <c r="K5" t="s">
        <v>79</v>
      </c>
      <c r="L5">
        <v>4</v>
      </c>
      <c r="M5" t="str">
        <f t="shared" si="0"/>
        <v>Waste Manage., volume 44, number \N, pages  1-2</v>
      </c>
    </row>
    <row r="6" spans="1:13" x14ac:dyDescent="0.3">
      <c r="A6" t="s">
        <v>395</v>
      </c>
      <c r="B6" t="s">
        <v>396</v>
      </c>
      <c r="C6" t="s">
        <v>79</v>
      </c>
      <c r="D6" t="s">
        <v>79</v>
      </c>
      <c r="E6" t="s">
        <v>79</v>
      </c>
      <c r="F6" t="s">
        <v>79</v>
      </c>
      <c r="G6">
        <v>2010</v>
      </c>
      <c r="H6" t="s">
        <v>79</v>
      </c>
      <c r="I6" t="s">
        <v>79</v>
      </c>
      <c r="J6" t="s">
        <v>79</v>
      </c>
      <c r="K6" t="s">
        <v>79</v>
      </c>
      <c r="L6">
        <v>5</v>
      </c>
      <c r="M6" t="str">
        <f t="shared" si="0"/>
        <v>\N, volume \N, number \N, pages \N</v>
      </c>
    </row>
    <row r="7" spans="1:13" x14ac:dyDescent="0.3">
      <c r="A7" t="s">
        <v>395</v>
      </c>
      <c r="B7" t="s">
        <v>397</v>
      </c>
      <c r="C7" t="s">
        <v>79</v>
      </c>
      <c r="D7" t="s">
        <v>79</v>
      </c>
      <c r="E7" t="s">
        <v>79</v>
      </c>
      <c r="F7" t="s">
        <v>79</v>
      </c>
      <c r="G7">
        <v>2012</v>
      </c>
      <c r="H7" t="s">
        <v>79</v>
      </c>
      <c r="I7" t="s">
        <v>79</v>
      </c>
      <c r="J7" t="s">
        <v>79</v>
      </c>
      <c r="K7" t="s">
        <v>79</v>
      </c>
      <c r="L7">
        <v>6</v>
      </c>
      <c r="M7" t="str">
        <f t="shared" si="0"/>
        <v>\N, volume \N, number \N, pages \N</v>
      </c>
    </row>
    <row r="8" spans="1:13" x14ac:dyDescent="0.3">
      <c r="A8" t="s">
        <v>398</v>
      </c>
      <c r="B8" t="s">
        <v>399</v>
      </c>
      <c r="C8" t="s">
        <v>88</v>
      </c>
      <c r="D8">
        <v>15</v>
      </c>
      <c r="E8" t="s">
        <v>79</v>
      </c>
      <c r="F8" t="s">
        <v>400</v>
      </c>
      <c r="G8">
        <v>2011</v>
      </c>
      <c r="H8" t="s">
        <v>79</v>
      </c>
      <c r="I8" t="s">
        <v>79</v>
      </c>
      <c r="J8" t="s">
        <v>79</v>
      </c>
      <c r="K8" t="s">
        <v>79</v>
      </c>
      <c r="L8">
        <v>7</v>
      </c>
      <c r="M8" t="str">
        <f t="shared" si="0"/>
        <v>J. Ind. Ecol., volume 15, number \N, pages 339-341</v>
      </c>
    </row>
    <row r="9" spans="1:13" x14ac:dyDescent="0.3">
      <c r="A9" t="s">
        <v>401</v>
      </c>
      <c r="B9" t="s">
        <v>402</v>
      </c>
      <c r="C9" t="s">
        <v>403</v>
      </c>
      <c r="D9">
        <v>18</v>
      </c>
      <c r="E9" t="s">
        <v>79</v>
      </c>
      <c r="F9">
        <v>3</v>
      </c>
      <c r="G9">
        <v>2008</v>
      </c>
      <c r="H9" t="s">
        <v>79</v>
      </c>
      <c r="I9" t="s">
        <v>79</v>
      </c>
      <c r="J9" t="s">
        <v>79</v>
      </c>
      <c r="K9" t="s">
        <v>79</v>
      </c>
      <c r="L9">
        <v>8</v>
      </c>
      <c r="M9" t="str">
        <f t="shared" si="0"/>
        <v>J. Environ. Eng. Manage., volume 18, number \N, pages 3</v>
      </c>
    </row>
    <row r="10" spans="1:13" x14ac:dyDescent="0.3">
      <c r="A10" t="s">
        <v>374</v>
      </c>
      <c r="B10" t="s">
        <v>404</v>
      </c>
      <c r="C10" t="s">
        <v>134</v>
      </c>
      <c r="D10">
        <v>49</v>
      </c>
      <c r="E10" t="s">
        <v>79</v>
      </c>
      <c r="F10" t="s">
        <v>376</v>
      </c>
      <c r="G10">
        <v>2015</v>
      </c>
      <c r="H10" t="s">
        <v>79</v>
      </c>
      <c r="I10" t="s">
        <v>79</v>
      </c>
      <c r="J10" t="s">
        <v>79</v>
      </c>
      <c r="K10" t="s">
        <v>79</v>
      </c>
      <c r="L10">
        <v>9</v>
      </c>
      <c r="M10" t="str">
        <f t="shared" si="0"/>
        <v>Environ. Sci. Technol., volume 49, number \N, pages 9443-9451</v>
      </c>
    </row>
    <row r="11" spans="1:13" x14ac:dyDescent="0.3">
      <c r="A11" t="s">
        <v>405</v>
      </c>
      <c r="B11" t="s">
        <v>406</v>
      </c>
      <c r="C11" t="s">
        <v>407</v>
      </c>
      <c r="D11">
        <v>82</v>
      </c>
      <c r="E11" t="s">
        <v>79</v>
      </c>
      <c r="F11" t="s">
        <v>408</v>
      </c>
      <c r="G11">
        <v>2014</v>
      </c>
      <c r="H11" t="s">
        <v>79</v>
      </c>
      <c r="I11" t="s">
        <v>79</v>
      </c>
      <c r="J11" t="s">
        <v>79</v>
      </c>
      <c r="K11" t="s">
        <v>79</v>
      </c>
      <c r="L11">
        <v>10</v>
      </c>
      <c r="M11" t="str">
        <f t="shared" si="0"/>
        <v>Resour. Conserv. Recy., volume 82, number \N, pages 35-40</v>
      </c>
    </row>
    <row r="12" spans="1:13" x14ac:dyDescent="0.3">
      <c r="A12" t="s">
        <v>409</v>
      </c>
      <c r="B12" t="s">
        <v>410</v>
      </c>
      <c r="C12" t="s">
        <v>79</v>
      </c>
      <c r="D12" t="s">
        <v>79</v>
      </c>
      <c r="E12" t="s">
        <v>79</v>
      </c>
      <c r="F12" t="s">
        <v>79</v>
      </c>
      <c r="G12">
        <v>2015</v>
      </c>
      <c r="H12" t="s">
        <v>79</v>
      </c>
      <c r="I12" t="s">
        <v>79</v>
      </c>
      <c r="J12" t="s">
        <v>79</v>
      </c>
      <c r="K12" t="s">
        <v>411</v>
      </c>
      <c r="L12">
        <v>11</v>
      </c>
      <c r="M12" t="str">
        <f t="shared" si="0"/>
        <v>\N, volume \N, number \N, pages \N</v>
      </c>
    </row>
    <row r="13" spans="1:13" x14ac:dyDescent="0.3">
      <c r="A13" t="s">
        <v>412</v>
      </c>
      <c r="B13" t="s">
        <v>413</v>
      </c>
      <c r="C13" t="s">
        <v>393</v>
      </c>
      <c r="D13">
        <v>37</v>
      </c>
      <c r="E13" t="s">
        <v>79</v>
      </c>
      <c r="F13" t="s">
        <v>414</v>
      </c>
      <c r="G13">
        <v>2015</v>
      </c>
      <c r="H13" t="s">
        <v>79</v>
      </c>
      <c r="I13" t="s">
        <v>79</v>
      </c>
      <c r="J13" t="s">
        <v>79</v>
      </c>
      <c r="K13" t="s">
        <v>79</v>
      </c>
      <c r="L13">
        <v>12</v>
      </c>
      <c r="M13" t="str">
        <f t="shared" si="0"/>
        <v>Waste Manage., volume 37, number \N, pages 95-103</v>
      </c>
    </row>
    <row r="14" spans="1:13" x14ac:dyDescent="0.3">
      <c r="A14" t="s">
        <v>415</v>
      </c>
      <c r="B14" t="s">
        <v>416</v>
      </c>
      <c r="C14" t="s">
        <v>88</v>
      </c>
      <c r="D14">
        <v>17</v>
      </c>
      <c r="E14" t="s">
        <v>79</v>
      </c>
      <c r="F14" t="s">
        <v>417</v>
      </c>
      <c r="G14">
        <v>2013</v>
      </c>
      <c r="H14" t="s">
        <v>79</v>
      </c>
      <c r="I14" t="s">
        <v>79</v>
      </c>
      <c r="J14" t="s">
        <v>79</v>
      </c>
      <c r="K14" t="s">
        <v>79</v>
      </c>
      <c r="L14">
        <v>13</v>
      </c>
      <c r="M14" t="str">
        <f t="shared" si="0"/>
        <v>J. Ind. Ecol., volume 17, number \N, pages  5-19</v>
      </c>
    </row>
    <row r="15" spans="1:13" x14ac:dyDescent="0.3">
      <c r="A15" t="s">
        <v>418</v>
      </c>
      <c r="B15" t="s">
        <v>419</v>
      </c>
      <c r="C15" t="s">
        <v>79</v>
      </c>
      <c r="D15" t="s">
        <v>79</v>
      </c>
      <c r="E15" t="s">
        <v>79</v>
      </c>
      <c r="F15" t="s">
        <v>79</v>
      </c>
      <c r="G15">
        <v>2011</v>
      </c>
      <c r="H15" t="s">
        <v>79</v>
      </c>
      <c r="I15" t="s">
        <v>79</v>
      </c>
      <c r="J15" t="s">
        <v>79</v>
      </c>
      <c r="K15" t="s">
        <v>420</v>
      </c>
      <c r="L15">
        <v>14</v>
      </c>
      <c r="M15" t="str">
        <f t="shared" si="0"/>
        <v>\N, volume \N, number \N, pages \N</v>
      </c>
    </row>
    <row r="16" spans="1:13" x14ac:dyDescent="0.3">
      <c r="A16" t="s">
        <v>421</v>
      </c>
      <c r="B16" t="s">
        <v>422</v>
      </c>
      <c r="C16" t="s">
        <v>79</v>
      </c>
      <c r="D16" t="s">
        <v>79</v>
      </c>
      <c r="E16" t="s">
        <v>79</v>
      </c>
      <c r="F16" t="s">
        <v>79</v>
      </c>
      <c r="G16">
        <v>2012</v>
      </c>
      <c r="H16" t="s">
        <v>79</v>
      </c>
      <c r="I16" t="s">
        <v>79</v>
      </c>
      <c r="J16" t="s">
        <v>79</v>
      </c>
      <c r="K16" t="s">
        <v>423</v>
      </c>
      <c r="L16">
        <v>15</v>
      </c>
      <c r="M16" t="str">
        <f t="shared" si="0"/>
        <v>\N, volume \N, number \N, pages \N</v>
      </c>
    </row>
    <row r="17" spans="1:13" x14ac:dyDescent="0.3">
      <c r="A17" t="s">
        <v>424</v>
      </c>
      <c r="B17" t="s">
        <v>425</v>
      </c>
      <c r="C17" t="s">
        <v>94</v>
      </c>
      <c r="D17">
        <v>103</v>
      </c>
      <c r="E17" t="s">
        <v>79</v>
      </c>
      <c r="F17" t="s">
        <v>426</v>
      </c>
      <c r="G17">
        <v>2006</v>
      </c>
      <c r="H17" t="s">
        <v>79</v>
      </c>
      <c r="I17" t="s">
        <v>79</v>
      </c>
      <c r="J17" t="s">
        <v>79</v>
      </c>
      <c r="K17" t="s">
        <v>79</v>
      </c>
      <c r="L17">
        <v>16</v>
      </c>
      <c r="M17" t="str">
        <f t="shared" si="0"/>
        <v>Proc. Natl. Acad. Sci. USA, volume 103, number \N, pages 1209-1214</v>
      </c>
    </row>
    <row r="18" spans="1:13" x14ac:dyDescent="0.3">
      <c r="A18" t="s">
        <v>427</v>
      </c>
      <c r="B18" t="s">
        <v>428</v>
      </c>
      <c r="C18" t="s">
        <v>429</v>
      </c>
      <c r="D18">
        <v>39</v>
      </c>
      <c r="E18" t="s">
        <v>79</v>
      </c>
      <c r="F18" t="s">
        <v>430</v>
      </c>
      <c r="G18">
        <v>2003</v>
      </c>
      <c r="H18" t="s">
        <v>79</v>
      </c>
      <c r="I18" t="s">
        <v>79</v>
      </c>
      <c r="J18" t="s">
        <v>79</v>
      </c>
      <c r="K18" t="s">
        <v>79</v>
      </c>
      <c r="L18">
        <v>17</v>
      </c>
      <c r="M18" t="str">
        <f t="shared" si="0"/>
        <v>Resour. Conserv Recy., volume 39, number \N, pages 107-135</v>
      </c>
    </row>
    <row r="19" spans="1:13" x14ac:dyDescent="0.3">
      <c r="A19" t="s">
        <v>431</v>
      </c>
      <c r="B19" t="s">
        <v>432</v>
      </c>
      <c r="C19" t="s">
        <v>88</v>
      </c>
      <c r="D19">
        <v>15</v>
      </c>
      <c r="E19" t="s">
        <v>79</v>
      </c>
      <c r="F19" t="s">
        <v>433</v>
      </c>
      <c r="G19">
        <v>2011</v>
      </c>
      <c r="H19" t="s">
        <v>79</v>
      </c>
      <c r="I19" t="s">
        <v>79</v>
      </c>
      <c r="J19" t="s">
        <v>79</v>
      </c>
      <c r="K19" t="s">
        <v>79</v>
      </c>
      <c r="L19">
        <v>18</v>
      </c>
      <c r="M19" t="str">
        <f t="shared" si="0"/>
        <v>J. Ind. Ecol., volume 15, number \N, pages 355-366</v>
      </c>
    </row>
    <row r="20" spans="1:13" x14ac:dyDescent="0.3">
      <c r="A20" t="s">
        <v>434</v>
      </c>
      <c r="B20" t="s">
        <v>435</v>
      </c>
      <c r="C20" t="s">
        <v>134</v>
      </c>
      <c r="D20">
        <v>46</v>
      </c>
      <c r="E20" t="s">
        <v>79</v>
      </c>
      <c r="F20" t="s">
        <v>436</v>
      </c>
      <c r="G20">
        <v>2012</v>
      </c>
      <c r="H20" t="s">
        <v>79</v>
      </c>
      <c r="I20" t="s">
        <v>79</v>
      </c>
      <c r="J20" t="s">
        <v>79</v>
      </c>
      <c r="K20" t="s">
        <v>79</v>
      </c>
      <c r="L20">
        <v>19</v>
      </c>
      <c r="M20" t="str">
        <f t="shared" si="0"/>
        <v>Environ. Sci. Technol., volume 46, number \N, pages 1063-1070</v>
      </c>
    </row>
    <row r="21" spans="1:13" x14ac:dyDescent="0.3">
      <c r="A21" t="s">
        <v>92</v>
      </c>
      <c r="B21" t="s">
        <v>93</v>
      </c>
      <c r="C21" t="s">
        <v>94</v>
      </c>
      <c r="D21">
        <v>107</v>
      </c>
      <c r="E21" t="s">
        <v>79</v>
      </c>
      <c r="F21" t="s">
        <v>95</v>
      </c>
      <c r="G21">
        <v>2010</v>
      </c>
      <c r="H21" t="s">
        <v>79</v>
      </c>
      <c r="I21" t="s">
        <v>79</v>
      </c>
      <c r="J21" t="s">
        <v>79</v>
      </c>
      <c r="K21" t="s">
        <v>79</v>
      </c>
      <c r="L21">
        <v>20</v>
      </c>
      <c r="M21" t="str">
        <f t="shared" si="0"/>
        <v>Proc. Natl. Acad. Sci. USA, volume 107, number \N, pages 20905-20910</v>
      </c>
    </row>
    <row r="22" spans="1:13" x14ac:dyDescent="0.3">
      <c r="A22" t="s">
        <v>249</v>
      </c>
      <c r="B22" t="s">
        <v>250</v>
      </c>
      <c r="C22" t="s">
        <v>94</v>
      </c>
      <c r="D22">
        <v>112</v>
      </c>
      <c r="E22" t="s">
        <v>79</v>
      </c>
      <c r="F22" t="s">
        <v>251</v>
      </c>
      <c r="G22">
        <v>2015</v>
      </c>
      <c r="H22" t="s">
        <v>79</v>
      </c>
      <c r="I22" t="s">
        <v>79</v>
      </c>
      <c r="J22" t="s">
        <v>79</v>
      </c>
      <c r="K22" t="s">
        <v>79</v>
      </c>
      <c r="L22">
        <v>21</v>
      </c>
      <c r="M22" t="str">
        <f t="shared" si="0"/>
        <v>Proc. Natl. Acad. Sci. USA, volume 112, number \N, pages 4257-4262</v>
      </c>
    </row>
    <row r="23" spans="1:13" x14ac:dyDescent="0.3">
      <c r="A23" t="s">
        <v>437</v>
      </c>
      <c r="B23" t="s">
        <v>438</v>
      </c>
      <c r="C23" t="s">
        <v>88</v>
      </c>
      <c r="D23">
        <v>9</v>
      </c>
      <c r="E23" t="s">
        <v>79</v>
      </c>
      <c r="F23" t="s">
        <v>89</v>
      </c>
      <c r="G23">
        <v>2005</v>
      </c>
      <c r="H23" t="s">
        <v>79</v>
      </c>
      <c r="I23" t="s">
        <v>79</v>
      </c>
      <c r="J23" t="s">
        <v>79</v>
      </c>
      <c r="K23" t="s">
        <v>79</v>
      </c>
      <c r="L23">
        <v>22</v>
      </c>
      <c r="M23" t="str">
        <f t="shared" si="0"/>
        <v>J. Ind. Ecol., volume 9, number \N, pages 67-90</v>
      </c>
    </row>
    <row r="24" spans="1:13" x14ac:dyDescent="0.3">
      <c r="A24" t="s">
        <v>439</v>
      </c>
      <c r="B24" t="s">
        <v>440</v>
      </c>
      <c r="C24" t="s">
        <v>79</v>
      </c>
      <c r="D24" t="s">
        <v>79</v>
      </c>
      <c r="E24" t="s">
        <v>79</v>
      </c>
      <c r="F24" t="s">
        <v>79</v>
      </c>
      <c r="G24">
        <v>2000</v>
      </c>
      <c r="H24" t="s">
        <v>79</v>
      </c>
      <c r="I24" t="s">
        <v>79</v>
      </c>
      <c r="J24" t="s">
        <v>79</v>
      </c>
      <c r="K24" t="s">
        <v>441</v>
      </c>
      <c r="L24">
        <v>23</v>
      </c>
      <c r="M24" t="str">
        <f t="shared" si="0"/>
        <v>\N, volume \N, number \N, pages \N</v>
      </c>
    </row>
    <row r="25" spans="1:13" x14ac:dyDescent="0.3">
      <c r="A25" t="s">
        <v>442</v>
      </c>
      <c r="B25" t="s">
        <v>443</v>
      </c>
      <c r="C25" t="s">
        <v>444</v>
      </c>
      <c r="D25">
        <v>93</v>
      </c>
      <c r="E25" t="s">
        <v>79</v>
      </c>
      <c r="F25" t="s">
        <v>445</v>
      </c>
      <c r="G25">
        <v>2007</v>
      </c>
      <c r="H25" t="s">
        <v>79</v>
      </c>
      <c r="I25" t="s">
        <v>79</v>
      </c>
      <c r="J25" t="s">
        <v>79</v>
      </c>
      <c r="K25" t="s">
        <v>79</v>
      </c>
      <c r="L25">
        <v>24</v>
      </c>
      <c r="M25" t="str">
        <f t="shared" si="0"/>
        <v>Tetsu-to-Hagane, volume 93, number \N, pages 782-791</v>
      </c>
    </row>
    <row r="26" spans="1:13" x14ac:dyDescent="0.3">
      <c r="A26" t="s">
        <v>446</v>
      </c>
      <c r="B26" t="s">
        <v>447</v>
      </c>
      <c r="C26" t="s">
        <v>79</v>
      </c>
      <c r="D26" t="s">
        <v>79</v>
      </c>
      <c r="E26" t="s">
        <v>79</v>
      </c>
      <c r="F26" t="s">
        <v>79</v>
      </c>
      <c r="G26">
        <v>1985</v>
      </c>
      <c r="H26" t="s">
        <v>79</v>
      </c>
      <c r="I26" t="s">
        <v>79</v>
      </c>
      <c r="J26" t="s">
        <v>79</v>
      </c>
      <c r="K26" t="s">
        <v>448</v>
      </c>
      <c r="L26">
        <v>25</v>
      </c>
      <c r="M26" t="str">
        <f t="shared" si="0"/>
        <v>\N, volume \N, number \N, pages \N</v>
      </c>
    </row>
    <row r="27" spans="1:13" x14ac:dyDescent="0.3">
      <c r="A27" t="s">
        <v>446</v>
      </c>
      <c r="B27" t="s">
        <v>449</v>
      </c>
      <c r="C27" t="s">
        <v>79</v>
      </c>
      <c r="D27" t="s">
        <v>79</v>
      </c>
      <c r="E27" t="s">
        <v>79</v>
      </c>
      <c r="F27" t="s">
        <v>79</v>
      </c>
      <c r="G27">
        <v>1992</v>
      </c>
      <c r="H27" t="s">
        <v>79</v>
      </c>
      <c r="I27" t="s">
        <v>79</v>
      </c>
      <c r="J27" t="s">
        <v>79</v>
      </c>
      <c r="K27" t="s">
        <v>448</v>
      </c>
      <c r="L27">
        <v>26</v>
      </c>
      <c r="M27" t="str">
        <f t="shared" si="0"/>
        <v>\N, volume \N, number \N, pages \N</v>
      </c>
    </row>
    <row r="28" spans="1:13" x14ac:dyDescent="0.3">
      <c r="A28" t="s">
        <v>446</v>
      </c>
      <c r="B28" t="s">
        <v>450</v>
      </c>
      <c r="C28" t="s">
        <v>79</v>
      </c>
      <c r="D28" t="s">
        <v>79</v>
      </c>
      <c r="E28" t="s">
        <v>79</v>
      </c>
      <c r="F28" t="s">
        <v>79</v>
      </c>
      <c r="G28">
        <v>2002</v>
      </c>
      <c r="H28" t="s">
        <v>79</v>
      </c>
      <c r="I28" t="s">
        <v>79</v>
      </c>
      <c r="J28" t="s">
        <v>79</v>
      </c>
      <c r="K28" t="s">
        <v>448</v>
      </c>
      <c r="L28">
        <v>27</v>
      </c>
      <c r="M28" t="str">
        <f t="shared" si="0"/>
        <v>\N, volume \N, number \N, pages \N</v>
      </c>
    </row>
    <row r="29" spans="1:13" x14ac:dyDescent="0.3">
      <c r="A29" t="s">
        <v>446</v>
      </c>
      <c r="B29" t="s">
        <v>450</v>
      </c>
      <c r="C29" t="s">
        <v>79</v>
      </c>
      <c r="D29" t="s">
        <v>79</v>
      </c>
      <c r="E29" t="s">
        <v>79</v>
      </c>
      <c r="F29" t="s">
        <v>79</v>
      </c>
      <c r="G29">
        <v>2008</v>
      </c>
      <c r="H29" t="s">
        <v>79</v>
      </c>
      <c r="I29" t="s">
        <v>79</v>
      </c>
      <c r="J29" t="s">
        <v>79</v>
      </c>
      <c r="K29" t="s">
        <v>448</v>
      </c>
      <c r="L29">
        <v>28</v>
      </c>
      <c r="M29" t="str">
        <f t="shared" si="0"/>
        <v>\N, volume \N, number \N, pages \N</v>
      </c>
    </row>
    <row r="30" spans="1:13" x14ac:dyDescent="0.3">
      <c r="A30" t="s">
        <v>446</v>
      </c>
      <c r="B30" t="s">
        <v>451</v>
      </c>
      <c r="C30" t="s">
        <v>79</v>
      </c>
      <c r="D30" t="s">
        <v>79</v>
      </c>
      <c r="E30" t="s">
        <v>79</v>
      </c>
      <c r="F30" t="s">
        <v>79</v>
      </c>
      <c r="G30">
        <v>2011</v>
      </c>
      <c r="H30" t="s">
        <v>79</v>
      </c>
      <c r="I30" t="s">
        <v>79</v>
      </c>
      <c r="J30" t="s">
        <v>79</v>
      </c>
      <c r="K30" t="s">
        <v>452</v>
      </c>
      <c r="L30">
        <v>29</v>
      </c>
      <c r="M30" t="str">
        <f t="shared" si="0"/>
        <v>\N, volume \N, number \N, pages \N</v>
      </c>
    </row>
    <row r="31" spans="1:13" x14ac:dyDescent="0.3">
      <c r="A31" t="s">
        <v>446</v>
      </c>
      <c r="B31" t="s">
        <v>453</v>
      </c>
      <c r="C31" t="s">
        <v>79</v>
      </c>
      <c r="D31" t="s">
        <v>79</v>
      </c>
      <c r="E31" t="s">
        <v>79</v>
      </c>
      <c r="F31" t="s">
        <v>79</v>
      </c>
      <c r="G31">
        <v>2013</v>
      </c>
      <c r="H31" t="s">
        <v>79</v>
      </c>
      <c r="I31" t="s">
        <v>79</v>
      </c>
      <c r="J31" t="s">
        <v>79</v>
      </c>
      <c r="K31" t="s">
        <v>454</v>
      </c>
      <c r="L31">
        <v>30</v>
      </c>
      <c r="M31" t="str">
        <f t="shared" si="0"/>
        <v>\N, volume \N, number \N, pages \N</v>
      </c>
    </row>
    <row r="32" spans="1:13" x14ac:dyDescent="0.3">
      <c r="A32" t="s">
        <v>455</v>
      </c>
      <c r="B32" t="s">
        <v>456</v>
      </c>
      <c r="C32" t="s">
        <v>79</v>
      </c>
      <c r="D32" t="s">
        <v>79</v>
      </c>
      <c r="E32" t="s">
        <v>79</v>
      </c>
      <c r="F32" t="s">
        <v>79</v>
      </c>
      <c r="G32">
        <v>1992</v>
      </c>
      <c r="H32" t="s">
        <v>79</v>
      </c>
      <c r="I32" t="s">
        <v>79</v>
      </c>
      <c r="J32" t="s">
        <v>79</v>
      </c>
      <c r="K32" t="s">
        <v>457</v>
      </c>
      <c r="L32">
        <v>31</v>
      </c>
      <c r="M32" t="str">
        <f t="shared" si="0"/>
        <v>\N, volume \N, number \N, pages \N</v>
      </c>
    </row>
    <row r="33" spans="1:13" x14ac:dyDescent="0.3">
      <c r="A33" t="s">
        <v>458</v>
      </c>
      <c r="B33" t="s">
        <v>459</v>
      </c>
      <c r="C33" t="s">
        <v>79</v>
      </c>
      <c r="D33" t="s">
        <v>79</v>
      </c>
      <c r="E33" t="s">
        <v>79</v>
      </c>
      <c r="F33" t="s">
        <v>79</v>
      </c>
      <c r="G33">
        <v>1994</v>
      </c>
      <c r="H33" t="s">
        <v>79</v>
      </c>
      <c r="I33" t="s">
        <v>79</v>
      </c>
      <c r="J33" t="s">
        <v>79</v>
      </c>
      <c r="K33" t="s">
        <v>460</v>
      </c>
      <c r="L33">
        <v>32</v>
      </c>
      <c r="M33" t="str">
        <f t="shared" si="0"/>
        <v>\N, volume \N, number \N, pages \N</v>
      </c>
    </row>
    <row r="34" spans="1:13" x14ac:dyDescent="0.3">
      <c r="A34" t="s">
        <v>461</v>
      </c>
      <c r="B34" t="s">
        <v>462</v>
      </c>
      <c r="C34" t="s">
        <v>88</v>
      </c>
      <c r="D34">
        <v>19</v>
      </c>
      <c r="E34" t="s">
        <v>79</v>
      </c>
      <c r="F34" t="s">
        <v>463</v>
      </c>
      <c r="G34">
        <v>2015</v>
      </c>
      <c r="H34" t="s">
        <v>79</v>
      </c>
      <c r="I34" t="s">
        <v>79</v>
      </c>
      <c r="J34" t="s">
        <v>79</v>
      </c>
      <c r="K34" t="s">
        <v>79</v>
      </c>
      <c r="L34">
        <v>33</v>
      </c>
      <c r="M34" t="str">
        <f t="shared" si="0"/>
        <v>J. Ind. Ecol., volume 19, number \N, pages 890-903</v>
      </c>
    </row>
    <row r="35" spans="1:13" x14ac:dyDescent="0.3">
      <c r="A35" t="s">
        <v>464</v>
      </c>
      <c r="B35" t="s">
        <v>465</v>
      </c>
      <c r="C35" t="s">
        <v>407</v>
      </c>
      <c r="D35">
        <v>56</v>
      </c>
      <c r="E35" t="s">
        <v>79</v>
      </c>
      <c r="F35" t="s">
        <v>466</v>
      </c>
      <c r="G35">
        <v>2011</v>
      </c>
      <c r="H35" t="s">
        <v>79</v>
      </c>
      <c r="I35" t="s">
        <v>79</v>
      </c>
      <c r="J35" t="s">
        <v>79</v>
      </c>
      <c r="K35" t="s">
        <v>79</v>
      </c>
      <c r="L35">
        <v>34</v>
      </c>
      <c r="M35" t="str">
        <f t="shared" si="0"/>
        <v>Resour. Conserv. Recy., volume 56, number \N, pages 134-140</v>
      </c>
    </row>
    <row r="36" spans="1:13" x14ac:dyDescent="0.3">
      <c r="A36" t="s">
        <v>81</v>
      </c>
      <c r="B36" t="s">
        <v>82</v>
      </c>
      <c r="C36" t="s">
        <v>467</v>
      </c>
      <c r="D36" t="s">
        <v>79</v>
      </c>
      <c r="E36" t="s">
        <v>79</v>
      </c>
      <c r="F36" t="s">
        <v>79</v>
      </c>
      <c r="G36">
        <v>2016</v>
      </c>
      <c r="H36" t="s">
        <v>84</v>
      </c>
      <c r="I36" t="s">
        <v>85</v>
      </c>
      <c r="J36" t="s">
        <v>85</v>
      </c>
      <c r="K36" t="s">
        <v>79</v>
      </c>
      <c r="L36">
        <v>35</v>
      </c>
      <c r="M36" t="str">
        <f t="shared" si="0"/>
        <v>Res. Conserv. Recyc., volume \N, number \N, pages \N</v>
      </c>
    </row>
    <row r="37" spans="1:13" x14ac:dyDescent="0.3">
      <c r="A37" t="s">
        <v>468</v>
      </c>
      <c r="B37" t="s">
        <v>469</v>
      </c>
      <c r="C37" t="s">
        <v>393</v>
      </c>
      <c r="D37">
        <v>34</v>
      </c>
      <c r="E37" t="s">
        <v>79</v>
      </c>
      <c r="F37" t="s">
        <v>470</v>
      </c>
      <c r="G37">
        <v>2014</v>
      </c>
      <c r="H37" t="s">
        <v>79</v>
      </c>
      <c r="I37" t="s">
        <v>79</v>
      </c>
      <c r="J37" t="s">
        <v>79</v>
      </c>
      <c r="K37" t="s">
        <v>79</v>
      </c>
      <c r="L37">
        <v>36</v>
      </c>
      <c r="M37" t="str">
        <f t="shared" si="0"/>
        <v>Waste Manage., volume 34, number \N, pages 93-100</v>
      </c>
    </row>
    <row r="38" spans="1:13" x14ac:dyDescent="0.3">
      <c r="A38" t="s">
        <v>471</v>
      </c>
      <c r="B38" t="s">
        <v>472</v>
      </c>
      <c r="C38" t="s">
        <v>393</v>
      </c>
      <c r="D38">
        <v>33</v>
      </c>
      <c r="E38" t="s">
        <v>79</v>
      </c>
      <c r="F38" t="s">
        <v>473</v>
      </c>
      <c r="G38">
        <v>2013</v>
      </c>
      <c r="H38" t="s">
        <v>79</v>
      </c>
      <c r="I38" t="s">
        <v>79</v>
      </c>
      <c r="J38" t="s">
        <v>79</v>
      </c>
      <c r="K38" t="s">
        <v>79</v>
      </c>
      <c r="L38">
        <v>37</v>
      </c>
      <c r="M38" t="str">
        <f t="shared" si="0"/>
        <v>Waste Manage., volume 33, number \N, pages 634-644</v>
      </c>
    </row>
    <row r="39" spans="1:13" x14ac:dyDescent="0.3">
      <c r="A39" t="s">
        <v>474</v>
      </c>
      <c r="B39" t="s">
        <v>475</v>
      </c>
      <c r="C39" t="s">
        <v>476</v>
      </c>
      <c r="D39">
        <v>48</v>
      </c>
      <c r="E39" t="s">
        <v>79</v>
      </c>
      <c r="F39" t="s">
        <v>477</v>
      </c>
      <c r="G39">
        <v>2008</v>
      </c>
      <c r="H39" t="s">
        <v>79</v>
      </c>
      <c r="I39" t="s">
        <v>79</v>
      </c>
      <c r="J39" t="s">
        <v>79</v>
      </c>
      <c r="K39" t="s">
        <v>79</v>
      </c>
      <c r="L39">
        <v>38</v>
      </c>
      <c r="M39" t="str">
        <f t="shared" si="0"/>
        <v>Isij Int., volume 48, number \N, pages 1478-1483</v>
      </c>
    </row>
    <row r="40" spans="1:13" x14ac:dyDescent="0.3">
      <c r="A40" t="s">
        <v>478</v>
      </c>
      <c r="B40" t="s">
        <v>479</v>
      </c>
      <c r="C40" t="s">
        <v>134</v>
      </c>
      <c r="D40">
        <v>48</v>
      </c>
      <c r="E40" t="s">
        <v>79</v>
      </c>
      <c r="F40" t="s">
        <v>480</v>
      </c>
      <c r="G40">
        <v>2014</v>
      </c>
      <c r="H40" t="s">
        <v>79</v>
      </c>
      <c r="I40" t="s">
        <v>79</v>
      </c>
      <c r="J40" t="s">
        <v>79</v>
      </c>
      <c r="K40" t="s">
        <v>79</v>
      </c>
      <c r="L40">
        <v>39</v>
      </c>
      <c r="M40" t="str">
        <f t="shared" si="0"/>
        <v>Environ. Sci. Technol., volume 48, number \N, pages 7207-7214</v>
      </c>
    </row>
    <row r="41" spans="1:13" x14ac:dyDescent="0.3">
      <c r="A41" t="s">
        <v>481</v>
      </c>
      <c r="B41" t="s">
        <v>482</v>
      </c>
      <c r="C41" t="s">
        <v>483</v>
      </c>
      <c r="D41">
        <v>1</v>
      </c>
      <c r="E41" t="s">
        <v>79</v>
      </c>
      <c r="F41" t="s">
        <v>79</v>
      </c>
      <c r="G41">
        <v>2015</v>
      </c>
      <c r="H41" t="s">
        <v>79</v>
      </c>
      <c r="I41" t="s">
        <v>79</v>
      </c>
      <c r="J41" t="s">
        <v>79</v>
      </c>
      <c r="K41" t="s">
        <v>79</v>
      </c>
      <c r="L41">
        <v>40</v>
      </c>
      <c r="M41" t="str">
        <f t="shared" si="0"/>
        <v>Sci. Adv., volume 1, number \N, pages \N</v>
      </c>
    </row>
    <row r="42" spans="1:13" x14ac:dyDescent="0.3">
      <c r="A42" t="s">
        <v>484</v>
      </c>
      <c r="B42" t="s">
        <v>485</v>
      </c>
      <c r="C42" t="s">
        <v>134</v>
      </c>
      <c r="D42">
        <v>47</v>
      </c>
      <c r="E42" t="s">
        <v>79</v>
      </c>
      <c r="F42" t="s">
        <v>486</v>
      </c>
      <c r="G42">
        <v>2013</v>
      </c>
      <c r="H42" t="s">
        <v>79</v>
      </c>
      <c r="I42" t="s">
        <v>79</v>
      </c>
      <c r="J42" t="s">
        <v>79</v>
      </c>
      <c r="K42" t="s">
        <v>79</v>
      </c>
      <c r="L42">
        <v>41</v>
      </c>
      <c r="M42" t="str">
        <f t="shared" si="0"/>
        <v>Environ. Sci. Technol., volume 47, number \N, pages 3448-3454</v>
      </c>
    </row>
    <row r="43" spans="1:13" x14ac:dyDescent="0.3">
      <c r="A43" t="s">
        <v>487</v>
      </c>
      <c r="B43" t="s">
        <v>488</v>
      </c>
      <c r="C43" t="s">
        <v>88</v>
      </c>
      <c r="D43">
        <v>18</v>
      </c>
      <c r="E43" t="s">
        <v>79</v>
      </c>
      <c r="F43" t="s">
        <v>489</v>
      </c>
      <c r="G43">
        <v>2014</v>
      </c>
      <c r="H43" t="s">
        <v>79</v>
      </c>
      <c r="I43" t="s">
        <v>79</v>
      </c>
      <c r="J43" t="s">
        <v>79</v>
      </c>
      <c r="K43" t="s">
        <v>79</v>
      </c>
      <c r="L43">
        <v>42</v>
      </c>
      <c r="M43" t="str">
        <f t="shared" si="0"/>
        <v>J. Ind. Ecol., volume 18, number \N, pages 159-160</v>
      </c>
    </row>
    <row r="44" spans="1:13" x14ac:dyDescent="0.3">
      <c r="A44" t="s">
        <v>365</v>
      </c>
      <c r="B44" t="s">
        <v>490</v>
      </c>
      <c r="C44" t="s">
        <v>134</v>
      </c>
      <c r="D44">
        <v>44</v>
      </c>
      <c r="E44" t="s">
        <v>79</v>
      </c>
      <c r="F44" t="s">
        <v>367</v>
      </c>
      <c r="G44">
        <v>2010</v>
      </c>
      <c r="H44" t="s">
        <v>79</v>
      </c>
      <c r="I44" t="s">
        <v>79</v>
      </c>
      <c r="J44" t="s">
        <v>79</v>
      </c>
      <c r="K44" t="s">
        <v>79</v>
      </c>
      <c r="L44">
        <v>43</v>
      </c>
      <c r="M44" t="str">
        <f t="shared" si="0"/>
        <v>Environ. Sci. Technol., volume 44, number \N, pages 3940-3946</v>
      </c>
    </row>
    <row r="45" spans="1:13" x14ac:dyDescent="0.3">
      <c r="A45" t="s">
        <v>491</v>
      </c>
      <c r="B45" t="s">
        <v>492</v>
      </c>
      <c r="C45" t="s">
        <v>493</v>
      </c>
      <c r="D45">
        <v>337</v>
      </c>
      <c r="E45" t="s">
        <v>79</v>
      </c>
      <c r="F45" t="s">
        <v>494</v>
      </c>
      <c r="G45">
        <v>2012</v>
      </c>
      <c r="H45" t="s">
        <v>79</v>
      </c>
      <c r="I45" t="s">
        <v>79</v>
      </c>
      <c r="J45" t="s">
        <v>79</v>
      </c>
      <c r="K45" t="s">
        <v>79</v>
      </c>
      <c r="L45">
        <v>44</v>
      </c>
      <c r="M45" t="str">
        <f t="shared" si="0"/>
        <v>Science, volume 337, number \N, pages 690-695</v>
      </c>
    </row>
    <row r="46" spans="1:13" x14ac:dyDescent="0.3">
      <c r="A46" t="s">
        <v>360</v>
      </c>
      <c r="B46" t="s">
        <v>361</v>
      </c>
      <c r="C46" t="s">
        <v>88</v>
      </c>
      <c r="D46">
        <v>16</v>
      </c>
      <c r="E46" t="s">
        <v>79</v>
      </c>
      <c r="F46" t="s">
        <v>362</v>
      </c>
      <c r="G46">
        <v>2012</v>
      </c>
      <c r="H46" t="s">
        <v>79</v>
      </c>
      <c r="I46" t="s">
        <v>79</v>
      </c>
      <c r="J46" t="s">
        <v>79</v>
      </c>
      <c r="K46" t="s">
        <v>79</v>
      </c>
      <c r="L46">
        <v>45</v>
      </c>
      <c r="M46" t="str">
        <f t="shared" si="0"/>
        <v>J. Ind. Ecol., volume 16, number \N, pages 518-528</v>
      </c>
    </row>
    <row r="47" spans="1:13" x14ac:dyDescent="0.3">
      <c r="A47" t="s">
        <v>495</v>
      </c>
      <c r="B47" t="s">
        <v>496</v>
      </c>
      <c r="C47" t="s">
        <v>79</v>
      </c>
      <c r="D47" t="s">
        <v>79</v>
      </c>
      <c r="E47" t="s">
        <v>79</v>
      </c>
      <c r="F47" t="s">
        <v>79</v>
      </c>
      <c r="G47">
        <v>2011</v>
      </c>
      <c r="H47" t="s">
        <v>79</v>
      </c>
      <c r="I47" t="s">
        <v>79</v>
      </c>
      <c r="J47" t="s">
        <v>79</v>
      </c>
      <c r="K47" t="s">
        <v>497</v>
      </c>
      <c r="L47">
        <v>46</v>
      </c>
      <c r="M47" t="str">
        <f t="shared" si="0"/>
        <v>\N, volume \N, number \N, pages \N</v>
      </c>
    </row>
    <row r="48" spans="1:13" x14ac:dyDescent="0.3">
      <c r="A48" t="s">
        <v>498</v>
      </c>
      <c r="B48" t="s">
        <v>499</v>
      </c>
      <c r="C48" t="s">
        <v>393</v>
      </c>
      <c r="D48">
        <v>45</v>
      </c>
      <c r="E48" t="s">
        <v>79</v>
      </c>
      <c r="F48" t="s">
        <v>500</v>
      </c>
      <c r="G48">
        <v>2012</v>
      </c>
      <c r="H48" t="s">
        <v>79</v>
      </c>
      <c r="I48" t="s">
        <v>79</v>
      </c>
      <c r="J48" t="s">
        <v>79</v>
      </c>
      <c r="K48" t="s">
        <v>79</v>
      </c>
      <c r="L48">
        <v>47</v>
      </c>
      <c r="M48" t="str">
        <f t="shared" si="0"/>
        <v>Waste Manage., volume 45, number \N, pages  10-21</v>
      </c>
    </row>
    <row r="49" spans="1:13" x14ac:dyDescent="0.3">
      <c r="A49" t="s">
        <v>501</v>
      </c>
      <c r="B49" t="s">
        <v>502</v>
      </c>
      <c r="C49" t="s">
        <v>467</v>
      </c>
      <c r="D49">
        <v>39</v>
      </c>
      <c r="E49">
        <v>2</v>
      </c>
      <c r="F49" t="s">
        <v>503</v>
      </c>
      <c r="G49">
        <v>2003</v>
      </c>
      <c r="H49" t="s">
        <v>79</v>
      </c>
      <c r="I49" t="s">
        <v>504</v>
      </c>
      <c r="J49" t="s">
        <v>79</v>
      </c>
      <c r="K49" t="s">
        <v>79</v>
      </c>
      <c r="L49">
        <v>48</v>
      </c>
      <c r="M49" t="str">
        <f t="shared" si="0"/>
        <v>Res. Conserv. Recyc., volume 39, number 2, pages 137-160</v>
      </c>
    </row>
    <row r="50" spans="1:13" x14ac:dyDescent="0.3">
      <c r="A50" t="s">
        <v>505</v>
      </c>
      <c r="B50" t="s">
        <v>506</v>
      </c>
      <c r="C50" t="s">
        <v>121</v>
      </c>
      <c r="D50">
        <v>23</v>
      </c>
      <c r="E50" t="s">
        <v>79</v>
      </c>
      <c r="F50" t="s">
        <v>507</v>
      </c>
      <c r="G50">
        <v>2012</v>
      </c>
      <c r="H50" t="s">
        <v>79</v>
      </c>
      <c r="I50" t="s">
        <v>79</v>
      </c>
      <c r="J50" t="s">
        <v>79</v>
      </c>
      <c r="K50" t="s">
        <v>79</v>
      </c>
      <c r="L50">
        <v>49</v>
      </c>
      <c r="M50" t="str">
        <f t="shared" si="0"/>
        <v>J. Clean. Prod., volume 23, number \N, pages 104-112</v>
      </c>
    </row>
    <row r="51" spans="1:13" x14ac:dyDescent="0.3">
      <c r="A51" t="s">
        <v>508</v>
      </c>
      <c r="B51" t="s">
        <v>509</v>
      </c>
      <c r="C51" t="s">
        <v>79</v>
      </c>
      <c r="D51" t="s">
        <v>79</v>
      </c>
      <c r="E51" t="s">
        <v>79</v>
      </c>
      <c r="F51" t="s">
        <v>79</v>
      </c>
      <c r="G51">
        <v>2001</v>
      </c>
      <c r="H51" t="s">
        <v>79</v>
      </c>
      <c r="I51" t="s">
        <v>79</v>
      </c>
      <c r="J51" t="s">
        <v>79</v>
      </c>
      <c r="K51" t="s">
        <v>510</v>
      </c>
      <c r="L51">
        <v>50</v>
      </c>
      <c r="M51" t="str">
        <f t="shared" si="0"/>
        <v>\N, volume \N, number \N, pages \N</v>
      </c>
    </row>
    <row r="52" spans="1:13" x14ac:dyDescent="0.3">
      <c r="A52" t="s">
        <v>511</v>
      </c>
      <c r="B52" t="s">
        <v>512</v>
      </c>
      <c r="C52" t="s">
        <v>476</v>
      </c>
      <c r="D52">
        <v>49</v>
      </c>
      <c r="E52" t="s">
        <v>79</v>
      </c>
      <c r="F52" t="s">
        <v>513</v>
      </c>
      <c r="G52">
        <v>2009</v>
      </c>
      <c r="H52" t="s">
        <v>79</v>
      </c>
      <c r="I52" t="s">
        <v>79</v>
      </c>
      <c r="J52" t="s">
        <v>79</v>
      </c>
      <c r="K52" t="s">
        <v>79</v>
      </c>
      <c r="L52">
        <v>51</v>
      </c>
      <c r="M52" t="str">
        <f t="shared" si="0"/>
        <v>Isij Int., volume 49, number \N, pages 1265-1271</v>
      </c>
    </row>
    <row r="53" spans="1:13" x14ac:dyDescent="0.3">
      <c r="A53" t="s">
        <v>514</v>
      </c>
      <c r="B53" t="s">
        <v>515</v>
      </c>
      <c r="C53" t="s">
        <v>134</v>
      </c>
      <c r="D53">
        <v>49</v>
      </c>
      <c r="E53" t="s">
        <v>79</v>
      </c>
      <c r="F53" t="s">
        <v>516</v>
      </c>
      <c r="G53">
        <v>2015</v>
      </c>
      <c r="H53" t="s">
        <v>79</v>
      </c>
      <c r="I53" t="s">
        <v>79</v>
      </c>
      <c r="J53" t="s">
        <v>79</v>
      </c>
      <c r="K53" t="s">
        <v>79</v>
      </c>
      <c r="L53">
        <v>52</v>
      </c>
      <c r="M53" t="str">
        <f t="shared" si="0"/>
        <v>Environ. Sci. Technol., volume 49, number \N, pages 132-140</v>
      </c>
    </row>
    <row r="54" spans="1:13" x14ac:dyDescent="0.3">
      <c r="A54" t="s">
        <v>517</v>
      </c>
      <c r="B54" t="s">
        <v>518</v>
      </c>
      <c r="C54" t="s">
        <v>79</v>
      </c>
      <c r="D54" t="s">
        <v>79</v>
      </c>
      <c r="E54" t="s">
        <v>79</v>
      </c>
      <c r="F54" t="s">
        <v>79</v>
      </c>
      <c r="G54">
        <v>2010</v>
      </c>
      <c r="H54" t="s">
        <v>79</v>
      </c>
      <c r="I54" t="s">
        <v>79</v>
      </c>
      <c r="J54" t="s">
        <v>79</v>
      </c>
      <c r="K54" t="s">
        <v>510</v>
      </c>
      <c r="L54">
        <v>53</v>
      </c>
      <c r="M54" t="str">
        <f t="shared" si="0"/>
        <v>\N, volume \N, number \N, pages \N</v>
      </c>
    </row>
    <row r="55" spans="1:13" x14ac:dyDescent="0.3">
      <c r="A55" t="s">
        <v>517</v>
      </c>
      <c r="B55" t="s">
        <v>519</v>
      </c>
      <c r="C55" t="s">
        <v>79</v>
      </c>
      <c r="D55" t="s">
        <v>79</v>
      </c>
      <c r="E55" t="s">
        <v>79</v>
      </c>
      <c r="F55" t="s">
        <v>79</v>
      </c>
      <c r="G55">
        <v>2012</v>
      </c>
      <c r="H55" t="s">
        <v>79</v>
      </c>
      <c r="I55" t="s">
        <v>79</v>
      </c>
      <c r="J55" t="s">
        <v>79</v>
      </c>
      <c r="K55" t="s">
        <v>510</v>
      </c>
      <c r="L55">
        <v>54</v>
      </c>
      <c r="M55" t="str">
        <f t="shared" si="0"/>
        <v>\N, volume \N, number \N, pages \N</v>
      </c>
    </row>
    <row r="56" spans="1:13" x14ac:dyDescent="0.3">
      <c r="A56" t="s">
        <v>101</v>
      </c>
      <c r="B56" t="s">
        <v>102</v>
      </c>
      <c r="C56" t="s">
        <v>79</v>
      </c>
      <c r="D56" t="s">
        <v>79</v>
      </c>
      <c r="E56" t="s">
        <v>79</v>
      </c>
      <c r="F56" t="s">
        <v>79</v>
      </c>
      <c r="G56">
        <v>2010</v>
      </c>
      <c r="H56" t="s">
        <v>79</v>
      </c>
      <c r="I56" t="s">
        <v>79</v>
      </c>
      <c r="J56" t="s">
        <v>79</v>
      </c>
      <c r="K56" t="s">
        <v>520</v>
      </c>
      <c r="L56">
        <v>55</v>
      </c>
      <c r="M56" t="str">
        <f t="shared" si="0"/>
        <v>\N, volume \N, number \N, pages \N</v>
      </c>
    </row>
    <row r="57" spans="1:13" x14ac:dyDescent="0.3">
      <c r="A57" t="s">
        <v>521</v>
      </c>
      <c r="B57" t="s">
        <v>522</v>
      </c>
      <c r="C57" t="s">
        <v>79</v>
      </c>
      <c r="D57" t="s">
        <v>79</v>
      </c>
      <c r="E57" t="s">
        <v>79</v>
      </c>
      <c r="F57" t="s">
        <v>79</v>
      </c>
      <c r="G57">
        <v>2011</v>
      </c>
      <c r="H57" t="s">
        <v>79</v>
      </c>
      <c r="I57" t="s">
        <v>523</v>
      </c>
      <c r="J57" t="s">
        <v>79</v>
      </c>
      <c r="K57" t="s">
        <v>510</v>
      </c>
      <c r="L57">
        <v>56</v>
      </c>
      <c r="M57" t="str">
        <f t="shared" si="0"/>
        <v>\N, volume \N, number \N, pages \N</v>
      </c>
    </row>
    <row r="58" spans="1:13" x14ac:dyDescent="0.3">
      <c r="A58" t="s">
        <v>521</v>
      </c>
      <c r="B58" t="s">
        <v>524</v>
      </c>
      <c r="C58" t="s">
        <v>79</v>
      </c>
      <c r="D58" t="s">
        <v>79</v>
      </c>
      <c r="E58" t="s">
        <v>79</v>
      </c>
      <c r="F58" t="s">
        <v>79</v>
      </c>
      <c r="G58">
        <v>2000</v>
      </c>
      <c r="H58" t="s">
        <v>79</v>
      </c>
      <c r="I58" t="s">
        <v>79</v>
      </c>
      <c r="J58" t="s">
        <v>79</v>
      </c>
      <c r="K58" t="s">
        <v>510</v>
      </c>
      <c r="L58">
        <v>57</v>
      </c>
      <c r="M58" t="str">
        <f t="shared" si="0"/>
        <v>\N, volume \N, number \N, pages \N</v>
      </c>
    </row>
    <row r="59" spans="1:13" x14ac:dyDescent="0.3">
      <c r="A59" t="s">
        <v>521</v>
      </c>
      <c r="B59" t="s">
        <v>524</v>
      </c>
      <c r="C59" t="s">
        <v>79</v>
      </c>
      <c r="D59" t="s">
        <v>79</v>
      </c>
      <c r="E59" t="s">
        <v>79</v>
      </c>
      <c r="F59" t="s">
        <v>79</v>
      </c>
      <c r="G59">
        <v>2009</v>
      </c>
      <c r="H59" t="s">
        <v>79</v>
      </c>
      <c r="I59" t="s">
        <v>79</v>
      </c>
      <c r="J59" t="s">
        <v>79</v>
      </c>
      <c r="K59" t="s">
        <v>510</v>
      </c>
      <c r="L59">
        <v>58</v>
      </c>
      <c r="M59" t="str">
        <f t="shared" si="0"/>
        <v>\N, volume \N, number \N, pages \N</v>
      </c>
    </row>
    <row r="60" spans="1:13" x14ac:dyDescent="0.3">
      <c r="A60" t="s">
        <v>521</v>
      </c>
      <c r="B60" t="s">
        <v>524</v>
      </c>
      <c r="C60" t="s">
        <v>79</v>
      </c>
      <c r="D60" t="s">
        <v>79</v>
      </c>
      <c r="E60" t="s">
        <v>79</v>
      </c>
      <c r="F60" t="s">
        <v>79</v>
      </c>
      <c r="G60">
        <v>2010</v>
      </c>
      <c r="H60" t="s">
        <v>79</v>
      </c>
      <c r="I60" t="s">
        <v>79</v>
      </c>
      <c r="J60" t="s">
        <v>79</v>
      </c>
      <c r="K60" t="s">
        <v>510</v>
      </c>
      <c r="L60">
        <v>59</v>
      </c>
      <c r="M60" t="str">
        <f t="shared" si="0"/>
        <v>\N, volume \N, number \N, pages \N</v>
      </c>
    </row>
    <row r="61" spans="1:13" x14ac:dyDescent="0.3">
      <c r="A61" t="s">
        <v>525</v>
      </c>
      <c r="B61" t="s">
        <v>526</v>
      </c>
      <c r="C61" t="s">
        <v>527</v>
      </c>
      <c r="D61" t="s">
        <v>79</v>
      </c>
      <c r="E61" t="s">
        <v>79</v>
      </c>
      <c r="F61">
        <v>520</v>
      </c>
      <c r="G61">
        <v>2015</v>
      </c>
      <c r="H61" t="s">
        <v>79</v>
      </c>
      <c r="I61" t="s">
        <v>79</v>
      </c>
      <c r="J61" t="s">
        <v>79</v>
      </c>
      <c r="K61" t="s">
        <v>79</v>
      </c>
      <c r="L61">
        <v>60</v>
      </c>
      <c r="M61" t="str">
        <f t="shared" si="0"/>
        <v>Nature, volume \N, number \N, pages 520</v>
      </c>
    </row>
    <row r="62" spans="1:13" x14ac:dyDescent="0.3">
      <c r="A62" t="s">
        <v>528</v>
      </c>
      <c r="B62" t="s">
        <v>529</v>
      </c>
      <c r="C62" t="s">
        <v>79</v>
      </c>
      <c r="D62" t="s">
        <v>79</v>
      </c>
      <c r="E62" t="s">
        <v>79</v>
      </c>
      <c r="F62" t="s">
        <v>79</v>
      </c>
      <c r="G62">
        <v>2011</v>
      </c>
      <c r="H62" t="s">
        <v>79</v>
      </c>
      <c r="I62" t="s">
        <v>79</v>
      </c>
      <c r="J62" t="s">
        <v>79</v>
      </c>
      <c r="K62" t="s">
        <v>530</v>
      </c>
      <c r="L62">
        <v>61</v>
      </c>
      <c r="M62" t="str">
        <f t="shared" si="0"/>
        <v>\N, volume \N, number \N, pages \N</v>
      </c>
    </row>
    <row r="63" spans="1:13" x14ac:dyDescent="0.3">
      <c r="A63" t="s">
        <v>531</v>
      </c>
      <c r="B63" t="s">
        <v>532</v>
      </c>
      <c r="C63" t="s">
        <v>88</v>
      </c>
      <c r="D63" t="s">
        <v>79</v>
      </c>
      <c r="E63" t="s">
        <v>79</v>
      </c>
      <c r="F63" t="s">
        <v>79</v>
      </c>
      <c r="G63" t="s">
        <v>79</v>
      </c>
      <c r="H63" t="s">
        <v>79</v>
      </c>
      <c r="I63" t="s">
        <v>79</v>
      </c>
      <c r="J63" t="s">
        <v>79</v>
      </c>
      <c r="K63" t="s">
        <v>533</v>
      </c>
      <c r="L63">
        <v>62</v>
      </c>
      <c r="M63" t="str">
        <f t="shared" si="0"/>
        <v>J. Ind. Ecol., volume \N, number \N, pages \N</v>
      </c>
    </row>
    <row r="64" spans="1:13" x14ac:dyDescent="0.3">
      <c r="A64" t="s">
        <v>534</v>
      </c>
      <c r="B64" t="s">
        <v>535</v>
      </c>
      <c r="C64" t="s">
        <v>121</v>
      </c>
      <c r="D64">
        <v>19</v>
      </c>
      <c r="E64" t="s">
        <v>79</v>
      </c>
      <c r="F64" t="s">
        <v>536</v>
      </c>
      <c r="G64">
        <v>2011</v>
      </c>
      <c r="H64" t="s">
        <v>79</v>
      </c>
      <c r="I64" t="s">
        <v>79</v>
      </c>
      <c r="J64" t="s">
        <v>79</v>
      </c>
      <c r="K64" t="s">
        <v>79</v>
      </c>
      <c r="L64">
        <v>63</v>
      </c>
      <c r="M64" t="str">
        <f t="shared" si="0"/>
        <v>J. Clean. Prod., volume 19, number \N, pages 78-90</v>
      </c>
    </row>
    <row r="65" spans="1:13" x14ac:dyDescent="0.3">
      <c r="A65" t="s">
        <v>537</v>
      </c>
      <c r="B65" t="s">
        <v>538</v>
      </c>
      <c r="C65" t="s">
        <v>539</v>
      </c>
      <c r="D65">
        <v>14</v>
      </c>
      <c r="E65" t="s">
        <v>79</v>
      </c>
      <c r="F65" t="s">
        <v>540</v>
      </c>
      <c r="G65">
        <v>2011</v>
      </c>
      <c r="H65" t="s">
        <v>79</v>
      </c>
      <c r="I65" t="s">
        <v>79</v>
      </c>
      <c r="J65" t="s">
        <v>79</v>
      </c>
      <c r="K65" t="s">
        <v>79</v>
      </c>
      <c r="L65">
        <v>64</v>
      </c>
      <c r="M65" t="str">
        <f t="shared" si="0"/>
        <v>Environ. Sci. Pol., volume 14, number \N, pages 650-663</v>
      </c>
    </row>
    <row r="66" spans="1:13" x14ac:dyDescent="0.3">
      <c r="A66" t="s">
        <v>541</v>
      </c>
      <c r="B66" t="s">
        <v>542</v>
      </c>
      <c r="C66" t="s">
        <v>79</v>
      </c>
      <c r="D66" t="s">
        <v>79</v>
      </c>
      <c r="E66" t="s">
        <v>79</v>
      </c>
      <c r="F66" t="s">
        <v>79</v>
      </c>
      <c r="G66" t="s">
        <v>79</v>
      </c>
      <c r="H66" t="s">
        <v>79</v>
      </c>
      <c r="I66" t="s">
        <v>79</v>
      </c>
      <c r="J66" t="s">
        <v>79</v>
      </c>
      <c r="K66" t="s">
        <v>543</v>
      </c>
      <c r="L66">
        <v>65</v>
      </c>
      <c r="M66" t="str">
        <f t="shared" si="0"/>
        <v>\N, volume \N, number \N, pages \N</v>
      </c>
    </row>
    <row r="67" spans="1:13" x14ac:dyDescent="0.3">
      <c r="A67" t="s">
        <v>544</v>
      </c>
      <c r="B67" t="s">
        <v>545</v>
      </c>
      <c r="C67" t="s">
        <v>79</v>
      </c>
      <c r="D67" t="s">
        <v>79</v>
      </c>
      <c r="E67" t="s">
        <v>79</v>
      </c>
      <c r="F67" t="s">
        <v>79</v>
      </c>
      <c r="G67">
        <v>2013</v>
      </c>
      <c r="H67" t="s">
        <v>79</v>
      </c>
      <c r="I67" t="s">
        <v>546</v>
      </c>
      <c r="J67" t="s">
        <v>79</v>
      </c>
      <c r="K67" t="s">
        <v>547</v>
      </c>
      <c r="L67">
        <v>66</v>
      </c>
      <c r="M67" t="str">
        <f t="shared" ref="M67:M97" si="1">C67&amp;", volume "&amp;D67&amp;", number "&amp;E67&amp;", pages "&amp;F67</f>
        <v>\N, volume \N, number \N, pages \N</v>
      </c>
    </row>
    <row r="68" spans="1:13" x14ac:dyDescent="0.3">
      <c r="A68" t="s">
        <v>548</v>
      </c>
      <c r="B68" t="s">
        <v>549</v>
      </c>
      <c r="C68" t="s">
        <v>79</v>
      </c>
      <c r="D68" t="s">
        <v>79</v>
      </c>
      <c r="E68" t="s">
        <v>79</v>
      </c>
      <c r="F68" t="s">
        <v>79</v>
      </c>
      <c r="G68">
        <v>2013</v>
      </c>
      <c r="H68" t="s">
        <v>79</v>
      </c>
      <c r="I68" t="s">
        <v>79</v>
      </c>
      <c r="J68" t="s">
        <v>79</v>
      </c>
      <c r="K68" t="s">
        <v>550</v>
      </c>
      <c r="L68">
        <v>67</v>
      </c>
      <c r="M68" t="str">
        <f t="shared" si="1"/>
        <v>\N, volume \N, number \N, pages \N</v>
      </c>
    </row>
    <row r="69" spans="1:13" x14ac:dyDescent="0.3">
      <c r="A69" t="s">
        <v>551</v>
      </c>
      <c r="B69" t="s">
        <v>552</v>
      </c>
      <c r="C69" t="s">
        <v>79</v>
      </c>
      <c r="D69" t="s">
        <v>79</v>
      </c>
      <c r="E69" t="s">
        <v>79</v>
      </c>
      <c r="F69" t="s">
        <v>79</v>
      </c>
      <c r="G69">
        <v>1997</v>
      </c>
      <c r="H69" t="s">
        <v>79</v>
      </c>
      <c r="I69" t="s">
        <v>79</v>
      </c>
      <c r="J69" t="s">
        <v>79</v>
      </c>
      <c r="K69" t="s">
        <v>553</v>
      </c>
      <c r="L69">
        <v>68</v>
      </c>
      <c r="M69" t="str">
        <f t="shared" si="1"/>
        <v>\N, volume \N, number \N, pages \N</v>
      </c>
    </row>
    <row r="70" spans="1:13" x14ac:dyDescent="0.3">
      <c r="A70" t="s">
        <v>554</v>
      </c>
      <c r="B70" t="s">
        <v>555</v>
      </c>
      <c r="C70" t="s">
        <v>556</v>
      </c>
      <c r="D70">
        <v>14</v>
      </c>
      <c r="E70">
        <v>5</v>
      </c>
      <c r="F70" t="s">
        <v>557</v>
      </c>
      <c r="G70">
        <v>2009</v>
      </c>
      <c r="H70" t="s">
        <v>79</v>
      </c>
      <c r="I70" t="s">
        <v>79</v>
      </c>
      <c r="J70" t="s">
        <v>79</v>
      </c>
      <c r="K70" t="s">
        <v>79</v>
      </c>
      <c r="L70">
        <v>69</v>
      </c>
      <c r="M70" t="str">
        <f t="shared" si="1"/>
        <v>Trans. Res. D-Tr. E., volume 14, number 5, pages 281-290</v>
      </c>
    </row>
    <row r="71" spans="1:13" x14ac:dyDescent="0.3">
      <c r="A71" t="s">
        <v>558</v>
      </c>
      <c r="B71" t="s">
        <v>559</v>
      </c>
      <c r="C71" t="s">
        <v>79</v>
      </c>
      <c r="D71" t="s">
        <v>79</v>
      </c>
      <c r="E71" t="s">
        <v>79</v>
      </c>
      <c r="F71" t="s">
        <v>79</v>
      </c>
      <c r="G71">
        <v>2010</v>
      </c>
      <c r="H71" t="s">
        <v>79</v>
      </c>
      <c r="I71" t="s">
        <v>79</v>
      </c>
      <c r="J71" t="s">
        <v>79</v>
      </c>
      <c r="K71" t="s">
        <v>560</v>
      </c>
      <c r="L71">
        <v>70</v>
      </c>
      <c r="M71" t="str">
        <f t="shared" si="1"/>
        <v>\N, volume \N, number \N, pages \N</v>
      </c>
    </row>
    <row r="72" spans="1:13" x14ac:dyDescent="0.3">
      <c r="A72" t="s">
        <v>561</v>
      </c>
      <c r="B72" t="s">
        <v>562</v>
      </c>
      <c r="C72" t="s">
        <v>79</v>
      </c>
      <c r="D72" t="s">
        <v>79</v>
      </c>
      <c r="E72" t="s">
        <v>79</v>
      </c>
      <c r="F72" t="s">
        <v>79</v>
      </c>
      <c r="G72">
        <v>2000</v>
      </c>
      <c r="H72" t="s">
        <v>79</v>
      </c>
      <c r="I72" t="s">
        <v>79</v>
      </c>
      <c r="J72" t="s">
        <v>79</v>
      </c>
      <c r="K72" t="s">
        <v>563</v>
      </c>
      <c r="L72">
        <v>71</v>
      </c>
      <c r="M72" t="str">
        <f t="shared" si="1"/>
        <v>\N, volume \N, number \N, pages \N</v>
      </c>
    </row>
    <row r="73" spans="1:13" x14ac:dyDescent="0.3">
      <c r="A73" t="s">
        <v>564</v>
      </c>
      <c r="B73" t="s">
        <v>565</v>
      </c>
      <c r="C73" t="s">
        <v>79</v>
      </c>
      <c r="D73" t="s">
        <v>79</v>
      </c>
      <c r="E73" t="s">
        <v>79</v>
      </c>
      <c r="F73" t="s">
        <v>79</v>
      </c>
      <c r="G73">
        <v>2011</v>
      </c>
      <c r="H73" t="s">
        <v>79</v>
      </c>
      <c r="I73" t="s">
        <v>79</v>
      </c>
      <c r="J73" t="s">
        <v>79</v>
      </c>
      <c r="K73" t="s">
        <v>566</v>
      </c>
      <c r="L73">
        <v>72</v>
      </c>
      <c r="M73" t="str">
        <f t="shared" si="1"/>
        <v>\N, volume \N, number \N, pages \N</v>
      </c>
    </row>
    <row r="74" spans="1:13" x14ac:dyDescent="0.3">
      <c r="A74" t="s">
        <v>567</v>
      </c>
      <c r="B74" t="s">
        <v>568</v>
      </c>
      <c r="C74" t="s">
        <v>79</v>
      </c>
      <c r="D74" t="s">
        <v>79</v>
      </c>
      <c r="E74" t="s">
        <v>79</v>
      </c>
      <c r="F74" t="s">
        <v>79</v>
      </c>
      <c r="G74" t="s">
        <v>79</v>
      </c>
      <c r="H74" t="s">
        <v>79</v>
      </c>
      <c r="I74" t="s">
        <v>79</v>
      </c>
      <c r="J74" t="s">
        <v>79</v>
      </c>
      <c r="K74" t="s">
        <v>79</v>
      </c>
      <c r="L74">
        <v>73</v>
      </c>
      <c r="M74" t="str">
        <f t="shared" si="1"/>
        <v>\N, volume \N, number \N, pages \N</v>
      </c>
    </row>
    <row r="75" spans="1:13" x14ac:dyDescent="0.3">
      <c r="A75" t="s">
        <v>101</v>
      </c>
      <c r="B75" t="s">
        <v>102</v>
      </c>
      <c r="C75" t="s">
        <v>79</v>
      </c>
      <c r="D75" t="s">
        <v>79</v>
      </c>
      <c r="E75" t="s">
        <v>79</v>
      </c>
      <c r="F75" t="s">
        <v>79</v>
      </c>
      <c r="G75">
        <v>2010</v>
      </c>
      <c r="H75" t="s">
        <v>79</v>
      </c>
      <c r="I75" t="s">
        <v>103</v>
      </c>
      <c r="J75" t="s">
        <v>79</v>
      </c>
      <c r="K75" t="s">
        <v>79</v>
      </c>
      <c r="L75">
        <v>74</v>
      </c>
      <c r="M75" t="str">
        <f t="shared" si="1"/>
        <v>\N, volume \N, number \N, pages \N</v>
      </c>
    </row>
    <row r="76" spans="1:13" x14ac:dyDescent="0.3">
      <c r="A76" t="s">
        <v>569</v>
      </c>
      <c r="B76" t="s">
        <v>570</v>
      </c>
      <c r="C76" t="s">
        <v>79</v>
      </c>
      <c r="D76" t="s">
        <v>79</v>
      </c>
      <c r="E76" t="s">
        <v>79</v>
      </c>
      <c r="F76" t="s">
        <v>79</v>
      </c>
      <c r="G76">
        <v>2012</v>
      </c>
      <c r="H76" t="s">
        <v>79</v>
      </c>
      <c r="I76" t="s">
        <v>571</v>
      </c>
      <c r="J76" t="s">
        <v>79</v>
      </c>
      <c r="K76" t="s">
        <v>79</v>
      </c>
      <c r="L76">
        <v>75</v>
      </c>
      <c r="M76" t="str">
        <f t="shared" si="1"/>
        <v>\N, volume \N, number \N, pages \N</v>
      </c>
    </row>
    <row r="77" spans="1:13" x14ac:dyDescent="0.3">
      <c r="A77" t="s">
        <v>572</v>
      </c>
      <c r="B77" t="s">
        <v>573</v>
      </c>
      <c r="C77" t="s">
        <v>79</v>
      </c>
      <c r="D77" t="s">
        <v>79</v>
      </c>
      <c r="E77" t="s">
        <v>79</v>
      </c>
      <c r="F77" t="s">
        <v>79</v>
      </c>
      <c r="G77">
        <v>2012</v>
      </c>
      <c r="H77" t="s">
        <v>79</v>
      </c>
      <c r="I77" t="s">
        <v>574</v>
      </c>
      <c r="J77" t="s">
        <v>79</v>
      </c>
      <c r="K77" t="s">
        <v>79</v>
      </c>
      <c r="L77">
        <v>76</v>
      </c>
      <c r="M77" t="str">
        <f t="shared" si="1"/>
        <v>\N, volume \N, number \N, pages \N</v>
      </c>
    </row>
    <row r="78" spans="1:13" x14ac:dyDescent="0.3">
      <c r="A78" t="s">
        <v>572</v>
      </c>
      <c r="B78" t="s">
        <v>575</v>
      </c>
      <c r="C78" t="s">
        <v>79</v>
      </c>
      <c r="D78" t="s">
        <v>79</v>
      </c>
      <c r="E78" t="s">
        <v>79</v>
      </c>
      <c r="F78" t="s">
        <v>79</v>
      </c>
      <c r="G78">
        <v>2012</v>
      </c>
      <c r="H78" t="s">
        <v>79</v>
      </c>
      <c r="I78" t="s">
        <v>576</v>
      </c>
      <c r="J78" t="s">
        <v>79</v>
      </c>
      <c r="K78" t="s">
        <v>79</v>
      </c>
      <c r="L78">
        <v>77</v>
      </c>
      <c r="M78" t="str">
        <f t="shared" si="1"/>
        <v>\N, volume \N, number \N, pages \N</v>
      </c>
    </row>
    <row r="79" spans="1:13" x14ac:dyDescent="0.3">
      <c r="A79" t="s">
        <v>577</v>
      </c>
      <c r="B79" t="s">
        <v>578</v>
      </c>
      <c r="C79" t="s">
        <v>79</v>
      </c>
      <c r="D79" t="s">
        <v>79</v>
      </c>
      <c r="E79" t="s">
        <v>79</v>
      </c>
      <c r="F79" t="s">
        <v>79</v>
      </c>
      <c r="G79">
        <v>2012</v>
      </c>
      <c r="H79" t="s">
        <v>79</v>
      </c>
      <c r="I79" t="s">
        <v>579</v>
      </c>
      <c r="J79" t="s">
        <v>79</v>
      </c>
      <c r="K79" t="s">
        <v>79</v>
      </c>
      <c r="L79">
        <v>78</v>
      </c>
      <c r="M79" t="str">
        <f t="shared" si="1"/>
        <v>\N, volume \N, number \N, pages \N</v>
      </c>
    </row>
    <row r="80" spans="1:13" x14ac:dyDescent="0.3">
      <c r="A80" t="s">
        <v>580</v>
      </c>
      <c r="B80" t="s">
        <v>581</v>
      </c>
      <c r="C80" t="s">
        <v>79</v>
      </c>
      <c r="D80" t="s">
        <v>79</v>
      </c>
      <c r="E80" t="s">
        <v>79</v>
      </c>
      <c r="F80" t="s">
        <v>79</v>
      </c>
      <c r="G80">
        <v>2000</v>
      </c>
      <c r="H80" t="s">
        <v>79</v>
      </c>
      <c r="I80" t="s">
        <v>79</v>
      </c>
      <c r="J80" t="s">
        <v>79</v>
      </c>
      <c r="K80" t="s">
        <v>582</v>
      </c>
      <c r="L80">
        <v>79</v>
      </c>
      <c r="M80" t="str">
        <f t="shared" si="1"/>
        <v>\N, volume \N, number \N, pages \N</v>
      </c>
    </row>
    <row r="81" spans="1:13" x14ac:dyDescent="0.3">
      <c r="A81" t="s">
        <v>583</v>
      </c>
      <c r="B81" t="s">
        <v>584</v>
      </c>
      <c r="C81" t="s">
        <v>585</v>
      </c>
      <c r="D81">
        <v>77</v>
      </c>
      <c r="E81">
        <v>10</v>
      </c>
      <c r="F81" t="s">
        <v>586</v>
      </c>
      <c r="G81">
        <v>1999</v>
      </c>
      <c r="H81" t="s">
        <v>79</v>
      </c>
      <c r="I81" t="s">
        <v>79</v>
      </c>
      <c r="J81" t="s">
        <v>79</v>
      </c>
      <c r="K81" t="s">
        <v>79</v>
      </c>
      <c r="L81">
        <v>80</v>
      </c>
      <c r="M81" t="str">
        <f t="shared" si="1"/>
        <v>J. Animal Sci., volume 77, number 10, pages 2730-2735</v>
      </c>
    </row>
    <row r="82" spans="1:13" x14ac:dyDescent="0.3">
      <c r="A82" t="s">
        <v>587</v>
      </c>
      <c r="B82" t="s">
        <v>440</v>
      </c>
      <c r="C82" t="s">
        <v>79</v>
      </c>
      <c r="D82" t="s">
        <v>79</v>
      </c>
      <c r="E82" t="s">
        <v>79</v>
      </c>
      <c r="F82" t="s">
        <v>79</v>
      </c>
      <c r="G82">
        <v>2004</v>
      </c>
      <c r="H82" t="s">
        <v>79</v>
      </c>
      <c r="I82" t="s">
        <v>79</v>
      </c>
      <c r="J82" t="s">
        <v>79</v>
      </c>
      <c r="K82" t="s">
        <v>588</v>
      </c>
      <c r="L82">
        <v>81</v>
      </c>
      <c r="M82" t="str">
        <f t="shared" si="1"/>
        <v>\N, volume \N, number \N, pages \N</v>
      </c>
    </row>
    <row r="83" spans="1:13" x14ac:dyDescent="0.3">
      <c r="A83" t="s">
        <v>101</v>
      </c>
      <c r="B83" t="s">
        <v>102</v>
      </c>
      <c r="C83" t="s">
        <v>79</v>
      </c>
      <c r="D83" t="s">
        <v>79</v>
      </c>
      <c r="E83" t="s">
        <v>79</v>
      </c>
      <c r="F83" t="s">
        <v>79</v>
      </c>
      <c r="G83">
        <v>2004</v>
      </c>
      <c r="H83" t="s">
        <v>79</v>
      </c>
      <c r="I83" t="s">
        <v>103</v>
      </c>
      <c r="J83" t="s">
        <v>79</v>
      </c>
      <c r="K83" t="s">
        <v>79</v>
      </c>
      <c r="L83">
        <v>82</v>
      </c>
      <c r="M83" t="str">
        <f t="shared" si="1"/>
        <v>\N, volume \N, number \N, pages \N</v>
      </c>
    </row>
    <row r="84" spans="1:13" x14ac:dyDescent="0.3">
      <c r="A84" t="s">
        <v>572</v>
      </c>
      <c r="B84" t="s">
        <v>589</v>
      </c>
      <c r="C84" t="s">
        <v>79</v>
      </c>
      <c r="D84" t="s">
        <v>79</v>
      </c>
      <c r="E84" t="s">
        <v>79</v>
      </c>
      <c r="F84" t="s">
        <v>79</v>
      </c>
      <c r="G84">
        <v>2002</v>
      </c>
      <c r="H84" t="s">
        <v>79</v>
      </c>
      <c r="I84" t="s">
        <v>590</v>
      </c>
      <c r="J84" t="s">
        <v>79</v>
      </c>
      <c r="K84" t="s">
        <v>79</v>
      </c>
      <c r="L84">
        <v>83</v>
      </c>
      <c r="M84" t="str">
        <f t="shared" si="1"/>
        <v>\N, volume \N, number \N, pages \N</v>
      </c>
    </row>
    <row r="85" spans="1:13" x14ac:dyDescent="0.3">
      <c r="A85" t="s">
        <v>591</v>
      </c>
      <c r="B85" t="s">
        <v>592</v>
      </c>
      <c r="C85" t="s">
        <v>79</v>
      </c>
      <c r="D85" t="s">
        <v>79</v>
      </c>
      <c r="E85" t="s">
        <v>79</v>
      </c>
      <c r="F85" t="s">
        <v>79</v>
      </c>
      <c r="G85">
        <v>2002</v>
      </c>
      <c r="H85" t="s">
        <v>79</v>
      </c>
      <c r="I85" t="s">
        <v>79</v>
      </c>
      <c r="J85" t="s">
        <v>79</v>
      </c>
      <c r="K85" t="s">
        <v>593</v>
      </c>
      <c r="L85">
        <v>84</v>
      </c>
      <c r="M85" t="str">
        <f t="shared" si="1"/>
        <v>\N, volume \N, number \N, pages \N</v>
      </c>
    </row>
    <row r="86" spans="1:13" x14ac:dyDescent="0.3">
      <c r="A86" t="s">
        <v>594</v>
      </c>
      <c r="B86" t="s">
        <v>595</v>
      </c>
      <c r="C86" t="s">
        <v>79</v>
      </c>
      <c r="D86" t="s">
        <v>79</v>
      </c>
      <c r="E86" t="s">
        <v>79</v>
      </c>
      <c r="F86" t="s">
        <v>79</v>
      </c>
      <c r="G86">
        <v>2001</v>
      </c>
      <c r="H86" t="s">
        <v>79</v>
      </c>
      <c r="I86" t="s">
        <v>79</v>
      </c>
      <c r="J86" t="s">
        <v>79</v>
      </c>
      <c r="K86" t="s">
        <v>596</v>
      </c>
      <c r="L86">
        <v>85</v>
      </c>
      <c r="M86" t="str">
        <f t="shared" si="1"/>
        <v>\N, volume \N, number \N, pages \N</v>
      </c>
    </row>
    <row r="87" spans="1:13" x14ac:dyDescent="0.3">
      <c r="A87" t="s">
        <v>597</v>
      </c>
      <c r="B87" t="s">
        <v>598</v>
      </c>
      <c r="C87" t="s">
        <v>79</v>
      </c>
      <c r="D87" t="s">
        <v>79</v>
      </c>
      <c r="E87" t="s">
        <v>79</v>
      </c>
      <c r="F87" t="s">
        <v>79</v>
      </c>
      <c r="G87">
        <v>2003</v>
      </c>
      <c r="H87" t="s">
        <v>79</v>
      </c>
      <c r="I87" t="s">
        <v>79</v>
      </c>
      <c r="J87" t="s">
        <v>79</v>
      </c>
      <c r="K87" t="s">
        <v>599</v>
      </c>
      <c r="L87">
        <v>86</v>
      </c>
      <c r="M87" t="str">
        <f t="shared" si="1"/>
        <v>\N, volume \N, number \N, pages \N</v>
      </c>
    </row>
    <row r="88" spans="1:13" x14ac:dyDescent="0.3">
      <c r="A88" t="s">
        <v>600</v>
      </c>
      <c r="B88" t="s">
        <v>601</v>
      </c>
      <c r="C88" t="s">
        <v>79</v>
      </c>
      <c r="D88" t="s">
        <v>79</v>
      </c>
      <c r="E88" t="s">
        <v>79</v>
      </c>
      <c r="F88" t="s">
        <v>79</v>
      </c>
      <c r="G88">
        <v>2002</v>
      </c>
      <c r="H88" t="s">
        <v>79</v>
      </c>
      <c r="I88" t="s">
        <v>79</v>
      </c>
      <c r="J88" t="s">
        <v>79</v>
      </c>
      <c r="K88" t="s">
        <v>79</v>
      </c>
      <c r="L88">
        <v>87</v>
      </c>
      <c r="M88" t="str">
        <f t="shared" si="1"/>
        <v>\N, volume \N, number \N, pages \N</v>
      </c>
    </row>
    <row r="89" spans="1:13" x14ac:dyDescent="0.3">
      <c r="A89" t="s">
        <v>602</v>
      </c>
      <c r="B89" t="s">
        <v>603</v>
      </c>
      <c r="C89" t="s">
        <v>79</v>
      </c>
      <c r="D89" t="s">
        <v>79</v>
      </c>
      <c r="E89" t="s">
        <v>79</v>
      </c>
      <c r="F89" t="s">
        <v>79</v>
      </c>
      <c r="G89">
        <v>1999</v>
      </c>
      <c r="H89" t="s">
        <v>79</v>
      </c>
      <c r="I89" t="s">
        <v>79</v>
      </c>
      <c r="J89" t="s">
        <v>79</v>
      </c>
      <c r="K89" t="s">
        <v>604</v>
      </c>
      <c r="L89">
        <v>88</v>
      </c>
      <c r="M89" t="str">
        <f t="shared" si="1"/>
        <v>\N, volume \N, number \N, pages \N</v>
      </c>
    </row>
    <row r="90" spans="1:13" x14ac:dyDescent="0.3">
      <c r="A90" t="s">
        <v>605</v>
      </c>
      <c r="B90" t="s">
        <v>606</v>
      </c>
      <c r="C90" t="s">
        <v>79</v>
      </c>
      <c r="D90" t="s">
        <v>79</v>
      </c>
      <c r="E90" t="s">
        <v>79</v>
      </c>
      <c r="F90" t="s">
        <v>79</v>
      </c>
      <c r="G90">
        <v>1999</v>
      </c>
      <c r="H90" t="s">
        <v>79</v>
      </c>
      <c r="I90" t="s">
        <v>79</v>
      </c>
      <c r="J90" t="s">
        <v>79</v>
      </c>
      <c r="K90" t="s">
        <v>604</v>
      </c>
      <c r="L90">
        <v>89</v>
      </c>
      <c r="M90" t="str">
        <f t="shared" si="1"/>
        <v>\N, volume \N, number \N, pages \N</v>
      </c>
    </row>
    <row r="91" spans="1:13" x14ac:dyDescent="0.3">
      <c r="A91" t="s">
        <v>607</v>
      </c>
      <c r="B91" t="s">
        <v>608</v>
      </c>
      <c r="C91" t="s">
        <v>79</v>
      </c>
      <c r="D91" t="s">
        <v>79</v>
      </c>
      <c r="E91" t="s">
        <v>79</v>
      </c>
      <c r="F91" t="s">
        <v>79</v>
      </c>
      <c r="G91">
        <v>1999</v>
      </c>
      <c r="H91" t="s">
        <v>79</v>
      </c>
      <c r="I91" t="s">
        <v>79</v>
      </c>
      <c r="J91" t="s">
        <v>79</v>
      </c>
      <c r="K91" t="s">
        <v>79</v>
      </c>
      <c r="L91">
        <v>90</v>
      </c>
      <c r="M91" t="str">
        <f t="shared" si="1"/>
        <v>\N, volume \N, number \N, pages \N</v>
      </c>
    </row>
    <row r="92" spans="1:13" x14ac:dyDescent="0.3">
      <c r="A92" t="s">
        <v>132</v>
      </c>
      <c r="B92" t="s">
        <v>133</v>
      </c>
      <c r="C92" t="s">
        <v>134</v>
      </c>
      <c r="D92">
        <v>39</v>
      </c>
      <c r="E92" t="s">
        <v>79</v>
      </c>
      <c r="F92" t="s">
        <v>135</v>
      </c>
      <c r="G92">
        <v>2005</v>
      </c>
      <c r="H92" t="s">
        <v>79</v>
      </c>
      <c r="I92" t="s">
        <v>79</v>
      </c>
      <c r="J92" t="s">
        <v>79</v>
      </c>
      <c r="K92" t="s">
        <v>138</v>
      </c>
      <c r="L92">
        <v>91</v>
      </c>
      <c r="M92" t="str">
        <f t="shared" si="1"/>
        <v>Environ. Sci. Technol., volume 39, number \N, pages 4655-4665</v>
      </c>
    </row>
    <row r="93" spans="1:13" x14ac:dyDescent="0.3">
      <c r="A93" t="s">
        <v>609</v>
      </c>
      <c r="B93" t="s">
        <v>610</v>
      </c>
      <c r="C93" t="s">
        <v>79</v>
      </c>
      <c r="D93" t="s">
        <v>79</v>
      </c>
      <c r="E93" t="s">
        <v>79</v>
      </c>
      <c r="F93" t="s">
        <v>79</v>
      </c>
      <c r="G93">
        <v>1992</v>
      </c>
      <c r="H93" t="s">
        <v>79</v>
      </c>
      <c r="I93" t="s">
        <v>79</v>
      </c>
      <c r="J93" t="s">
        <v>79</v>
      </c>
      <c r="K93" t="s">
        <v>611</v>
      </c>
      <c r="L93">
        <v>92</v>
      </c>
      <c r="M93" t="str">
        <f t="shared" si="1"/>
        <v>\N, volume \N, number \N, pages \N</v>
      </c>
    </row>
    <row r="94" spans="1:13" x14ac:dyDescent="0.3">
      <c r="A94" t="s">
        <v>446</v>
      </c>
      <c r="B94" t="s">
        <v>612</v>
      </c>
      <c r="C94" t="s">
        <v>613</v>
      </c>
      <c r="D94">
        <v>39</v>
      </c>
      <c r="E94">
        <v>11</v>
      </c>
      <c r="F94" t="s">
        <v>79</v>
      </c>
      <c r="G94">
        <v>1999</v>
      </c>
      <c r="H94" t="s">
        <v>79</v>
      </c>
      <c r="I94" t="s">
        <v>79</v>
      </c>
      <c r="J94" t="s">
        <v>79</v>
      </c>
      <c r="K94" t="s">
        <v>79</v>
      </c>
      <c r="L94">
        <v>93</v>
      </c>
      <c r="M94" t="str">
        <f t="shared" si="1"/>
        <v>Monthly bulletin of the International Lead and Zinc Study Group, volume 39, number 11, pages \N</v>
      </c>
    </row>
    <row r="95" spans="1:13" x14ac:dyDescent="0.3">
      <c r="A95" t="s">
        <v>528</v>
      </c>
      <c r="B95" t="s">
        <v>614</v>
      </c>
      <c r="C95" t="s">
        <v>79</v>
      </c>
      <c r="D95" t="s">
        <v>79</v>
      </c>
      <c r="E95" t="s">
        <v>79</v>
      </c>
      <c r="F95" t="s">
        <v>79</v>
      </c>
      <c r="G95">
        <v>1995</v>
      </c>
      <c r="H95" t="s">
        <v>79</v>
      </c>
      <c r="I95" t="s">
        <v>79</v>
      </c>
      <c r="J95" t="s">
        <v>79</v>
      </c>
      <c r="K95" t="s">
        <v>615</v>
      </c>
      <c r="L95">
        <v>94</v>
      </c>
      <c r="M95" t="str">
        <f t="shared" si="1"/>
        <v>\N, volume \N, number \N, pages \N</v>
      </c>
    </row>
    <row r="96" spans="1:13" x14ac:dyDescent="0.3">
      <c r="A96" t="s">
        <v>616</v>
      </c>
      <c r="B96" t="s">
        <v>617</v>
      </c>
      <c r="C96" t="s">
        <v>79</v>
      </c>
      <c r="D96" t="s">
        <v>79</v>
      </c>
      <c r="E96" t="s">
        <v>79</v>
      </c>
      <c r="F96" t="s">
        <v>79</v>
      </c>
      <c r="G96">
        <v>1994</v>
      </c>
      <c r="H96" t="s">
        <v>79</v>
      </c>
      <c r="I96" t="s">
        <v>79</v>
      </c>
      <c r="J96" t="s">
        <v>79</v>
      </c>
      <c r="K96" t="s">
        <v>79</v>
      </c>
      <c r="L96">
        <v>95</v>
      </c>
      <c r="M96" t="str">
        <f t="shared" si="1"/>
        <v>\N, volume \N, number \N, pages \N</v>
      </c>
    </row>
    <row r="97" spans="1:13" x14ac:dyDescent="0.3">
      <c r="A97" t="s">
        <v>618</v>
      </c>
      <c r="B97" t="s">
        <v>619</v>
      </c>
      <c r="C97" t="s">
        <v>79</v>
      </c>
      <c r="D97" t="s">
        <v>79</v>
      </c>
      <c r="E97" t="s">
        <v>79</v>
      </c>
      <c r="F97" t="s">
        <v>79</v>
      </c>
      <c r="G97">
        <v>1998</v>
      </c>
      <c r="H97" t="s">
        <v>79</v>
      </c>
      <c r="I97" t="s">
        <v>79</v>
      </c>
      <c r="J97" t="s">
        <v>79</v>
      </c>
      <c r="K97" t="s">
        <v>620</v>
      </c>
      <c r="L97">
        <v>96</v>
      </c>
      <c r="M97" t="str">
        <f t="shared" si="1"/>
        <v>\N, volume \N, number \N, pages \N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4"/>
  <sheetViews>
    <sheetView workbookViewId="0">
      <selection activeCell="E23" sqref="E23"/>
    </sheetView>
  </sheetViews>
  <sheetFormatPr baseColWidth="10" defaultRowHeight="14.4" x14ac:dyDescent="0.3"/>
  <cols>
    <col min="5" max="5" width="68.5546875" bestFit="1" customWidth="1"/>
  </cols>
  <sheetData>
    <row r="1" spans="2:8" x14ac:dyDescent="0.3">
      <c r="B1" s="1" t="s">
        <v>56</v>
      </c>
      <c r="C1" s="1" t="s">
        <v>57</v>
      </c>
      <c r="D1" s="1" t="s">
        <v>58</v>
      </c>
      <c r="E1" s="1" t="s">
        <v>59</v>
      </c>
      <c r="F1" s="1" t="s">
        <v>60</v>
      </c>
      <c r="G1" s="1" t="s">
        <v>61</v>
      </c>
      <c r="H1" s="1" t="s">
        <v>62</v>
      </c>
    </row>
    <row r="2" spans="2:8" x14ac:dyDescent="0.3">
      <c r="B2" t="s">
        <v>976</v>
      </c>
      <c r="C2">
        <v>2016</v>
      </c>
      <c r="D2" t="s">
        <v>977</v>
      </c>
      <c r="E2" t="s">
        <v>978</v>
      </c>
      <c r="F2" t="s">
        <v>979</v>
      </c>
      <c r="G2" t="s">
        <v>980</v>
      </c>
      <c r="H2" t="s">
        <v>981</v>
      </c>
    </row>
    <row r="3" spans="2:8" x14ac:dyDescent="0.3">
      <c r="B3" t="s">
        <v>982</v>
      </c>
      <c r="C3">
        <v>2017</v>
      </c>
      <c r="D3" t="s">
        <v>983</v>
      </c>
      <c r="E3" t="s">
        <v>984</v>
      </c>
      <c r="F3" t="s">
        <v>985</v>
      </c>
      <c r="G3" t="s">
        <v>986</v>
      </c>
      <c r="H3" t="s">
        <v>987</v>
      </c>
    </row>
    <row r="4" spans="2:8" x14ac:dyDescent="0.3">
      <c r="B4" t="s">
        <v>988</v>
      </c>
      <c r="C4">
        <v>2018</v>
      </c>
      <c r="D4" t="s">
        <v>989</v>
      </c>
      <c r="E4" t="s">
        <v>978</v>
      </c>
      <c r="F4" t="s">
        <v>990</v>
      </c>
      <c r="G4" t="s">
        <v>991</v>
      </c>
      <c r="H4" t="s">
        <v>992</v>
      </c>
    </row>
    <row r="5" spans="2:8" x14ac:dyDescent="0.3">
      <c r="B5" t="s">
        <v>993</v>
      </c>
      <c r="C5">
        <v>2013</v>
      </c>
      <c r="D5" t="s">
        <v>994</v>
      </c>
      <c r="E5" t="s">
        <v>995</v>
      </c>
      <c r="F5" t="s">
        <v>996</v>
      </c>
      <c r="G5" t="s">
        <v>997</v>
      </c>
      <c r="H5" t="s">
        <v>998</v>
      </c>
    </row>
    <row r="6" spans="2:8" x14ac:dyDescent="0.3">
      <c r="B6" t="s">
        <v>999</v>
      </c>
      <c r="C6">
        <v>2014</v>
      </c>
      <c r="D6" t="s">
        <v>1000</v>
      </c>
      <c r="E6" t="s">
        <v>1001</v>
      </c>
      <c r="F6" t="s">
        <v>1002</v>
      </c>
      <c r="G6" t="s">
        <v>1001</v>
      </c>
      <c r="H6" t="s">
        <v>1003</v>
      </c>
    </row>
    <row r="7" spans="2:8" x14ac:dyDescent="0.3">
      <c r="B7" t="s">
        <v>1004</v>
      </c>
      <c r="C7">
        <v>2007</v>
      </c>
      <c r="D7" t="s">
        <v>1005</v>
      </c>
      <c r="E7" t="s">
        <v>978</v>
      </c>
      <c r="F7" t="s">
        <v>990</v>
      </c>
      <c r="G7" t="s">
        <v>1006</v>
      </c>
      <c r="H7" t="s">
        <v>1007</v>
      </c>
    </row>
    <row r="8" spans="2:8" x14ac:dyDescent="0.3">
      <c r="B8" t="s">
        <v>1008</v>
      </c>
      <c r="C8">
        <v>2010</v>
      </c>
      <c r="D8" t="s">
        <v>1009</v>
      </c>
      <c r="E8" t="s">
        <v>1010</v>
      </c>
      <c r="F8" t="s">
        <v>985</v>
      </c>
      <c r="G8" t="s">
        <v>1011</v>
      </c>
      <c r="H8" t="s">
        <v>1012</v>
      </c>
    </row>
    <row r="9" spans="2:8" x14ac:dyDescent="0.3">
      <c r="B9" t="s">
        <v>1013</v>
      </c>
      <c r="C9">
        <v>2010</v>
      </c>
      <c r="D9" t="s">
        <v>1014</v>
      </c>
      <c r="E9" t="s">
        <v>1010</v>
      </c>
      <c r="F9" t="s">
        <v>985</v>
      </c>
      <c r="G9" t="s">
        <v>1015</v>
      </c>
      <c r="H9" t="s">
        <v>1016</v>
      </c>
    </row>
    <row r="10" spans="2:8" x14ac:dyDescent="0.3">
      <c r="B10" t="s">
        <v>1017</v>
      </c>
      <c r="C10">
        <v>2013</v>
      </c>
      <c r="D10" t="s">
        <v>1018</v>
      </c>
      <c r="E10" t="s">
        <v>1010</v>
      </c>
      <c r="F10" t="s">
        <v>985</v>
      </c>
      <c r="G10" t="s">
        <v>1019</v>
      </c>
      <c r="H10" t="s">
        <v>1020</v>
      </c>
    </row>
    <row r="11" spans="2:8" x14ac:dyDescent="0.3">
      <c r="B11" t="s">
        <v>1021</v>
      </c>
      <c r="C11">
        <v>2010</v>
      </c>
      <c r="D11" t="s">
        <v>1022</v>
      </c>
      <c r="E11" t="s">
        <v>978</v>
      </c>
      <c r="F11" t="s">
        <v>985</v>
      </c>
      <c r="G11" t="s">
        <v>1023</v>
      </c>
      <c r="H11" t="s">
        <v>1024</v>
      </c>
    </row>
    <row r="12" spans="2:8" x14ac:dyDescent="0.3">
      <c r="B12" t="s">
        <v>1025</v>
      </c>
      <c r="C12">
        <v>2015</v>
      </c>
      <c r="D12" t="s">
        <v>1026</v>
      </c>
      <c r="E12" t="s">
        <v>1010</v>
      </c>
      <c r="F12" t="s">
        <v>985</v>
      </c>
      <c r="G12" t="s">
        <v>1027</v>
      </c>
      <c r="H12" t="s">
        <v>1028</v>
      </c>
    </row>
    <row r="13" spans="2:8" x14ac:dyDescent="0.3">
      <c r="B13" t="s">
        <v>1029</v>
      </c>
      <c r="C13">
        <v>2002</v>
      </c>
      <c r="D13" t="s">
        <v>1030</v>
      </c>
      <c r="E13" t="s">
        <v>1031</v>
      </c>
      <c r="F13" t="s">
        <v>1032</v>
      </c>
      <c r="G13" t="s">
        <v>1031</v>
      </c>
      <c r="H13" t="s">
        <v>1033</v>
      </c>
    </row>
    <row r="14" spans="2:8" x14ac:dyDescent="0.3">
      <c r="B14" t="s">
        <v>1034</v>
      </c>
      <c r="C14">
        <v>2018</v>
      </c>
      <c r="D14" t="s">
        <v>1035</v>
      </c>
      <c r="E14" t="s">
        <v>1036</v>
      </c>
      <c r="F14" t="s">
        <v>1037</v>
      </c>
      <c r="G14" t="s">
        <v>1038</v>
      </c>
      <c r="H14" t="s">
        <v>1039</v>
      </c>
    </row>
    <row r="15" spans="2:8" x14ac:dyDescent="0.3">
      <c r="B15" t="s">
        <v>1034</v>
      </c>
      <c r="C15">
        <v>2016</v>
      </c>
      <c r="D15" t="s">
        <v>1040</v>
      </c>
      <c r="E15" t="s">
        <v>1036</v>
      </c>
      <c r="F15" t="s">
        <v>1037</v>
      </c>
      <c r="G15" t="s">
        <v>1041</v>
      </c>
      <c r="H15" t="s">
        <v>1042</v>
      </c>
    </row>
    <row r="16" spans="2:8" x14ac:dyDescent="0.3">
      <c r="B16" t="s">
        <v>1043</v>
      </c>
      <c r="C16" t="s">
        <v>1044</v>
      </c>
      <c r="D16" t="s">
        <v>1045</v>
      </c>
      <c r="E16" t="s">
        <v>1046</v>
      </c>
      <c r="F16" t="s">
        <v>1047</v>
      </c>
      <c r="G16" t="s">
        <v>1046</v>
      </c>
      <c r="H16" t="s">
        <v>1044</v>
      </c>
    </row>
    <row r="17" spans="2:8" x14ac:dyDescent="0.3">
      <c r="B17" t="s">
        <v>1048</v>
      </c>
      <c r="C17">
        <v>2017</v>
      </c>
      <c r="D17" t="s">
        <v>1049</v>
      </c>
      <c r="E17" t="s">
        <v>1050</v>
      </c>
      <c r="F17" t="s">
        <v>985</v>
      </c>
      <c r="G17" t="s">
        <v>1051</v>
      </c>
      <c r="H17" t="s">
        <v>1052</v>
      </c>
    </row>
    <row r="18" spans="2:8" x14ac:dyDescent="0.3">
      <c r="B18" t="s">
        <v>1053</v>
      </c>
      <c r="C18">
        <v>2009</v>
      </c>
      <c r="D18" t="s">
        <v>1054</v>
      </c>
      <c r="E18" t="s">
        <v>1055</v>
      </c>
      <c r="F18" t="s">
        <v>985</v>
      </c>
      <c r="G18" t="s">
        <v>1056</v>
      </c>
      <c r="H18" t="s">
        <v>1057</v>
      </c>
    </row>
    <row r="19" spans="2:8" x14ac:dyDescent="0.3">
      <c r="B19" t="s">
        <v>1058</v>
      </c>
      <c r="C19">
        <v>2015</v>
      </c>
      <c r="D19" t="s">
        <v>1059</v>
      </c>
      <c r="E19" t="s">
        <v>978</v>
      </c>
      <c r="F19" t="s">
        <v>990</v>
      </c>
      <c r="G19" t="s">
        <v>1060</v>
      </c>
      <c r="H19" t="s">
        <v>1061</v>
      </c>
    </row>
    <row r="20" spans="2:8" x14ac:dyDescent="0.3">
      <c r="B20" t="s">
        <v>1062</v>
      </c>
      <c r="C20">
        <v>2009</v>
      </c>
      <c r="D20" t="s">
        <v>1063</v>
      </c>
      <c r="E20" t="s">
        <v>1036</v>
      </c>
      <c r="F20" t="s">
        <v>1037</v>
      </c>
      <c r="G20" t="s">
        <v>1064</v>
      </c>
      <c r="H20" t="s">
        <v>1065</v>
      </c>
    </row>
    <row r="21" spans="2:8" x14ac:dyDescent="0.3">
      <c r="B21" t="s">
        <v>1066</v>
      </c>
      <c r="C21">
        <v>2014</v>
      </c>
      <c r="D21" t="s">
        <v>1067</v>
      </c>
      <c r="E21" t="s">
        <v>978</v>
      </c>
      <c r="F21" t="s">
        <v>990</v>
      </c>
      <c r="G21" t="s">
        <v>1068</v>
      </c>
      <c r="H21" t="s">
        <v>1069</v>
      </c>
    </row>
    <row r="22" spans="2:8" x14ac:dyDescent="0.3">
      <c r="B22" t="s">
        <v>1070</v>
      </c>
      <c r="C22">
        <v>2017</v>
      </c>
      <c r="D22" t="s">
        <v>1071</v>
      </c>
      <c r="E22" t="s">
        <v>1010</v>
      </c>
      <c r="F22" t="s">
        <v>985</v>
      </c>
      <c r="G22" t="s">
        <v>1072</v>
      </c>
      <c r="H22" t="s">
        <v>1073</v>
      </c>
    </row>
    <row r="23" spans="2:8" x14ac:dyDescent="0.3">
      <c r="B23" t="s">
        <v>1074</v>
      </c>
      <c r="C23">
        <v>2018</v>
      </c>
      <c r="D23" t="s">
        <v>1075</v>
      </c>
      <c r="E23" t="s">
        <v>984</v>
      </c>
      <c r="F23" t="s">
        <v>985</v>
      </c>
      <c r="G23" t="s">
        <v>1076</v>
      </c>
      <c r="H23" t="s">
        <v>1077</v>
      </c>
    </row>
    <row r="24" spans="2:8" x14ac:dyDescent="0.3">
      <c r="B24" t="s">
        <v>1078</v>
      </c>
      <c r="C24">
        <v>2006</v>
      </c>
      <c r="D24" t="s">
        <v>1079</v>
      </c>
      <c r="E24" t="s">
        <v>1080</v>
      </c>
      <c r="F24" t="s">
        <v>985</v>
      </c>
      <c r="G24" t="s">
        <v>1081</v>
      </c>
      <c r="H24" t="s">
        <v>1082</v>
      </c>
    </row>
    <row r="25" spans="2:8" x14ac:dyDescent="0.3">
      <c r="B25" t="s">
        <v>1083</v>
      </c>
      <c r="C25">
        <v>2001</v>
      </c>
      <c r="D25" t="s">
        <v>1084</v>
      </c>
      <c r="E25" t="s">
        <v>1055</v>
      </c>
      <c r="F25" t="s">
        <v>985</v>
      </c>
      <c r="G25" t="s">
        <v>1085</v>
      </c>
      <c r="H25" t="s">
        <v>1086</v>
      </c>
    </row>
    <row r="26" spans="2:8" x14ac:dyDescent="0.3">
      <c r="B26" t="s">
        <v>1087</v>
      </c>
      <c r="C26">
        <v>2007</v>
      </c>
      <c r="D26" t="s">
        <v>1088</v>
      </c>
      <c r="E26" t="s">
        <v>1036</v>
      </c>
      <c r="F26" t="s">
        <v>1037</v>
      </c>
      <c r="G26" t="s">
        <v>1089</v>
      </c>
      <c r="H26" t="s">
        <v>1090</v>
      </c>
    </row>
    <row r="27" spans="2:8" x14ac:dyDescent="0.3">
      <c r="B27" t="s">
        <v>1091</v>
      </c>
      <c r="C27">
        <v>2018</v>
      </c>
      <c r="D27" t="s">
        <v>1092</v>
      </c>
      <c r="E27" t="s">
        <v>978</v>
      </c>
      <c r="F27" t="s">
        <v>990</v>
      </c>
      <c r="G27" t="s">
        <v>1093</v>
      </c>
      <c r="H27" t="s">
        <v>1094</v>
      </c>
    </row>
    <row r="28" spans="2:8" x14ac:dyDescent="0.3">
      <c r="B28" t="s">
        <v>1095</v>
      </c>
      <c r="C28">
        <v>2018</v>
      </c>
      <c r="D28" t="s">
        <v>1096</v>
      </c>
      <c r="E28" t="s">
        <v>1010</v>
      </c>
      <c r="F28" t="s">
        <v>985</v>
      </c>
      <c r="G28" t="s">
        <v>1097</v>
      </c>
      <c r="H28" t="s">
        <v>1098</v>
      </c>
    </row>
    <row r="29" spans="2:8" x14ac:dyDescent="0.3">
      <c r="B29" t="s">
        <v>1099</v>
      </c>
      <c r="C29">
        <v>2018</v>
      </c>
      <c r="D29" t="s">
        <v>1100</v>
      </c>
      <c r="E29" t="s">
        <v>978</v>
      </c>
      <c r="F29" t="s">
        <v>1101</v>
      </c>
      <c r="G29" t="s">
        <v>1102</v>
      </c>
      <c r="H29" t="s">
        <v>1103</v>
      </c>
    </row>
    <row r="30" spans="2:8" x14ac:dyDescent="0.3">
      <c r="B30" t="s">
        <v>1104</v>
      </c>
      <c r="C30">
        <v>2018</v>
      </c>
      <c r="D30" t="s">
        <v>1105</v>
      </c>
      <c r="E30" t="s">
        <v>1010</v>
      </c>
      <c r="F30" t="s">
        <v>985</v>
      </c>
      <c r="G30" t="s">
        <v>1106</v>
      </c>
      <c r="H30" t="s">
        <v>1107</v>
      </c>
    </row>
    <row r="31" spans="2:8" x14ac:dyDescent="0.3">
      <c r="B31" t="s">
        <v>1108</v>
      </c>
      <c r="C31">
        <v>2016</v>
      </c>
      <c r="D31" t="s">
        <v>1109</v>
      </c>
      <c r="E31" t="s">
        <v>978</v>
      </c>
      <c r="F31" t="s">
        <v>990</v>
      </c>
      <c r="G31" t="s">
        <v>1110</v>
      </c>
      <c r="H31" t="s">
        <v>1111</v>
      </c>
    </row>
    <row r="32" spans="2:8" x14ac:dyDescent="0.3">
      <c r="B32" t="s">
        <v>1112</v>
      </c>
      <c r="C32">
        <v>2015</v>
      </c>
      <c r="D32" t="s">
        <v>1113</v>
      </c>
      <c r="E32" t="s">
        <v>978</v>
      </c>
      <c r="F32" t="s">
        <v>990</v>
      </c>
      <c r="G32" t="s">
        <v>1114</v>
      </c>
      <c r="H32" t="s">
        <v>1115</v>
      </c>
    </row>
    <row r="33" spans="2:8" x14ac:dyDescent="0.3">
      <c r="B33" t="s">
        <v>1116</v>
      </c>
      <c r="C33">
        <v>2015</v>
      </c>
      <c r="D33" t="s">
        <v>1117</v>
      </c>
      <c r="E33" t="s">
        <v>1118</v>
      </c>
      <c r="F33" t="s">
        <v>1101</v>
      </c>
      <c r="G33" t="s">
        <v>1119</v>
      </c>
      <c r="H33" t="s">
        <v>1120</v>
      </c>
    </row>
    <row r="34" spans="2:8" x14ac:dyDescent="0.3">
      <c r="B34" t="s">
        <v>1121</v>
      </c>
      <c r="C34">
        <v>2009</v>
      </c>
      <c r="D34" t="s">
        <v>1122</v>
      </c>
      <c r="E34" t="s">
        <v>1050</v>
      </c>
      <c r="F34" t="s">
        <v>985</v>
      </c>
      <c r="G34" t="s">
        <v>1123</v>
      </c>
      <c r="H34" t="s">
        <v>1124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5</vt:i4>
      </vt:variant>
      <vt:variant>
        <vt:lpstr>Benannte Bereiche</vt:lpstr>
      </vt:variant>
      <vt:variant>
        <vt:i4>2</vt:i4>
      </vt:variant>
    </vt:vector>
  </HeadingPairs>
  <TitlesOfParts>
    <vt:vector size="7" baseType="lpstr">
      <vt:lpstr>Definition</vt:lpstr>
      <vt:lpstr>Items</vt:lpstr>
      <vt:lpstr>YSTAFDB_V1_own</vt:lpstr>
      <vt:lpstr>YSTAFDB_V1_external</vt:lpstr>
      <vt:lpstr>MC_DB_V1.1</vt:lpstr>
      <vt:lpstr>YSTAFDB_V1_external!citations</vt:lpstr>
      <vt:lpstr>YSTAFDB_V1_own!publications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2019-06-10T19:47:25Z</dcterms:modified>
</cp:coreProperties>
</file>