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D023607C-B83E-4464-95E5-FCAFB404234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Definition" sheetId="2" r:id="rId1"/>
    <sheet name="Items" sheetId="1" r:id="rId2"/>
    <sheet name="ancillary material 1" sheetId="3" r:id="rId3"/>
    <sheet name="ancillary material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4" i="1" l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75" i="3"/>
  <c r="G76" i="3"/>
  <c r="G77" i="3"/>
  <c r="G78" i="3"/>
  <c r="G79" i="3"/>
  <c r="G80" i="3"/>
  <c r="G81" i="3"/>
  <c r="G82" i="3"/>
  <c r="G83" i="3"/>
  <c r="G84" i="3"/>
  <c r="G85" i="3"/>
  <c r="G86" i="3"/>
  <c r="G74" i="3"/>
  <c r="M85" i="3"/>
  <c r="L85" i="3" s="1"/>
  <c r="N85" i="3"/>
  <c r="K85" i="3" s="1"/>
  <c r="M86" i="3"/>
  <c r="L86" i="3" s="1"/>
  <c r="N86" i="3"/>
  <c r="K86" i="3" s="1"/>
  <c r="M74" i="3"/>
  <c r="N74" i="3"/>
  <c r="K74" i="3" s="1"/>
  <c r="M75" i="3"/>
  <c r="N75" i="3"/>
  <c r="K75" i="3" s="1"/>
  <c r="K76" i="3"/>
  <c r="M76" i="3"/>
  <c r="L76" i="3" s="1"/>
  <c r="N76" i="3"/>
  <c r="M77" i="3"/>
  <c r="N77" i="3"/>
  <c r="K77" i="3" s="1"/>
  <c r="K78" i="3"/>
  <c r="M78" i="3"/>
  <c r="N78" i="3"/>
  <c r="M79" i="3"/>
  <c r="N79" i="3"/>
  <c r="K79" i="3" s="1"/>
  <c r="M80" i="3"/>
  <c r="N80" i="3"/>
  <c r="K80" i="3" s="1"/>
  <c r="M81" i="3"/>
  <c r="L81" i="3" s="1"/>
  <c r="N81" i="3"/>
  <c r="K81" i="3" s="1"/>
  <c r="M82" i="3"/>
  <c r="N82" i="3"/>
  <c r="K82" i="3" s="1"/>
  <c r="M83" i="3"/>
  <c r="N83" i="3"/>
  <c r="K83" i="3" s="1"/>
  <c r="K84" i="3"/>
  <c r="M84" i="3"/>
  <c r="L84" i="3" s="1"/>
  <c r="N8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54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M2" i="3"/>
  <c r="L2" i="3" s="1"/>
  <c r="N2" i="3"/>
  <c r="K2" i="3" s="1"/>
  <c r="K3" i="3"/>
  <c r="M3" i="3"/>
  <c r="L3" i="3" s="1"/>
  <c r="N3" i="3"/>
  <c r="M4" i="3"/>
  <c r="L4" i="3" s="1"/>
  <c r="N4" i="3"/>
  <c r="K4" i="3" s="1"/>
  <c r="K5" i="3"/>
  <c r="M5" i="3"/>
  <c r="L5" i="3" s="1"/>
  <c r="N5" i="3"/>
  <c r="M6" i="3"/>
  <c r="L6" i="3" s="1"/>
  <c r="N6" i="3"/>
  <c r="K6" i="3" s="1"/>
  <c r="K7" i="3"/>
  <c r="M7" i="3"/>
  <c r="L7" i="3" s="1"/>
  <c r="N7" i="3"/>
  <c r="M8" i="3"/>
  <c r="L8" i="3" s="1"/>
  <c r="N8" i="3"/>
  <c r="K8" i="3" s="1"/>
  <c r="K9" i="3"/>
  <c r="M9" i="3"/>
  <c r="L9" i="3" s="1"/>
  <c r="N9" i="3"/>
  <c r="M10" i="3"/>
  <c r="L10" i="3" s="1"/>
  <c r="N10" i="3"/>
  <c r="K10" i="3" s="1"/>
  <c r="K11" i="3"/>
  <c r="M11" i="3"/>
  <c r="L11" i="3" s="1"/>
  <c r="N11" i="3"/>
  <c r="M12" i="3"/>
  <c r="L12" i="3" s="1"/>
  <c r="N12" i="3"/>
  <c r="K12" i="3" s="1"/>
  <c r="K13" i="3"/>
  <c r="M13" i="3"/>
  <c r="L13" i="3" s="1"/>
  <c r="N13" i="3"/>
  <c r="M14" i="3"/>
  <c r="L14" i="3" s="1"/>
  <c r="N14" i="3"/>
  <c r="K14" i="3" s="1"/>
  <c r="K15" i="3"/>
  <c r="M15" i="3"/>
  <c r="L15" i="3" s="1"/>
  <c r="N15" i="3"/>
  <c r="M16" i="3"/>
  <c r="L16" i="3" s="1"/>
  <c r="N16" i="3"/>
  <c r="K16" i="3" s="1"/>
  <c r="K17" i="3"/>
  <c r="M17" i="3"/>
  <c r="L17" i="3" s="1"/>
  <c r="N17" i="3"/>
  <c r="M18" i="3"/>
  <c r="L18" i="3" s="1"/>
  <c r="N18" i="3"/>
  <c r="K18" i="3" s="1"/>
  <c r="K19" i="3"/>
  <c r="M19" i="3"/>
  <c r="L19" i="3" s="1"/>
  <c r="N19" i="3"/>
  <c r="M20" i="3"/>
  <c r="L20" i="3" s="1"/>
  <c r="N20" i="3"/>
  <c r="K20" i="3" s="1"/>
  <c r="K21" i="3"/>
  <c r="M21" i="3"/>
  <c r="L21" i="3" s="1"/>
  <c r="N21" i="3"/>
  <c r="M22" i="3"/>
  <c r="L22" i="3" s="1"/>
  <c r="N22" i="3"/>
  <c r="K22" i="3" s="1"/>
  <c r="K23" i="3"/>
  <c r="M23" i="3"/>
  <c r="L23" i="3" s="1"/>
  <c r="N23" i="3"/>
  <c r="M24" i="3"/>
  <c r="L24" i="3" s="1"/>
  <c r="N24" i="3"/>
  <c r="K24" i="3" s="1"/>
  <c r="K25" i="3"/>
  <c r="M25" i="3"/>
  <c r="L25" i="3" s="1"/>
  <c r="N25" i="3"/>
  <c r="M26" i="3"/>
  <c r="L26" i="3" s="1"/>
  <c r="N26" i="3"/>
  <c r="K26" i="3" s="1"/>
  <c r="K27" i="3"/>
  <c r="M27" i="3"/>
  <c r="L27" i="3" s="1"/>
  <c r="N27" i="3"/>
  <c r="M28" i="3"/>
  <c r="L28" i="3" s="1"/>
  <c r="N28" i="3"/>
  <c r="K28" i="3" s="1"/>
  <c r="K29" i="3"/>
  <c r="M29" i="3"/>
  <c r="L29" i="3" s="1"/>
  <c r="N29" i="3"/>
  <c r="M30" i="3"/>
  <c r="L30" i="3" s="1"/>
  <c r="N30" i="3"/>
  <c r="K30" i="3" s="1"/>
  <c r="K31" i="3"/>
  <c r="M31" i="3"/>
  <c r="L31" i="3" s="1"/>
  <c r="N31" i="3"/>
  <c r="M32" i="3"/>
  <c r="L32" i="3" s="1"/>
  <c r="N32" i="3"/>
  <c r="K32" i="3" s="1"/>
  <c r="K33" i="3"/>
  <c r="M33" i="3"/>
  <c r="L33" i="3" s="1"/>
  <c r="N33" i="3"/>
  <c r="M34" i="3"/>
  <c r="L34" i="3" s="1"/>
  <c r="N34" i="3"/>
  <c r="K34" i="3" s="1"/>
  <c r="K35" i="3"/>
  <c r="M35" i="3"/>
  <c r="L35" i="3" s="1"/>
  <c r="N35" i="3"/>
  <c r="M36" i="3"/>
  <c r="L36" i="3" s="1"/>
  <c r="N36" i="3"/>
  <c r="K36" i="3" s="1"/>
  <c r="K37" i="3"/>
  <c r="M37" i="3"/>
  <c r="L37" i="3" s="1"/>
  <c r="N37" i="3"/>
  <c r="M38" i="3"/>
  <c r="L38" i="3" s="1"/>
  <c r="N38" i="3"/>
  <c r="K38" i="3" s="1"/>
  <c r="K39" i="3"/>
  <c r="M39" i="3"/>
  <c r="L39" i="3" s="1"/>
  <c r="N39" i="3"/>
  <c r="M40" i="3"/>
  <c r="L40" i="3" s="1"/>
  <c r="N40" i="3"/>
  <c r="K40" i="3" s="1"/>
  <c r="K41" i="3"/>
  <c r="M41" i="3"/>
  <c r="L41" i="3" s="1"/>
  <c r="N41" i="3"/>
  <c r="M42" i="3"/>
  <c r="L42" i="3" s="1"/>
  <c r="N42" i="3"/>
  <c r="K42" i="3" s="1"/>
  <c r="K43" i="3"/>
  <c r="M43" i="3"/>
  <c r="L43" i="3" s="1"/>
  <c r="N43" i="3"/>
  <c r="M44" i="3"/>
  <c r="L44" i="3" s="1"/>
  <c r="N44" i="3"/>
  <c r="K44" i="3" s="1"/>
  <c r="K45" i="3"/>
  <c r="M45" i="3"/>
  <c r="L45" i="3" s="1"/>
  <c r="N45" i="3"/>
  <c r="M46" i="3"/>
  <c r="L46" i="3" s="1"/>
  <c r="N46" i="3"/>
  <c r="K46" i="3" s="1"/>
  <c r="K47" i="3"/>
  <c r="M47" i="3"/>
  <c r="L47" i="3" s="1"/>
  <c r="N47" i="3"/>
  <c r="M48" i="3"/>
  <c r="L48" i="3" s="1"/>
  <c r="N48" i="3"/>
  <c r="K48" i="3" s="1"/>
  <c r="K49" i="3"/>
  <c r="M49" i="3"/>
  <c r="L49" i="3" s="1"/>
  <c r="N49" i="3"/>
  <c r="M50" i="3"/>
  <c r="L50" i="3" s="1"/>
  <c r="N50" i="3"/>
  <c r="K50" i="3" s="1"/>
  <c r="K51" i="3"/>
  <c r="M51" i="3"/>
  <c r="L51" i="3" s="1"/>
  <c r="N51" i="3"/>
  <c r="M52" i="3"/>
  <c r="L52" i="3" s="1"/>
  <c r="N52" i="3"/>
  <c r="K52" i="3" s="1"/>
  <c r="K53" i="3"/>
  <c r="M53" i="3"/>
  <c r="L53" i="3" s="1"/>
  <c r="N53" i="3"/>
  <c r="N73" i="3"/>
  <c r="K73" i="3" s="1"/>
  <c r="M73" i="3"/>
  <c r="L73" i="3" s="1"/>
  <c r="N72" i="3"/>
  <c r="K72" i="3" s="1"/>
  <c r="M72" i="3"/>
  <c r="L72" i="3" s="1"/>
  <c r="N71" i="3"/>
  <c r="M71" i="3"/>
  <c r="L71" i="3"/>
  <c r="K71" i="3"/>
  <c r="N70" i="3"/>
  <c r="K70" i="3" s="1"/>
  <c r="M70" i="3"/>
  <c r="L70" i="3" s="1"/>
  <c r="N69" i="3"/>
  <c r="K69" i="3" s="1"/>
  <c r="M69" i="3"/>
  <c r="L69" i="3" s="1"/>
  <c r="N68" i="3"/>
  <c r="K68" i="3" s="1"/>
  <c r="M68" i="3"/>
  <c r="L68" i="3" s="1"/>
  <c r="N67" i="3"/>
  <c r="L67" i="3" s="1"/>
  <c r="M67" i="3"/>
  <c r="K67" i="3"/>
  <c r="N66" i="3"/>
  <c r="K66" i="3" s="1"/>
  <c r="M66" i="3"/>
  <c r="N65" i="3"/>
  <c r="M65" i="3"/>
  <c r="L65" i="3"/>
  <c r="K65" i="3"/>
  <c r="N64" i="3"/>
  <c r="K64" i="3" s="1"/>
  <c r="M64" i="3"/>
  <c r="L64" i="3" s="1"/>
  <c r="N63" i="3"/>
  <c r="K63" i="3" s="1"/>
  <c r="M63" i="3"/>
  <c r="N62" i="3"/>
  <c r="K62" i="3" s="1"/>
  <c r="M62" i="3"/>
  <c r="N61" i="3"/>
  <c r="K61" i="3" s="1"/>
  <c r="M61" i="3"/>
  <c r="L61" i="3"/>
  <c r="N60" i="3"/>
  <c r="K60" i="3" s="1"/>
  <c r="M60" i="3"/>
  <c r="L60" i="3" s="1"/>
  <c r="N59" i="3"/>
  <c r="K59" i="3" s="1"/>
  <c r="M59" i="3"/>
  <c r="L59" i="3" s="1"/>
  <c r="N58" i="3"/>
  <c r="K58" i="3" s="1"/>
  <c r="M58" i="3"/>
  <c r="N57" i="3"/>
  <c r="M57" i="3"/>
  <c r="L57" i="3"/>
  <c r="K57" i="3"/>
  <c r="N56" i="3"/>
  <c r="K56" i="3" s="1"/>
  <c r="M56" i="3"/>
  <c r="L56" i="3" s="1"/>
  <c r="N55" i="3"/>
  <c r="K55" i="3" s="1"/>
  <c r="M55" i="3"/>
  <c r="N54" i="3"/>
  <c r="K54" i="3" s="1"/>
  <c r="M54" i="3"/>
  <c r="L74" i="3" l="1"/>
  <c r="L83" i="3"/>
  <c r="L82" i="3"/>
  <c r="L79" i="3"/>
  <c r="L78" i="3"/>
  <c r="L75" i="3"/>
  <c r="L80" i="3"/>
  <c r="L77" i="3"/>
  <c r="L55" i="3"/>
  <c r="L63" i="3"/>
  <c r="L58" i="3"/>
  <c r="L66" i="3"/>
  <c r="L54" i="3"/>
  <c r="L62" i="3"/>
</calcChain>
</file>

<file path=xl/sharedStrings.xml><?xml version="1.0" encoding="utf-8"?>
<sst xmlns="http://schemas.openxmlformats.org/spreadsheetml/2006/main" count="2388" uniqueCount="1111">
  <si>
    <t>Column</t>
  </si>
  <si>
    <t>Value</t>
  </si>
  <si>
    <t>Comment</t>
  </si>
  <si>
    <t>id</t>
  </si>
  <si>
    <t>classification_Name</t>
  </si>
  <si>
    <t>dimension</t>
  </si>
  <si>
    <t>description</t>
  </si>
  <si>
    <t>mutually_exclusive</t>
  </si>
  <si>
    <t>False</t>
  </si>
  <si>
    <t>collectively_exhaustive</t>
  </si>
  <si>
    <t>general</t>
  </si>
  <si>
    <t>created_from_dataset</t>
  </si>
  <si>
    <t>reference</t>
  </si>
  <si>
    <t>reserve1</t>
  </si>
  <si>
    <t>Version number</t>
  </si>
  <si>
    <t>reserve2</t>
  </si>
  <si>
    <t>UUID</t>
  </si>
  <si>
    <t>reserve3</t>
  </si>
  <si>
    <t>meaning_attribute1</t>
  </si>
  <si>
    <t>meaning_attribute2</t>
  </si>
  <si>
    <t>meaning_attribute3</t>
  </si>
  <si>
    <t>meaning_attribute4</t>
  </si>
  <si>
    <t>meaning_attribute5</t>
  </si>
  <si>
    <t>meaning_attribute6</t>
  </si>
  <si>
    <t>meaning_attribute7</t>
  </si>
  <si>
    <t>meaning_attribute8</t>
  </si>
  <si>
    <t>meaning_attribute9</t>
  </si>
  <si>
    <t>meaning_attribute10</t>
  </si>
  <si>
    <t>meaning_attribute11</t>
  </si>
  <si>
    <t>meaning_attribute12</t>
  </si>
  <si>
    <t>meaning_attribute13</t>
  </si>
  <si>
    <t>meaning_attribute14</t>
  </si>
  <si>
    <t>meaning_attribute15</t>
  </si>
  <si>
    <t>Metadata</t>
  </si>
  <si>
    <t>File compiled by</t>
  </si>
  <si>
    <t>Date</t>
  </si>
  <si>
    <t>Source</t>
  </si>
  <si>
    <t>None</t>
  </si>
  <si>
    <t>version 1</t>
  </si>
  <si>
    <t>classification_id</t>
  </si>
  <si>
    <t>parent_id</t>
  </si>
  <si>
    <t>attribute1_oto</t>
  </si>
  <si>
    <t>attribute2_oto</t>
  </si>
  <si>
    <t>attribute3_oto</t>
  </si>
  <si>
    <t>attribute4_oto</t>
  </si>
  <si>
    <t>attribute6_anc</t>
  </si>
  <si>
    <t>attribute7_anc</t>
  </si>
  <si>
    <t>attribute8_anc</t>
  </si>
  <si>
    <t>attribute9_anc</t>
  </si>
  <si>
    <t>attribute10_anc</t>
  </si>
  <si>
    <t>attribute11_anc</t>
  </si>
  <si>
    <t>attribute12_anc</t>
  </si>
  <si>
    <t>attribute13_anc</t>
  </si>
  <si>
    <t>attribute14_anc</t>
  </si>
  <si>
    <t>attribute15_anc</t>
  </si>
  <si>
    <t>Stefan Pauliuk</t>
  </si>
  <si>
    <t>none</t>
  </si>
  <si>
    <t>regions</t>
  </si>
  <si>
    <t>Germany</t>
  </si>
  <si>
    <t>R32CHN</t>
  </si>
  <si>
    <t>SSP R32 regions</t>
  </si>
  <si>
    <t>R32IDN</t>
  </si>
  <si>
    <t>R32IND</t>
  </si>
  <si>
    <t>R32OAS-CPA</t>
  </si>
  <si>
    <t>R32OAS-L</t>
  </si>
  <si>
    <t>R32OAS-M</t>
  </si>
  <si>
    <t>R32PAK</t>
  </si>
  <si>
    <t>R32TWN</t>
  </si>
  <si>
    <t>R32BRA</t>
  </si>
  <si>
    <t>R32LAM-L</t>
  </si>
  <si>
    <t>R32LAM-M</t>
  </si>
  <si>
    <t>R32MEX</t>
  </si>
  <si>
    <t>R32MEA-H</t>
  </si>
  <si>
    <t>R32MEA-M</t>
  </si>
  <si>
    <t>R32NAF</t>
  </si>
  <si>
    <t>R32SAF</t>
  </si>
  <si>
    <t>R32SSA-L</t>
  </si>
  <si>
    <t>R32SSA-M</t>
  </si>
  <si>
    <t>R32AUNZ</t>
  </si>
  <si>
    <t>R32CAN</t>
  </si>
  <si>
    <t>R32EEU</t>
  </si>
  <si>
    <t>R32EFTA</t>
  </si>
  <si>
    <t>R32EU12-H</t>
  </si>
  <si>
    <t>R32EU12-M</t>
  </si>
  <si>
    <t>R32EU15</t>
  </si>
  <si>
    <t>R32JPN</t>
  </si>
  <si>
    <t>R32KOR</t>
  </si>
  <si>
    <t>R32TUR</t>
  </si>
  <si>
    <t>R32USA</t>
  </si>
  <si>
    <t>R32CAS</t>
  </si>
  <si>
    <t>R32EEU-FSU</t>
  </si>
  <si>
    <t>R32RUS</t>
  </si>
  <si>
    <t>Spain</t>
  </si>
  <si>
    <t>France</t>
  </si>
  <si>
    <t>Italy</t>
  </si>
  <si>
    <t>R5.2ASIA_Other</t>
  </si>
  <si>
    <t>R5.2LAM_Other</t>
  </si>
  <si>
    <t>R5.2MNF_Other</t>
  </si>
  <si>
    <t>R5.2SSA_Other</t>
  </si>
  <si>
    <t>R5.2OECD_Other</t>
  </si>
  <si>
    <t>Oth_R32EU12-H</t>
  </si>
  <si>
    <t>Oth_R32EU15</t>
  </si>
  <si>
    <t>R5.2REF_Other</t>
  </si>
  <si>
    <t>Poland</t>
  </si>
  <si>
    <t>UK</t>
  </si>
  <si>
    <t>f2899110-fe7d-4d3d-97f0-a449c419e0f7</t>
  </si>
  <si>
    <t>attribute5_anc</t>
  </si>
  <si>
    <t>in folgendem Ordner sind die nativ model regions zu den Namen gemappt, die dann im scneario explorer verwendet werden:</t>
  </si>
  <si>
    <t>https://github.com/iiasa/circomod-workflow/blob/main/mappings</t>
  </si>
  <si>
    <t>Und hier noch die Infos mit den Definitionen der Regionen, also welche Länder enthalten:</t>
  </si>
  <si>
    <t>https://github.com/iiasa/circomod-workflow/tree/main/definitions/region</t>
  </si>
  <si>
    <t xml:space="preserve">  - R32CAN: RECC 2.5|Canada</t>
  </si>
  <si>
    <t xml:space="preserve">  - R32CHN: RECC 2.5|China</t>
  </si>
  <si>
    <t xml:space="preserve">  - R32IND: RECC 2.5|India</t>
  </si>
  <si>
    <t xml:space="preserve">  - R32JPN: RECC 2.5|Japan</t>
  </si>
  <si>
    <t xml:space="preserve">  - R32USA: RECC 2.5|USA</t>
  </si>
  <si>
    <t xml:space="preserve">  - France: RECC 2.5|France</t>
  </si>
  <si>
    <t xml:space="preserve">  - Germany: RECC 2.5|Germany</t>
  </si>
  <si>
    <t xml:space="preserve">  - Italy: RECC 2.5|Italy</t>
  </si>
  <si>
    <t xml:space="preserve">  - Poland: RECC 2.5|Poland</t>
  </si>
  <si>
    <t xml:space="preserve">  - Spain: RECC 2.5|Spain</t>
  </si>
  <si>
    <t xml:space="preserve">  - UK: RECC 2.5|United Kingdom</t>
  </si>
  <si>
    <t xml:space="preserve">  - R5.2OECD_Other: RECC 2.5|Other OECD</t>
  </si>
  <si>
    <t xml:space="preserve">  - R5.2REF_Other: RECC 2.5|Reforming Economies</t>
  </si>
  <si>
    <t xml:space="preserve">  - R5.2ASIA_Other: RECC 2.5|Other Asia</t>
  </si>
  <si>
    <t xml:space="preserve">  - R5.2MNF_Other: RECC 2.5|Middle East and Northern Africa</t>
  </si>
  <si>
    <t xml:space="preserve">  - R5.2SSA_Other: RECC 2.5|Subsaharan Africa</t>
  </si>
  <si>
    <t xml:space="preserve">  - R5.2LAM_Other: RECC 2.5|Latin America</t>
  </si>
  <si>
    <t xml:space="preserve">  - R32EU12-M: RECC 2.5|EU12 Middle Income</t>
  </si>
  <si>
    <t xml:space="preserve">  - Oth_R32EU15: RECC 2.5|Other EU15</t>
  </si>
  <si>
    <t xml:space="preserve">  - Oth_R32EU12-H: RECC 2.5|EU12 High Income</t>
  </si>
  <si>
    <t>RECC 2.5|Canada</t>
  </si>
  <si>
    <t>RECC 2.5|China</t>
  </si>
  <si>
    <t>RECC 2.5|India</t>
  </si>
  <si>
    <t>RECC 2.5|Japan</t>
  </si>
  <si>
    <t>RECC 2.5|USA</t>
  </si>
  <si>
    <t>RECC 2.5|France</t>
  </si>
  <si>
    <t>RECC 2.5|Germany</t>
  </si>
  <si>
    <t>RECC 2.5|Italy</t>
  </si>
  <si>
    <t>RECC 2.5|Poland</t>
  </si>
  <si>
    <t>RECC 2.5|Spain</t>
  </si>
  <si>
    <t>RECC 2.5|United Kingdom</t>
  </si>
  <si>
    <t>RECC 2.5|Other OECD</t>
  </si>
  <si>
    <t>RECC 2.5|Reforming Economies</t>
  </si>
  <si>
    <t>RECC 2.5|Other Asia</t>
  </si>
  <si>
    <t>RECC 2.5|Middle East and Northern Africa</t>
  </si>
  <si>
    <t>RECC 2.5|Subsaharan Africa</t>
  </si>
  <si>
    <t>RECC 2.5|Latin America</t>
  </si>
  <si>
    <t>RECC 2.5|EU12 Middle Income</t>
  </si>
  <si>
    <t>RECC 2.5|Other EU15</t>
  </si>
  <si>
    <t>RECC 2.5|EU12 High Income</t>
  </si>
  <si>
    <t>model_native_regions</t>
  </si>
  <si>
    <t>https://github.com/iiasa/circomod-workflow/blob/main/definitions/region/RECC_2.5.yaml</t>
  </si>
  <si>
    <t>https://github.com/iiasa/circomod-workflow/blob/main/mappings/RECC_2.5.yaml</t>
  </si>
  <si>
    <t>Aruba</t>
  </si>
  <si>
    <t>Afghanistan</t>
  </si>
  <si>
    <t>Angola</t>
  </si>
  <si>
    <t>Anguilla</t>
  </si>
  <si>
    <t>Åland Islands</t>
  </si>
  <si>
    <t>Albania</t>
  </si>
  <si>
    <t>Andorra</t>
  </si>
  <si>
    <t>United Arab Emirates</t>
  </si>
  <si>
    <t>Argentina</t>
  </si>
  <si>
    <t>Armenia</t>
  </si>
  <si>
    <t>American Samoa</t>
  </si>
  <si>
    <t>Antarctica</t>
  </si>
  <si>
    <t>French Southern Territories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</si>
  <si>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</si>
  <si>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</si>
  <si>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</si>
  <si>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</si>
  <si>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</si>
  <si>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</si>
  <si>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</si>
  <si>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</si>
  <si>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</si>
  <si>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</si>
  <si>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</si>
  <si>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</si>
  <si>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</si>
  <si>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Bosnia and Herzegovina</t>
  </si>
  <si>
    <t>Saint Barthélemy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</si>
  <si>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</si>
  <si>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</si>
  <si>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</si>
  <si>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</si>
  <si>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</si>
  <si>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</si>
  <si>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</si>
  <si>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</si>
  <si>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Bouvet Island</t>
  </si>
  <si>
    <t>Botswana</t>
  </si>
  <si>
    <t>Central African Republic</t>
  </si>
  <si>
    <t>Canada</t>
  </si>
  <si>
    <t>Cocos (Keeling) Islands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</si>
  <si>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</si>
  <si>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</si>
  <si>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</si>
  <si>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</si>
  <si>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</si>
  <si>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</si>
  <si>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</si>
  <si>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Cook Islands</t>
  </si>
  <si>
    <t>Colombia</t>
  </si>
  <si>
    <t>Comoros</t>
  </si>
  <si>
    <t>Cabo Verde</t>
  </si>
  <si>
    <t>Costa Rica</t>
  </si>
  <si>
    <t>Cuba</t>
  </si>
  <si>
    <t>Curaçao</t>
  </si>
  <si>
    <t>Christmas Island</t>
  </si>
  <si>
    <t>Cayman Islands</t>
  </si>
  <si>
    <t>Cyprus</t>
  </si>
  <si>
    <t>Czechia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</si>
  <si>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</si>
  <si>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</si>
  <si>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</si>
  <si>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</si>
  <si>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</si>
  <si>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</si>
  <si>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</si>
  <si>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</si>
  <si>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</si>
  <si>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Estonia</t>
  </si>
  <si>
    <t>Ethiopia</t>
  </si>
  <si>
    <t>Finland</t>
  </si>
  <si>
    <t>Fiji</t>
  </si>
  <si>
    <t>Falkland Islands (Malvinas)</t>
  </si>
  <si>
    <t>Faroe Islands</t>
  </si>
  <si>
    <t>Micronesia</t>
  </si>
  <si>
    <t>Gabon</t>
  </si>
  <si>
    <t>United Kingdom</t>
  </si>
  <si>
    <t>Georgia</t>
  </si>
  <si>
    <t>Guernsey</t>
  </si>
  <si>
    <t>Ghana</t>
  </si>
  <si>
    <t>Gibraltar</t>
  </si>
  <si>
    <t>Guinea</t>
  </si>
  <si>
    <t>Guadeloupe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</si>
  <si>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</si>
  <si>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</si>
  <si>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</si>
  <si>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</si>
  <si>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</si>
  <si>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</si>
  <si>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</si>
  <si>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</si>
  <si>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</si>
  <si>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</si>
  <si>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</si>
  <si>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</si>
  <si>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</si>
  <si>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</si>
  <si>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</si>
  <si>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</si>
  <si>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</si>
  <si>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Isle of Man</t>
  </si>
  <si>
    <t>India</t>
  </si>
  <si>
    <t>British Indian Ocean Territory</t>
  </si>
  <si>
    <t>Ireland</t>
  </si>
  <si>
    <t>Iran</t>
  </si>
  <si>
    <t>Iraq</t>
  </si>
  <si>
    <t>Iceland</t>
  </si>
  <si>
    <t>Israel</t>
  </si>
  <si>
    <t>Jamaica</t>
  </si>
  <si>
    <t>Jersey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</si>
  <si>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</si>
  <si>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</si>
  <si>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</si>
  <si>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</si>
  <si>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</si>
  <si>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</si>
  <si>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</si>
  <si>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</si>
  <si>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South Korea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</si>
  <si>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</si>
  <si>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</si>
  <si>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</si>
  <si>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</si>
  <si>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</si>
  <si>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</si>
  <si>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</si>
  <si>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</si>
  <si>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</si>
  <si>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</si>
  <si>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</si>
  <si>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</si>
  <si>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</si>
  <si>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Saint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</si>
  <si>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</si>
  <si>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</si>
  <si>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</si>
  <si>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</si>
  <si>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</si>
  <si>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</si>
  <si>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</si>
  <si>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</si>
  <si>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</si>
  <si>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</si>
  <si>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</si>
  <si>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</si>
  <si>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</si>
  <si>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</si>
  <si>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</si>
  <si>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</si>
  <si>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</si>
  <si>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</si>
  <si>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</si>
  <si>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</si>
  <si>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</si>
  <si>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</si>
  <si>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</si>
  <si>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</si>
  <si>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</si>
  <si>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</si>
  <si>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</si>
  <si>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</si>
  <si>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</si>
  <si>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</si>
  <si>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</si>
  <si>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</si>
  <si>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</si>
  <si>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</si>
  <si>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</si>
  <si>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</si>
  <si>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</si>
  <si>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</si>
  <si>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</si>
  <si>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</si>
  <si>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</si>
  <si>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</si>
  <si>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</si>
  <si>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</si>
  <si>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</si>
  <si>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</si>
  <si>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</si>
  <si>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</si>
  <si>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</si>
  <si>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Réunion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</si>
  <si>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</si>
  <si>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</si>
  <si>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</si>
  <si>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</si>
  <si>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</si>
  <si>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</si>
  <si>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</si>
  <si>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</si>
  <si>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</si>
  <si>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</si>
  <si>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</si>
  <si>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</si>
  <si>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El Salvador</t>
  </si>
  <si>
    <t>San Marino</t>
  </si>
  <si>
    <t>Somalia</t>
  </si>
  <si>
    <t>Saint Pierre and Miquelon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</si>
  <si>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</si>
  <si>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</si>
  <si>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</si>
  <si>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</si>
  <si>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</si>
  <si>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</si>
  <si>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</si>
  <si>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</si>
  <si>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Sint Maarten (Dutch part)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</si>
  <si>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</si>
  <si>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</si>
  <si>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</si>
  <si>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</si>
  <si>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</si>
  <si>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</si>
  <si>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</si>
  <si>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</si>
  <si>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</si>
  <si>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</si>
  <si>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</si>
  <si>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</si>
  <si>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</si>
  <si>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</si>
  <si>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</si>
  <si>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</si>
  <si>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</si>
  <si>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</si>
  <si>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</si>
  <si>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United States Minor Outlying Islands</t>
  </si>
  <si>
    <t>Uruguay</t>
  </si>
  <si>
    <t>United States</t>
  </si>
  <si>
    <t>Uzbekistan</t>
  </si>
  <si>
    <t>Vatican</t>
  </si>
  <si>
    <t>Saint Vincent and the Grenadines</t>
  </si>
  <si>
    <t>Venezuela</t>
  </si>
  <si>
    <t>British Virgin Islands</t>
  </si>
  <si>
    <t>United States Virgin Islands</t>
  </si>
  <si>
    <t>Viet Nam</t>
  </si>
  <si>
    <t>Vanuatu</t>
  </si>
  <si>
    <t>Wallis and Futuna</t>
  </si>
  <si>
    <t>Samoa</t>
  </si>
  <si>
    <t>Yemen</t>
  </si>
  <si>
    <t>South Africa</t>
  </si>
  <si>
    <t>Zambia</t>
  </si>
  <si>
    <t>Zimbabwe</t>
  </si>
  <si>
    <t>Kosovo</t>
  </si>
  <si>
    <t>AW</t>
  </si>
  <si>
    <t>AF</t>
  </si>
  <si>
    <t>AO</t>
  </si>
  <si>
    <t>AI</t>
  </si>
  <si>
    <t>AX</t>
  </si>
  <si>
    <t>AL</t>
  </si>
  <si>
    <t>AD</t>
  </si>
  <si>
    <t>AE</t>
  </si>
  <si>
    <t>AR</t>
  </si>
  <si>
    <t>AM</t>
  </si>
  <si>
    <t>AS</t>
  </si>
  <si>
    <t>AQ</t>
  </si>
  <si>
    <t>TF</t>
  </si>
  <si>
    <t>AG</t>
  </si>
  <si>
    <t>AU</t>
  </si>
  <si>
    <t>AT</t>
  </si>
  <si>
    <t>AZ</t>
  </si>
  <si>
    <t>BI</t>
  </si>
  <si>
    <t>BE</t>
  </si>
  <si>
    <t>BJ</t>
  </si>
  <si>
    <t>BQ</t>
  </si>
  <si>
    <t>BF</t>
  </si>
  <si>
    <t>BD</t>
  </si>
  <si>
    <t>BG</t>
  </si>
  <si>
    <t>BH</t>
  </si>
  <si>
    <t>BS</t>
  </si>
  <si>
    <t>BA</t>
  </si>
  <si>
    <t>BL</t>
  </si>
  <si>
    <t>BY</t>
  </si>
  <si>
    <t>BZ</t>
  </si>
  <si>
    <t>BM</t>
  </si>
  <si>
    <t>BO</t>
  </si>
  <si>
    <t>BR</t>
  </si>
  <si>
    <t>BB</t>
  </si>
  <si>
    <t>BN</t>
  </si>
  <si>
    <t>BT</t>
  </si>
  <si>
    <t>BV</t>
  </si>
  <si>
    <t>BW</t>
  </si>
  <si>
    <t>CF</t>
  </si>
  <si>
    <t>CA</t>
  </si>
  <si>
    <t>CC</t>
  </si>
  <si>
    <t>CH</t>
  </si>
  <si>
    <t>CL</t>
  </si>
  <si>
    <t>CN</t>
  </si>
  <si>
    <t>CI</t>
  </si>
  <si>
    <t>CM</t>
  </si>
  <si>
    <t>CD</t>
  </si>
  <si>
    <t>CG</t>
  </si>
  <si>
    <t>CK</t>
  </si>
  <si>
    <t>CO</t>
  </si>
  <si>
    <t>KM</t>
  </si>
  <si>
    <t>CV</t>
  </si>
  <si>
    <t>CR</t>
  </si>
  <si>
    <t>CU</t>
  </si>
  <si>
    <t>CW</t>
  </si>
  <si>
    <t>CX</t>
  </si>
  <si>
    <t>KY</t>
  </si>
  <si>
    <t>CY</t>
  </si>
  <si>
    <t>CZ</t>
  </si>
  <si>
    <t>DE</t>
  </si>
  <si>
    <t>DJ</t>
  </si>
  <si>
    <t>DM</t>
  </si>
  <si>
    <t>DK</t>
  </si>
  <si>
    <t>DO</t>
  </si>
  <si>
    <t>DZ</t>
  </si>
  <si>
    <t>EC</t>
  </si>
  <si>
    <t>EG</t>
  </si>
  <si>
    <t>ER</t>
  </si>
  <si>
    <t>EH</t>
  </si>
  <si>
    <t>ES</t>
  </si>
  <si>
    <t>EE</t>
  </si>
  <si>
    <t>ET</t>
  </si>
  <si>
    <t>FI</t>
  </si>
  <si>
    <t>FJ</t>
  </si>
  <si>
    <t>FK</t>
  </si>
  <si>
    <t>FR</t>
  </si>
  <si>
    <t>FO</t>
  </si>
  <si>
    <t>FM</t>
  </si>
  <si>
    <t>GA</t>
  </si>
  <si>
    <t>GB</t>
  </si>
  <si>
    <t>GE</t>
  </si>
  <si>
    <t>GG</t>
  </si>
  <si>
    <t>GH</t>
  </si>
  <si>
    <t>GI</t>
  </si>
  <si>
    <t>GN</t>
  </si>
  <si>
    <t>GP</t>
  </si>
  <si>
    <t>GM</t>
  </si>
  <si>
    <t>GW</t>
  </si>
  <si>
    <t>GQ</t>
  </si>
  <si>
    <t>GR</t>
  </si>
  <si>
    <t>GD</t>
  </si>
  <si>
    <t>GL</t>
  </si>
  <si>
    <t>GT</t>
  </si>
  <si>
    <t>GF</t>
  </si>
  <si>
    <t>GU</t>
  </si>
  <si>
    <t>GY</t>
  </si>
  <si>
    <t>HK</t>
  </si>
  <si>
    <t>HM</t>
  </si>
  <si>
    <t>HN</t>
  </si>
  <si>
    <t>HR</t>
  </si>
  <si>
    <t>HT</t>
  </si>
  <si>
    <t>HU</t>
  </si>
  <si>
    <t>ID</t>
  </si>
  <si>
    <t>IM</t>
  </si>
  <si>
    <t>IN</t>
  </si>
  <si>
    <t>IO</t>
  </si>
  <si>
    <t>IE</t>
  </si>
  <si>
    <t>IR</t>
  </si>
  <si>
    <t>IQ</t>
  </si>
  <si>
    <t>IS</t>
  </si>
  <si>
    <t>IL</t>
  </si>
  <si>
    <t>IT</t>
  </si>
  <si>
    <t>JM</t>
  </si>
  <si>
    <t>JE</t>
  </si>
  <si>
    <t>JO</t>
  </si>
  <si>
    <t>JP</t>
  </si>
  <si>
    <t>KZ</t>
  </si>
  <si>
    <t>KE</t>
  </si>
  <si>
    <t>KG</t>
  </si>
  <si>
    <t>KH</t>
  </si>
  <si>
    <t>KI</t>
  </si>
  <si>
    <t>KN</t>
  </si>
  <si>
    <t>KR</t>
  </si>
  <si>
    <t>KW</t>
  </si>
  <si>
    <t>LA</t>
  </si>
  <si>
    <t>LB</t>
  </si>
  <si>
    <t>LR</t>
  </si>
  <si>
    <t>LY</t>
  </si>
  <si>
    <t>LC</t>
  </si>
  <si>
    <t>LI</t>
  </si>
  <si>
    <t>LK</t>
  </si>
  <si>
    <t>LS</t>
  </si>
  <si>
    <t>LT</t>
  </si>
  <si>
    <t>LU</t>
  </si>
  <si>
    <t>LV</t>
  </si>
  <si>
    <t>MO</t>
  </si>
  <si>
    <t>MF</t>
  </si>
  <si>
    <t>MA</t>
  </si>
  <si>
    <t>MC</t>
  </si>
  <si>
    <t>MD</t>
  </si>
  <si>
    <t>MG</t>
  </si>
  <si>
    <t>MV</t>
  </si>
  <si>
    <t>MX</t>
  </si>
  <si>
    <t>MH</t>
  </si>
  <si>
    <t>MK</t>
  </si>
  <si>
    <t>ML</t>
  </si>
  <si>
    <t>MT</t>
  </si>
  <si>
    <t>MM</t>
  </si>
  <si>
    <t>ME</t>
  </si>
  <si>
    <t>MN</t>
  </si>
  <si>
    <t>MP</t>
  </si>
  <si>
    <t>MZ</t>
  </si>
  <si>
    <t>MR</t>
  </si>
  <si>
    <t>MS</t>
  </si>
  <si>
    <t>MQ</t>
  </si>
  <si>
    <t>MU</t>
  </si>
  <si>
    <t>MW</t>
  </si>
  <si>
    <t>MY</t>
  </si>
  <si>
    <t>YT</t>
  </si>
  <si>
    <t>NA</t>
  </si>
  <si>
    <t>NC</t>
  </si>
  <si>
    <t>NE</t>
  </si>
  <si>
    <t>NF</t>
  </si>
  <si>
    <t>NG</t>
  </si>
  <si>
    <t>NI</t>
  </si>
  <si>
    <t>NU</t>
  </si>
  <si>
    <t>NL</t>
  </si>
  <si>
    <t>NO</t>
  </si>
  <si>
    <t>NP</t>
  </si>
  <si>
    <t>NR</t>
  </si>
  <si>
    <t>NZ</t>
  </si>
  <si>
    <t>OM</t>
  </si>
  <si>
    <t>PK</t>
  </si>
  <si>
    <t>PA</t>
  </si>
  <si>
    <t>PN</t>
  </si>
  <si>
    <t>PE</t>
  </si>
  <si>
    <t>PH</t>
  </si>
  <si>
    <t>PW</t>
  </si>
  <si>
    <t>PG</t>
  </si>
  <si>
    <t>PL</t>
  </si>
  <si>
    <t>PR</t>
  </si>
  <si>
    <t>KP</t>
  </si>
  <si>
    <t>PT</t>
  </si>
  <si>
    <t>PY</t>
  </si>
  <si>
    <t>PS</t>
  </si>
  <si>
    <t>PF</t>
  </si>
  <si>
    <t>QA</t>
  </si>
  <si>
    <t>RE</t>
  </si>
  <si>
    <t>RO</t>
  </si>
  <si>
    <t>RU</t>
  </si>
  <si>
    <t>RW</t>
  </si>
  <si>
    <t>SA</t>
  </si>
  <si>
    <t>SD</t>
  </si>
  <si>
    <t>SN</t>
  </si>
  <si>
    <t>SG</t>
  </si>
  <si>
    <t>GS</t>
  </si>
  <si>
    <t>SH</t>
  </si>
  <si>
    <t>SJ</t>
  </si>
  <si>
    <t>SB</t>
  </si>
  <si>
    <t>SL</t>
  </si>
  <si>
    <t>SV</t>
  </si>
  <si>
    <t>SM</t>
  </si>
  <si>
    <t>SO</t>
  </si>
  <si>
    <t>PM</t>
  </si>
  <si>
    <t>RS</t>
  </si>
  <si>
    <t>SS</t>
  </si>
  <si>
    <t>ST</t>
  </si>
  <si>
    <t>SR</t>
  </si>
  <si>
    <t>SK</t>
  </si>
  <si>
    <t>SI</t>
  </si>
  <si>
    <t>SE</t>
  </si>
  <si>
    <t>SZ</t>
  </si>
  <si>
    <t>SX</t>
  </si>
  <si>
    <t>SC</t>
  </si>
  <si>
    <t>SY</t>
  </si>
  <si>
    <t>TC</t>
  </si>
  <si>
    <t>TD</t>
  </si>
  <si>
    <t>TG</t>
  </si>
  <si>
    <t>TH</t>
  </si>
  <si>
    <t>TJ</t>
  </si>
  <si>
    <t>TK</t>
  </si>
  <si>
    <t>TM</t>
  </si>
  <si>
    <t>TL</t>
  </si>
  <si>
    <t>TO</t>
  </si>
  <si>
    <t>TT</t>
  </si>
  <si>
    <t>TN</t>
  </si>
  <si>
    <t>TR</t>
  </si>
  <si>
    <t>TV</t>
  </si>
  <si>
    <t>TW</t>
  </si>
  <si>
    <t>TZ</t>
  </si>
  <si>
    <t>UG</t>
  </si>
  <si>
    <t>UA</t>
  </si>
  <si>
    <t>UM</t>
  </si>
  <si>
    <t>UY</t>
  </si>
  <si>
    <t>US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</si>
  <si>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</si>
  <si>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</si>
  <si>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</si>
  <si>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</si>
  <si>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</si>
  <si>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</si>
  <si>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</si>
  <si>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</si>
  <si>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</si>
  <si>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</si>
  <si>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</si>
  <si>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ZA</t>
  </si>
  <si>
    <t>ZM</t>
  </si>
  <si>
    <t>ZW</t>
  </si>
  <si>
    <t>XK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</si>
  <si>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</si>
  <si>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</si>
  <si>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</si>
  <si>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</si>
  <si>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</si>
  <si>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</si>
  <si>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</si>
  <si>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</si>
  <si>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</si>
  <si>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</si>
  <si>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</si>
  <si>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</si>
  <si>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</si>
  <si>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</si>
  <si>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</si>
  <si>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</si>
  <si>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</si>
  <si>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</si>
  <si>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</si>
  <si>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</si>
  <si>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</si>
  <si>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</si>
  <si>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</si>
  <si>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</si>
  <si>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</si>
  <si>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</si>
  <si>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</si>
  <si>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</si>
  <si>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</si>
  <si>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</si>
  <si>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</si>
  <si>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</si>
  <si>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</si>
  <si>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</si>
  <si>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</si>
  <si>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</si>
  <si>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</si>
  <si>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</si>
  <si>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</si>
  <si>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</si>
  <si>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</si>
  <si>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</si>
  <si>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</si>
  <si>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</si>
  <si>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</si>
  <si>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</si>
  <si>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</si>
  <si>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</si>
  <si>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</si>
  <si>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</si>
  <si>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</si>
  <si>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</si>
  <si>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</si>
  <si>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</si>
  <si>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</si>
  <si>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</si>
  <si>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</si>
  <si>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</si>
  <si>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</si>
  <si>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</si>
  <si>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</si>
  <si>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</si>
  <si>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</si>
  <si>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</si>
  <si>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</si>
  <si>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</si>
  <si>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</si>
  <si>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</si>
  <si>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</si>
  <si>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</si>
  <si>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</si>
  <si>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</si>
  <si>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</si>
  <si>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</si>
  <si>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</si>
  <si>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</si>
  <si>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</si>
  <si>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</si>
  <si>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</si>
  <si>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</si>
  <si>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</si>
  <si>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</si>
  <si>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</si>
  <si>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</si>
  <si>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</si>
  <si>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</si>
  <si>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</si>
  <si>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</si>
  <si>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</si>
  <si>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</si>
  <si>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</si>
  <si>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</si>
  <si>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</si>
  <si>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</si>
  <si>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</si>
  <si>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</si>
  <si>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</si>
  <si>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</si>
  <si>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</si>
  <si>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</si>
  <si>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</si>
  <si>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</si>
  <si>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</si>
  <si>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</si>
  <si>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</si>
  <si>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</si>
  <si>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</si>
  <si>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</si>
  <si>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</si>
  <si>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</si>
  <si>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</si>
  <si>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</si>
  <si>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</si>
  <si>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</si>
  <si>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</si>
  <si>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</si>
  <si>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</si>
  <si>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</si>
  <si>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</si>
  <si>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</si>
  <si>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</si>
  <si>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</si>
  <si>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</si>
  <si>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</si>
  <si>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</si>
  <si>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</si>
  <si>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</si>
  <si>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</si>
  <si>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</si>
  <si>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</si>
  <si>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</si>
  <si>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</si>
  <si>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</si>
  <si>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</si>
  <si>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</si>
  <si>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</si>
  <si>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</si>
  <si>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</si>
  <si>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</si>
  <si>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</si>
  <si>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</si>
  <si>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</si>
  <si>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</si>
  <si>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</si>
  <si>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</si>
  <si>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</si>
  <si>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</si>
  <si>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</si>
  <si>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</si>
  <si>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</si>
  <si>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</si>
  <si>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</si>
  <si>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</si>
  <si>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</si>
  <si>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</si>
  <si>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</si>
  <si>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</si>
  <si>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</si>
  <si>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</si>
  <si>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</si>
  <si>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</si>
  <si>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</si>
  <si>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</si>
  <si>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</si>
  <si>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</si>
  <si>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</si>
  <si>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</si>
  <si>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</si>
  <si>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</si>
  <si>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</si>
  <si>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</si>
  <si>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</si>
  <si>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</si>
  <si>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</si>
  <si>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</si>
  <si>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</si>
  <si>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</si>
  <si>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</si>
  <si>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</si>
  <si>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</si>
  <si>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</si>
  <si>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</si>
  <si>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</si>
  <si>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</si>
  <si>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</si>
  <si>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</si>
  <si>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</si>
  <si>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</si>
  <si>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</si>
  <si>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</si>
  <si>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</si>
  <si>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</si>
  <si>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</si>
  <si>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</si>
  <si>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</si>
  <si>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</si>
  <si>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</si>
  <si>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</si>
  <si>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</si>
  <si>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</si>
  <si>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</si>
  <si>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</si>
  <si>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</si>
  <si>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</si>
  <si>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</si>
  <si>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</si>
  <si>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</si>
  <si>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</si>
  <si>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</si>
  <si>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</si>
  <si>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</si>
  <si>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</si>
  <si>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</si>
  <si>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</si>
  <si>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</si>
  <si>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</si>
  <si>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</si>
  <si>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</si>
  <si>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</si>
  <si>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</si>
  <si>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</si>
  <si>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</si>
  <si>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</si>
  <si>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</si>
  <si>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</si>
  <si>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</si>
  <si>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</si>
  <si>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</si>
  <si>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</si>
  <si>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</si>
  <si>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</si>
  <si>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</si>
  <si>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</si>
  <si>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</si>
  <si>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</si>
  <si>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</si>
  <si>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</si>
  <si>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</si>
  <si>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</si>
  <si>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</si>
  <si>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</si>
  <si>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</si>
  <si>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</si>
  <si>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</si>
  <si>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</si>
  <si>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</si>
  <si>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</si>
  <si>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</si>
  <si>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</si>
  <si>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KOS</t>
  </si>
  <si>
    <t>https://github.com/IAMconsortium/nomenclature/blob/main/nomenclature/countries.py</t>
  </si>
  <si>
    <t>Official IAM consortium region classification: `nomenclature`, which uses pycountry and some customisation (see reference) to list all countries and ISO3 codes</t>
  </si>
  <si>
    <t>https://tntcat.iiasa.ac.at/SspDb/dsd?Action=htmlpage&amp;page=10</t>
  </si>
  <si>
    <t>R5.2OECD</t>
  </si>
  <si>
    <t>R5.2REF</t>
  </si>
  <si>
    <t>R5.2ASIA</t>
  </si>
  <si>
    <t>R5.2MAF</t>
  </si>
  <si>
    <t>R5.2LAM</t>
  </si>
  <si>
    <t>SSP R5 regions</t>
  </si>
  <si>
    <t>region or country</t>
  </si>
  <si>
    <t>region/country name or code used by different scenario or integrated assessment models</t>
  </si>
  <si>
    <t>alpha 3 country code</t>
  </si>
  <si>
    <t>where applicable</t>
  </si>
  <si>
    <t>list of regions used by different models. For model regions, the naming convention is "[model]|[region]" follows the IIASA scenario data explorer naming convention</t>
  </si>
  <si>
    <t>tbd.</t>
  </si>
  <si>
    <t xml:space="preserve">  - BRA: IMAGE 3.2|Brazil</t>
  </si>
  <si>
    <t xml:space="preserve">  - CAN: IMAGE 3.2|Canada</t>
  </si>
  <si>
    <t xml:space="preserve">  - CEU: IMAGE 3.2|Central Europe</t>
  </si>
  <si>
    <t xml:space="preserve">  - CHN: IMAGE 3.2|China</t>
  </si>
  <si>
    <t xml:space="preserve">  - EAF: IMAGE 3.2|Eastern Africa</t>
  </si>
  <si>
    <t xml:space="preserve">  - INDIA: IMAGE 3.2|India</t>
  </si>
  <si>
    <t xml:space="preserve">  - INDO: IMAGE 3.2|Indonesia</t>
  </si>
  <si>
    <t xml:space="preserve">  - JAP: IMAGE 3.2|Japan</t>
  </si>
  <si>
    <t xml:space="preserve">  - KOR: IMAGE 3.2|Korea</t>
  </si>
  <si>
    <t xml:space="preserve">  - ME: IMAGE 3.2|Middle East</t>
  </si>
  <si>
    <t xml:space="preserve">  - MEX: IMAGE 3.2|Mexico</t>
  </si>
  <si>
    <t xml:space="preserve">  - NAF: IMAGE 3.2|Northern Africa</t>
  </si>
  <si>
    <t xml:space="preserve">  - OCE: IMAGE 3.2|Oceania</t>
  </si>
  <si>
    <t xml:space="preserve">  - RCAM: IMAGE 3.2|Rest of Central America</t>
  </si>
  <si>
    <t xml:space="preserve">  - RSAF: IMAGE 3.2|Rest of Southern Africa</t>
  </si>
  <si>
    <t xml:space="preserve">  - RSAM: IMAGE 3.2|Rest of South America</t>
  </si>
  <si>
    <t xml:space="preserve">  - RSAS: IMAGE 3.2|Rest of South Asia</t>
  </si>
  <si>
    <t xml:space="preserve">  - RUS: IMAGE 3.2|Russia</t>
  </si>
  <si>
    <t xml:space="preserve">  - SAF: IMAGE 3.2|South Africa</t>
  </si>
  <si>
    <t xml:space="preserve">  - SEAS: IMAGE 3.2|Southeastern Asia</t>
  </si>
  <si>
    <t xml:space="preserve">  - STAN: IMAGE 3.2|Kazakhstan region</t>
  </si>
  <si>
    <t xml:space="preserve">  - TUR: IMAGE 3.2|Turkey</t>
  </si>
  <si>
    <t xml:space="preserve">  - UKR: IMAGE 3.2|Ukraine region</t>
  </si>
  <si>
    <t xml:space="preserve">  - USA: IMAGE 3.2|USA</t>
  </si>
  <si>
    <t xml:space="preserve">  - WAF: IMAGE 3.2|Western Africa</t>
  </si>
  <si>
    <t xml:space="preserve">  - WEU: IMAGE 3.2|Western Europe</t>
  </si>
  <si>
    <t>https://github.com/iiasa/circomod-workflow/blob/main/definitions/region/IMAGE_3.2.yaml</t>
  </si>
  <si>
    <t xml:space="preserve">  - BRA: IMAGE 3.4|Brazil</t>
  </si>
  <si>
    <t xml:space="preserve">  - CAN: IMAGE 3.4|Canada</t>
  </si>
  <si>
    <t xml:space="preserve">  - CEU: IMAGE 3.4|Central Europe</t>
  </si>
  <si>
    <t xml:space="preserve">  - CHN: IMAGE 3.4|China</t>
  </si>
  <si>
    <t xml:space="preserve">  - EAF: IMAGE 3.4|Eastern Africa</t>
  </si>
  <si>
    <t xml:space="preserve">  - INDIA: IMAGE 3.4|India</t>
  </si>
  <si>
    <t xml:space="preserve">  - INDO: IMAGE 3.4|Indonesia</t>
  </si>
  <si>
    <t xml:space="preserve">  - JAP: IMAGE 3.4|Japan</t>
  </si>
  <si>
    <t xml:space="preserve">  - KOR: IMAGE 3.4|Korea</t>
  </si>
  <si>
    <t xml:space="preserve">  - ME: IMAGE 3.4|Middle East</t>
  </si>
  <si>
    <t xml:space="preserve">  - MEX: IMAGE 3.4|Mexico</t>
  </si>
  <si>
    <t xml:space="preserve">  - NAF: IMAGE 3.4|Northern Africa</t>
  </si>
  <si>
    <t xml:space="preserve">  - OCE: IMAGE 3.4|Oceania</t>
  </si>
  <si>
    <t xml:space="preserve">  - RCAM: IMAGE 3.4|Rest of Central America</t>
  </si>
  <si>
    <t xml:space="preserve">  - RSAF: IMAGE 3.4|Rest of Southern Africa</t>
  </si>
  <si>
    <t xml:space="preserve">  - RSAM: IMAGE 3.4|Rest of South America</t>
  </si>
  <si>
    <t xml:space="preserve">  - RSAS: IMAGE 3.4|Rest of South Asia</t>
  </si>
  <si>
    <t xml:space="preserve">  - RUS: IMAGE 3.4|Russia</t>
  </si>
  <si>
    <t xml:space="preserve">  - SAF: IMAGE 3.4|South Africa</t>
  </si>
  <si>
    <t xml:space="preserve">  - SEAS: IMAGE 3.4|Southeastern Asia</t>
  </si>
  <si>
    <t xml:space="preserve">  - STAN: IMAGE 3.4|Kazakhstan region</t>
  </si>
  <si>
    <t xml:space="preserve">  - TUR: IMAGE 3.4|Turkey</t>
  </si>
  <si>
    <t xml:space="preserve">  - UKR: IMAGE 3.4|Ukraine region</t>
  </si>
  <si>
    <t xml:space="preserve">  - USA: IMAGE 3.4|USA</t>
  </si>
  <si>
    <t xml:space="preserve">  - WAF: IMAGE 3.4|Western Africa</t>
  </si>
  <si>
    <t xml:space="preserve">  - WEU: IMAGE 3.4|Western Europe</t>
  </si>
  <si>
    <t>https://github.com/iiasa/circomod-workflow/blob/main/definitions/region/IMAGE_3.4.yaml</t>
  </si>
  <si>
    <t>CEU</t>
  </si>
  <si>
    <t>EAF</t>
  </si>
  <si>
    <t>INDIA</t>
  </si>
  <si>
    <t>INDO</t>
  </si>
  <si>
    <t>JAP</t>
  </si>
  <si>
    <t>NAF</t>
  </si>
  <si>
    <t>OCE</t>
  </si>
  <si>
    <t>RCAM</t>
  </si>
  <si>
    <t>RSAF</t>
  </si>
  <si>
    <t>RSAM</t>
  </si>
  <si>
    <t>RSAS</t>
  </si>
  <si>
    <t>SAF</t>
  </si>
  <si>
    <t>SEAS</t>
  </si>
  <si>
    <t>STAN</t>
  </si>
  <si>
    <t>WAF</t>
  </si>
  <si>
    <t>WEU</t>
  </si>
  <si>
    <t>IMAGE 3.2|Brazil</t>
  </si>
  <si>
    <t>IMAGE 3.2|Canada</t>
  </si>
  <si>
    <t>IMAGE 3.2|Central Europe</t>
  </si>
  <si>
    <t>IMAGE 3.2|China</t>
  </si>
  <si>
    <t>IMAGE 3.2|Eastern Africa</t>
  </si>
  <si>
    <t>IMAGE 3.2|India</t>
  </si>
  <si>
    <t>IMAGE 3.2|Indonesia</t>
  </si>
  <si>
    <t>IMAGE 3.2|Japan</t>
  </si>
  <si>
    <t>IMAGE 3.2|Korea</t>
  </si>
  <si>
    <t>IMAGE 3.2|Middle East</t>
  </si>
  <si>
    <t>IMAGE 3.2|Mexico</t>
  </si>
  <si>
    <t>IMAGE 3.2|Northern Africa</t>
  </si>
  <si>
    <t>IMAGE 3.2|Oceania</t>
  </si>
  <si>
    <t>IMAGE 3.2|Rest of Central America</t>
  </si>
  <si>
    <t>IMAGE 3.2|Rest of Southern Africa</t>
  </si>
  <si>
    <t>IMAGE 3.2|Rest of South America</t>
  </si>
  <si>
    <t>IMAGE 3.2|Rest of South Asia</t>
  </si>
  <si>
    <t>IMAGE 3.2|Russia</t>
  </si>
  <si>
    <t>IMAGE 3.2|South Africa</t>
  </si>
  <si>
    <t>IMAGE 3.2|Southeastern Asia</t>
  </si>
  <si>
    <t>IMAGE 3.2|Kazakhstan region</t>
  </si>
  <si>
    <t>IMAGE 3.2|Turkey</t>
  </si>
  <si>
    <t>IMAGE 3.2|Ukraine region</t>
  </si>
  <si>
    <t>IMAGE 3.2|USA</t>
  </si>
  <si>
    <t>IMAGE 3.2|Western Africa</t>
  </si>
  <si>
    <t>IMAGE 3.2|Western Europe</t>
  </si>
  <si>
    <t>IMAGE 3.4|Brazil</t>
  </si>
  <si>
    <t>IMAGE 3.4|Canada</t>
  </si>
  <si>
    <t>IMAGE 3.4|Central Europe</t>
  </si>
  <si>
    <t>IMAGE 3.4|China</t>
  </si>
  <si>
    <t>IMAGE 3.4|Eastern Africa</t>
  </si>
  <si>
    <t>IMAGE 3.4|India</t>
  </si>
  <si>
    <t>IMAGE 3.4|Indonesia</t>
  </si>
  <si>
    <t>IMAGE 3.4|Japan</t>
  </si>
  <si>
    <t>IMAGE 3.4|Korea</t>
  </si>
  <si>
    <t>IMAGE 3.4|Middle East</t>
  </si>
  <si>
    <t>IMAGE 3.4|Mexico</t>
  </si>
  <si>
    <t>IMAGE 3.4|Northern Africa</t>
  </si>
  <si>
    <t>IMAGE 3.4|Oceania</t>
  </si>
  <si>
    <t>IMAGE 3.4|Rest of Central America</t>
  </si>
  <si>
    <t>IMAGE 3.4|Rest of Southern Africa</t>
  </si>
  <si>
    <t>IMAGE 3.4|Rest of South America</t>
  </si>
  <si>
    <t>IMAGE 3.4|Rest of South Asia</t>
  </si>
  <si>
    <t>IMAGE 3.4|Russia</t>
  </si>
  <si>
    <t>IMAGE 3.4|South Africa</t>
  </si>
  <si>
    <t>IMAGE 3.4|Southeastern Asia</t>
  </si>
  <si>
    <t>IMAGE 3.4|Kazakhstan region</t>
  </si>
  <si>
    <t>IMAGE 3.4|Turkey</t>
  </si>
  <si>
    <t>IMAGE 3.4|Ukraine region</t>
  </si>
  <si>
    <t>IMAGE 3.4|USA</t>
  </si>
  <si>
    <t>IMAGE 3.4|Western Africa</t>
  </si>
  <si>
    <t>IMAGE 3.4|Western Europe</t>
  </si>
  <si>
    <t>Chris:</t>
  </si>
  <si>
    <t>native region label as used by model</t>
  </si>
  <si>
    <t>not unique across the classification</t>
  </si>
  <si>
    <t>alpha 2 country code / [model]|[native region]</t>
  </si>
  <si>
    <t xml:space="preserve">  - R32CAN: RECC 2.6|Canada</t>
  </si>
  <si>
    <t xml:space="preserve">  - R32CHN: RECC 2.6|China</t>
  </si>
  <si>
    <t xml:space="preserve">  - R32IND: RECC 2.6|India</t>
  </si>
  <si>
    <t xml:space="preserve">  - R32JPN: RECC 2.6|Japan</t>
  </si>
  <si>
    <t xml:space="preserve">  - R32USA: RECC 2.6|USA</t>
  </si>
  <si>
    <t xml:space="preserve">  - R5.2OECD_Other: RECC 2.6|Other OECD</t>
  </si>
  <si>
    <t xml:space="preserve">  - R5.2REF_Other: RECC 2.6|Reforming Economies</t>
  </si>
  <si>
    <t xml:space="preserve">  - R5.2ASIA_Other: RECC 2.6|Other Asia</t>
  </si>
  <si>
    <t xml:space="preserve">  - R5.2MNF_Other: RECC 2.6|Middle East and Northern Africa</t>
  </si>
  <si>
    <t xml:space="preserve">  - R5.2SSA_Other: RECC 2.6|Subsaharan Africa</t>
  </si>
  <si>
    <t xml:space="preserve">  - R5.2LAM_Other: RECC 2.6|Latin America</t>
  </si>
  <si>
    <t xml:space="preserve">  - Czech Republic: Czechia</t>
  </si>
  <si>
    <t xml:space="preserve">  - UK: United Kingdom</t>
  </si>
  <si>
    <t>https://github.com/iiasa/circomod-workflow/blob/main/mappings/RECC_2.6.yaml</t>
  </si>
  <si>
    <t>https://github.com/iiasa/circomod-workflow/blob/main/definitions/region/RECC_2.6.yaml</t>
  </si>
  <si>
    <t>Czech Republic</t>
  </si>
  <si>
    <t>https://github.com/iiasa/circomod-workflow/blob/main/mappings/IMAGE_3.2.yaml</t>
  </si>
  <si>
    <t>https://github.com/iiasa/circomod-workflow/blob/main/mappings/IMAGE_3.4.yaml</t>
  </si>
  <si>
    <t>RECC 2.6|Canada</t>
  </si>
  <si>
    <t>RECC 2.6|China</t>
  </si>
  <si>
    <t>RECC 2.6|India</t>
  </si>
  <si>
    <t>RECC 2.6|Japan</t>
  </si>
  <si>
    <t>RECC 2.6|USA</t>
  </si>
  <si>
    <t>RECC 2.6|Other OECD</t>
  </si>
  <si>
    <t>RECC 2.6|Reforming Economies</t>
  </si>
  <si>
    <t>RECC 2.6|Other Asia</t>
  </si>
  <si>
    <t>RECC 2.6|Middle East and Northern Africa</t>
  </si>
  <si>
    <t>RECC 2.6|Subsaharan Africa</t>
  </si>
  <si>
    <t>RECC 2.6|Latin America</t>
  </si>
  <si>
    <t>RECC 2.6|Czechia</t>
  </si>
  <si>
    <t>RECC 2.6|United Kingdom</t>
  </si>
  <si>
    <t>world total</t>
  </si>
  <si>
    <t>Global</t>
  </si>
  <si>
    <t>RECC 2.6|Czech Republic</t>
  </si>
  <si>
    <t>RECC 2.6|UK</t>
  </si>
  <si>
    <t>IMAGE - Central America</t>
  </si>
  <si>
    <t>IMAGE - Rest of South America</t>
  </si>
  <si>
    <t>IMAGE - Northern Africa</t>
  </si>
  <si>
    <t>IMAGE - Western Africa</t>
  </si>
  <si>
    <t>IMAGE - Eastern Africa</t>
  </si>
  <si>
    <t>IMAGE - South Africa</t>
  </si>
  <si>
    <t>IMAGE - Western Europe</t>
  </si>
  <si>
    <t>IMAGE - Central Europe</t>
  </si>
  <si>
    <t>IMAGE - Ukraine region</t>
  </si>
  <si>
    <t>IMAGE - Central Asia</t>
  </si>
  <si>
    <t>IMAGE - Russia Region</t>
  </si>
  <si>
    <t>IMAGE - Middle East</t>
  </si>
  <si>
    <t>IMAGE - Korea</t>
  </si>
  <si>
    <t>IMAGE - South Eastern Asia</t>
  </si>
  <si>
    <t>IMAGE - Indonesia Region</t>
  </si>
  <si>
    <t>IMAGE - Oceania</t>
  </si>
  <si>
    <t>IMAGE - Rest of South Asia</t>
  </si>
  <si>
    <t>IMAGE - Rest of Southern Africa</t>
  </si>
  <si>
    <t>IMAGE|Central America</t>
  </si>
  <si>
    <t>IMAGE|Rest of South America</t>
  </si>
  <si>
    <t>IMAGE|Northern Africa</t>
  </si>
  <si>
    <t>IMAGE|Western Africa</t>
  </si>
  <si>
    <t>IMAGE|Eastern Africa</t>
  </si>
  <si>
    <t>IMAGE|South Africa</t>
  </si>
  <si>
    <t>IMAGE|Western Europe</t>
  </si>
  <si>
    <t>IMAGE|Central Europe</t>
  </si>
  <si>
    <t>IMAGE|Ukraine region</t>
  </si>
  <si>
    <t>IMAGE|Central Asia</t>
  </si>
  <si>
    <t>IMAGE|Russia Region</t>
  </si>
  <si>
    <t>IMAGE|Middle East</t>
  </si>
  <si>
    <t>IMAGE|Korea</t>
  </si>
  <si>
    <t>IMAGE|South Eastern Asia</t>
  </si>
  <si>
    <t>IMAGE|Indonesia Region</t>
  </si>
  <si>
    <t>IMAGE|Oceania</t>
  </si>
  <si>
    <t>IMAGE|Rest of South Asia</t>
  </si>
  <si>
    <t>IMAGE|Rest of Southern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</si>
</sst>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14" fontId="3" fillId="0" borderId="0" xfId="0" applyNumberFormat="1" applyFont="1" applyFill="1"/>
    <xf numFmtId="0" fontId="2" fillId="0" borderId="0" xfId="0" applyFont="1" applyBorder="1"/>
    <xf numFmtId="0" fontId="3" fillId="0" borderId="0" xfId="0" applyFont="1" applyBorder="1"/>
    <xf numFmtId="0" fontId="0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Fill="1" applyBorder="1"/>
    <xf numFmtId="0" fontId="0" fillId="0" borderId="0" xfId="0" applyFill="1"/>
    <xf numFmtId="0" fontId="5" fillId="0" borderId="0" xfId="2" applyFill="1"/>
    <xf numFmtId="0" fontId="6" fillId="0" borderId="0" xfId="0" applyFont="1"/>
    <xf numFmtId="0" fontId="6" fillId="0" borderId="0" xfId="0" applyFont="1" applyFill="1" applyBorder="1"/>
  </cellXfs>
  <cellStyles count="3">
    <cellStyle name="Link" xfId="2" builtinId="8"/>
    <cellStyle name="Normal 2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iiasa/circomod-workflow/blob/main/mappings" TargetMode="External"/><Relationship Id="rId1" Type="http://schemas.openxmlformats.org/officeDocument/2006/relationships/hyperlink" Target="https://github.com/iiasa/circomod-workflow/tree/main/definitions/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workbookViewId="0">
      <selection activeCell="A31" sqref="A31"/>
    </sheetView>
  </sheetViews>
  <sheetFormatPr baseColWidth="10" defaultRowHeight="14.4" x14ac:dyDescent="0.55000000000000004"/>
  <cols>
    <col min="1" max="1" width="18.83984375" bestFit="1" customWidth="1"/>
    <col min="2" max="2" width="39.3671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 t="s">
        <v>3</v>
      </c>
      <c r="B2" s="3">
        <v>89</v>
      </c>
      <c r="C2" s="2"/>
    </row>
    <row r="3" spans="1:3" x14ac:dyDescent="0.55000000000000004">
      <c r="A3" s="2" t="s">
        <v>4</v>
      </c>
      <c r="B3" s="2" t="s">
        <v>151</v>
      </c>
      <c r="C3" s="2"/>
    </row>
    <row r="4" spans="1:3" x14ac:dyDescent="0.55000000000000004">
      <c r="A4" s="2" t="s">
        <v>5</v>
      </c>
      <c r="B4" s="3">
        <v>4</v>
      </c>
      <c r="C4" s="2" t="s">
        <v>57</v>
      </c>
    </row>
    <row r="5" spans="1:3" x14ac:dyDescent="0.55000000000000004">
      <c r="A5" s="2" t="s">
        <v>6</v>
      </c>
      <c r="B5" s="4" t="s">
        <v>912</v>
      </c>
      <c r="C5" s="2"/>
    </row>
    <row r="6" spans="1:3" x14ac:dyDescent="0.55000000000000004">
      <c r="A6" s="2" t="s">
        <v>7</v>
      </c>
      <c r="B6" s="2" t="s">
        <v>8</v>
      </c>
      <c r="C6" s="2"/>
    </row>
    <row r="7" spans="1:3" x14ac:dyDescent="0.55000000000000004">
      <c r="A7" s="2" t="s">
        <v>9</v>
      </c>
      <c r="B7" s="3" t="s">
        <v>8</v>
      </c>
      <c r="C7" s="2"/>
    </row>
    <row r="8" spans="1:3" x14ac:dyDescent="0.55000000000000004">
      <c r="A8" s="2" t="s">
        <v>10</v>
      </c>
      <c r="B8" s="3" t="s">
        <v>8</v>
      </c>
      <c r="C8" s="2"/>
    </row>
    <row r="9" spans="1:3" x14ac:dyDescent="0.55000000000000004">
      <c r="A9" s="2" t="s">
        <v>11</v>
      </c>
      <c r="B9" s="2" t="s">
        <v>8</v>
      </c>
      <c r="C9" s="2"/>
    </row>
    <row r="10" spans="1:3" x14ac:dyDescent="0.55000000000000004">
      <c r="A10" s="2" t="s">
        <v>12</v>
      </c>
      <c r="B10" s="3" t="s">
        <v>56</v>
      </c>
      <c r="C10" s="2"/>
    </row>
    <row r="11" spans="1:3" x14ac:dyDescent="0.55000000000000004">
      <c r="A11" s="2" t="s">
        <v>13</v>
      </c>
      <c r="B11" s="2" t="s">
        <v>38</v>
      </c>
      <c r="C11" s="2" t="s">
        <v>14</v>
      </c>
    </row>
    <row r="12" spans="1:3" x14ac:dyDescent="0.55000000000000004">
      <c r="A12" s="2" t="s">
        <v>15</v>
      </c>
      <c r="B12" t="s">
        <v>105</v>
      </c>
      <c r="C12" s="2" t="s">
        <v>16</v>
      </c>
    </row>
    <row r="13" spans="1:3" x14ac:dyDescent="0.55000000000000004">
      <c r="A13" s="2" t="s">
        <v>17</v>
      </c>
      <c r="B13" s="3"/>
      <c r="C13" s="2"/>
    </row>
    <row r="14" spans="1:3" x14ac:dyDescent="0.55000000000000004">
      <c r="A14" s="2" t="s">
        <v>18</v>
      </c>
      <c r="B14" s="2" t="s">
        <v>908</v>
      </c>
      <c r="C14" s="4" t="s">
        <v>909</v>
      </c>
    </row>
    <row r="15" spans="1:3" x14ac:dyDescent="0.55000000000000004">
      <c r="A15" s="2" t="s">
        <v>19</v>
      </c>
      <c r="B15" s="3" t="s">
        <v>1039</v>
      </c>
      <c r="C15" s="2" t="s">
        <v>911</v>
      </c>
    </row>
    <row r="16" spans="1:3" x14ac:dyDescent="0.55000000000000004">
      <c r="A16" s="2" t="s">
        <v>20</v>
      </c>
      <c r="B16" s="3" t="s">
        <v>910</v>
      </c>
      <c r="C16" s="2" t="s">
        <v>911</v>
      </c>
    </row>
    <row r="17" spans="1:3" x14ac:dyDescent="0.55000000000000004">
      <c r="A17" s="2" t="s">
        <v>21</v>
      </c>
      <c r="B17" s="3"/>
      <c r="C17" s="2"/>
    </row>
    <row r="18" spans="1:3" x14ac:dyDescent="0.55000000000000004">
      <c r="A18" s="2" t="s">
        <v>22</v>
      </c>
      <c r="B18" s="3" t="s">
        <v>1037</v>
      </c>
      <c r="C18" s="2" t="s">
        <v>1038</v>
      </c>
    </row>
    <row r="19" spans="1:3" x14ac:dyDescent="0.55000000000000004">
      <c r="A19" s="2" t="s">
        <v>23</v>
      </c>
    </row>
    <row r="20" spans="1:3" x14ac:dyDescent="0.55000000000000004">
      <c r="A20" s="2" t="s">
        <v>24</v>
      </c>
    </row>
    <row r="21" spans="1:3" x14ac:dyDescent="0.55000000000000004">
      <c r="A21" s="2" t="s">
        <v>25</v>
      </c>
    </row>
    <row r="22" spans="1:3" x14ac:dyDescent="0.55000000000000004">
      <c r="A22" s="2" t="s">
        <v>26</v>
      </c>
      <c r="B22" s="3"/>
    </row>
    <row r="23" spans="1:3" x14ac:dyDescent="0.55000000000000004">
      <c r="A23" s="2" t="s">
        <v>27</v>
      </c>
      <c r="B23" s="3"/>
      <c r="C23" s="2"/>
    </row>
    <row r="24" spans="1:3" x14ac:dyDescent="0.55000000000000004">
      <c r="A24" s="2" t="s">
        <v>28</v>
      </c>
      <c r="B24" s="3"/>
      <c r="C24" s="2"/>
    </row>
    <row r="25" spans="1:3" x14ac:dyDescent="0.55000000000000004">
      <c r="A25" s="2" t="s">
        <v>29</v>
      </c>
      <c r="B25" s="3"/>
      <c r="C25" s="2"/>
    </row>
    <row r="26" spans="1:3" x14ac:dyDescent="0.55000000000000004">
      <c r="A26" s="2" t="s">
        <v>30</v>
      </c>
      <c r="B26" s="3"/>
      <c r="C26" s="2"/>
    </row>
    <row r="27" spans="1:3" x14ac:dyDescent="0.55000000000000004">
      <c r="A27" s="2" t="s">
        <v>31</v>
      </c>
      <c r="B27" s="3"/>
      <c r="C27" s="2"/>
    </row>
    <row r="28" spans="1:3" x14ac:dyDescent="0.55000000000000004">
      <c r="A28" s="2" t="s">
        <v>32</v>
      </c>
      <c r="B28" s="3"/>
      <c r="C28" s="2"/>
    </row>
    <row r="29" spans="1:3" x14ac:dyDescent="0.55000000000000004">
      <c r="A29" s="2"/>
      <c r="B29" s="3"/>
      <c r="C29" s="2"/>
    </row>
    <row r="30" spans="1:3" x14ac:dyDescent="0.55000000000000004">
      <c r="A30" s="1" t="s">
        <v>33</v>
      </c>
      <c r="B30" s="3"/>
      <c r="C30" s="2"/>
    </row>
    <row r="31" spans="1:3" x14ac:dyDescent="0.55000000000000004">
      <c r="A31" s="2" t="s">
        <v>34</v>
      </c>
      <c r="B31" s="3" t="s">
        <v>55</v>
      </c>
      <c r="C31" s="2"/>
    </row>
    <row r="32" spans="1:3" x14ac:dyDescent="0.55000000000000004">
      <c r="A32" s="2" t="s">
        <v>35</v>
      </c>
      <c r="B32" s="5">
        <v>45726</v>
      </c>
      <c r="C32" s="2"/>
    </row>
    <row r="33" spans="1:3" x14ac:dyDescent="0.55000000000000004">
      <c r="A33" s="2" t="s">
        <v>36</v>
      </c>
      <c r="B33" s="3" t="s">
        <v>37</v>
      </c>
      <c r="C33" s="2"/>
    </row>
    <row r="34" spans="1:3" x14ac:dyDescent="0.55000000000000004">
      <c r="A34" s="2" t="s">
        <v>2</v>
      </c>
      <c r="B34" s="2" t="s">
        <v>37</v>
      </c>
      <c r="C34" s="2"/>
    </row>
    <row r="35" spans="1:3" x14ac:dyDescent="0.55000000000000004">
      <c r="A35" s="2"/>
      <c r="B35" s="2"/>
      <c r="C35" s="2"/>
    </row>
    <row r="36" spans="1:3" x14ac:dyDescent="0.55000000000000004">
      <c r="A36" s="2"/>
      <c r="B36" s="2"/>
      <c r="C3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2"/>
  <sheetViews>
    <sheetView tabSelected="1" zoomScale="70" zoomScaleNormal="70" workbookViewId="0">
      <pane ySplit="1" topLeftCell="A356" activePane="bottomLeft" state="frozen"/>
      <selection pane="bottomLeft" activeCell="H387" sqref="H387"/>
    </sheetView>
  </sheetViews>
  <sheetFormatPr baseColWidth="10" defaultColWidth="9.05078125" defaultRowHeight="14.4" x14ac:dyDescent="0.55000000000000004"/>
  <cols>
    <col min="2" max="3" width="8.578125" bestFit="1" customWidth="1"/>
    <col min="4" max="4" width="15" bestFit="1" customWidth="1"/>
    <col min="5" max="5" width="18.62890625" customWidth="1"/>
    <col min="6" max="6" width="37.1015625" bestFit="1" customWidth="1"/>
    <col min="7" max="7" width="22.62890625" bestFit="1" customWidth="1"/>
    <col min="10" max="10" width="20.41796875" customWidth="1"/>
    <col min="11" max="11" width="19.3671875" customWidth="1"/>
  </cols>
  <sheetData>
    <row r="1" spans="1:20" x14ac:dyDescent="0.55000000000000004">
      <c r="A1" s="6" t="s">
        <v>3</v>
      </c>
      <c r="B1" s="6" t="s">
        <v>39</v>
      </c>
      <c r="C1" s="1" t="s">
        <v>40</v>
      </c>
      <c r="D1" s="1" t="s">
        <v>6</v>
      </c>
      <c r="E1" s="1" t="s">
        <v>12</v>
      </c>
      <c r="F1" s="9" t="s">
        <v>41</v>
      </c>
      <c r="G1" s="9" t="s">
        <v>42</v>
      </c>
      <c r="H1" s="9" t="s">
        <v>43</v>
      </c>
      <c r="I1" s="9" t="s">
        <v>44</v>
      </c>
      <c r="J1" s="1" t="s">
        <v>106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</row>
    <row r="2" spans="1:20" s="8" customFormat="1" x14ac:dyDescent="0.55000000000000004">
      <c r="A2" s="7">
        <v>1</v>
      </c>
      <c r="B2" s="7">
        <v>89</v>
      </c>
      <c r="C2" s="2"/>
      <c r="D2" s="2" t="s">
        <v>1071</v>
      </c>
      <c r="E2" s="2"/>
      <c r="F2" s="10" t="s">
        <v>1072</v>
      </c>
      <c r="G2" s="10"/>
      <c r="H2" s="10"/>
      <c r="I2" s="10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s="8" customFormat="1" x14ac:dyDescent="0.55000000000000004">
      <c r="A3">
        <v>2</v>
      </c>
      <c r="B3">
        <v>89</v>
      </c>
      <c r="C3" s="2"/>
      <c r="D3" s="15" t="s">
        <v>900</v>
      </c>
      <c r="E3" s="15" t="s">
        <v>899</v>
      </c>
      <c r="F3" s="8" t="s">
        <v>154</v>
      </c>
      <c r="G3" s="8" t="s">
        <v>399</v>
      </c>
      <c r="H3" s="8" t="s">
        <v>649</v>
      </c>
      <c r="I3" s="10"/>
      <c r="J3" s="2"/>
      <c r="K3" s="13"/>
      <c r="L3" s="13"/>
      <c r="M3" s="14"/>
      <c r="N3" s="14"/>
      <c r="O3" s="14"/>
      <c r="P3" s="2"/>
      <c r="Q3" s="2"/>
      <c r="R3" s="2"/>
      <c r="S3" s="2"/>
      <c r="T3" s="2"/>
    </row>
    <row r="4" spans="1:20" s="8" customFormat="1" x14ac:dyDescent="0.55000000000000004">
      <c r="A4" s="7">
        <v>3</v>
      </c>
      <c r="B4">
        <v>89</v>
      </c>
      <c r="C4" s="2"/>
      <c r="D4" s="15" t="s">
        <v>900</v>
      </c>
      <c r="E4" s="15" t="s">
        <v>899</v>
      </c>
      <c r="F4" s="8" t="s">
        <v>155</v>
      </c>
      <c r="G4" s="8" t="s">
        <v>400</v>
      </c>
      <c r="H4" s="8" t="s">
        <v>650</v>
      </c>
      <c r="I4" s="10"/>
      <c r="J4" s="2"/>
      <c r="K4" s="13"/>
      <c r="L4" s="13"/>
      <c r="M4" s="14"/>
      <c r="N4" s="14"/>
      <c r="O4" s="14"/>
      <c r="P4" s="2"/>
      <c r="Q4" s="2"/>
      <c r="R4" s="2"/>
      <c r="S4" s="2"/>
      <c r="T4" s="2"/>
    </row>
    <row r="5" spans="1:20" s="8" customFormat="1" x14ac:dyDescent="0.55000000000000004">
      <c r="A5">
        <v>4</v>
      </c>
      <c r="B5">
        <v>89</v>
      </c>
      <c r="C5" s="2"/>
      <c r="D5" s="15" t="s">
        <v>900</v>
      </c>
      <c r="E5" s="15" t="s">
        <v>899</v>
      </c>
      <c r="F5" s="8" t="s">
        <v>156</v>
      </c>
      <c r="G5" s="8" t="s">
        <v>401</v>
      </c>
      <c r="H5" s="8" t="s">
        <v>651</v>
      </c>
      <c r="I5" s="10"/>
      <c r="J5" s="2"/>
      <c r="K5" s="13"/>
      <c r="L5" s="13"/>
      <c r="M5" s="14"/>
      <c r="N5" s="14"/>
      <c r="O5" s="14"/>
      <c r="P5" s="2"/>
      <c r="Q5" s="2"/>
      <c r="R5" s="2"/>
      <c r="S5" s="2"/>
      <c r="T5" s="2"/>
    </row>
    <row r="6" spans="1:20" s="8" customFormat="1" x14ac:dyDescent="0.55000000000000004">
      <c r="A6" s="7">
        <v>5</v>
      </c>
      <c r="B6">
        <v>89</v>
      </c>
      <c r="C6" s="2"/>
      <c r="D6" s="15" t="s">
        <v>900</v>
      </c>
      <c r="E6" s="15" t="s">
        <v>899</v>
      </c>
      <c r="F6" s="8" t="s">
        <v>157</v>
      </c>
      <c r="G6" s="8" t="s">
        <v>402</v>
      </c>
      <c r="H6" s="8" t="s">
        <v>652</v>
      </c>
      <c r="I6" s="10"/>
      <c r="J6" s="2"/>
      <c r="K6" s="13"/>
      <c r="L6" s="13"/>
      <c r="M6" s="14"/>
      <c r="N6" s="14"/>
      <c r="O6" s="14"/>
      <c r="P6" s="2"/>
      <c r="Q6" s="2"/>
      <c r="R6" s="2"/>
      <c r="S6" s="2"/>
      <c r="T6" s="2"/>
    </row>
    <row r="7" spans="1:20" s="8" customFormat="1" x14ac:dyDescent="0.55000000000000004">
      <c r="A7">
        <v>6</v>
      </c>
      <c r="B7">
        <v>89</v>
      </c>
      <c r="C7" s="2"/>
      <c r="D7" s="15" t="s">
        <v>900</v>
      </c>
      <c r="E7" s="15" t="s">
        <v>899</v>
      </c>
      <c r="F7" s="8" t="s">
        <v>158</v>
      </c>
      <c r="G7" s="8" t="s">
        <v>403</v>
      </c>
      <c r="H7" s="8" t="s">
        <v>653</v>
      </c>
      <c r="I7" s="10"/>
      <c r="J7" s="2"/>
      <c r="K7" s="13"/>
      <c r="L7" s="13"/>
      <c r="M7" s="14"/>
      <c r="N7" s="14"/>
      <c r="O7" s="14"/>
      <c r="P7" s="2"/>
      <c r="Q7" s="2"/>
      <c r="R7" s="2"/>
      <c r="S7" s="2"/>
      <c r="T7" s="2"/>
    </row>
    <row r="8" spans="1:20" s="8" customFormat="1" x14ac:dyDescent="0.55000000000000004">
      <c r="A8" s="7">
        <v>7</v>
      </c>
      <c r="B8">
        <v>89</v>
      </c>
      <c r="C8" s="2"/>
      <c r="D8" s="15" t="s">
        <v>900</v>
      </c>
      <c r="E8" s="15" t="s">
        <v>899</v>
      </c>
      <c r="F8" s="8" t="s">
        <v>159</v>
      </c>
      <c r="G8" s="8" t="s">
        <v>404</v>
      </c>
      <c r="H8" s="8" t="s">
        <v>654</v>
      </c>
      <c r="I8" s="10"/>
      <c r="J8" s="2"/>
      <c r="K8" s="13"/>
      <c r="L8" s="13"/>
      <c r="M8" s="14"/>
      <c r="N8" s="14"/>
      <c r="O8" s="14"/>
      <c r="P8" s="2"/>
      <c r="Q8" s="2"/>
      <c r="R8" s="2"/>
      <c r="S8" s="2"/>
      <c r="T8" s="2"/>
    </row>
    <row r="9" spans="1:20" s="8" customFormat="1" x14ac:dyDescent="0.55000000000000004">
      <c r="A9">
        <v>8</v>
      </c>
      <c r="B9">
        <v>89</v>
      </c>
      <c r="C9" s="2"/>
      <c r="D9" s="15" t="s">
        <v>900</v>
      </c>
      <c r="E9" s="15" t="s">
        <v>899</v>
      </c>
      <c r="F9" s="8" t="s">
        <v>160</v>
      </c>
      <c r="G9" s="8" t="s">
        <v>405</v>
      </c>
      <c r="H9" s="8" t="s">
        <v>655</v>
      </c>
      <c r="I9" s="10"/>
      <c r="J9" s="2"/>
      <c r="K9" s="13"/>
      <c r="L9" s="13"/>
      <c r="M9" s="14"/>
      <c r="N9" s="14"/>
      <c r="O9" s="14"/>
      <c r="P9" s="2"/>
      <c r="Q9" s="2"/>
      <c r="R9" s="2"/>
      <c r="S9" s="2"/>
      <c r="T9" s="2"/>
    </row>
    <row r="10" spans="1:20" s="8" customFormat="1" x14ac:dyDescent="0.55000000000000004">
      <c r="A10" s="7">
        <v>9</v>
      </c>
      <c r="B10">
        <v>89</v>
      </c>
      <c r="C10" s="2"/>
      <c r="D10" s="15" t="s">
        <v>900</v>
      </c>
      <c r="E10" s="15" t="s">
        <v>899</v>
      </c>
      <c r="F10" s="8" t="s">
        <v>161</v>
      </c>
      <c r="G10" s="8" t="s">
        <v>406</v>
      </c>
      <c r="H10" s="8" t="s">
        <v>656</v>
      </c>
      <c r="I10" s="10"/>
      <c r="J10" s="2"/>
      <c r="K10" s="13"/>
      <c r="L10" s="13"/>
      <c r="M10" s="14"/>
      <c r="N10" s="14"/>
      <c r="O10" s="14"/>
      <c r="P10" s="2"/>
      <c r="Q10" s="2"/>
      <c r="R10" s="2"/>
      <c r="S10" s="2"/>
      <c r="T10" s="2"/>
    </row>
    <row r="11" spans="1:20" s="8" customFormat="1" x14ac:dyDescent="0.55000000000000004">
      <c r="A11">
        <v>10</v>
      </c>
      <c r="B11">
        <v>89</v>
      </c>
      <c r="C11" s="2"/>
      <c r="D11" s="15" t="s">
        <v>900</v>
      </c>
      <c r="E11" s="15" t="s">
        <v>899</v>
      </c>
      <c r="F11" s="8" t="s">
        <v>162</v>
      </c>
      <c r="G11" s="8" t="s">
        <v>407</v>
      </c>
      <c r="H11" s="8" t="s">
        <v>657</v>
      </c>
      <c r="I11" s="10"/>
      <c r="J11" s="2"/>
      <c r="K11" s="13"/>
      <c r="L11" s="13"/>
      <c r="M11" s="14"/>
      <c r="N11" s="14"/>
      <c r="O11" s="14"/>
      <c r="P11" s="2"/>
      <c r="Q11" s="2"/>
      <c r="R11" s="2"/>
      <c r="S11" s="2"/>
      <c r="T11" s="2"/>
    </row>
    <row r="12" spans="1:20" s="8" customFormat="1" x14ac:dyDescent="0.55000000000000004">
      <c r="A12" s="7">
        <v>11</v>
      </c>
      <c r="B12">
        <v>89</v>
      </c>
      <c r="C12" s="2"/>
      <c r="D12" s="15" t="s">
        <v>900</v>
      </c>
      <c r="E12" s="15" t="s">
        <v>899</v>
      </c>
      <c r="F12" s="8" t="s">
        <v>163</v>
      </c>
      <c r="G12" s="8" t="s">
        <v>408</v>
      </c>
      <c r="H12" s="8" t="s">
        <v>658</v>
      </c>
      <c r="I12" s="10"/>
      <c r="J12" s="2"/>
      <c r="K12" s="13"/>
      <c r="L12" s="13"/>
      <c r="M12" s="14"/>
      <c r="N12" s="14"/>
      <c r="O12" s="14"/>
      <c r="P12" s="2"/>
      <c r="Q12" s="2"/>
      <c r="R12" s="2"/>
      <c r="S12" s="2"/>
      <c r="T12" s="2"/>
    </row>
    <row r="13" spans="1:20" s="8" customFormat="1" x14ac:dyDescent="0.55000000000000004">
      <c r="A13">
        <v>12</v>
      </c>
      <c r="B13">
        <v>89</v>
      </c>
      <c r="C13" s="2"/>
      <c r="D13" s="15" t="s">
        <v>900</v>
      </c>
      <c r="E13" s="15" t="s">
        <v>899</v>
      </c>
      <c r="F13" s="8" t="s">
        <v>164</v>
      </c>
      <c r="G13" s="8" t="s">
        <v>409</v>
      </c>
      <c r="H13" s="8" t="s">
        <v>659</v>
      </c>
      <c r="I13" s="10"/>
      <c r="J13" s="2"/>
      <c r="K13" s="13"/>
      <c r="L13" s="13"/>
      <c r="M13" s="14"/>
      <c r="N13" s="14"/>
      <c r="O13" s="14"/>
      <c r="P13" s="2"/>
      <c r="Q13" s="2"/>
      <c r="R13" s="2"/>
      <c r="S13" s="2"/>
      <c r="T13" s="2"/>
    </row>
    <row r="14" spans="1:20" s="8" customFormat="1" x14ac:dyDescent="0.55000000000000004">
      <c r="A14" s="7">
        <v>13</v>
      </c>
      <c r="B14">
        <v>89</v>
      </c>
      <c r="C14" s="2"/>
      <c r="D14" s="15" t="s">
        <v>900</v>
      </c>
      <c r="E14" s="15" t="s">
        <v>899</v>
      </c>
      <c r="F14" s="8" t="s">
        <v>165</v>
      </c>
      <c r="G14" s="8" t="s">
        <v>410</v>
      </c>
      <c r="H14" s="8" t="s">
        <v>660</v>
      </c>
      <c r="I14" s="10"/>
      <c r="J14" s="2"/>
      <c r="K14" s="13"/>
      <c r="L14" s="13"/>
      <c r="M14" s="14"/>
      <c r="N14" s="14"/>
      <c r="O14" s="14"/>
      <c r="P14" s="2"/>
      <c r="Q14" s="2"/>
      <c r="R14" s="2"/>
      <c r="S14" s="2"/>
      <c r="T14" s="2"/>
    </row>
    <row r="15" spans="1:20" s="8" customFormat="1" x14ac:dyDescent="0.55000000000000004">
      <c r="A15">
        <v>14</v>
      </c>
      <c r="B15">
        <v>89</v>
      </c>
      <c r="C15" s="2"/>
      <c r="D15" s="15" t="s">
        <v>900</v>
      </c>
      <c r="E15" s="15" t="s">
        <v>899</v>
      </c>
      <c r="F15" s="8" t="s">
        <v>166</v>
      </c>
      <c r="G15" s="8" t="s">
        <v>411</v>
      </c>
      <c r="H15" s="8" t="s">
        <v>661</v>
      </c>
      <c r="I15" s="10"/>
      <c r="J15" s="2"/>
      <c r="K15" s="13"/>
      <c r="L15" s="13"/>
      <c r="M15" s="14"/>
      <c r="N15" s="14"/>
      <c r="O15" s="14"/>
      <c r="P15" s="2"/>
      <c r="Q15" s="2"/>
      <c r="R15" s="2"/>
      <c r="S15" s="2"/>
      <c r="T15" s="2"/>
    </row>
    <row r="16" spans="1:20" s="8" customFormat="1" x14ac:dyDescent="0.55000000000000004">
      <c r="A16" s="7">
        <v>15</v>
      </c>
      <c r="B16">
        <v>89</v>
      </c>
      <c r="C16" s="2"/>
      <c r="D16" s="15" t="s">
        <v>900</v>
      </c>
      <c r="E16" s="15" t="s">
        <v>899</v>
      </c>
      <c r="F16" s="8" t="s">
        <v>167</v>
      </c>
      <c r="G16" s="8" t="s">
        <v>412</v>
      </c>
      <c r="H16" s="8" t="s">
        <v>662</v>
      </c>
      <c r="I16" s="10"/>
      <c r="J16" s="2"/>
      <c r="K16" s="13"/>
      <c r="L16" s="13"/>
      <c r="M16" s="14"/>
      <c r="N16" s="14"/>
      <c r="O16" s="14"/>
      <c r="P16" s="2"/>
      <c r="Q16" s="2"/>
      <c r="R16" s="2"/>
      <c r="S16" s="2"/>
      <c r="T16" s="2"/>
    </row>
    <row r="17" spans="1:20" s="8" customFormat="1" x14ac:dyDescent="0.55000000000000004">
      <c r="A17">
        <v>16</v>
      </c>
      <c r="B17">
        <v>89</v>
      </c>
      <c r="C17" s="2"/>
      <c r="D17" s="15" t="s">
        <v>900</v>
      </c>
      <c r="E17" s="15" t="s">
        <v>899</v>
      </c>
      <c r="F17" s="8" t="s">
        <v>168</v>
      </c>
      <c r="G17" s="8" t="s">
        <v>413</v>
      </c>
      <c r="H17" s="8" t="s">
        <v>663</v>
      </c>
      <c r="I17" s="10"/>
      <c r="J17" s="2"/>
      <c r="K17" s="13"/>
      <c r="L17" s="13"/>
      <c r="M17" s="14"/>
      <c r="N17" s="14"/>
      <c r="O17" s="14"/>
      <c r="P17" s="2"/>
      <c r="Q17" s="2"/>
      <c r="R17" s="2"/>
      <c r="S17" s="2"/>
      <c r="T17" s="2"/>
    </row>
    <row r="18" spans="1:20" s="8" customFormat="1" x14ac:dyDescent="0.55000000000000004">
      <c r="A18" s="7">
        <v>17</v>
      </c>
      <c r="B18">
        <v>89</v>
      </c>
      <c r="C18" s="2"/>
      <c r="D18" s="15" t="s">
        <v>900</v>
      </c>
      <c r="E18" s="15" t="s">
        <v>899</v>
      </c>
      <c r="F18" s="8" t="s">
        <v>169</v>
      </c>
      <c r="G18" s="8" t="s">
        <v>414</v>
      </c>
      <c r="H18" s="8" t="s">
        <v>664</v>
      </c>
      <c r="I18" s="10"/>
      <c r="J18" s="2"/>
      <c r="K18" s="13"/>
      <c r="L18" s="13"/>
      <c r="M18" s="14"/>
      <c r="N18" s="14"/>
      <c r="O18" s="14"/>
      <c r="P18" s="2"/>
      <c r="Q18" s="2"/>
      <c r="R18" s="2"/>
      <c r="S18" s="2"/>
      <c r="T18" s="2"/>
    </row>
    <row r="19" spans="1:20" s="8" customFormat="1" x14ac:dyDescent="0.55000000000000004">
      <c r="A19">
        <v>18</v>
      </c>
      <c r="B19">
        <v>89</v>
      </c>
      <c r="C19" s="2"/>
      <c r="D19" s="15" t="s">
        <v>900</v>
      </c>
      <c r="E19" s="15" t="s">
        <v>899</v>
      </c>
      <c r="F19" s="8" t="s">
        <v>170</v>
      </c>
      <c r="G19" s="8" t="s">
        <v>415</v>
      </c>
      <c r="H19" s="8" t="s">
        <v>665</v>
      </c>
      <c r="I19" s="10"/>
      <c r="J19" s="2"/>
      <c r="K19" s="13"/>
      <c r="L19" s="13"/>
      <c r="M19" s="14"/>
      <c r="N19" s="14"/>
      <c r="O19" s="14"/>
      <c r="P19" s="2"/>
      <c r="Q19" s="2"/>
      <c r="R19" s="2"/>
      <c r="S19" s="2"/>
      <c r="T19" s="2"/>
    </row>
    <row r="20" spans="1:20" s="8" customFormat="1" x14ac:dyDescent="0.55000000000000004">
      <c r="A20" s="7">
        <v>19</v>
      </c>
      <c r="B20">
        <v>89</v>
      </c>
      <c r="C20" s="2"/>
      <c r="D20" s="15" t="s">
        <v>900</v>
      </c>
      <c r="E20" s="15" t="s">
        <v>899</v>
      </c>
      <c r="F20" s="8" t="s">
        <v>171</v>
      </c>
      <c r="G20" s="8" t="s">
        <v>416</v>
      </c>
      <c r="H20" s="8" t="s">
        <v>666</v>
      </c>
      <c r="I20" s="10"/>
      <c r="J20" s="2"/>
      <c r="K20" s="13"/>
      <c r="L20" s="13"/>
      <c r="M20" s="14"/>
      <c r="N20" s="14"/>
      <c r="O20" s="14"/>
      <c r="P20" s="2"/>
      <c r="Q20" s="2"/>
      <c r="R20" s="2"/>
      <c r="S20" s="2"/>
      <c r="T20" s="2"/>
    </row>
    <row r="21" spans="1:20" s="8" customFormat="1" x14ac:dyDescent="0.55000000000000004">
      <c r="A21">
        <v>20</v>
      </c>
      <c r="B21">
        <v>89</v>
      </c>
      <c r="C21" s="2"/>
      <c r="D21" s="15" t="s">
        <v>900</v>
      </c>
      <c r="E21" s="15" t="s">
        <v>899</v>
      </c>
      <c r="F21" s="8" t="s">
        <v>172</v>
      </c>
      <c r="G21" s="8" t="s">
        <v>417</v>
      </c>
      <c r="H21" s="8" t="s">
        <v>667</v>
      </c>
      <c r="I21" s="10"/>
      <c r="J21" s="2"/>
      <c r="K21" s="13"/>
      <c r="L21" s="13"/>
      <c r="M21" s="14"/>
      <c r="N21" s="14"/>
      <c r="O21" s="14"/>
      <c r="P21" s="2"/>
      <c r="Q21" s="2"/>
      <c r="R21" s="2"/>
      <c r="S21" s="2"/>
      <c r="T21" s="2"/>
    </row>
    <row r="22" spans="1:20" s="8" customFormat="1" x14ac:dyDescent="0.55000000000000004">
      <c r="A22" s="7">
        <v>21</v>
      </c>
      <c r="B22">
        <v>89</v>
      </c>
      <c r="C22" s="2"/>
      <c r="D22" s="15" t="s">
        <v>900</v>
      </c>
      <c r="E22" s="15" t="s">
        <v>899</v>
      </c>
      <c r="F22" s="8" t="s">
        <v>173</v>
      </c>
      <c r="G22" s="8" t="s">
        <v>418</v>
      </c>
      <c r="H22" s="8" t="s">
        <v>668</v>
      </c>
      <c r="I22" s="10"/>
      <c r="J22" s="2"/>
      <c r="K22" s="13"/>
      <c r="L22" s="13"/>
      <c r="M22" s="14"/>
      <c r="N22" s="14"/>
      <c r="O22" s="14"/>
      <c r="P22" s="2"/>
      <c r="Q22" s="2"/>
      <c r="R22" s="2"/>
      <c r="S22" s="2"/>
      <c r="T22" s="2"/>
    </row>
    <row r="23" spans="1:20" s="8" customFormat="1" x14ac:dyDescent="0.55000000000000004">
      <c r="A23">
        <v>22</v>
      </c>
      <c r="B23">
        <v>89</v>
      </c>
      <c r="C23" s="2"/>
      <c r="D23" s="15" t="s">
        <v>900</v>
      </c>
      <c r="E23" s="15" t="s">
        <v>899</v>
      </c>
      <c r="F23" s="10" t="s">
        <v>174</v>
      </c>
      <c r="G23" s="10" t="s">
        <v>419</v>
      </c>
      <c r="H23" s="10" t="s">
        <v>669</v>
      </c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8" customFormat="1" x14ac:dyDescent="0.55000000000000004">
      <c r="A24" s="7">
        <v>23</v>
      </c>
      <c r="B24">
        <v>89</v>
      </c>
      <c r="C24" s="2"/>
      <c r="D24" s="15" t="s">
        <v>900</v>
      </c>
      <c r="E24" s="15" t="s">
        <v>899</v>
      </c>
      <c r="F24" s="10" t="s">
        <v>175</v>
      </c>
      <c r="G24" s="10" t="s">
        <v>420</v>
      </c>
      <c r="H24" s="10" t="s">
        <v>670</v>
      </c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8" customFormat="1" x14ac:dyDescent="0.55000000000000004">
      <c r="A25">
        <v>24</v>
      </c>
      <c r="B25">
        <v>89</v>
      </c>
      <c r="C25" s="2"/>
      <c r="D25" s="15" t="s">
        <v>900</v>
      </c>
      <c r="E25" s="15" t="s">
        <v>899</v>
      </c>
      <c r="F25" s="10" t="s">
        <v>176</v>
      </c>
      <c r="G25" s="10" t="s">
        <v>421</v>
      </c>
      <c r="H25" s="10" t="s">
        <v>671</v>
      </c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s="8" customFormat="1" x14ac:dyDescent="0.55000000000000004">
      <c r="A26" s="7">
        <v>25</v>
      </c>
      <c r="B26">
        <v>89</v>
      </c>
      <c r="C26" s="2"/>
      <c r="D26" s="15" t="s">
        <v>900</v>
      </c>
      <c r="E26" s="15" t="s">
        <v>899</v>
      </c>
      <c r="F26" s="10" t="s">
        <v>177</v>
      </c>
      <c r="G26" s="10" t="s">
        <v>422</v>
      </c>
      <c r="H26" s="10" t="s">
        <v>672</v>
      </c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8" customFormat="1" x14ac:dyDescent="0.55000000000000004">
      <c r="A27">
        <v>26</v>
      </c>
      <c r="B27">
        <v>89</v>
      </c>
      <c r="C27" s="2"/>
      <c r="D27" s="15" t="s">
        <v>900</v>
      </c>
      <c r="E27" s="15" t="s">
        <v>899</v>
      </c>
      <c r="F27" s="10" t="s">
        <v>178</v>
      </c>
      <c r="G27" s="10" t="s">
        <v>423</v>
      </c>
      <c r="H27" s="10" t="s">
        <v>673</v>
      </c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8" customFormat="1" x14ac:dyDescent="0.55000000000000004">
      <c r="A28" s="7">
        <v>27</v>
      </c>
      <c r="B28">
        <v>89</v>
      </c>
      <c r="C28" s="2"/>
      <c r="D28" s="15" t="s">
        <v>900</v>
      </c>
      <c r="E28" s="15" t="s">
        <v>899</v>
      </c>
      <c r="F28" s="10" t="s">
        <v>179</v>
      </c>
      <c r="G28" s="10" t="s">
        <v>424</v>
      </c>
      <c r="H28" s="10" t="s">
        <v>674</v>
      </c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8" customFormat="1" x14ac:dyDescent="0.55000000000000004">
      <c r="A29">
        <v>28</v>
      </c>
      <c r="B29">
        <v>89</v>
      </c>
      <c r="C29" s="2"/>
      <c r="D29" s="15" t="s">
        <v>900</v>
      </c>
      <c r="E29" s="15" t="s">
        <v>899</v>
      </c>
      <c r="F29" s="10" t="s">
        <v>180</v>
      </c>
      <c r="G29" s="10" t="s">
        <v>425</v>
      </c>
      <c r="H29" s="10" t="s">
        <v>675</v>
      </c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8" customFormat="1" x14ac:dyDescent="0.55000000000000004">
      <c r="A30" s="7">
        <v>29</v>
      </c>
      <c r="B30">
        <v>89</v>
      </c>
      <c r="C30" s="2"/>
      <c r="D30" s="15" t="s">
        <v>900</v>
      </c>
      <c r="E30" s="15" t="s">
        <v>899</v>
      </c>
      <c r="F30" s="10" t="s">
        <v>181</v>
      </c>
      <c r="G30" s="10" t="s">
        <v>426</v>
      </c>
      <c r="H30" s="10" t="s">
        <v>676</v>
      </c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8" customFormat="1" x14ac:dyDescent="0.55000000000000004">
      <c r="A31">
        <v>30</v>
      </c>
      <c r="B31">
        <v>89</v>
      </c>
      <c r="C31" s="2"/>
      <c r="D31" s="15" t="s">
        <v>900</v>
      </c>
      <c r="E31" s="15" t="s">
        <v>899</v>
      </c>
      <c r="F31" s="10" t="s">
        <v>182</v>
      </c>
      <c r="G31" s="10" t="s">
        <v>427</v>
      </c>
      <c r="H31" s="10" t="s">
        <v>677</v>
      </c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8" customFormat="1" x14ac:dyDescent="0.55000000000000004">
      <c r="A32" s="7">
        <v>31</v>
      </c>
      <c r="B32">
        <v>89</v>
      </c>
      <c r="C32" s="2"/>
      <c r="D32" s="15" t="s">
        <v>900</v>
      </c>
      <c r="E32" s="15" t="s">
        <v>899</v>
      </c>
      <c r="F32" s="10" t="s">
        <v>183</v>
      </c>
      <c r="G32" s="10" t="s">
        <v>428</v>
      </c>
      <c r="H32" s="10" t="s">
        <v>678</v>
      </c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8" customFormat="1" x14ac:dyDescent="0.55000000000000004">
      <c r="A33">
        <v>32</v>
      </c>
      <c r="B33">
        <v>89</v>
      </c>
      <c r="C33" s="2"/>
      <c r="D33" s="15" t="s">
        <v>900</v>
      </c>
      <c r="E33" s="15" t="s">
        <v>899</v>
      </c>
      <c r="F33" s="10" t="s">
        <v>184</v>
      </c>
      <c r="G33" s="10" t="s">
        <v>429</v>
      </c>
      <c r="H33" s="10" t="s">
        <v>679</v>
      </c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8" customFormat="1" x14ac:dyDescent="0.55000000000000004">
      <c r="A34" s="7">
        <v>33</v>
      </c>
      <c r="B34">
        <v>89</v>
      </c>
      <c r="C34" s="2"/>
      <c r="D34" s="15" t="s">
        <v>900</v>
      </c>
      <c r="E34" s="15" t="s">
        <v>899</v>
      </c>
      <c r="F34" s="10" t="s">
        <v>185</v>
      </c>
      <c r="G34" s="10" t="s">
        <v>430</v>
      </c>
      <c r="H34" s="10" t="s">
        <v>680</v>
      </c>
      <c r="I34" s="1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8" customFormat="1" x14ac:dyDescent="0.55000000000000004">
      <c r="A35">
        <v>34</v>
      </c>
      <c r="B35">
        <v>89</v>
      </c>
      <c r="C35" s="2"/>
      <c r="D35" s="15" t="s">
        <v>900</v>
      </c>
      <c r="E35" s="15" t="s">
        <v>899</v>
      </c>
      <c r="F35" s="10" t="s">
        <v>186</v>
      </c>
      <c r="G35" s="10" t="s">
        <v>431</v>
      </c>
      <c r="H35" s="10" t="s">
        <v>681</v>
      </c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8" customFormat="1" x14ac:dyDescent="0.55000000000000004">
      <c r="A36" s="7">
        <v>35</v>
      </c>
      <c r="B36">
        <v>89</v>
      </c>
      <c r="C36" s="2"/>
      <c r="D36" s="15" t="s">
        <v>900</v>
      </c>
      <c r="E36" s="15" t="s">
        <v>899</v>
      </c>
      <c r="F36" s="10" t="s">
        <v>187</v>
      </c>
      <c r="G36" s="10" t="s">
        <v>432</v>
      </c>
      <c r="H36" s="10" t="s">
        <v>682</v>
      </c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8" customFormat="1" x14ac:dyDescent="0.55000000000000004">
      <c r="A37">
        <v>36</v>
      </c>
      <c r="B37">
        <v>89</v>
      </c>
      <c r="C37" s="2"/>
      <c r="D37" s="15" t="s">
        <v>900</v>
      </c>
      <c r="E37" s="15" t="s">
        <v>899</v>
      </c>
      <c r="F37" s="10" t="s">
        <v>188</v>
      </c>
      <c r="G37" s="10" t="s">
        <v>433</v>
      </c>
      <c r="H37" s="10" t="s">
        <v>683</v>
      </c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55000000000000004">
      <c r="A38" s="7">
        <v>37</v>
      </c>
      <c r="B38">
        <v>89</v>
      </c>
      <c r="D38" s="15" t="s">
        <v>900</v>
      </c>
      <c r="E38" s="15" t="s">
        <v>899</v>
      </c>
      <c r="F38" s="11" t="s">
        <v>189</v>
      </c>
      <c r="G38" s="11" t="s">
        <v>434</v>
      </c>
      <c r="H38" s="11" t="s">
        <v>684</v>
      </c>
      <c r="I38" s="11"/>
    </row>
    <row r="39" spans="1:20" x14ac:dyDescent="0.55000000000000004">
      <c r="A39">
        <v>38</v>
      </c>
      <c r="B39">
        <v>89</v>
      </c>
      <c r="D39" s="15" t="s">
        <v>900</v>
      </c>
      <c r="E39" s="15" t="s">
        <v>899</v>
      </c>
      <c r="F39" s="11" t="s">
        <v>190</v>
      </c>
      <c r="G39" s="11" t="s">
        <v>435</v>
      </c>
      <c r="H39" s="11" t="s">
        <v>685</v>
      </c>
      <c r="I39" s="11"/>
    </row>
    <row r="40" spans="1:20" x14ac:dyDescent="0.55000000000000004">
      <c r="A40" s="7">
        <v>39</v>
      </c>
      <c r="B40">
        <v>89</v>
      </c>
      <c r="D40" s="15" t="s">
        <v>900</v>
      </c>
      <c r="E40" s="15" t="s">
        <v>899</v>
      </c>
      <c r="F40" s="12" t="s">
        <v>191</v>
      </c>
      <c r="G40" s="11" t="s">
        <v>436</v>
      </c>
      <c r="H40" s="11" t="s">
        <v>686</v>
      </c>
      <c r="I40" s="11"/>
    </row>
    <row r="41" spans="1:20" x14ac:dyDescent="0.55000000000000004">
      <c r="A41">
        <v>40</v>
      </c>
      <c r="B41">
        <v>89</v>
      </c>
      <c r="D41" s="15" t="s">
        <v>900</v>
      </c>
      <c r="E41" s="15" t="s">
        <v>899</v>
      </c>
      <c r="F41" t="s">
        <v>192</v>
      </c>
      <c r="G41" t="s">
        <v>437</v>
      </c>
      <c r="H41" t="s">
        <v>687</v>
      </c>
    </row>
    <row r="42" spans="1:20" x14ac:dyDescent="0.55000000000000004">
      <c r="A42" s="7">
        <v>41</v>
      </c>
      <c r="B42">
        <v>89</v>
      </c>
      <c r="D42" s="15" t="s">
        <v>900</v>
      </c>
      <c r="E42" s="15" t="s">
        <v>899</v>
      </c>
      <c r="F42" t="s">
        <v>193</v>
      </c>
      <c r="G42" t="s">
        <v>438</v>
      </c>
      <c r="H42" t="s">
        <v>688</v>
      </c>
    </row>
    <row r="43" spans="1:20" x14ac:dyDescent="0.55000000000000004">
      <c r="A43">
        <v>42</v>
      </c>
      <c r="B43">
        <v>89</v>
      </c>
      <c r="D43" s="15" t="s">
        <v>900</v>
      </c>
      <c r="E43" s="15" t="s">
        <v>899</v>
      </c>
      <c r="F43" t="s">
        <v>194</v>
      </c>
      <c r="G43" t="s">
        <v>439</v>
      </c>
      <c r="H43" t="s">
        <v>689</v>
      </c>
    </row>
    <row r="44" spans="1:20" x14ac:dyDescent="0.55000000000000004">
      <c r="A44" s="7">
        <v>43</v>
      </c>
      <c r="B44">
        <v>89</v>
      </c>
      <c r="D44" s="15" t="s">
        <v>900</v>
      </c>
      <c r="E44" s="15" t="s">
        <v>899</v>
      </c>
      <c r="F44" t="s">
        <v>195</v>
      </c>
      <c r="G44" t="s">
        <v>440</v>
      </c>
      <c r="H44" t="s">
        <v>690</v>
      </c>
    </row>
    <row r="45" spans="1:20" x14ac:dyDescent="0.55000000000000004">
      <c r="A45">
        <v>44</v>
      </c>
      <c r="B45">
        <v>89</v>
      </c>
      <c r="D45" s="15" t="s">
        <v>900</v>
      </c>
      <c r="E45" s="15" t="s">
        <v>899</v>
      </c>
      <c r="F45" t="s">
        <v>196</v>
      </c>
      <c r="G45" t="s">
        <v>441</v>
      </c>
      <c r="H45" t="s">
        <v>691</v>
      </c>
    </row>
    <row r="46" spans="1:20" x14ac:dyDescent="0.55000000000000004">
      <c r="A46" s="7">
        <v>45</v>
      </c>
      <c r="B46">
        <v>89</v>
      </c>
      <c r="D46" s="15" t="s">
        <v>900</v>
      </c>
      <c r="E46" s="15" t="s">
        <v>899</v>
      </c>
      <c r="F46" t="s">
        <v>197</v>
      </c>
      <c r="G46" t="s">
        <v>442</v>
      </c>
      <c r="H46" t="s">
        <v>692</v>
      </c>
    </row>
    <row r="47" spans="1:20" x14ac:dyDescent="0.55000000000000004">
      <c r="A47">
        <v>46</v>
      </c>
      <c r="B47">
        <v>89</v>
      </c>
      <c r="D47" s="15" t="s">
        <v>900</v>
      </c>
      <c r="E47" s="15" t="s">
        <v>899</v>
      </c>
      <c r="F47" t="s">
        <v>198</v>
      </c>
      <c r="G47" t="s">
        <v>443</v>
      </c>
      <c r="H47" t="s">
        <v>693</v>
      </c>
    </row>
    <row r="48" spans="1:20" x14ac:dyDescent="0.55000000000000004">
      <c r="A48" s="7">
        <v>47</v>
      </c>
      <c r="B48">
        <v>89</v>
      </c>
      <c r="D48" s="15" t="s">
        <v>900</v>
      </c>
      <c r="E48" s="15" t="s">
        <v>899</v>
      </c>
      <c r="F48" t="s">
        <v>199</v>
      </c>
      <c r="G48" t="s">
        <v>444</v>
      </c>
      <c r="H48" t="s">
        <v>694</v>
      </c>
    </row>
    <row r="49" spans="1:8" x14ac:dyDescent="0.55000000000000004">
      <c r="A49">
        <v>48</v>
      </c>
      <c r="B49">
        <v>89</v>
      </c>
      <c r="D49" s="15" t="s">
        <v>900</v>
      </c>
      <c r="E49" s="15" t="s">
        <v>899</v>
      </c>
      <c r="F49" t="s">
        <v>200</v>
      </c>
      <c r="G49" t="s">
        <v>445</v>
      </c>
      <c r="H49" t="s">
        <v>695</v>
      </c>
    </row>
    <row r="50" spans="1:8" x14ac:dyDescent="0.55000000000000004">
      <c r="A50" s="7">
        <v>49</v>
      </c>
      <c r="B50">
        <v>89</v>
      </c>
      <c r="D50" s="15" t="s">
        <v>900</v>
      </c>
      <c r="E50" s="15" t="s">
        <v>899</v>
      </c>
      <c r="F50" t="s">
        <v>201</v>
      </c>
      <c r="G50" t="s">
        <v>446</v>
      </c>
      <c r="H50" t="s">
        <v>696</v>
      </c>
    </row>
    <row r="51" spans="1:8" x14ac:dyDescent="0.55000000000000004">
      <c r="A51">
        <v>50</v>
      </c>
      <c r="B51">
        <v>89</v>
      </c>
      <c r="D51" s="15" t="s">
        <v>900</v>
      </c>
      <c r="E51" s="15" t="s">
        <v>899</v>
      </c>
      <c r="F51" t="s">
        <v>202</v>
      </c>
      <c r="G51" t="s">
        <v>447</v>
      </c>
      <c r="H51" t="s">
        <v>697</v>
      </c>
    </row>
    <row r="52" spans="1:8" x14ac:dyDescent="0.55000000000000004">
      <c r="A52" s="7">
        <v>51</v>
      </c>
      <c r="B52">
        <v>89</v>
      </c>
      <c r="D52" s="15" t="s">
        <v>900</v>
      </c>
      <c r="E52" s="15" t="s">
        <v>899</v>
      </c>
      <c r="F52" t="s">
        <v>203</v>
      </c>
      <c r="G52" t="s">
        <v>448</v>
      </c>
      <c r="H52" t="s">
        <v>698</v>
      </c>
    </row>
    <row r="53" spans="1:8" x14ac:dyDescent="0.55000000000000004">
      <c r="A53">
        <v>52</v>
      </c>
      <c r="B53">
        <v>89</v>
      </c>
      <c r="D53" s="15" t="s">
        <v>900</v>
      </c>
      <c r="E53" s="15" t="s">
        <v>899</v>
      </c>
      <c r="F53" t="s">
        <v>204</v>
      </c>
      <c r="G53" t="s">
        <v>449</v>
      </c>
      <c r="H53" t="s">
        <v>699</v>
      </c>
    </row>
    <row r="54" spans="1:8" x14ac:dyDescent="0.55000000000000004">
      <c r="A54" s="7">
        <v>53</v>
      </c>
      <c r="B54">
        <v>89</v>
      </c>
      <c r="D54" s="15" t="s">
        <v>900</v>
      </c>
      <c r="E54" s="15" t="s">
        <v>899</v>
      </c>
      <c r="F54" t="s">
        <v>205</v>
      </c>
      <c r="G54" t="s">
        <v>450</v>
      </c>
      <c r="H54" t="s">
        <v>700</v>
      </c>
    </row>
    <row r="55" spans="1:8" x14ac:dyDescent="0.55000000000000004">
      <c r="A55">
        <v>54</v>
      </c>
      <c r="B55">
        <v>89</v>
      </c>
      <c r="D55" s="15" t="s">
        <v>900</v>
      </c>
      <c r="E55" s="15" t="s">
        <v>899</v>
      </c>
      <c r="F55" t="s">
        <v>206</v>
      </c>
      <c r="G55" t="s">
        <v>451</v>
      </c>
      <c r="H55" t="s">
        <v>701</v>
      </c>
    </row>
    <row r="56" spans="1:8" x14ac:dyDescent="0.55000000000000004">
      <c r="A56" s="7">
        <v>55</v>
      </c>
      <c r="B56">
        <v>89</v>
      </c>
      <c r="D56" s="15" t="s">
        <v>900</v>
      </c>
      <c r="E56" s="15" t="s">
        <v>899</v>
      </c>
      <c r="F56" t="s">
        <v>207</v>
      </c>
      <c r="G56" t="s">
        <v>452</v>
      </c>
      <c r="H56" t="s">
        <v>702</v>
      </c>
    </row>
    <row r="57" spans="1:8" x14ac:dyDescent="0.55000000000000004">
      <c r="A57">
        <v>56</v>
      </c>
      <c r="B57">
        <v>89</v>
      </c>
      <c r="D57" s="15" t="s">
        <v>900</v>
      </c>
      <c r="E57" s="15" t="s">
        <v>899</v>
      </c>
      <c r="F57" t="s">
        <v>208</v>
      </c>
      <c r="G57" t="s">
        <v>453</v>
      </c>
      <c r="H57" t="s">
        <v>703</v>
      </c>
    </row>
    <row r="58" spans="1:8" x14ac:dyDescent="0.55000000000000004">
      <c r="A58" s="7">
        <v>57</v>
      </c>
      <c r="B58">
        <v>89</v>
      </c>
      <c r="D58" s="15" t="s">
        <v>900</v>
      </c>
      <c r="E58" s="15" t="s">
        <v>899</v>
      </c>
      <c r="F58" t="s">
        <v>209</v>
      </c>
      <c r="G58" t="s">
        <v>454</v>
      </c>
      <c r="H58" t="s">
        <v>704</v>
      </c>
    </row>
    <row r="59" spans="1:8" x14ac:dyDescent="0.55000000000000004">
      <c r="A59">
        <v>58</v>
      </c>
      <c r="B59">
        <v>89</v>
      </c>
      <c r="D59" s="15" t="s">
        <v>900</v>
      </c>
      <c r="E59" s="15" t="s">
        <v>899</v>
      </c>
      <c r="F59" t="s">
        <v>210</v>
      </c>
      <c r="G59" t="s">
        <v>455</v>
      </c>
      <c r="H59" t="s">
        <v>705</v>
      </c>
    </row>
    <row r="60" spans="1:8" x14ac:dyDescent="0.55000000000000004">
      <c r="A60" s="7">
        <v>59</v>
      </c>
      <c r="B60">
        <v>89</v>
      </c>
      <c r="D60" s="15" t="s">
        <v>900</v>
      </c>
      <c r="E60" s="15" t="s">
        <v>899</v>
      </c>
      <c r="F60" t="s">
        <v>211</v>
      </c>
      <c r="G60" t="s">
        <v>456</v>
      </c>
      <c r="H60" t="s">
        <v>706</v>
      </c>
    </row>
    <row r="61" spans="1:8" x14ac:dyDescent="0.55000000000000004">
      <c r="A61">
        <v>60</v>
      </c>
      <c r="B61">
        <v>89</v>
      </c>
      <c r="D61" s="15" t="s">
        <v>900</v>
      </c>
      <c r="E61" s="15" t="s">
        <v>899</v>
      </c>
      <c r="F61" t="s">
        <v>212</v>
      </c>
      <c r="G61" t="s">
        <v>457</v>
      </c>
      <c r="H61" t="s">
        <v>707</v>
      </c>
    </row>
    <row r="62" spans="1:8" x14ac:dyDescent="0.55000000000000004">
      <c r="A62" s="7">
        <v>61</v>
      </c>
      <c r="B62">
        <v>89</v>
      </c>
      <c r="D62" s="15" t="s">
        <v>900</v>
      </c>
      <c r="E62" s="15" t="s">
        <v>899</v>
      </c>
      <c r="F62" t="s">
        <v>58</v>
      </c>
      <c r="G62" t="s">
        <v>458</v>
      </c>
      <c r="H62" t="s">
        <v>708</v>
      </c>
    </row>
    <row r="63" spans="1:8" x14ac:dyDescent="0.55000000000000004">
      <c r="A63">
        <v>62</v>
      </c>
      <c r="B63">
        <v>89</v>
      </c>
      <c r="D63" s="15" t="s">
        <v>900</v>
      </c>
      <c r="E63" s="15" t="s">
        <v>899</v>
      </c>
      <c r="F63" t="s">
        <v>213</v>
      </c>
      <c r="G63" t="s">
        <v>459</v>
      </c>
      <c r="H63" t="s">
        <v>709</v>
      </c>
    </row>
    <row r="64" spans="1:8" x14ac:dyDescent="0.55000000000000004">
      <c r="A64" s="7">
        <v>63</v>
      </c>
      <c r="B64">
        <v>89</v>
      </c>
      <c r="D64" s="15" t="s">
        <v>900</v>
      </c>
      <c r="E64" s="15" t="s">
        <v>899</v>
      </c>
      <c r="F64" t="s">
        <v>214</v>
      </c>
      <c r="G64" t="s">
        <v>460</v>
      </c>
      <c r="H64" t="s">
        <v>710</v>
      </c>
    </row>
    <row r="65" spans="1:8" x14ac:dyDescent="0.55000000000000004">
      <c r="A65">
        <v>64</v>
      </c>
      <c r="B65">
        <v>89</v>
      </c>
      <c r="D65" s="15" t="s">
        <v>900</v>
      </c>
      <c r="E65" s="15" t="s">
        <v>899</v>
      </c>
      <c r="F65" t="s">
        <v>215</v>
      </c>
      <c r="G65" t="s">
        <v>461</v>
      </c>
      <c r="H65" t="s">
        <v>711</v>
      </c>
    </row>
    <row r="66" spans="1:8" x14ac:dyDescent="0.55000000000000004">
      <c r="A66" s="7">
        <v>65</v>
      </c>
      <c r="B66">
        <v>89</v>
      </c>
      <c r="D66" s="15" t="s">
        <v>900</v>
      </c>
      <c r="E66" s="15" t="s">
        <v>899</v>
      </c>
      <c r="F66" t="s">
        <v>216</v>
      </c>
      <c r="G66" t="s">
        <v>462</v>
      </c>
      <c r="H66" t="s">
        <v>712</v>
      </c>
    </row>
    <row r="67" spans="1:8" x14ac:dyDescent="0.55000000000000004">
      <c r="A67">
        <v>66</v>
      </c>
      <c r="B67">
        <v>89</v>
      </c>
      <c r="D67" s="15" t="s">
        <v>900</v>
      </c>
      <c r="E67" s="15" t="s">
        <v>899</v>
      </c>
      <c r="F67" t="s">
        <v>217</v>
      </c>
      <c r="G67" t="s">
        <v>463</v>
      </c>
      <c r="H67" t="s">
        <v>713</v>
      </c>
    </row>
    <row r="68" spans="1:8" x14ac:dyDescent="0.55000000000000004">
      <c r="A68" s="7">
        <v>67</v>
      </c>
      <c r="B68">
        <v>89</v>
      </c>
      <c r="D68" s="15" t="s">
        <v>900</v>
      </c>
      <c r="E68" s="15" t="s">
        <v>899</v>
      </c>
      <c r="F68" t="s">
        <v>218</v>
      </c>
      <c r="G68" t="s">
        <v>464</v>
      </c>
      <c r="H68" t="s">
        <v>714</v>
      </c>
    </row>
    <row r="69" spans="1:8" x14ac:dyDescent="0.55000000000000004">
      <c r="A69">
        <v>68</v>
      </c>
      <c r="B69">
        <v>89</v>
      </c>
      <c r="D69" s="15" t="s">
        <v>900</v>
      </c>
      <c r="E69" s="15" t="s">
        <v>899</v>
      </c>
      <c r="F69" t="s">
        <v>219</v>
      </c>
      <c r="G69" t="s">
        <v>465</v>
      </c>
      <c r="H69" t="s">
        <v>715</v>
      </c>
    </row>
    <row r="70" spans="1:8" x14ac:dyDescent="0.55000000000000004">
      <c r="A70" s="7">
        <v>69</v>
      </c>
      <c r="B70">
        <v>89</v>
      </c>
      <c r="D70" s="15" t="s">
        <v>900</v>
      </c>
      <c r="E70" s="15" t="s">
        <v>899</v>
      </c>
      <c r="F70" t="s">
        <v>220</v>
      </c>
      <c r="G70" t="s">
        <v>466</v>
      </c>
      <c r="H70" t="s">
        <v>716</v>
      </c>
    </row>
    <row r="71" spans="1:8" x14ac:dyDescent="0.55000000000000004">
      <c r="A71">
        <v>70</v>
      </c>
      <c r="B71">
        <v>89</v>
      </c>
      <c r="D71" s="15" t="s">
        <v>900</v>
      </c>
      <c r="E71" s="15" t="s">
        <v>899</v>
      </c>
      <c r="F71" t="s">
        <v>221</v>
      </c>
      <c r="G71" t="s">
        <v>467</v>
      </c>
      <c r="H71" t="s">
        <v>717</v>
      </c>
    </row>
    <row r="72" spans="1:8" x14ac:dyDescent="0.55000000000000004">
      <c r="A72" s="7">
        <v>71</v>
      </c>
      <c r="B72">
        <v>89</v>
      </c>
      <c r="D72" s="15" t="s">
        <v>900</v>
      </c>
      <c r="E72" s="15" t="s">
        <v>899</v>
      </c>
      <c r="F72" t="s">
        <v>92</v>
      </c>
      <c r="G72" t="s">
        <v>468</v>
      </c>
      <c r="H72" t="s">
        <v>718</v>
      </c>
    </row>
    <row r="73" spans="1:8" x14ac:dyDescent="0.55000000000000004">
      <c r="A73">
        <v>72</v>
      </c>
      <c r="B73">
        <v>89</v>
      </c>
      <c r="D73" s="15" t="s">
        <v>900</v>
      </c>
      <c r="E73" s="15" t="s">
        <v>899</v>
      </c>
      <c r="F73" t="s">
        <v>222</v>
      </c>
      <c r="G73" t="s">
        <v>469</v>
      </c>
      <c r="H73" t="s">
        <v>719</v>
      </c>
    </row>
    <row r="74" spans="1:8" x14ac:dyDescent="0.55000000000000004">
      <c r="A74" s="7">
        <v>73</v>
      </c>
      <c r="B74">
        <v>89</v>
      </c>
      <c r="D74" s="15" t="s">
        <v>900</v>
      </c>
      <c r="E74" s="15" t="s">
        <v>899</v>
      </c>
      <c r="F74" t="s">
        <v>223</v>
      </c>
      <c r="G74" t="s">
        <v>470</v>
      </c>
      <c r="H74" t="s">
        <v>720</v>
      </c>
    </row>
    <row r="75" spans="1:8" x14ac:dyDescent="0.55000000000000004">
      <c r="A75">
        <v>74</v>
      </c>
      <c r="B75">
        <v>89</v>
      </c>
      <c r="D75" s="15" t="s">
        <v>900</v>
      </c>
      <c r="E75" s="15" t="s">
        <v>899</v>
      </c>
      <c r="F75" t="s">
        <v>224</v>
      </c>
      <c r="G75" t="s">
        <v>471</v>
      </c>
      <c r="H75" t="s">
        <v>721</v>
      </c>
    </row>
    <row r="76" spans="1:8" x14ac:dyDescent="0.55000000000000004">
      <c r="A76" s="7">
        <v>75</v>
      </c>
      <c r="B76">
        <v>89</v>
      </c>
      <c r="D76" s="15" t="s">
        <v>900</v>
      </c>
      <c r="E76" s="15" t="s">
        <v>899</v>
      </c>
      <c r="F76" t="s">
        <v>225</v>
      </c>
      <c r="G76" t="s">
        <v>472</v>
      </c>
      <c r="H76" t="s">
        <v>722</v>
      </c>
    </row>
    <row r="77" spans="1:8" x14ac:dyDescent="0.55000000000000004">
      <c r="A77">
        <v>76</v>
      </c>
      <c r="B77">
        <v>89</v>
      </c>
      <c r="D77" s="15" t="s">
        <v>900</v>
      </c>
      <c r="E77" s="15" t="s">
        <v>899</v>
      </c>
      <c r="F77" t="s">
        <v>226</v>
      </c>
      <c r="G77" t="s">
        <v>473</v>
      </c>
      <c r="H77" t="s">
        <v>723</v>
      </c>
    </row>
    <row r="78" spans="1:8" x14ac:dyDescent="0.55000000000000004">
      <c r="A78" s="7">
        <v>77</v>
      </c>
      <c r="B78">
        <v>89</v>
      </c>
      <c r="D78" s="15" t="s">
        <v>900</v>
      </c>
      <c r="E78" s="15" t="s">
        <v>899</v>
      </c>
      <c r="F78" t="s">
        <v>93</v>
      </c>
      <c r="G78" t="s">
        <v>474</v>
      </c>
      <c r="H78" t="s">
        <v>724</v>
      </c>
    </row>
    <row r="79" spans="1:8" x14ac:dyDescent="0.55000000000000004">
      <c r="A79">
        <v>78</v>
      </c>
      <c r="B79">
        <v>89</v>
      </c>
      <c r="D79" s="15" t="s">
        <v>900</v>
      </c>
      <c r="E79" s="15" t="s">
        <v>899</v>
      </c>
      <c r="F79" t="s">
        <v>227</v>
      </c>
      <c r="G79" t="s">
        <v>475</v>
      </c>
      <c r="H79" t="s">
        <v>725</v>
      </c>
    </row>
    <row r="80" spans="1:8" x14ac:dyDescent="0.55000000000000004">
      <c r="A80" s="7">
        <v>79</v>
      </c>
      <c r="B80">
        <v>89</v>
      </c>
      <c r="D80" s="15" t="s">
        <v>900</v>
      </c>
      <c r="E80" s="15" t="s">
        <v>899</v>
      </c>
      <c r="F80" t="s">
        <v>228</v>
      </c>
      <c r="G80" t="s">
        <v>476</v>
      </c>
      <c r="H80" t="s">
        <v>726</v>
      </c>
    </row>
    <row r="81" spans="1:8" x14ac:dyDescent="0.55000000000000004">
      <c r="A81">
        <v>80</v>
      </c>
      <c r="B81">
        <v>89</v>
      </c>
      <c r="D81" s="15" t="s">
        <v>900</v>
      </c>
      <c r="E81" s="15" t="s">
        <v>899</v>
      </c>
      <c r="F81" t="s">
        <v>229</v>
      </c>
      <c r="G81" t="s">
        <v>477</v>
      </c>
      <c r="H81" t="s">
        <v>727</v>
      </c>
    </row>
    <row r="82" spans="1:8" x14ac:dyDescent="0.55000000000000004">
      <c r="A82" s="7">
        <v>81</v>
      </c>
      <c r="B82">
        <v>89</v>
      </c>
      <c r="D82" s="15" t="s">
        <v>900</v>
      </c>
      <c r="E82" s="15" t="s">
        <v>899</v>
      </c>
      <c r="F82" t="s">
        <v>230</v>
      </c>
      <c r="G82" t="s">
        <v>478</v>
      </c>
      <c r="H82" t="s">
        <v>728</v>
      </c>
    </row>
    <row r="83" spans="1:8" x14ac:dyDescent="0.55000000000000004">
      <c r="A83">
        <v>82</v>
      </c>
      <c r="B83">
        <v>89</v>
      </c>
      <c r="D83" s="15" t="s">
        <v>900</v>
      </c>
      <c r="E83" s="15" t="s">
        <v>899</v>
      </c>
      <c r="F83" t="s">
        <v>231</v>
      </c>
      <c r="G83" t="s">
        <v>479</v>
      </c>
      <c r="H83" t="s">
        <v>729</v>
      </c>
    </row>
    <row r="84" spans="1:8" x14ac:dyDescent="0.55000000000000004">
      <c r="A84" s="7">
        <v>83</v>
      </c>
      <c r="B84">
        <v>89</v>
      </c>
      <c r="D84" s="15" t="s">
        <v>900</v>
      </c>
      <c r="E84" s="15" t="s">
        <v>899</v>
      </c>
      <c r="F84" t="s">
        <v>232</v>
      </c>
      <c r="G84" t="s">
        <v>480</v>
      </c>
      <c r="H84" t="s">
        <v>730</v>
      </c>
    </row>
    <row r="85" spans="1:8" x14ac:dyDescent="0.55000000000000004">
      <c r="A85">
        <v>84</v>
      </c>
      <c r="B85">
        <v>89</v>
      </c>
      <c r="D85" s="15" t="s">
        <v>900</v>
      </c>
      <c r="E85" s="15" t="s">
        <v>899</v>
      </c>
      <c r="F85" t="s">
        <v>233</v>
      </c>
      <c r="G85" t="s">
        <v>481</v>
      </c>
      <c r="H85" t="s">
        <v>731</v>
      </c>
    </row>
    <row r="86" spans="1:8" x14ac:dyDescent="0.55000000000000004">
      <c r="A86" s="7">
        <v>85</v>
      </c>
      <c r="B86">
        <v>89</v>
      </c>
      <c r="D86" s="15" t="s">
        <v>900</v>
      </c>
      <c r="E86" s="15" t="s">
        <v>899</v>
      </c>
      <c r="F86" t="s">
        <v>234</v>
      </c>
      <c r="G86" t="s">
        <v>482</v>
      </c>
      <c r="H86" t="s">
        <v>732</v>
      </c>
    </row>
    <row r="87" spans="1:8" x14ac:dyDescent="0.55000000000000004">
      <c r="A87">
        <v>86</v>
      </c>
      <c r="B87">
        <v>89</v>
      </c>
      <c r="D87" s="15" t="s">
        <v>900</v>
      </c>
      <c r="E87" s="15" t="s">
        <v>899</v>
      </c>
      <c r="F87" t="s">
        <v>235</v>
      </c>
      <c r="G87" t="s">
        <v>483</v>
      </c>
      <c r="H87" t="s">
        <v>733</v>
      </c>
    </row>
    <row r="88" spans="1:8" x14ac:dyDescent="0.55000000000000004">
      <c r="A88" s="7">
        <v>87</v>
      </c>
      <c r="B88">
        <v>89</v>
      </c>
      <c r="D88" s="15" t="s">
        <v>900</v>
      </c>
      <c r="E88" s="15" t="s">
        <v>899</v>
      </c>
      <c r="F88" t="s">
        <v>236</v>
      </c>
      <c r="G88" t="s">
        <v>484</v>
      </c>
      <c r="H88" t="s">
        <v>734</v>
      </c>
    </row>
    <row r="89" spans="1:8" x14ac:dyDescent="0.55000000000000004">
      <c r="A89">
        <v>88</v>
      </c>
      <c r="B89">
        <v>89</v>
      </c>
      <c r="D89" s="15" t="s">
        <v>900</v>
      </c>
      <c r="E89" s="15" t="s">
        <v>899</v>
      </c>
      <c r="F89" t="s">
        <v>237</v>
      </c>
      <c r="G89" t="s">
        <v>485</v>
      </c>
      <c r="H89" t="s">
        <v>735</v>
      </c>
    </row>
    <row r="90" spans="1:8" x14ac:dyDescent="0.55000000000000004">
      <c r="A90" s="7">
        <v>89</v>
      </c>
      <c r="B90">
        <v>89</v>
      </c>
      <c r="D90" s="15" t="s">
        <v>900</v>
      </c>
      <c r="E90" s="15" t="s">
        <v>899</v>
      </c>
      <c r="F90" t="s">
        <v>238</v>
      </c>
      <c r="G90" t="s">
        <v>486</v>
      </c>
      <c r="H90" t="s">
        <v>736</v>
      </c>
    </row>
    <row r="91" spans="1:8" x14ac:dyDescent="0.55000000000000004">
      <c r="A91">
        <v>90</v>
      </c>
      <c r="B91">
        <v>89</v>
      </c>
      <c r="D91" s="15" t="s">
        <v>900</v>
      </c>
      <c r="E91" s="15" t="s">
        <v>899</v>
      </c>
      <c r="F91" t="s">
        <v>239</v>
      </c>
      <c r="G91" t="s">
        <v>487</v>
      </c>
      <c r="H91" t="s">
        <v>737</v>
      </c>
    </row>
    <row r="92" spans="1:8" x14ac:dyDescent="0.55000000000000004">
      <c r="A92" s="7">
        <v>91</v>
      </c>
      <c r="B92">
        <v>89</v>
      </c>
      <c r="D92" s="15" t="s">
        <v>900</v>
      </c>
      <c r="E92" s="15" t="s">
        <v>899</v>
      </c>
      <c r="F92" t="s">
        <v>240</v>
      </c>
      <c r="G92" t="s">
        <v>488</v>
      </c>
      <c r="H92" t="s">
        <v>738</v>
      </c>
    </row>
    <row r="93" spans="1:8" x14ac:dyDescent="0.55000000000000004">
      <c r="A93">
        <v>92</v>
      </c>
      <c r="B93">
        <v>89</v>
      </c>
      <c r="D93" s="15" t="s">
        <v>900</v>
      </c>
      <c r="E93" s="15" t="s">
        <v>899</v>
      </c>
      <c r="F93" t="s">
        <v>241</v>
      </c>
      <c r="G93" t="s">
        <v>489</v>
      </c>
      <c r="H93" t="s">
        <v>739</v>
      </c>
    </row>
    <row r="94" spans="1:8" x14ac:dyDescent="0.55000000000000004">
      <c r="A94" s="7">
        <v>93</v>
      </c>
      <c r="B94">
        <v>89</v>
      </c>
      <c r="D94" s="15" t="s">
        <v>900</v>
      </c>
      <c r="E94" s="15" t="s">
        <v>899</v>
      </c>
      <c r="F94" t="s">
        <v>242</v>
      </c>
      <c r="G94" t="s">
        <v>490</v>
      </c>
      <c r="H94" t="s">
        <v>740</v>
      </c>
    </row>
    <row r="95" spans="1:8" x14ac:dyDescent="0.55000000000000004">
      <c r="A95">
        <v>94</v>
      </c>
      <c r="B95">
        <v>89</v>
      </c>
      <c r="D95" s="15" t="s">
        <v>900</v>
      </c>
      <c r="E95" s="15" t="s">
        <v>899</v>
      </c>
      <c r="F95" t="s">
        <v>243</v>
      </c>
      <c r="G95" t="s">
        <v>491</v>
      </c>
      <c r="H95" t="s">
        <v>741</v>
      </c>
    </row>
    <row r="96" spans="1:8" x14ac:dyDescent="0.55000000000000004">
      <c r="A96" s="7">
        <v>95</v>
      </c>
      <c r="B96">
        <v>89</v>
      </c>
      <c r="D96" s="15" t="s">
        <v>900</v>
      </c>
      <c r="E96" s="15" t="s">
        <v>899</v>
      </c>
      <c r="F96" t="s">
        <v>244</v>
      </c>
      <c r="G96" t="s">
        <v>492</v>
      </c>
      <c r="H96" t="s">
        <v>742</v>
      </c>
    </row>
    <row r="97" spans="1:8" x14ac:dyDescent="0.55000000000000004">
      <c r="A97">
        <v>96</v>
      </c>
      <c r="B97">
        <v>89</v>
      </c>
      <c r="D97" s="15" t="s">
        <v>900</v>
      </c>
      <c r="E97" s="15" t="s">
        <v>899</v>
      </c>
      <c r="F97" t="s">
        <v>245</v>
      </c>
      <c r="G97" t="s">
        <v>493</v>
      </c>
      <c r="H97" t="s">
        <v>743</v>
      </c>
    </row>
    <row r="98" spans="1:8" x14ac:dyDescent="0.55000000000000004">
      <c r="A98" s="7">
        <v>97</v>
      </c>
      <c r="B98">
        <v>89</v>
      </c>
      <c r="D98" s="15" t="s">
        <v>900</v>
      </c>
      <c r="E98" s="15" t="s">
        <v>899</v>
      </c>
      <c r="F98" t="s">
        <v>246</v>
      </c>
      <c r="G98" t="s">
        <v>494</v>
      </c>
      <c r="H98" t="s">
        <v>744</v>
      </c>
    </row>
    <row r="99" spans="1:8" x14ac:dyDescent="0.55000000000000004">
      <c r="A99">
        <v>98</v>
      </c>
      <c r="B99">
        <v>89</v>
      </c>
      <c r="D99" s="15" t="s">
        <v>900</v>
      </c>
      <c r="E99" s="15" t="s">
        <v>899</v>
      </c>
      <c r="F99" t="s">
        <v>247</v>
      </c>
      <c r="G99" t="s">
        <v>495</v>
      </c>
      <c r="H99" t="s">
        <v>745</v>
      </c>
    </row>
    <row r="100" spans="1:8" x14ac:dyDescent="0.55000000000000004">
      <c r="A100" s="7">
        <v>99</v>
      </c>
      <c r="B100">
        <v>89</v>
      </c>
      <c r="D100" s="15" t="s">
        <v>900</v>
      </c>
      <c r="E100" s="15" t="s">
        <v>899</v>
      </c>
      <c r="F100" t="s">
        <v>248</v>
      </c>
      <c r="G100" t="s">
        <v>496</v>
      </c>
      <c r="H100" t="s">
        <v>746</v>
      </c>
    </row>
    <row r="101" spans="1:8" x14ac:dyDescent="0.55000000000000004">
      <c r="A101">
        <v>100</v>
      </c>
      <c r="B101">
        <v>89</v>
      </c>
      <c r="D101" s="15" t="s">
        <v>900</v>
      </c>
      <c r="E101" s="15" t="s">
        <v>899</v>
      </c>
      <c r="F101" t="s">
        <v>249</v>
      </c>
      <c r="G101" t="s">
        <v>497</v>
      </c>
      <c r="H101" t="s">
        <v>747</v>
      </c>
    </row>
    <row r="102" spans="1:8" x14ac:dyDescent="0.55000000000000004">
      <c r="A102" s="7">
        <v>101</v>
      </c>
      <c r="B102">
        <v>89</v>
      </c>
      <c r="D102" s="15" t="s">
        <v>900</v>
      </c>
      <c r="E102" s="15" t="s">
        <v>899</v>
      </c>
      <c r="F102" t="s">
        <v>250</v>
      </c>
      <c r="G102" t="s">
        <v>498</v>
      </c>
      <c r="H102" t="s">
        <v>748</v>
      </c>
    </row>
    <row r="103" spans="1:8" x14ac:dyDescent="0.55000000000000004">
      <c r="A103">
        <v>102</v>
      </c>
      <c r="B103">
        <v>89</v>
      </c>
      <c r="D103" s="15" t="s">
        <v>900</v>
      </c>
      <c r="E103" s="15" t="s">
        <v>899</v>
      </c>
      <c r="F103" t="s">
        <v>251</v>
      </c>
      <c r="G103" t="s">
        <v>499</v>
      </c>
      <c r="H103" t="s">
        <v>749</v>
      </c>
    </row>
    <row r="104" spans="1:8" x14ac:dyDescent="0.55000000000000004">
      <c r="A104" s="7">
        <v>103</v>
      </c>
      <c r="B104">
        <v>89</v>
      </c>
      <c r="D104" s="15" t="s">
        <v>900</v>
      </c>
      <c r="E104" s="15" t="s">
        <v>899</v>
      </c>
      <c r="F104" t="s">
        <v>252</v>
      </c>
      <c r="G104" t="s">
        <v>500</v>
      </c>
      <c r="H104" t="s">
        <v>750</v>
      </c>
    </row>
    <row r="105" spans="1:8" x14ac:dyDescent="0.55000000000000004">
      <c r="A105">
        <v>104</v>
      </c>
      <c r="B105">
        <v>89</v>
      </c>
      <c r="D105" s="15" t="s">
        <v>900</v>
      </c>
      <c r="E105" s="15" t="s">
        <v>899</v>
      </c>
      <c r="F105" t="s">
        <v>253</v>
      </c>
      <c r="G105" t="s">
        <v>501</v>
      </c>
      <c r="H105" t="s">
        <v>751</v>
      </c>
    </row>
    <row r="106" spans="1:8" x14ac:dyDescent="0.55000000000000004">
      <c r="A106" s="7">
        <v>105</v>
      </c>
      <c r="B106">
        <v>89</v>
      </c>
      <c r="D106" s="15" t="s">
        <v>900</v>
      </c>
      <c r="E106" s="15" t="s">
        <v>899</v>
      </c>
      <c r="F106" t="s">
        <v>254</v>
      </c>
      <c r="G106" t="s">
        <v>502</v>
      </c>
      <c r="H106" t="s">
        <v>752</v>
      </c>
    </row>
    <row r="107" spans="1:8" x14ac:dyDescent="0.55000000000000004">
      <c r="A107">
        <v>106</v>
      </c>
      <c r="B107">
        <v>89</v>
      </c>
      <c r="D107" s="15" t="s">
        <v>900</v>
      </c>
      <c r="E107" s="15" t="s">
        <v>899</v>
      </c>
      <c r="F107" t="s">
        <v>255</v>
      </c>
      <c r="G107" t="s">
        <v>503</v>
      </c>
      <c r="H107" t="s">
        <v>753</v>
      </c>
    </row>
    <row r="108" spans="1:8" x14ac:dyDescent="0.55000000000000004">
      <c r="A108" s="7">
        <v>107</v>
      </c>
      <c r="B108">
        <v>89</v>
      </c>
      <c r="D108" s="15" t="s">
        <v>900</v>
      </c>
      <c r="E108" s="15" t="s">
        <v>899</v>
      </c>
      <c r="F108" t="s">
        <v>256</v>
      </c>
      <c r="G108" t="s">
        <v>504</v>
      </c>
      <c r="H108" t="s">
        <v>754</v>
      </c>
    </row>
    <row r="109" spans="1:8" x14ac:dyDescent="0.55000000000000004">
      <c r="A109">
        <v>108</v>
      </c>
      <c r="B109">
        <v>89</v>
      </c>
      <c r="D109" s="15" t="s">
        <v>900</v>
      </c>
      <c r="E109" s="15" t="s">
        <v>899</v>
      </c>
      <c r="F109" t="s">
        <v>257</v>
      </c>
      <c r="G109" t="s">
        <v>505</v>
      </c>
      <c r="H109" t="s">
        <v>755</v>
      </c>
    </row>
    <row r="110" spans="1:8" x14ac:dyDescent="0.55000000000000004">
      <c r="A110" s="7">
        <v>109</v>
      </c>
      <c r="B110">
        <v>89</v>
      </c>
      <c r="D110" s="15" t="s">
        <v>900</v>
      </c>
      <c r="E110" s="15" t="s">
        <v>899</v>
      </c>
      <c r="F110" t="s">
        <v>258</v>
      </c>
      <c r="G110" t="s">
        <v>506</v>
      </c>
      <c r="H110" t="s">
        <v>756</v>
      </c>
    </row>
    <row r="111" spans="1:8" x14ac:dyDescent="0.55000000000000004">
      <c r="A111">
        <v>110</v>
      </c>
      <c r="B111">
        <v>89</v>
      </c>
      <c r="D111" s="15" t="s">
        <v>900</v>
      </c>
      <c r="E111" s="15" t="s">
        <v>899</v>
      </c>
      <c r="F111" t="s">
        <v>259</v>
      </c>
      <c r="G111" t="s">
        <v>507</v>
      </c>
      <c r="H111" t="s">
        <v>757</v>
      </c>
    </row>
    <row r="112" spans="1:8" x14ac:dyDescent="0.55000000000000004">
      <c r="A112" s="7">
        <v>111</v>
      </c>
      <c r="B112">
        <v>89</v>
      </c>
      <c r="D112" s="15" t="s">
        <v>900</v>
      </c>
      <c r="E112" s="15" t="s">
        <v>899</v>
      </c>
      <c r="F112" t="s">
        <v>260</v>
      </c>
      <c r="G112" t="s">
        <v>508</v>
      </c>
      <c r="H112" t="s">
        <v>758</v>
      </c>
    </row>
    <row r="113" spans="1:8" x14ac:dyDescent="0.55000000000000004">
      <c r="A113">
        <v>112</v>
      </c>
      <c r="B113">
        <v>89</v>
      </c>
      <c r="D113" s="15" t="s">
        <v>900</v>
      </c>
      <c r="E113" s="15" t="s">
        <v>899</v>
      </c>
      <c r="F113" t="s">
        <v>261</v>
      </c>
      <c r="G113" t="s">
        <v>509</v>
      </c>
      <c r="H113" t="s">
        <v>759</v>
      </c>
    </row>
    <row r="114" spans="1:8" x14ac:dyDescent="0.55000000000000004">
      <c r="A114" s="7">
        <v>113</v>
      </c>
      <c r="B114">
        <v>89</v>
      </c>
      <c r="D114" s="15" t="s">
        <v>900</v>
      </c>
      <c r="E114" s="15" t="s">
        <v>899</v>
      </c>
      <c r="F114" t="s">
        <v>94</v>
      </c>
      <c r="G114" t="s">
        <v>510</v>
      </c>
      <c r="H114" t="s">
        <v>760</v>
      </c>
    </row>
    <row r="115" spans="1:8" x14ac:dyDescent="0.55000000000000004">
      <c r="A115">
        <v>114</v>
      </c>
      <c r="B115">
        <v>89</v>
      </c>
      <c r="D115" s="15" t="s">
        <v>900</v>
      </c>
      <c r="E115" s="15" t="s">
        <v>899</v>
      </c>
      <c r="F115" t="s">
        <v>262</v>
      </c>
      <c r="G115" t="s">
        <v>511</v>
      </c>
      <c r="H115" t="s">
        <v>761</v>
      </c>
    </row>
    <row r="116" spans="1:8" x14ac:dyDescent="0.55000000000000004">
      <c r="A116" s="7">
        <v>115</v>
      </c>
      <c r="B116">
        <v>89</v>
      </c>
      <c r="D116" s="15" t="s">
        <v>900</v>
      </c>
      <c r="E116" s="15" t="s">
        <v>899</v>
      </c>
      <c r="F116" t="s">
        <v>263</v>
      </c>
      <c r="G116" t="s">
        <v>512</v>
      </c>
      <c r="H116" t="s">
        <v>762</v>
      </c>
    </row>
    <row r="117" spans="1:8" x14ac:dyDescent="0.55000000000000004">
      <c r="A117">
        <v>116</v>
      </c>
      <c r="B117">
        <v>89</v>
      </c>
      <c r="D117" s="15" t="s">
        <v>900</v>
      </c>
      <c r="E117" s="15" t="s">
        <v>899</v>
      </c>
      <c r="F117" t="s">
        <v>264</v>
      </c>
      <c r="G117" t="s">
        <v>513</v>
      </c>
      <c r="H117" t="s">
        <v>763</v>
      </c>
    </row>
    <row r="118" spans="1:8" x14ac:dyDescent="0.55000000000000004">
      <c r="A118" s="7">
        <v>117</v>
      </c>
      <c r="B118">
        <v>89</v>
      </c>
      <c r="D118" s="15" t="s">
        <v>900</v>
      </c>
      <c r="E118" s="15" t="s">
        <v>899</v>
      </c>
      <c r="F118" t="s">
        <v>265</v>
      </c>
      <c r="G118" t="s">
        <v>514</v>
      </c>
      <c r="H118" t="s">
        <v>764</v>
      </c>
    </row>
    <row r="119" spans="1:8" x14ac:dyDescent="0.55000000000000004">
      <c r="A119">
        <v>118</v>
      </c>
      <c r="B119">
        <v>89</v>
      </c>
      <c r="D119" s="15" t="s">
        <v>900</v>
      </c>
      <c r="E119" s="15" t="s">
        <v>899</v>
      </c>
      <c r="F119" t="s">
        <v>266</v>
      </c>
      <c r="G119" t="s">
        <v>515</v>
      </c>
      <c r="H119" t="s">
        <v>765</v>
      </c>
    </row>
    <row r="120" spans="1:8" x14ac:dyDescent="0.55000000000000004">
      <c r="A120" s="7">
        <v>119</v>
      </c>
      <c r="B120">
        <v>89</v>
      </c>
      <c r="D120" s="15" t="s">
        <v>900</v>
      </c>
      <c r="E120" s="15" t="s">
        <v>899</v>
      </c>
      <c r="F120" t="s">
        <v>267</v>
      </c>
      <c r="G120" t="s">
        <v>516</v>
      </c>
      <c r="H120" t="s">
        <v>766</v>
      </c>
    </row>
    <row r="121" spans="1:8" x14ac:dyDescent="0.55000000000000004">
      <c r="A121">
        <v>120</v>
      </c>
      <c r="B121">
        <v>89</v>
      </c>
      <c r="D121" s="15" t="s">
        <v>900</v>
      </c>
      <c r="E121" s="15" t="s">
        <v>899</v>
      </c>
      <c r="F121" t="s">
        <v>268</v>
      </c>
      <c r="G121" t="s">
        <v>517</v>
      </c>
      <c r="H121" t="s">
        <v>767</v>
      </c>
    </row>
    <row r="122" spans="1:8" x14ac:dyDescent="0.55000000000000004">
      <c r="A122" s="7">
        <v>121</v>
      </c>
      <c r="B122">
        <v>89</v>
      </c>
      <c r="D122" s="15" t="s">
        <v>900</v>
      </c>
      <c r="E122" s="15" t="s">
        <v>899</v>
      </c>
      <c r="F122" t="s">
        <v>269</v>
      </c>
      <c r="G122" t="s">
        <v>518</v>
      </c>
      <c r="H122" t="s">
        <v>768</v>
      </c>
    </row>
    <row r="123" spans="1:8" x14ac:dyDescent="0.55000000000000004">
      <c r="A123">
        <v>122</v>
      </c>
      <c r="B123">
        <v>89</v>
      </c>
      <c r="D123" s="15" t="s">
        <v>900</v>
      </c>
      <c r="E123" s="15" t="s">
        <v>899</v>
      </c>
      <c r="F123" t="s">
        <v>270</v>
      </c>
      <c r="G123" t="s">
        <v>519</v>
      </c>
      <c r="H123" t="s">
        <v>769</v>
      </c>
    </row>
    <row r="124" spans="1:8" x14ac:dyDescent="0.55000000000000004">
      <c r="A124" s="7">
        <v>123</v>
      </c>
      <c r="B124">
        <v>89</v>
      </c>
      <c r="D124" s="15" t="s">
        <v>900</v>
      </c>
      <c r="E124" s="15" t="s">
        <v>899</v>
      </c>
      <c r="F124" t="s">
        <v>271</v>
      </c>
      <c r="G124" t="s">
        <v>520</v>
      </c>
      <c r="H124" t="s">
        <v>770</v>
      </c>
    </row>
    <row r="125" spans="1:8" x14ac:dyDescent="0.55000000000000004">
      <c r="A125">
        <v>124</v>
      </c>
      <c r="B125">
        <v>89</v>
      </c>
      <c r="D125" s="15" t="s">
        <v>900</v>
      </c>
      <c r="E125" s="15" t="s">
        <v>899</v>
      </c>
      <c r="F125" t="s">
        <v>272</v>
      </c>
      <c r="G125" t="s">
        <v>521</v>
      </c>
      <c r="H125" t="s">
        <v>771</v>
      </c>
    </row>
    <row r="126" spans="1:8" x14ac:dyDescent="0.55000000000000004">
      <c r="A126" s="7">
        <v>125</v>
      </c>
      <c r="B126">
        <v>89</v>
      </c>
      <c r="D126" s="15" t="s">
        <v>900</v>
      </c>
      <c r="E126" s="15" t="s">
        <v>899</v>
      </c>
      <c r="F126" t="s">
        <v>273</v>
      </c>
      <c r="G126" t="s">
        <v>522</v>
      </c>
      <c r="H126" t="s">
        <v>772</v>
      </c>
    </row>
    <row r="127" spans="1:8" x14ac:dyDescent="0.55000000000000004">
      <c r="A127">
        <v>126</v>
      </c>
      <c r="B127">
        <v>89</v>
      </c>
      <c r="D127" s="15" t="s">
        <v>900</v>
      </c>
      <c r="E127" s="15" t="s">
        <v>899</v>
      </c>
      <c r="F127" t="s">
        <v>274</v>
      </c>
      <c r="G127" t="s">
        <v>523</v>
      </c>
      <c r="H127" t="s">
        <v>773</v>
      </c>
    </row>
    <row r="128" spans="1:8" x14ac:dyDescent="0.55000000000000004">
      <c r="A128" s="7">
        <v>127</v>
      </c>
      <c r="B128">
        <v>89</v>
      </c>
      <c r="D128" s="15" t="s">
        <v>900</v>
      </c>
      <c r="E128" s="15" t="s">
        <v>899</v>
      </c>
      <c r="F128" t="s">
        <v>275</v>
      </c>
      <c r="G128" t="s">
        <v>524</v>
      </c>
      <c r="H128" t="s">
        <v>774</v>
      </c>
    </row>
    <row r="129" spans="1:8" x14ac:dyDescent="0.55000000000000004">
      <c r="A129">
        <v>128</v>
      </c>
      <c r="B129">
        <v>89</v>
      </c>
      <c r="D129" s="15" t="s">
        <v>900</v>
      </c>
      <c r="E129" s="15" t="s">
        <v>899</v>
      </c>
      <c r="F129" t="s">
        <v>276</v>
      </c>
      <c r="G129" t="s">
        <v>525</v>
      </c>
      <c r="H129" t="s">
        <v>775</v>
      </c>
    </row>
    <row r="130" spans="1:8" x14ac:dyDescent="0.55000000000000004">
      <c r="A130" s="7">
        <v>129</v>
      </c>
      <c r="B130">
        <v>89</v>
      </c>
      <c r="D130" s="15" t="s">
        <v>900</v>
      </c>
      <c r="E130" s="15" t="s">
        <v>899</v>
      </c>
      <c r="F130" t="s">
        <v>277</v>
      </c>
      <c r="G130" t="s">
        <v>526</v>
      </c>
      <c r="H130" t="s">
        <v>776</v>
      </c>
    </row>
    <row r="131" spans="1:8" x14ac:dyDescent="0.55000000000000004">
      <c r="A131">
        <v>130</v>
      </c>
      <c r="B131">
        <v>89</v>
      </c>
      <c r="D131" s="15" t="s">
        <v>900</v>
      </c>
      <c r="E131" s="15" t="s">
        <v>899</v>
      </c>
      <c r="F131" t="s">
        <v>278</v>
      </c>
      <c r="G131" t="s">
        <v>527</v>
      </c>
      <c r="H131" t="s">
        <v>777</v>
      </c>
    </row>
    <row r="132" spans="1:8" x14ac:dyDescent="0.55000000000000004">
      <c r="A132" s="7">
        <v>131</v>
      </c>
      <c r="B132">
        <v>89</v>
      </c>
      <c r="D132" s="15" t="s">
        <v>900</v>
      </c>
      <c r="E132" s="15" t="s">
        <v>899</v>
      </c>
      <c r="F132" t="s">
        <v>279</v>
      </c>
      <c r="G132" t="s">
        <v>528</v>
      </c>
      <c r="H132" t="s">
        <v>778</v>
      </c>
    </row>
    <row r="133" spans="1:8" x14ac:dyDescent="0.55000000000000004">
      <c r="A133">
        <v>132</v>
      </c>
      <c r="B133">
        <v>89</v>
      </c>
      <c r="D133" s="15" t="s">
        <v>900</v>
      </c>
      <c r="E133" s="15" t="s">
        <v>899</v>
      </c>
      <c r="F133" t="s">
        <v>280</v>
      </c>
      <c r="G133" t="s">
        <v>529</v>
      </c>
      <c r="H133" t="s">
        <v>779</v>
      </c>
    </row>
    <row r="134" spans="1:8" x14ac:dyDescent="0.55000000000000004">
      <c r="A134" s="7">
        <v>133</v>
      </c>
      <c r="B134">
        <v>89</v>
      </c>
      <c r="D134" s="15" t="s">
        <v>900</v>
      </c>
      <c r="E134" s="15" t="s">
        <v>899</v>
      </c>
      <c r="F134" t="s">
        <v>281</v>
      </c>
      <c r="G134" t="s">
        <v>530</v>
      </c>
      <c r="H134" t="s">
        <v>780</v>
      </c>
    </row>
    <row r="135" spans="1:8" x14ac:dyDescent="0.55000000000000004">
      <c r="A135">
        <v>134</v>
      </c>
      <c r="B135">
        <v>89</v>
      </c>
      <c r="D135" s="15" t="s">
        <v>900</v>
      </c>
      <c r="E135" s="15" t="s">
        <v>899</v>
      </c>
      <c r="F135" t="s">
        <v>282</v>
      </c>
      <c r="G135" t="s">
        <v>531</v>
      </c>
      <c r="H135" t="s">
        <v>781</v>
      </c>
    </row>
    <row r="136" spans="1:8" x14ac:dyDescent="0.55000000000000004">
      <c r="A136" s="7">
        <v>135</v>
      </c>
      <c r="B136">
        <v>89</v>
      </c>
      <c r="D136" s="15" t="s">
        <v>900</v>
      </c>
      <c r="E136" s="15" t="s">
        <v>899</v>
      </c>
      <c r="F136" t="s">
        <v>283</v>
      </c>
      <c r="G136" t="s">
        <v>532</v>
      </c>
      <c r="H136" t="s">
        <v>782</v>
      </c>
    </row>
    <row r="137" spans="1:8" x14ac:dyDescent="0.55000000000000004">
      <c r="A137">
        <v>136</v>
      </c>
      <c r="B137">
        <v>89</v>
      </c>
      <c r="D137" s="15" t="s">
        <v>900</v>
      </c>
      <c r="E137" s="15" t="s">
        <v>899</v>
      </c>
      <c r="F137" t="s">
        <v>284</v>
      </c>
      <c r="G137" t="s">
        <v>533</v>
      </c>
      <c r="H137" t="s">
        <v>783</v>
      </c>
    </row>
    <row r="138" spans="1:8" x14ac:dyDescent="0.55000000000000004">
      <c r="A138" s="7">
        <v>137</v>
      </c>
      <c r="B138">
        <v>89</v>
      </c>
      <c r="D138" s="15" t="s">
        <v>900</v>
      </c>
      <c r="E138" s="15" t="s">
        <v>899</v>
      </c>
      <c r="F138" t="s">
        <v>285</v>
      </c>
      <c r="G138" t="s">
        <v>534</v>
      </c>
      <c r="H138" t="s">
        <v>784</v>
      </c>
    </row>
    <row r="139" spans="1:8" x14ac:dyDescent="0.55000000000000004">
      <c r="A139">
        <v>138</v>
      </c>
      <c r="B139">
        <v>89</v>
      </c>
      <c r="D139" s="15" t="s">
        <v>900</v>
      </c>
      <c r="E139" s="15" t="s">
        <v>899</v>
      </c>
      <c r="F139" t="s">
        <v>286</v>
      </c>
      <c r="G139" t="s">
        <v>535</v>
      </c>
      <c r="H139" t="s">
        <v>785</v>
      </c>
    </row>
    <row r="140" spans="1:8" x14ac:dyDescent="0.55000000000000004">
      <c r="A140" s="7">
        <v>139</v>
      </c>
      <c r="B140">
        <v>89</v>
      </c>
      <c r="D140" s="15" t="s">
        <v>900</v>
      </c>
      <c r="E140" s="15" t="s">
        <v>899</v>
      </c>
      <c r="F140" t="s">
        <v>287</v>
      </c>
      <c r="G140" t="s">
        <v>536</v>
      </c>
      <c r="H140" t="s">
        <v>786</v>
      </c>
    </row>
    <row r="141" spans="1:8" x14ac:dyDescent="0.55000000000000004">
      <c r="A141">
        <v>140</v>
      </c>
      <c r="B141">
        <v>89</v>
      </c>
      <c r="D141" s="15" t="s">
        <v>900</v>
      </c>
      <c r="E141" s="15" t="s">
        <v>899</v>
      </c>
      <c r="F141" t="s">
        <v>288</v>
      </c>
      <c r="G141" t="s">
        <v>537</v>
      </c>
      <c r="H141" t="s">
        <v>787</v>
      </c>
    </row>
    <row r="142" spans="1:8" x14ac:dyDescent="0.55000000000000004">
      <c r="A142" s="7">
        <v>141</v>
      </c>
      <c r="B142">
        <v>89</v>
      </c>
      <c r="D142" s="15" t="s">
        <v>900</v>
      </c>
      <c r="E142" s="15" t="s">
        <v>899</v>
      </c>
      <c r="F142" t="s">
        <v>289</v>
      </c>
      <c r="G142" t="s">
        <v>538</v>
      </c>
      <c r="H142" t="s">
        <v>788</v>
      </c>
    </row>
    <row r="143" spans="1:8" x14ac:dyDescent="0.55000000000000004">
      <c r="A143">
        <v>142</v>
      </c>
      <c r="B143">
        <v>89</v>
      </c>
      <c r="D143" s="15" t="s">
        <v>900</v>
      </c>
      <c r="E143" s="15" t="s">
        <v>899</v>
      </c>
      <c r="F143" t="s">
        <v>290</v>
      </c>
      <c r="G143" t="s">
        <v>539</v>
      </c>
      <c r="H143" t="s">
        <v>789</v>
      </c>
    </row>
    <row r="144" spans="1:8" x14ac:dyDescent="0.55000000000000004">
      <c r="A144" s="7">
        <v>143</v>
      </c>
      <c r="B144">
        <v>89</v>
      </c>
      <c r="D144" s="15" t="s">
        <v>900</v>
      </c>
      <c r="E144" s="15" t="s">
        <v>899</v>
      </c>
      <c r="F144" t="s">
        <v>291</v>
      </c>
      <c r="G144" t="s">
        <v>540</v>
      </c>
      <c r="H144" t="s">
        <v>790</v>
      </c>
    </row>
    <row r="145" spans="1:8" x14ac:dyDescent="0.55000000000000004">
      <c r="A145">
        <v>144</v>
      </c>
      <c r="B145">
        <v>89</v>
      </c>
      <c r="D145" s="15" t="s">
        <v>900</v>
      </c>
      <c r="E145" s="15" t="s">
        <v>899</v>
      </c>
      <c r="F145" t="s">
        <v>292</v>
      </c>
      <c r="G145" t="s">
        <v>541</v>
      </c>
      <c r="H145" t="s">
        <v>791</v>
      </c>
    </row>
    <row r="146" spans="1:8" x14ac:dyDescent="0.55000000000000004">
      <c r="A146" s="7">
        <v>145</v>
      </c>
      <c r="B146">
        <v>89</v>
      </c>
      <c r="D146" s="15" t="s">
        <v>900</v>
      </c>
      <c r="E146" s="15" t="s">
        <v>899</v>
      </c>
      <c r="F146" t="s">
        <v>293</v>
      </c>
      <c r="G146" t="s">
        <v>542</v>
      </c>
      <c r="H146" t="s">
        <v>792</v>
      </c>
    </row>
    <row r="147" spans="1:8" x14ac:dyDescent="0.55000000000000004">
      <c r="A147">
        <v>146</v>
      </c>
      <c r="B147">
        <v>89</v>
      </c>
      <c r="D147" s="15" t="s">
        <v>900</v>
      </c>
      <c r="E147" s="15" t="s">
        <v>899</v>
      </c>
      <c r="F147" t="s">
        <v>294</v>
      </c>
      <c r="G147" t="s">
        <v>543</v>
      </c>
      <c r="H147" t="s">
        <v>793</v>
      </c>
    </row>
    <row r="148" spans="1:8" x14ac:dyDescent="0.55000000000000004">
      <c r="A148" s="7">
        <v>147</v>
      </c>
      <c r="B148">
        <v>89</v>
      </c>
      <c r="D148" s="15" t="s">
        <v>900</v>
      </c>
      <c r="E148" s="15" t="s">
        <v>899</v>
      </c>
      <c r="F148" t="s">
        <v>295</v>
      </c>
      <c r="G148" t="s">
        <v>544</v>
      </c>
      <c r="H148" t="s">
        <v>794</v>
      </c>
    </row>
    <row r="149" spans="1:8" x14ac:dyDescent="0.55000000000000004">
      <c r="A149">
        <v>148</v>
      </c>
      <c r="B149">
        <v>89</v>
      </c>
      <c r="D149" s="15" t="s">
        <v>900</v>
      </c>
      <c r="E149" s="15" t="s">
        <v>899</v>
      </c>
      <c r="F149" t="s">
        <v>296</v>
      </c>
      <c r="G149" t="s">
        <v>545</v>
      </c>
      <c r="H149" t="s">
        <v>795</v>
      </c>
    </row>
    <row r="150" spans="1:8" x14ac:dyDescent="0.55000000000000004">
      <c r="A150" s="7">
        <v>149</v>
      </c>
      <c r="B150">
        <v>89</v>
      </c>
      <c r="D150" s="15" t="s">
        <v>900</v>
      </c>
      <c r="E150" s="15" t="s">
        <v>899</v>
      </c>
      <c r="F150" t="s">
        <v>297</v>
      </c>
      <c r="G150" t="s">
        <v>546</v>
      </c>
      <c r="H150" t="s">
        <v>796</v>
      </c>
    </row>
    <row r="151" spans="1:8" x14ac:dyDescent="0.55000000000000004">
      <c r="A151">
        <v>150</v>
      </c>
      <c r="B151">
        <v>89</v>
      </c>
      <c r="D151" s="15" t="s">
        <v>900</v>
      </c>
      <c r="E151" s="15" t="s">
        <v>899</v>
      </c>
      <c r="F151" t="s">
        <v>298</v>
      </c>
      <c r="G151" t="s">
        <v>547</v>
      </c>
      <c r="H151" t="s">
        <v>797</v>
      </c>
    </row>
    <row r="152" spans="1:8" x14ac:dyDescent="0.55000000000000004">
      <c r="A152" s="7">
        <v>151</v>
      </c>
      <c r="B152">
        <v>89</v>
      </c>
      <c r="D152" s="15" t="s">
        <v>900</v>
      </c>
      <c r="E152" s="15" t="s">
        <v>899</v>
      </c>
      <c r="F152" t="s">
        <v>299</v>
      </c>
      <c r="G152" t="s">
        <v>548</v>
      </c>
      <c r="H152" t="s">
        <v>798</v>
      </c>
    </row>
    <row r="153" spans="1:8" x14ac:dyDescent="0.55000000000000004">
      <c r="A153">
        <v>152</v>
      </c>
      <c r="B153">
        <v>89</v>
      </c>
      <c r="D153" s="15" t="s">
        <v>900</v>
      </c>
      <c r="E153" s="15" t="s">
        <v>899</v>
      </c>
      <c r="F153" t="s">
        <v>300</v>
      </c>
      <c r="G153" t="s">
        <v>549</v>
      </c>
      <c r="H153" t="s">
        <v>799</v>
      </c>
    </row>
    <row r="154" spans="1:8" x14ac:dyDescent="0.55000000000000004">
      <c r="A154" s="7">
        <v>153</v>
      </c>
      <c r="B154">
        <v>89</v>
      </c>
      <c r="D154" s="15" t="s">
        <v>900</v>
      </c>
      <c r="E154" s="15" t="s">
        <v>899</v>
      </c>
      <c r="F154" t="s">
        <v>301</v>
      </c>
      <c r="G154" t="s">
        <v>550</v>
      </c>
      <c r="H154" t="s">
        <v>800</v>
      </c>
    </row>
    <row r="155" spans="1:8" x14ac:dyDescent="0.55000000000000004">
      <c r="A155">
        <v>154</v>
      </c>
      <c r="B155">
        <v>89</v>
      </c>
      <c r="D155" s="15" t="s">
        <v>900</v>
      </c>
      <c r="E155" s="15" t="s">
        <v>899</v>
      </c>
      <c r="F155" t="s">
        <v>302</v>
      </c>
      <c r="G155" t="s">
        <v>551</v>
      </c>
      <c r="H155" t="s">
        <v>801</v>
      </c>
    </row>
    <row r="156" spans="1:8" x14ac:dyDescent="0.55000000000000004">
      <c r="A156" s="7">
        <v>155</v>
      </c>
      <c r="B156">
        <v>89</v>
      </c>
      <c r="D156" s="15" t="s">
        <v>900</v>
      </c>
      <c r="E156" s="15" t="s">
        <v>899</v>
      </c>
      <c r="F156" t="s">
        <v>303</v>
      </c>
      <c r="G156" t="s">
        <v>552</v>
      </c>
      <c r="H156" t="s">
        <v>802</v>
      </c>
    </row>
    <row r="157" spans="1:8" x14ac:dyDescent="0.55000000000000004">
      <c r="A157">
        <v>156</v>
      </c>
      <c r="B157">
        <v>89</v>
      </c>
      <c r="D157" s="15" t="s">
        <v>900</v>
      </c>
      <c r="E157" s="15" t="s">
        <v>899</v>
      </c>
      <c r="F157" t="s">
        <v>304</v>
      </c>
      <c r="G157" t="s">
        <v>553</v>
      </c>
      <c r="H157" t="s">
        <v>803</v>
      </c>
    </row>
    <row r="158" spans="1:8" x14ac:dyDescent="0.55000000000000004">
      <c r="A158" s="7">
        <v>157</v>
      </c>
      <c r="B158">
        <v>89</v>
      </c>
      <c r="D158" s="15" t="s">
        <v>900</v>
      </c>
      <c r="E158" s="15" t="s">
        <v>899</v>
      </c>
      <c r="F158" t="s">
        <v>305</v>
      </c>
      <c r="G158" t="s">
        <v>554</v>
      </c>
      <c r="H158" t="s">
        <v>804</v>
      </c>
    </row>
    <row r="159" spans="1:8" x14ac:dyDescent="0.55000000000000004">
      <c r="A159">
        <v>158</v>
      </c>
      <c r="B159">
        <v>89</v>
      </c>
      <c r="D159" s="15" t="s">
        <v>900</v>
      </c>
      <c r="E159" s="15" t="s">
        <v>899</v>
      </c>
      <c r="F159" t="s">
        <v>306</v>
      </c>
      <c r="G159" t="s">
        <v>555</v>
      </c>
      <c r="H159" t="s">
        <v>805</v>
      </c>
    </row>
    <row r="160" spans="1:8" x14ac:dyDescent="0.55000000000000004">
      <c r="A160" s="7">
        <v>159</v>
      </c>
      <c r="B160">
        <v>89</v>
      </c>
      <c r="D160" s="15" t="s">
        <v>900</v>
      </c>
      <c r="E160" s="15" t="s">
        <v>899</v>
      </c>
      <c r="F160" t="s">
        <v>307</v>
      </c>
      <c r="G160" t="s">
        <v>556</v>
      </c>
      <c r="H160" t="s">
        <v>806</v>
      </c>
    </row>
    <row r="161" spans="1:8" x14ac:dyDescent="0.55000000000000004">
      <c r="A161">
        <v>160</v>
      </c>
      <c r="B161">
        <v>89</v>
      </c>
      <c r="D161" s="15" t="s">
        <v>900</v>
      </c>
      <c r="E161" s="15" t="s">
        <v>899</v>
      </c>
      <c r="F161" t="s">
        <v>308</v>
      </c>
      <c r="G161" t="s">
        <v>557</v>
      </c>
      <c r="H161" t="s">
        <v>807</v>
      </c>
    </row>
    <row r="162" spans="1:8" x14ac:dyDescent="0.55000000000000004">
      <c r="A162" s="7">
        <v>161</v>
      </c>
      <c r="B162">
        <v>89</v>
      </c>
      <c r="D162" s="15" t="s">
        <v>900</v>
      </c>
      <c r="E162" s="15" t="s">
        <v>899</v>
      </c>
      <c r="F162" t="s">
        <v>309</v>
      </c>
      <c r="G162" t="s">
        <v>558</v>
      </c>
      <c r="H162" t="s">
        <v>808</v>
      </c>
    </row>
    <row r="163" spans="1:8" x14ac:dyDescent="0.55000000000000004">
      <c r="A163">
        <v>162</v>
      </c>
      <c r="B163">
        <v>89</v>
      </c>
      <c r="D163" s="15" t="s">
        <v>900</v>
      </c>
      <c r="E163" s="15" t="s">
        <v>899</v>
      </c>
      <c r="F163" t="s">
        <v>310</v>
      </c>
      <c r="G163" t="s">
        <v>559</v>
      </c>
      <c r="H163" t="s">
        <v>809</v>
      </c>
    </row>
    <row r="164" spans="1:8" x14ac:dyDescent="0.55000000000000004">
      <c r="A164" s="7">
        <v>163</v>
      </c>
      <c r="B164">
        <v>89</v>
      </c>
      <c r="D164" s="15" t="s">
        <v>900</v>
      </c>
      <c r="E164" s="15" t="s">
        <v>899</v>
      </c>
      <c r="F164" t="s">
        <v>311</v>
      </c>
      <c r="G164" t="s">
        <v>560</v>
      </c>
      <c r="H164" t="s">
        <v>810</v>
      </c>
    </row>
    <row r="165" spans="1:8" x14ac:dyDescent="0.55000000000000004">
      <c r="A165">
        <v>164</v>
      </c>
      <c r="B165">
        <v>89</v>
      </c>
      <c r="D165" s="15" t="s">
        <v>900</v>
      </c>
      <c r="E165" s="15" t="s">
        <v>899</v>
      </c>
      <c r="F165" t="s">
        <v>312</v>
      </c>
      <c r="G165" t="s">
        <v>561</v>
      </c>
      <c r="H165" t="s">
        <v>811</v>
      </c>
    </row>
    <row r="166" spans="1:8" x14ac:dyDescent="0.55000000000000004">
      <c r="A166" s="7">
        <v>165</v>
      </c>
      <c r="B166">
        <v>89</v>
      </c>
      <c r="D166" s="15" t="s">
        <v>900</v>
      </c>
      <c r="E166" s="15" t="s">
        <v>899</v>
      </c>
      <c r="F166" t="s">
        <v>313</v>
      </c>
      <c r="G166" t="s">
        <v>562</v>
      </c>
      <c r="H166" t="s">
        <v>812</v>
      </c>
    </row>
    <row r="167" spans="1:8" x14ac:dyDescent="0.55000000000000004">
      <c r="A167">
        <v>166</v>
      </c>
      <c r="B167">
        <v>89</v>
      </c>
      <c r="D167" s="15" t="s">
        <v>900</v>
      </c>
      <c r="E167" s="15" t="s">
        <v>899</v>
      </c>
      <c r="F167" t="s">
        <v>314</v>
      </c>
      <c r="G167" t="s">
        <v>563</v>
      </c>
      <c r="H167" t="s">
        <v>813</v>
      </c>
    </row>
    <row r="168" spans="1:8" x14ac:dyDescent="0.55000000000000004">
      <c r="A168" s="7">
        <v>167</v>
      </c>
      <c r="B168">
        <v>89</v>
      </c>
      <c r="D168" s="15" t="s">
        <v>900</v>
      </c>
      <c r="E168" s="15" t="s">
        <v>899</v>
      </c>
      <c r="F168" t="s">
        <v>315</v>
      </c>
      <c r="G168" t="s">
        <v>564</v>
      </c>
      <c r="H168" t="s">
        <v>814</v>
      </c>
    </row>
    <row r="169" spans="1:8" x14ac:dyDescent="0.55000000000000004">
      <c r="A169">
        <v>168</v>
      </c>
      <c r="B169">
        <v>89</v>
      </c>
      <c r="D169" s="15" t="s">
        <v>900</v>
      </c>
      <c r="E169" s="15" t="s">
        <v>899</v>
      </c>
      <c r="F169" t="s">
        <v>316</v>
      </c>
      <c r="G169" t="s">
        <v>565</v>
      </c>
      <c r="H169" t="s">
        <v>815</v>
      </c>
    </row>
    <row r="170" spans="1:8" x14ac:dyDescent="0.55000000000000004">
      <c r="A170" s="7">
        <v>169</v>
      </c>
      <c r="B170">
        <v>89</v>
      </c>
      <c r="D170" s="15" t="s">
        <v>900</v>
      </c>
      <c r="E170" s="15" t="s">
        <v>899</v>
      </c>
      <c r="F170" t="s">
        <v>317</v>
      </c>
      <c r="G170" t="s">
        <v>566</v>
      </c>
      <c r="H170" t="s">
        <v>816</v>
      </c>
    </row>
    <row r="171" spans="1:8" x14ac:dyDescent="0.55000000000000004">
      <c r="A171">
        <v>170</v>
      </c>
      <c r="B171">
        <v>89</v>
      </c>
      <c r="D171" s="15" t="s">
        <v>900</v>
      </c>
      <c r="E171" s="15" t="s">
        <v>899</v>
      </c>
      <c r="F171" t="s">
        <v>318</v>
      </c>
      <c r="G171" t="s">
        <v>567</v>
      </c>
      <c r="H171" t="s">
        <v>817</v>
      </c>
    </row>
    <row r="172" spans="1:8" x14ac:dyDescent="0.55000000000000004">
      <c r="A172" s="7">
        <v>171</v>
      </c>
      <c r="B172">
        <v>89</v>
      </c>
      <c r="D172" s="15" t="s">
        <v>900</v>
      </c>
      <c r="E172" s="15" t="s">
        <v>899</v>
      </c>
      <c r="F172" t="s">
        <v>319</v>
      </c>
      <c r="G172" t="s">
        <v>568</v>
      </c>
      <c r="H172" t="s">
        <v>818</v>
      </c>
    </row>
    <row r="173" spans="1:8" x14ac:dyDescent="0.55000000000000004">
      <c r="A173">
        <v>172</v>
      </c>
      <c r="B173">
        <v>89</v>
      </c>
      <c r="D173" s="15" t="s">
        <v>900</v>
      </c>
      <c r="E173" s="15" t="s">
        <v>899</v>
      </c>
      <c r="F173" t="s">
        <v>320</v>
      </c>
      <c r="G173" t="s">
        <v>569</v>
      </c>
      <c r="H173" t="s">
        <v>819</v>
      </c>
    </row>
    <row r="174" spans="1:8" x14ac:dyDescent="0.55000000000000004">
      <c r="A174" s="7">
        <v>173</v>
      </c>
      <c r="B174">
        <v>89</v>
      </c>
      <c r="D174" s="15" t="s">
        <v>900</v>
      </c>
      <c r="E174" s="15" t="s">
        <v>899</v>
      </c>
      <c r="F174" t="s">
        <v>321</v>
      </c>
      <c r="G174" t="s">
        <v>570</v>
      </c>
      <c r="H174" t="s">
        <v>820</v>
      </c>
    </row>
    <row r="175" spans="1:8" x14ac:dyDescent="0.55000000000000004">
      <c r="A175">
        <v>174</v>
      </c>
      <c r="B175">
        <v>89</v>
      </c>
      <c r="D175" s="15" t="s">
        <v>900</v>
      </c>
      <c r="E175" s="15" t="s">
        <v>899</v>
      </c>
      <c r="F175" t="s">
        <v>322</v>
      </c>
      <c r="G175" t="s">
        <v>571</v>
      </c>
      <c r="H175" t="s">
        <v>821</v>
      </c>
    </row>
    <row r="176" spans="1:8" x14ac:dyDescent="0.55000000000000004">
      <c r="A176" s="7">
        <v>175</v>
      </c>
      <c r="B176">
        <v>89</v>
      </c>
      <c r="D176" s="15" t="s">
        <v>900</v>
      </c>
      <c r="E176" s="15" t="s">
        <v>899</v>
      </c>
      <c r="F176" t="s">
        <v>323</v>
      </c>
      <c r="G176" t="s">
        <v>572</v>
      </c>
      <c r="H176" t="s">
        <v>822</v>
      </c>
    </row>
    <row r="177" spans="1:8" x14ac:dyDescent="0.55000000000000004">
      <c r="A177">
        <v>176</v>
      </c>
      <c r="B177">
        <v>89</v>
      </c>
      <c r="D177" s="15" t="s">
        <v>900</v>
      </c>
      <c r="E177" s="15" t="s">
        <v>899</v>
      </c>
      <c r="F177" t="s">
        <v>324</v>
      </c>
      <c r="G177" t="s">
        <v>573</v>
      </c>
      <c r="H177" t="s">
        <v>823</v>
      </c>
    </row>
    <row r="178" spans="1:8" x14ac:dyDescent="0.55000000000000004">
      <c r="A178" s="7">
        <v>177</v>
      </c>
      <c r="B178">
        <v>89</v>
      </c>
      <c r="D178" s="15" t="s">
        <v>900</v>
      </c>
      <c r="E178" s="15" t="s">
        <v>899</v>
      </c>
      <c r="F178" t="s">
        <v>325</v>
      </c>
      <c r="G178" t="s">
        <v>574</v>
      </c>
      <c r="H178" t="s">
        <v>824</v>
      </c>
    </row>
    <row r="179" spans="1:8" x14ac:dyDescent="0.55000000000000004">
      <c r="A179">
        <v>178</v>
      </c>
      <c r="B179">
        <v>89</v>
      </c>
      <c r="D179" s="15" t="s">
        <v>900</v>
      </c>
      <c r="E179" s="15" t="s">
        <v>899</v>
      </c>
      <c r="F179" t="s">
        <v>326</v>
      </c>
      <c r="G179" t="s">
        <v>575</v>
      </c>
      <c r="H179" t="s">
        <v>825</v>
      </c>
    </row>
    <row r="180" spans="1:8" x14ac:dyDescent="0.55000000000000004">
      <c r="A180" s="7">
        <v>179</v>
      </c>
      <c r="B180">
        <v>89</v>
      </c>
      <c r="D180" s="15" t="s">
        <v>900</v>
      </c>
      <c r="E180" s="15" t="s">
        <v>899</v>
      </c>
      <c r="F180" t="s">
        <v>327</v>
      </c>
      <c r="G180" t="s">
        <v>576</v>
      </c>
      <c r="H180" t="s">
        <v>826</v>
      </c>
    </row>
    <row r="181" spans="1:8" x14ac:dyDescent="0.55000000000000004">
      <c r="A181">
        <v>180</v>
      </c>
      <c r="B181">
        <v>89</v>
      </c>
      <c r="D181" s="15" t="s">
        <v>900</v>
      </c>
      <c r="E181" s="15" t="s">
        <v>899</v>
      </c>
      <c r="F181" t="s">
        <v>328</v>
      </c>
      <c r="G181" t="s">
        <v>577</v>
      </c>
      <c r="H181" t="s">
        <v>827</v>
      </c>
    </row>
    <row r="182" spans="1:8" x14ac:dyDescent="0.55000000000000004">
      <c r="A182" s="7">
        <v>181</v>
      </c>
      <c r="B182">
        <v>89</v>
      </c>
      <c r="D182" s="15" t="s">
        <v>900</v>
      </c>
      <c r="E182" s="15" t="s">
        <v>899</v>
      </c>
      <c r="F182" t="s">
        <v>103</v>
      </c>
      <c r="G182" t="s">
        <v>578</v>
      </c>
      <c r="H182" t="s">
        <v>828</v>
      </c>
    </row>
    <row r="183" spans="1:8" x14ac:dyDescent="0.55000000000000004">
      <c r="A183">
        <v>182</v>
      </c>
      <c r="B183">
        <v>89</v>
      </c>
      <c r="D183" s="15" t="s">
        <v>900</v>
      </c>
      <c r="E183" s="15" t="s">
        <v>899</v>
      </c>
      <c r="F183" t="s">
        <v>329</v>
      </c>
      <c r="G183" t="s">
        <v>579</v>
      </c>
      <c r="H183" t="s">
        <v>829</v>
      </c>
    </row>
    <row r="184" spans="1:8" x14ac:dyDescent="0.55000000000000004">
      <c r="A184" s="7">
        <v>183</v>
      </c>
      <c r="B184">
        <v>89</v>
      </c>
      <c r="D184" s="15" t="s">
        <v>900</v>
      </c>
      <c r="E184" s="15" t="s">
        <v>899</v>
      </c>
      <c r="F184" t="s">
        <v>330</v>
      </c>
      <c r="G184" t="s">
        <v>580</v>
      </c>
      <c r="H184" t="s">
        <v>830</v>
      </c>
    </row>
    <row r="185" spans="1:8" x14ac:dyDescent="0.55000000000000004">
      <c r="A185">
        <v>184</v>
      </c>
      <c r="B185">
        <v>89</v>
      </c>
      <c r="D185" s="15" t="s">
        <v>900</v>
      </c>
      <c r="E185" s="15" t="s">
        <v>899</v>
      </c>
      <c r="F185" t="s">
        <v>331</v>
      </c>
      <c r="G185" t="s">
        <v>581</v>
      </c>
      <c r="H185" t="s">
        <v>831</v>
      </c>
    </row>
    <row r="186" spans="1:8" x14ac:dyDescent="0.55000000000000004">
      <c r="A186" s="7">
        <v>185</v>
      </c>
      <c r="B186">
        <v>89</v>
      </c>
      <c r="D186" s="15" t="s">
        <v>900</v>
      </c>
      <c r="E186" s="15" t="s">
        <v>899</v>
      </c>
      <c r="F186" t="s">
        <v>332</v>
      </c>
      <c r="G186" t="s">
        <v>582</v>
      </c>
      <c r="H186" t="s">
        <v>832</v>
      </c>
    </row>
    <row r="187" spans="1:8" x14ac:dyDescent="0.55000000000000004">
      <c r="A187">
        <v>186</v>
      </c>
      <c r="B187">
        <v>89</v>
      </c>
      <c r="D187" s="15" t="s">
        <v>900</v>
      </c>
      <c r="E187" s="15" t="s">
        <v>899</v>
      </c>
      <c r="F187" t="s">
        <v>333</v>
      </c>
      <c r="G187" t="s">
        <v>583</v>
      </c>
      <c r="H187" t="s">
        <v>833</v>
      </c>
    </row>
    <row r="188" spans="1:8" x14ac:dyDescent="0.55000000000000004">
      <c r="A188" s="7">
        <v>187</v>
      </c>
      <c r="B188">
        <v>89</v>
      </c>
      <c r="D188" s="15" t="s">
        <v>900</v>
      </c>
      <c r="E188" s="15" t="s">
        <v>899</v>
      </c>
      <c r="F188" t="s">
        <v>334</v>
      </c>
      <c r="G188" t="s">
        <v>584</v>
      </c>
      <c r="H188" t="s">
        <v>834</v>
      </c>
    </row>
    <row r="189" spans="1:8" x14ac:dyDescent="0.55000000000000004">
      <c r="A189">
        <v>188</v>
      </c>
      <c r="B189">
        <v>89</v>
      </c>
      <c r="D189" s="15" t="s">
        <v>900</v>
      </c>
      <c r="E189" s="15" t="s">
        <v>899</v>
      </c>
      <c r="F189" t="s">
        <v>335</v>
      </c>
      <c r="G189" t="s">
        <v>585</v>
      </c>
      <c r="H189" t="s">
        <v>835</v>
      </c>
    </row>
    <row r="190" spans="1:8" x14ac:dyDescent="0.55000000000000004">
      <c r="A190" s="7">
        <v>189</v>
      </c>
      <c r="B190">
        <v>89</v>
      </c>
      <c r="D190" s="15" t="s">
        <v>900</v>
      </c>
      <c r="E190" s="15" t="s">
        <v>899</v>
      </c>
      <c r="F190" t="s">
        <v>336</v>
      </c>
      <c r="G190" t="s">
        <v>586</v>
      </c>
      <c r="H190" t="s">
        <v>836</v>
      </c>
    </row>
    <row r="191" spans="1:8" x14ac:dyDescent="0.55000000000000004">
      <c r="A191">
        <v>190</v>
      </c>
      <c r="B191">
        <v>89</v>
      </c>
      <c r="D191" s="15" t="s">
        <v>900</v>
      </c>
      <c r="E191" s="15" t="s">
        <v>899</v>
      </c>
      <c r="F191" t="s">
        <v>337</v>
      </c>
      <c r="G191" t="s">
        <v>587</v>
      </c>
      <c r="H191" t="s">
        <v>837</v>
      </c>
    </row>
    <row r="192" spans="1:8" x14ac:dyDescent="0.55000000000000004">
      <c r="A192" s="7">
        <v>191</v>
      </c>
      <c r="B192">
        <v>89</v>
      </c>
      <c r="D192" s="15" t="s">
        <v>900</v>
      </c>
      <c r="E192" s="15" t="s">
        <v>899</v>
      </c>
      <c r="F192" t="s">
        <v>338</v>
      </c>
      <c r="G192" t="s">
        <v>588</v>
      </c>
      <c r="H192" t="s">
        <v>838</v>
      </c>
    </row>
    <row r="193" spans="1:8" x14ac:dyDescent="0.55000000000000004">
      <c r="A193">
        <v>192</v>
      </c>
      <c r="B193">
        <v>89</v>
      </c>
      <c r="D193" s="15" t="s">
        <v>900</v>
      </c>
      <c r="E193" s="15" t="s">
        <v>899</v>
      </c>
      <c r="F193" t="s">
        <v>339</v>
      </c>
      <c r="G193" t="s">
        <v>589</v>
      </c>
      <c r="H193" t="s">
        <v>839</v>
      </c>
    </row>
    <row r="194" spans="1:8" x14ac:dyDescent="0.55000000000000004">
      <c r="A194" s="7">
        <v>193</v>
      </c>
      <c r="B194">
        <v>89</v>
      </c>
      <c r="D194" s="15" t="s">
        <v>900</v>
      </c>
      <c r="E194" s="15" t="s">
        <v>899</v>
      </c>
      <c r="F194" t="s">
        <v>340</v>
      </c>
      <c r="G194" t="s">
        <v>590</v>
      </c>
      <c r="H194" t="s">
        <v>840</v>
      </c>
    </row>
    <row r="195" spans="1:8" x14ac:dyDescent="0.55000000000000004">
      <c r="A195">
        <v>194</v>
      </c>
      <c r="B195">
        <v>89</v>
      </c>
      <c r="D195" s="15" t="s">
        <v>900</v>
      </c>
      <c r="E195" s="15" t="s">
        <v>899</v>
      </c>
      <c r="F195" t="s">
        <v>341</v>
      </c>
      <c r="G195" t="s">
        <v>591</v>
      </c>
      <c r="H195" t="s">
        <v>841</v>
      </c>
    </row>
    <row r="196" spans="1:8" x14ac:dyDescent="0.55000000000000004">
      <c r="A196" s="7">
        <v>195</v>
      </c>
      <c r="B196">
        <v>89</v>
      </c>
      <c r="D196" s="15" t="s">
        <v>900</v>
      </c>
      <c r="E196" s="15" t="s">
        <v>899</v>
      </c>
      <c r="F196" t="s">
        <v>342</v>
      </c>
      <c r="G196" t="s">
        <v>592</v>
      </c>
      <c r="H196" t="s">
        <v>842</v>
      </c>
    </row>
    <row r="197" spans="1:8" x14ac:dyDescent="0.55000000000000004">
      <c r="A197">
        <v>196</v>
      </c>
      <c r="B197">
        <v>89</v>
      </c>
      <c r="D197" s="15" t="s">
        <v>900</v>
      </c>
      <c r="E197" s="15" t="s">
        <v>899</v>
      </c>
      <c r="F197" t="s">
        <v>343</v>
      </c>
      <c r="G197" t="s">
        <v>593</v>
      </c>
      <c r="H197" t="s">
        <v>843</v>
      </c>
    </row>
    <row r="198" spans="1:8" x14ac:dyDescent="0.55000000000000004">
      <c r="A198" s="7">
        <v>197</v>
      </c>
      <c r="B198">
        <v>89</v>
      </c>
      <c r="D198" s="15" t="s">
        <v>900</v>
      </c>
      <c r="E198" s="15" t="s">
        <v>899</v>
      </c>
      <c r="F198" t="s">
        <v>344</v>
      </c>
      <c r="G198" t="s">
        <v>594</v>
      </c>
      <c r="H198" t="s">
        <v>844</v>
      </c>
    </row>
    <row r="199" spans="1:8" x14ac:dyDescent="0.55000000000000004">
      <c r="A199">
        <v>198</v>
      </c>
      <c r="B199">
        <v>89</v>
      </c>
      <c r="D199" s="15" t="s">
        <v>900</v>
      </c>
      <c r="E199" s="15" t="s">
        <v>899</v>
      </c>
      <c r="F199" t="s">
        <v>345</v>
      </c>
      <c r="G199" t="s">
        <v>595</v>
      </c>
      <c r="H199" t="s">
        <v>845</v>
      </c>
    </row>
    <row r="200" spans="1:8" x14ac:dyDescent="0.55000000000000004">
      <c r="A200" s="7">
        <v>199</v>
      </c>
      <c r="B200">
        <v>89</v>
      </c>
      <c r="D200" s="15" t="s">
        <v>900</v>
      </c>
      <c r="E200" s="15" t="s">
        <v>899</v>
      </c>
      <c r="F200" t="s">
        <v>346</v>
      </c>
      <c r="G200" t="s">
        <v>596</v>
      </c>
      <c r="H200" t="s">
        <v>846</v>
      </c>
    </row>
    <row r="201" spans="1:8" x14ac:dyDescent="0.55000000000000004">
      <c r="A201">
        <v>200</v>
      </c>
      <c r="B201">
        <v>89</v>
      </c>
      <c r="D201" s="15" t="s">
        <v>900</v>
      </c>
      <c r="E201" s="15" t="s">
        <v>899</v>
      </c>
      <c r="F201" t="s">
        <v>347</v>
      </c>
      <c r="G201" t="s">
        <v>597</v>
      </c>
      <c r="H201" t="s">
        <v>847</v>
      </c>
    </row>
    <row r="202" spans="1:8" x14ac:dyDescent="0.55000000000000004">
      <c r="A202" s="7">
        <v>201</v>
      </c>
      <c r="B202">
        <v>89</v>
      </c>
      <c r="D202" s="15" t="s">
        <v>900</v>
      </c>
      <c r="E202" s="15" t="s">
        <v>899</v>
      </c>
      <c r="F202" t="s">
        <v>348</v>
      </c>
      <c r="G202" t="s">
        <v>598</v>
      </c>
      <c r="H202" t="s">
        <v>848</v>
      </c>
    </row>
    <row r="203" spans="1:8" x14ac:dyDescent="0.55000000000000004">
      <c r="A203">
        <v>202</v>
      </c>
      <c r="B203">
        <v>89</v>
      </c>
      <c r="D203" s="15" t="s">
        <v>900</v>
      </c>
      <c r="E203" s="15" t="s">
        <v>899</v>
      </c>
      <c r="F203" t="s">
        <v>349</v>
      </c>
      <c r="G203" t="s">
        <v>599</v>
      </c>
      <c r="H203" t="s">
        <v>849</v>
      </c>
    </row>
    <row r="204" spans="1:8" x14ac:dyDescent="0.55000000000000004">
      <c r="A204" s="7">
        <v>203</v>
      </c>
      <c r="B204">
        <v>89</v>
      </c>
      <c r="D204" s="15" t="s">
        <v>900</v>
      </c>
      <c r="E204" s="15" t="s">
        <v>899</v>
      </c>
      <c r="F204" t="s">
        <v>350</v>
      </c>
      <c r="G204" t="s">
        <v>600</v>
      </c>
      <c r="H204" t="s">
        <v>850</v>
      </c>
    </row>
    <row r="205" spans="1:8" x14ac:dyDescent="0.55000000000000004">
      <c r="A205">
        <v>204</v>
      </c>
      <c r="B205">
        <v>89</v>
      </c>
      <c r="D205" s="15" t="s">
        <v>900</v>
      </c>
      <c r="E205" s="15" t="s">
        <v>899</v>
      </c>
      <c r="F205" t="s">
        <v>351</v>
      </c>
      <c r="G205" t="s">
        <v>601</v>
      </c>
      <c r="H205" t="s">
        <v>851</v>
      </c>
    </row>
    <row r="206" spans="1:8" x14ac:dyDescent="0.55000000000000004">
      <c r="A206" s="7">
        <v>205</v>
      </c>
      <c r="B206">
        <v>89</v>
      </c>
      <c r="D206" s="15" t="s">
        <v>900</v>
      </c>
      <c r="E206" s="15" t="s">
        <v>899</v>
      </c>
      <c r="F206" t="s">
        <v>352</v>
      </c>
      <c r="G206" t="s">
        <v>602</v>
      </c>
      <c r="H206" t="s">
        <v>852</v>
      </c>
    </row>
    <row r="207" spans="1:8" x14ac:dyDescent="0.55000000000000004">
      <c r="A207">
        <v>206</v>
      </c>
      <c r="B207">
        <v>89</v>
      </c>
      <c r="D207" s="15" t="s">
        <v>900</v>
      </c>
      <c r="E207" s="15" t="s">
        <v>899</v>
      </c>
      <c r="F207" t="s">
        <v>353</v>
      </c>
      <c r="G207" t="s">
        <v>603</v>
      </c>
      <c r="H207" t="s">
        <v>853</v>
      </c>
    </row>
    <row r="208" spans="1:8" x14ac:dyDescent="0.55000000000000004">
      <c r="A208" s="7">
        <v>207</v>
      </c>
      <c r="B208">
        <v>89</v>
      </c>
      <c r="D208" s="15" t="s">
        <v>900</v>
      </c>
      <c r="E208" s="15" t="s">
        <v>899</v>
      </c>
      <c r="F208" t="s">
        <v>354</v>
      </c>
      <c r="G208" t="s">
        <v>604</v>
      </c>
      <c r="H208" t="s">
        <v>854</v>
      </c>
    </row>
    <row r="209" spans="1:8" x14ac:dyDescent="0.55000000000000004">
      <c r="A209">
        <v>208</v>
      </c>
      <c r="B209">
        <v>89</v>
      </c>
      <c r="D209" s="15" t="s">
        <v>900</v>
      </c>
      <c r="E209" s="15" t="s">
        <v>899</v>
      </c>
      <c r="F209" t="s">
        <v>355</v>
      </c>
      <c r="G209" t="s">
        <v>605</v>
      </c>
      <c r="H209" t="s">
        <v>855</v>
      </c>
    </row>
    <row r="210" spans="1:8" x14ac:dyDescent="0.55000000000000004">
      <c r="A210" s="7">
        <v>209</v>
      </c>
      <c r="B210">
        <v>89</v>
      </c>
      <c r="D210" s="15" t="s">
        <v>900</v>
      </c>
      <c r="E210" s="15" t="s">
        <v>899</v>
      </c>
      <c r="F210" t="s">
        <v>356</v>
      </c>
      <c r="G210" t="s">
        <v>606</v>
      </c>
      <c r="H210" t="s">
        <v>856</v>
      </c>
    </row>
    <row r="211" spans="1:8" x14ac:dyDescent="0.55000000000000004">
      <c r="A211">
        <v>210</v>
      </c>
      <c r="B211">
        <v>89</v>
      </c>
      <c r="D211" s="15" t="s">
        <v>900</v>
      </c>
      <c r="E211" s="15" t="s">
        <v>899</v>
      </c>
      <c r="F211" t="s">
        <v>357</v>
      </c>
      <c r="G211" t="s">
        <v>607</v>
      </c>
      <c r="H211" t="s">
        <v>857</v>
      </c>
    </row>
    <row r="212" spans="1:8" x14ac:dyDescent="0.55000000000000004">
      <c r="A212" s="7">
        <v>211</v>
      </c>
      <c r="B212">
        <v>89</v>
      </c>
      <c r="D212" s="15" t="s">
        <v>900</v>
      </c>
      <c r="E212" s="15" t="s">
        <v>899</v>
      </c>
      <c r="F212" t="s">
        <v>358</v>
      </c>
      <c r="G212" t="s">
        <v>608</v>
      </c>
      <c r="H212" t="s">
        <v>858</v>
      </c>
    </row>
    <row r="213" spans="1:8" x14ac:dyDescent="0.55000000000000004">
      <c r="A213">
        <v>212</v>
      </c>
      <c r="B213">
        <v>89</v>
      </c>
      <c r="D213" s="15" t="s">
        <v>900</v>
      </c>
      <c r="E213" s="15" t="s">
        <v>899</v>
      </c>
      <c r="F213" t="s">
        <v>359</v>
      </c>
      <c r="G213" t="s">
        <v>609</v>
      </c>
      <c r="H213" t="s">
        <v>859</v>
      </c>
    </row>
    <row r="214" spans="1:8" x14ac:dyDescent="0.55000000000000004">
      <c r="A214" s="7">
        <v>213</v>
      </c>
      <c r="B214">
        <v>89</v>
      </c>
      <c r="D214" s="15" t="s">
        <v>900</v>
      </c>
      <c r="E214" s="15" t="s">
        <v>899</v>
      </c>
      <c r="F214" t="s">
        <v>360</v>
      </c>
      <c r="G214" t="s">
        <v>610</v>
      </c>
      <c r="H214" t="s">
        <v>860</v>
      </c>
    </row>
    <row r="215" spans="1:8" x14ac:dyDescent="0.55000000000000004">
      <c r="A215">
        <v>214</v>
      </c>
      <c r="B215">
        <v>89</v>
      </c>
      <c r="D215" s="15" t="s">
        <v>900</v>
      </c>
      <c r="E215" s="15" t="s">
        <v>899</v>
      </c>
      <c r="F215" t="s">
        <v>361</v>
      </c>
      <c r="G215" t="s">
        <v>611</v>
      </c>
      <c r="H215" t="s">
        <v>861</v>
      </c>
    </row>
    <row r="216" spans="1:8" x14ac:dyDescent="0.55000000000000004">
      <c r="A216" s="7">
        <v>215</v>
      </c>
      <c r="B216">
        <v>89</v>
      </c>
      <c r="D216" s="15" t="s">
        <v>900</v>
      </c>
      <c r="E216" s="15" t="s">
        <v>899</v>
      </c>
      <c r="F216" t="s">
        <v>362</v>
      </c>
      <c r="G216" t="s">
        <v>612</v>
      </c>
      <c r="H216" t="s">
        <v>862</v>
      </c>
    </row>
    <row r="217" spans="1:8" x14ac:dyDescent="0.55000000000000004">
      <c r="A217">
        <v>216</v>
      </c>
      <c r="B217">
        <v>89</v>
      </c>
      <c r="D217" s="15" t="s">
        <v>900</v>
      </c>
      <c r="E217" s="15" t="s">
        <v>899</v>
      </c>
      <c r="F217" t="s">
        <v>363</v>
      </c>
      <c r="G217" t="s">
        <v>613</v>
      </c>
      <c r="H217" t="s">
        <v>863</v>
      </c>
    </row>
    <row r="218" spans="1:8" x14ac:dyDescent="0.55000000000000004">
      <c r="A218" s="7">
        <v>217</v>
      </c>
      <c r="B218">
        <v>89</v>
      </c>
      <c r="D218" s="15" t="s">
        <v>900</v>
      </c>
      <c r="E218" s="15" t="s">
        <v>899</v>
      </c>
      <c r="F218" t="s">
        <v>364</v>
      </c>
      <c r="G218" t="s">
        <v>614</v>
      </c>
      <c r="H218" t="s">
        <v>864</v>
      </c>
    </row>
    <row r="219" spans="1:8" x14ac:dyDescent="0.55000000000000004">
      <c r="A219">
        <v>218</v>
      </c>
      <c r="B219">
        <v>89</v>
      </c>
      <c r="D219" s="15" t="s">
        <v>900</v>
      </c>
      <c r="E219" s="15" t="s">
        <v>899</v>
      </c>
      <c r="F219" t="s">
        <v>365</v>
      </c>
      <c r="G219" t="s">
        <v>615</v>
      </c>
      <c r="H219" t="s">
        <v>865</v>
      </c>
    </row>
    <row r="220" spans="1:8" x14ac:dyDescent="0.55000000000000004">
      <c r="A220" s="7">
        <v>219</v>
      </c>
      <c r="B220">
        <v>89</v>
      </c>
      <c r="D220" s="15" t="s">
        <v>900</v>
      </c>
      <c r="E220" s="15" t="s">
        <v>899</v>
      </c>
      <c r="F220" t="s">
        <v>366</v>
      </c>
      <c r="G220" t="s">
        <v>616</v>
      </c>
      <c r="H220" t="s">
        <v>866</v>
      </c>
    </row>
    <row r="221" spans="1:8" x14ac:dyDescent="0.55000000000000004">
      <c r="A221">
        <v>220</v>
      </c>
      <c r="B221">
        <v>89</v>
      </c>
      <c r="D221" s="15" t="s">
        <v>900</v>
      </c>
      <c r="E221" s="15" t="s">
        <v>899</v>
      </c>
      <c r="F221" t="s">
        <v>367</v>
      </c>
      <c r="G221" t="s">
        <v>617</v>
      </c>
      <c r="H221" t="s">
        <v>867</v>
      </c>
    </row>
    <row r="222" spans="1:8" x14ac:dyDescent="0.55000000000000004">
      <c r="A222" s="7">
        <v>221</v>
      </c>
      <c r="B222">
        <v>89</v>
      </c>
      <c r="D222" s="15" t="s">
        <v>900</v>
      </c>
      <c r="E222" s="15" t="s">
        <v>899</v>
      </c>
      <c r="F222" t="s">
        <v>368</v>
      </c>
      <c r="G222" t="s">
        <v>618</v>
      </c>
      <c r="H222" t="s">
        <v>868</v>
      </c>
    </row>
    <row r="223" spans="1:8" x14ac:dyDescent="0.55000000000000004">
      <c r="A223">
        <v>222</v>
      </c>
      <c r="B223">
        <v>89</v>
      </c>
      <c r="D223" s="15" t="s">
        <v>900</v>
      </c>
      <c r="E223" s="15" t="s">
        <v>899</v>
      </c>
      <c r="F223" t="s">
        <v>369</v>
      </c>
      <c r="G223" t="s">
        <v>619</v>
      </c>
      <c r="H223" t="s">
        <v>869</v>
      </c>
    </row>
    <row r="224" spans="1:8" x14ac:dyDescent="0.55000000000000004">
      <c r="A224" s="7">
        <v>223</v>
      </c>
      <c r="B224">
        <v>89</v>
      </c>
      <c r="D224" s="15" t="s">
        <v>900</v>
      </c>
      <c r="E224" s="15" t="s">
        <v>899</v>
      </c>
      <c r="F224" t="s">
        <v>370</v>
      </c>
      <c r="G224" t="s">
        <v>620</v>
      </c>
      <c r="H224" t="s">
        <v>870</v>
      </c>
    </row>
    <row r="225" spans="1:8" x14ac:dyDescent="0.55000000000000004">
      <c r="A225">
        <v>224</v>
      </c>
      <c r="B225">
        <v>89</v>
      </c>
      <c r="D225" s="15" t="s">
        <v>900</v>
      </c>
      <c r="E225" s="15" t="s">
        <v>899</v>
      </c>
      <c r="F225" t="s">
        <v>371</v>
      </c>
      <c r="G225" t="s">
        <v>621</v>
      </c>
      <c r="H225" t="s">
        <v>871</v>
      </c>
    </row>
    <row r="226" spans="1:8" x14ac:dyDescent="0.55000000000000004">
      <c r="A226" s="7">
        <v>225</v>
      </c>
      <c r="B226">
        <v>89</v>
      </c>
      <c r="D226" s="15" t="s">
        <v>900</v>
      </c>
      <c r="E226" s="15" t="s">
        <v>899</v>
      </c>
      <c r="F226" t="s">
        <v>372</v>
      </c>
      <c r="G226" t="s">
        <v>622</v>
      </c>
      <c r="H226" t="s">
        <v>872</v>
      </c>
    </row>
    <row r="227" spans="1:8" x14ac:dyDescent="0.55000000000000004">
      <c r="A227">
        <v>226</v>
      </c>
      <c r="B227">
        <v>89</v>
      </c>
      <c r="D227" s="15" t="s">
        <v>900</v>
      </c>
      <c r="E227" s="15" t="s">
        <v>899</v>
      </c>
      <c r="F227" t="s">
        <v>373</v>
      </c>
      <c r="G227" t="s">
        <v>623</v>
      </c>
      <c r="H227" t="s">
        <v>873</v>
      </c>
    </row>
    <row r="228" spans="1:8" x14ac:dyDescent="0.55000000000000004">
      <c r="A228" s="7">
        <v>227</v>
      </c>
      <c r="B228">
        <v>89</v>
      </c>
      <c r="D228" s="15" t="s">
        <v>900</v>
      </c>
      <c r="E228" s="15" t="s">
        <v>899</v>
      </c>
      <c r="F228" t="s">
        <v>374</v>
      </c>
      <c r="G228" t="s">
        <v>624</v>
      </c>
      <c r="H228" t="s">
        <v>874</v>
      </c>
    </row>
    <row r="229" spans="1:8" x14ac:dyDescent="0.55000000000000004">
      <c r="A229">
        <v>228</v>
      </c>
      <c r="B229">
        <v>89</v>
      </c>
      <c r="D229" s="15" t="s">
        <v>900</v>
      </c>
      <c r="E229" s="15" t="s">
        <v>899</v>
      </c>
      <c r="F229" t="s">
        <v>375</v>
      </c>
      <c r="G229" t="s">
        <v>625</v>
      </c>
      <c r="H229" t="s">
        <v>875</v>
      </c>
    </row>
    <row r="230" spans="1:8" x14ac:dyDescent="0.55000000000000004">
      <c r="A230" s="7">
        <v>229</v>
      </c>
      <c r="B230">
        <v>89</v>
      </c>
      <c r="D230" s="15" t="s">
        <v>900</v>
      </c>
      <c r="E230" s="15" t="s">
        <v>899</v>
      </c>
      <c r="F230" t="s">
        <v>376</v>
      </c>
      <c r="G230" t="s">
        <v>626</v>
      </c>
      <c r="H230" t="s">
        <v>876</v>
      </c>
    </row>
    <row r="231" spans="1:8" x14ac:dyDescent="0.55000000000000004">
      <c r="A231">
        <v>230</v>
      </c>
      <c r="B231">
        <v>89</v>
      </c>
      <c r="D231" s="15" t="s">
        <v>900</v>
      </c>
      <c r="E231" s="15" t="s">
        <v>899</v>
      </c>
      <c r="F231" t="s">
        <v>377</v>
      </c>
      <c r="G231" t="s">
        <v>627</v>
      </c>
      <c r="H231" t="s">
        <v>877</v>
      </c>
    </row>
    <row r="232" spans="1:8" x14ac:dyDescent="0.55000000000000004">
      <c r="A232" s="7">
        <v>231</v>
      </c>
      <c r="B232">
        <v>89</v>
      </c>
      <c r="D232" s="15" t="s">
        <v>900</v>
      </c>
      <c r="E232" s="15" t="s">
        <v>899</v>
      </c>
      <c r="F232" t="s">
        <v>378</v>
      </c>
      <c r="G232" t="s">
        <v>628</v>
      </c>
      <c r="H232" t="s">
        <v>878</v>
      </c>
    </row>
    <row r="233" spans="1:8" x14ac:dyDescent="0.55000000000000004">
      <c r="A233">
        <v>232</v>
      </c>
      <c r="B233">
        <v>89</v>
      </c>
      <c r="D233" s="15" t="s">
        <v>900</v>
      </c>
      <c r="E233" s="15" t="s">
        <v>899</v>
      </c>
      <c r="F233" t="s">
        <v>379</v>
      </c>
      <c r="G233" t="s">
        <v>629</v>
      </c>
      <c r="H233" t="s">
        <v>879</v>
      </c>
    </row>
    <row r="234" spans="1:8" x14ac:dyDescent="0.55000000000000004">
      <c r="A234" s="7">
        <v>233</v>
      </c>
      <c r="B234">
        <v>89</v>
      </c>
      <c r="D234" s="15" t="s">
        <v>900</v>
      </c>
      <c r="E234" s="15" t="s">
        <v>899</v>
      </c>
      <c r="F234" t="s">
        <v>380</v>
      </c>
      <c r="G234" t="s">
        <v>630</v>
      </c>
      <c r="H234" t="s">
        <v>880</v>
      </c>
    </row>
    <row r="235" spans="1:8" x14ac:dyDescent="0.55000000000000004">
      <c r="A235">
        <v>234</v>
      </c>
      <c r="B235">
        <v>89</v>
      </c>
      <c r="D235" s="15" t="s">
        <v>900</v>
      </c>
      <c r="E235" s="15" t="s">
        <v>899</v>
      </c>
      <c r="F235" t="s">
        <v>381</v>
      </c>
      <c r="G235" t="s">
        <v>631</v>
      </c>
      <c r="H235" t="s">
        <v>881</v>
      </c>
    </row>
    <row r="236" spans="1:8" x14ac:dyDescent="0.55000000000000004">
      <c r="A236" s="7">
        <v>235</v>
      </c>
      <c r="B236">
        <v>89</v>
      </c>
      <c r="D236" s="15" t="s">
        <v>900</v>
      </c>
      <c r="E236" s="15" t="s">
        <v>899</v>
      </c>
      <c r="F236" t="s">
        <v>382</v>
      </c>
      <c r="G236" t="s">
        <v>632</v>
      </c>
      <c r="H236" t="s">
        <v>882</v>
      </c>
    </row>
    <row r="237" spans="1:8" x14ac:dyDescent="0.55000000000000004">
      <c r="A237">
        <v>236</v>
      </c>
      <c r="B237">
        <v>89</v>
      </c>
      <c r="D237" s="15" t="s">
        <v>900</v>
      </c>
      <c r="E237" s="15" t="s">
        <v>899</v>
      </c>
      <c r="F237" t="s">
        <v>383</v>
      </c>
      <c r="G237" t="s">
        <v>633</v>
      </c>
      <c r="H237" t="s">
        <v>883</v>
      </c>
    </row>
    <row r="238" spans="1:8" x14ac:dyDescent="0.55000000000000004">
      <c r="A238" s="7">
        <v>237</v>
      </c>
      <c r="B238">
        <v>89</v>
      </c>
      <c r="D238" s="15" t="s">
        <v>900</v>
      </c>
      <c r="E238" s="15" t="s">
        <v>899</v>
      </c>
      <c r="F238" t="s">
        <v>384</v>
      </c>
      <c r="G238" t="s">
        <v>634</v>
      </c>
      <c r="H238" t="s">
        <v>884</v>
      </c>
    </row>
    <row r="239" spans="1:8" x14ac:dyDescent="0.55000000000000004">
      <c r="A239">
        <v>238</v>
      </c>
      <c r="B239">
        <v>89</v>
      </c>
      <c r="D239" s="15" t="s">
        <v>900</v>
      </c>
      <c r="E239" s="15" t="s">
        <v>899</v>
      </c>
      <c r="F239" t="s">
        <v>385</v>
      </c>
      <c r="G239" t="s">
        <v>635</v>
      </c>
      <c r="H239" t="s">
        <v>885</v>
      </c>
    </row>
    <row r="240" spans="1:8" x14ac:dyDescent="0.55000000000000004">
      <c r="A240" s="7">
        <v>239</v>
      </c>
      <c r="B240">
        <v>89</v>
      </c>
      <c r="D240" s="15" t="s">
        <v>900</v>
      </c>
      <c r="E240" s="15" t="s">
        <v>899</v>
      </c>
      <c r="F240" t="s">
        <v>386</v>
      </c>
      <c r="G240" t="s">
        <v>636</v>
      </c>
      <c r="H240" t="s">
        <v>886</v>
      </c>
    </row>
    <row r="241" spans="1:8" x14ac:dyDescent="0.55000000000000004">
      <c r="A241">
        <v>240</v>
      </c>
      <c r="B241">
        <v>89</v>
      </c>
      <c r="D241" s="15" t="s">
        <v>900</v>
      </c>
      <c r="E241" s="15" t="s">
        <v>899</v>
      </c>
      <c r="F241" t="s">
        <v>387</v>
      </c>
      <c r="G241" t="s">
        <v>637</v>
      </c>
      <c r="H241" t="s">
        <v>887</v>
      </c>
    </row>
    <row r="242" spans="1:8" x14ac:dyDescent="0.55000000000000004">
      <c r="A242" s="7">
        <v>241</v>
      </c>
      <c r="B242">
        <v>89</v>
      </c>
      <c r="D242" s="15" t="s">
        <v>900</v>
      </c>
      <c r="E242" s="15" t="s">
        <v>899</v>
      </c>
      <c r="F242" t="s">
        <v>388</v>
      </c>
      <c r="G242" t="s">
        <v>638</v>
      </c>
      <c r="H242" t="s">
        <v>888</v>
      </c>
    </row>
    <row r="243" spans="1:8" x14ac:dyDescent="0.55000000000000004">
      <c r="A243">
        <v>242</v>
      </c>
      <c r="B243">
        <v>89</v>
      </c>
      <c r="D243" s="15" t="s">
        <v>900</v>
      </c>
      <c r="E243" s="15" t="s">
        <v>899</v>
      </c>
      <c r="F243" t="s">
        <v>389</v>
      </c>
      <c r="G243" t="s">
        <v>639</v>
      </c>
      <c r="H243" t="s">
        <v>889</v>
      </c>
    </row>
    <row r="244" spans="1:8" x14ac:dyDescent="0.55000000000000004">
      <c r="A244" s="7">
        <v>243</v>
      </c>
      <c r="B244">
        <v>89</v>
      </c>
      <c r="D244" s="15" t="s">
        <v>900</v>
      </c>
      <c r="E244" s="15" t="s">
        <v>899</v>
      </c>
      <c r="F244" t="s">
        <v>390</v>
      </c>
      <c r="G244" t="s">
        <v>640</v>
      </c>
      <c r="H244" t="s">
        <v>890</v>
      </c>
    </row>
    <row r="245" spans="1:8" x14ac:dyDescent="0.55000000000000004">
      <c r="A245">
        <v>244</v>
      </c>
      <c r="B245">
        <v>89</v>
      </c>
      <c r="D245" s="15" t="s">
        <v>900</v>
      </c>
      <c r="E245" s="15" t="s">
        <v>899</v>
      </c>
      <c r="F245" t="s">
        <v>391</v>
      </c>
      <c r="G245" t="s">
        <v>641</v>
      </c>
      <c r="H245" t="s">
        <v>891</v>
      </c>
    </row>
    <row r="246" spans="1:8" x14ac:dyDescent="0.55000000000000004">
      <c r="A246" s="7">
        <v>245</v>
      </c>
      <c r="B246">
        <v>89</v>
      </c>
      <c r="D246" s="15" t="s">
        <v>900</v>
      </c>
      <c r="E246" s="15" t="s">
        <v>899</v>
      </c>
      <c r="F246" t="s">
        <v>392</v>
      </c>
      <c r="G246" t="s">
        <v>642</v>
      </c>
      <c r="H246" t="s">
        <v>892</v>
      </c>
    </row>
    <row r="247" spans="1:8" x14ac:dyDescent="0.55000000000000004">
      <c r="A247">
        <v>246</v>
      </c>
      <c r="B247">
        <v>89</v>
      </c>
      <c r="D247" s="15" t="s">
        <v>900</v>
      </c>
      <c r="E247" s="15" t="s">
        <v>899</v>
      </c>
      <c r="F247" t="s">
        <v>393</v>
      </c>
      <c r="G247" t="s">
        <v>643</v>
      </c>
      <c r="H247" t="s">
        <v>893</v>
      </c>
    </row>
    <row r="248" spans="1:8" x14ac:dyDescent="0.55000000000000004">
      <c r="A248" s="7">
        <v>247</v>
      </c>
      <c r="B248">
        <v>89</v>
      </c>
      <c r="D248" s="15" t="s">
        <v>900</v>
      </c>
      <c r="E248" s="15" t="s">
        <v>899</v>
      </c>
      <c r="F248" t="s">
        <v>394</v>
      </c>
      <c r="G248" t="s">
        <v>644</v>
      </c>
      <c r="H248" t="s">
        <v>894</v>
      </c>
    </row>
    <row r="249" spans="1:8" x14ac:dyDescent="0.55000000000000004">
      <c r="A249">
        <v>248</v>
      </c>
      <c r="B249">
        <v>89</v>
      </c>
      <c r="D249" s="15" t="s">
        <v>900</v>
      </c>
      <c r="E249" s="15" t="s">
        <v>899</v>
      </c>
      <c r="F249" t="s">
        <v>395</v>
      </c>
      <c r="G249" t="s">
        <v>645</v>
      </c>
      <c r="H249" t="s">
        <v>895</v>
      </c>
    </row>
    <row r="250" spans="1:8" x14ac:dyDescent="0.55000000000000004">
      <c r="A250" s="7">
        <v>249</v>
      </c>
      <c r="B250">
        <v>89</v>
      </c>
      <c r="D250" s="15" t="s">
        <v>900</v>
      </c>
      <c r="E250" s="15" t="s">
        <v>899</v>
      </c>
      <c r="F250" t="s">
        <v>396</v>
      </c>
      <c r="G250" t="s">
        <v>646</v>
      </c>
      <c r="H250" t="s">
        <v>896</v>
      </c>
    </row>
    <row r="251" spans="1:8" x14ac:dyDescent="0.55000000000000004">
      <c r="A251">
        <v>250</v>
      </c>
      <c r="B251">
        <v>89</v>
      </c>
      <c r="D251" s="15" t="s">
        <v>900</v>
      </c>
      <c r="E251" s="15" t="s">
        <v>899</v>
      </c>
      <c r="F251" t="s">
        <v>397</v>
      </c>
      <c r="G251" t="s">
        <v>647</v>
      </c>
      <c r="H251" t="s">
        <v>897</v>
      </c>
    </row>
    <row r="252" spans="1:8" x14ac:dyDescent="0.55000000000000004">
      <c r="A252" s="7">
        <v>251</v>
      </c>
      <c r="B252">
        <v>89</v>
      </c>
      <c r="D252" s="15" t="s">
        <v>900</v>
      </c>
      <c r="E252" s="15" t="s">
        <v>899</v>
      </c>
      <c r="F252" t="s">
        <v>398</v>
      </c>
      <c r="G252" t="s">
        <v>648</v>
      </c>
      <c r="H252" t="s">
        <v>898</v>
      </c>
    </row>
    <row r="253" spans="1:8" x14ac:dyDescent="0.55000000000000004">
      <c r="A253">
        <v>252</v>
      </c>
      <c r="B253">
        <v>89</v>
      </c>
      <c r="D253" t="s">
        <v>907</v>
      </c>
      <c r="E253" t="s">
        <v>901</v>
      </c>
      <c r="F253" t="s">
        <v>902</v>
      </c>
    </row>
    <row r="254" spans="1:8" x14ac:dyDescent="0.55000000000000004">
      <c r="A254" s="7">
        <v>253</v>
      </c>
      <c r="B254">
        <v>89</v>
      </c>
      <c r="D254" t="s">
        <v>907</v>
      </c>
      <c r="E254" t="s">
        <v>901</v>
      </c>
      <c r="F254" t="s">
        <v>903</v>
      </c>
    </row>
    <row r="255" spans="1:8" x14ac:dyDescent="0.55000000000000004">
      <c r="A255">
        <v>254</v>
      </c>
      <c r="B255">
        <v>89</v>
      </c>
      <c r="D255" t="s">
        <v>907</v>
      </c>
      <c r="E255" t="s">
        <v>901</v>
      </c>
      <c r="F255" t="s">
        <v>904</v>
      </c>
    </row>
    <row r="256" spans="1:8" x14ac:dyDescent="0.55000000000000004">
      <c r="A256" s="7">
        <v>255</v>
      </c>
      <c r="B256">
        <v>89</v>
      </c>
      <c r="D256" t="s">
        <v>907</v>
      </c>
      <c r="E256" t="s">
        <v>901</v>
      </c>
      <c r="F256" t="s">
        <v>905</v>
      </c>
    </row>
    <row r="257" spans="1:6" x14ac:dyDescent="0.55000000000000004">
      <c r="A257">
        <v>256</v>
      </c>
      <c r="B257">
        <v>89</v>
      </c>
      <c r="D257" t="s">
        <v>907</v>
      </c>
      <c r="E257" t="s">
        <v>901</v>
      </c>
      <c r="F257" t="s">
        <v>906</v>
      </c>
    </row>
    <row r="258" spans="1:6" x14ac:dyDescent="0.55000000000000004">
      <c r="A258" s="7">
        <v>257</v>
      </c>
      <c r="B258">
        <v>89</v>
      </c>
      <c r="D258" t="s">
        <v>60</v>
      </c>
      <c r="E258" t="s">
        <v>901</v>
      </c>
      <c r="F258" t="s">
        <v>59</v>
      </c>
    </row>
    <row r="259" spans="1:6" x14ac:dyDescent="0.55000000000000004">
      <c r="A259">
        <v>258</v>
      </c>
      <c r="B259">
        <v>89</v>
      </c>
      <c r="D259" t="s">
        <v>60</v>
      </c>
      <c r="E259" t="s">
        <v>901</v>
      </c>
      <c r="F259" t="s">
        <v>61</v>
      </c>
    </row>
    <row r="260" spans="1:6" x14ac:dyDescent="0.55000000000000004">
      <c r="A260" s="7">
        <v>259</v>
      </c>
      <c r="B260">
        <v>89</v>
      </c>
      <c r="D260" t="s">
        <v>60</v>
      </c>
      <c r="E260" t="s">
        <v>901</v>
      </c>
      <c r="F260" t="s">
        <v>62</v>
      </c>
    </row>
    <row r="261" spans="1:6" x14ac:dyDescent="0.55000000000000004">
      <c r="A261">
        <v>260</v>
      </c>
      <c r="B261">
        <v>89</v>
      </c>
      <c r="D261" t="s">
        <v>60</v>
      </c>
      <c r="E261" t="s">
        <v>901</v>
      </c>
      <c r="F261" t="s">
        <v>63</v>
      </c>
    </row>
    <row r="262" spans="1:6" x14ac:dyDescent="0.55000000000000004">
      <c r="A262" s="7">
        <v>261</v>
      </c>
      <c r="B262">
        <v>89</v>
      </c>
      <c r="D262" t="s">
        <v>60</v>
      </c>
      <c r="E262" t="s">
        <v>901</v>
      </c>
      <c r="F262" t="s">
        <v>64</v>
      </c>
    </row>
    <row r="263" spans="1:6" x14ac:dyDescent="0.55000000000000004">
      <c r="A263">
        <v>262</v>
      </c>
      <c r="B263">
        <v>89</v>
      </c>
      <c r="D263" t="s">
        <v>60</v>
      </c>
      <c r="E263" t="s">
        <v>901</v>
      </c>
      <c r="F263" t="s">
        <v>65</v>
      </c>
    </row>
    <row r="264" spans="1:6" x14ac:dyDescent="0.55000000000000004">
      <c r="A264" s="7">
        <v>263</v>
      </c>
      <c r="B264">
        <v>89</v>
      </c>
      <c r="D264" t="s">
        <v>60</v>
      </c>
      <c r="E264" t="s">
        <v>901</v>
      </c>
      <c r="F264" t="s">
        <v>66</v>
      </c>
    </row>
    <row r="265" spans="1:6" x14ac:dyDescent="0.55000000000000004">
      <c r="A265">
        <v>264</v>
      </c>
      <c r="B265">
        <v>89</v>
      </c>
      <c r="D265" t="s">
        <v>60</v>
      </c>
      <c r="E265" t="s">
        <v>901</v>
      </c>
      <c r="F265" t="s">
        <v>67</v>
      </c>
    </row>
    <row r="266" spans="1:6" x14ac:dyDescent="0.55000000000000004">
      <c r="A266" s="7">
        <v>265</v>
      </c>
      <c r="B266">
        <v>89</v>
      </c>
      <c r="D266" t="s">
        <v>60</v>
      </c>
      <c r="E266" t="s">
        <v>901</v>
      </c>
      <c r="F266" t="s">
        <v>68</v>
      </c>
    </row>
    <row r="267" spans="1:6" x14ac:dyDescent="0.55000000000000004">
      <c r="A267">
        <v>266</v>
      </c>
      <c r="B267">
        <v>89</v>
      </c>
      <c r="D267" t="s">
        <v>60</v>
      </c>
      <c r="E267" t="s">
        <v>901</v>
      </c>
      <c r="F267" t="s">
        <v>69</v>
      </c>
    </row>
    <row r="268" spans="1:6" x14ac:dyDescent="0.55000000000000004">
      <c r="A268" s="7">
        <v>267</v>
      </c>
      <c r="B268">
        <v>89</v>
      </c>
      <c r="D268" t="s">
        <v>60</v>
      </c>
      <c r="E268" t="s">
        <v>901</v>
      </c>
      <c r="F268" t="s">
        <v>70</v>
      </c>
    </row>
    <row r="269" spans="1:6" x14ac:dyDescent="0.55000000000000004">
      <c r="A269">
        <v>268</v>
      </c>
      <c r="B269">
        <v>89</v>
      </c>
      <c r="D269" t="s">
        <v>60</v>
      </c>
      <c r="E269" t="s">
        <v>901</v>
      </c>
      <c r="F269" t="s">
        <v>71</v>
      </c>
    </row>
    <row r="270" spans="1:6" x14ac:dyDescent="0.55000000000000004">
      <c r="A270" s="7">
        <v>269</v>
      </c>
      <c r="B270">
        <v>89</v>
      </c>
      <c r="D270" t="s">
        <v>60</v>
      </c>
      <c r="E270" t="s">
        <v>901</v>
      </c>
      <c r="F270" t="s">
        <v>72</v>
      </c>
    </row>
    <row r="271" spans="1:6" x14ac:dyDescent="0.55000000000000004">
      <c r="A271">
        <v>270</v>
      </c>
      <c r="B271">
        <v>89</v>
      </c>
      <c r="D271" t="s">
        <v>60</v>
      </c>
      <c r="E271" t="s">
        <v>901</v>
      </c>
      <c r="F271" t="s">
        <v>73</v>
      </c>
    </row>
    <row r="272" spans="1:6" x14ac:dyDescent="0.55000000000000004">
      <c r="A272" s="7">
        <v>271</v>
      </c>
      <c r="B272">
        <v>89</v>
      </c>
      <c r="D272" t="s">
        <v>60</v>
      </c>
      <c r="E272" t="s">
        <v>901</v>
      </c>
      <c r="F272" t="s">
        <v>74</v>
      </c>
    </row>
    <row r="273" spans="1:6" x14ac:dyDescent="0.55000000000000004">
      <c r="A273">
        <v>272</v>
      </c>
      <c r="B273">
        <v>89</v>
      </c>
      <c r="D273" t="s">
        <v>60</v>
      </c>
      <c r="E273" t="s">
        <v>901</v>
      </c>
      <c r="F273" t="s">
        <v>75</v>
      </c>
    </row>
    <row r="274" spans="1:6" x14ac:dyDescent="0.55000000000000004">
      <c r="A274" s="7">
        <v>273</v>
      </c>
      <c r="B274">
        <v>89</v>
      </c>
      <c r="D274" t="s">
        <v>60</v>
      </c>
      <c r="E274" t="s">
        <v>901</v>
      </c>
      <c r="F274" t="s">
        <v>76</v>
      </c>
    </row>
    <row r="275" spans="1:6" x14ac:dyDescent="0.55000000000000004">
      <c r="A275">
        <v>274</v>
      </c>
      <c r="B275">
        <v>89</v>
      </c>
      <c r="D275" t="s">
        <v>60</v>
      </c>
      <c r="E275" t="s">
        <v>901</v>
      </c>
      <c r="F275" t="s">
        <v>77</v>
      </c>
    </row>
    <row r="276" spans="1:6" x14ac:dyDescent="0.55000000000000004">
      <c r="A276" s="7">
        <v>275</v>
      </c>
      <c r="B276">
        <v>89</v>
      </c>
      <c r="D276" t="s">
        <v>60</v>
      </c>
      <c r="E276" t="s">
        <v>901</v>
      </c>
      <c r="F276" t="s">
        <v>78</v>
      </c>
    </row>
    <row r="277" spans="1:6" x14ac:dyDescent="0.55000000000000004">
      <c r="A277">
        <v>276</v>
      </c>
      <c r="B277">
        <v>89</v>
      </c>
      <c r="D277" t="s">
        <v>60</v>
      </c>
      <c r="E277" t="s">
        <v>901</v>
      </c>
      <c r="F277" t="s">
        <v>79</v>
      </c>
    </row>
    <row r="278" spans="1:6" x14ac:dyDescent="0.55000000000000004">
      <c r="A278" s="7">
        <v>277</v>
      </c>
      <c r="B278">
        <v>89</v>
      </c>
      <c r="D278" t="s">
        <v>60</v>
      </c>
      <c r="E278" t="s">
        <v>901</v>
      </c>
      <c r="F278" t="s">
        <v>80</v>
      </c>
    </row>
    <row r="279" spans="1:6" x14ac:dyDescent="0.55000000000000004">
      <c r="A279">
        <v>278</v>
      </c>
      <c r="B279">
        <v>89</v>
      </c>
      <c r="D279" t="s">
        <v>60</v>
      </c>
      <c r="E279" t="s">
        <v>901</v>
      </c>
      <c r="F279" t="s">
        <v>81</v>
      </c>
    </row>
    <row r="280" spans="1:6" x14ac:dyDescent="0.55000000000000004">
      <c r="A280" s="7">
        <v>279</v>
      </c>
      <c r="B280">
        <v>89</v>
      </c>
      <c r="D280" t="s">
        <v>60</v>
      </c>
      <c r="E280" t="s">
        <v>901</v>
      </c>
      <c r="F280" t="s">
        <v>82</v>
      </c>
    </row>
    <row r="281" spans="1:6" x14ac:dyDescent="0.55000000000000004">
      <c r="A281">
        <v>280</v>
      </c>
      <c r="B281">
        <v>89</v>
      </c>
      <c r="D281" t="s">
        <v>60</v>
      </c>
      <c r="E281" t="s">
        <v>901</v>
      </c>
      <c r="F281" t="s">
        <v>83</v>
      </c>
    </row>
    <row r="282" spans="1:6" x14ac:dyDescent="0.55000000000000004">
      <c r="A282" s="7">
        <v>281</v>
      </c>
      <c r="B282">
        <v>89</v>
      </c>
      <c r="D282" t="s">
        <v>60</v>
      </c>
      <c r="E282" t="s">
        <v>901</v>
      </c>
      <c r="F282" t="s">
        <v>84</v>
      </c>
    </row>
    <row r="283" spans="1:6" x14ac:dyDescent="0.55000000000000004">
      <c r="A283">
        <v>282</v>
      </c>
      <c r="B283">
        <v>89</v>
      </c>
      <c r="D283" t="s">
        <v>60</v>
      </c>
      <c r="E283" t="s">
        <v>901</v>
      </c>
      <c r="F283" t="s">
        <v>85</v>
      </c>
    </row>
    <row r="284" spans="1:6" x14ac:dyDescent="0.55000000000000004">
      <c r="A284" s="7">
        <v>283</v>
      </c>
      <c r="B284">
        <v>89</v>
      </c>
      <c r="D284" t="s">
        <v>60</v>
      </c>
      <c r="E284" t="s">
        <v>901</v>
      </c>
      <c r="F284" t="s">
        <v>86</v>
      </c>
    </row>
    <row r="285" spans="1:6" x14ac:dyDescent="0.55000000000000004">
      <c r="A285">
        <v>284</v>
      </c>
      <c r="B285">
        <v>89</v>
      </c>
      <c r="D285" t="s">
        <v>60</v>
      </c>
      <c r="E285" t="s">
        <v>901</v>
      </c>
      <c r="F285" t="s">
        <v>87</v>
      </c>
    </row>
    <row r="286" spans="1:6" x14ac:dyDescent="0.55000000000000004">
      <c r="A286" s="7">
        <v>285</v>
      </c>
      <c r="B286">
        <v>89</v>
      </c>
      <c r="D286" t="s">
        <v>60</v>
      </c>
      <c r="E286" t="s">
        <v>901</v>
      </c>
      <c r="F286" t="s">
        <v>88</v>
      </c>
    </row>
    <row r="287" spans="1:6" x14ac:dyDescent="0.55000000000000004">
      <c r="A287">
        <v>286</v>
      </c>
      <c r="B287">
        <v>89</v>
      </c>
      <c r="D287" t="s">
        <v>60</v>
      </c>
      <c r="E287" t="s">
        <v>901</v>
      </c>
      <c r="F287" t="s">
        <v>89</v>
      </c>
    </row>
    <row r="288" spans="1:6" x14ac:dyDescent="0.55000000000000004">
      <c r="A288" s="7">
        <v>287</v>
      </c>
      <c r="B288">
        <v>89</v>
      </c>
      <c r="D288" t="s">
        <v>60</v>
      </c>
      <c r="E288" t="s">
        <v>901</v>
      </c>
      <c r="F288" t="s">
        <v>90</v>
      </c>
    </row>
    <row r="289" spans="1:10" x14ac:dyDescent="0.55000000000000004">
      <c r="A289">
        <v>288</v>
      </c>
      <c r="B289">
        <v>89</v>
      </c>
      <c r="D289" t="s">
        <v>60</v>
      </c>
      <c r="E289" t="s">
        <v>901</v>
      </c>
      <c r="F289" t="s">
        <v>91</v>
      </c>
    </row>
    <row r="290" spans="1:10" x14ac:dyDescent="0.55000000000000004">
      <c r="A290" s="7">
        <v>289</v>
      </c>
      <c r="B290">
        <v>89</v>
      </c>
      <c r="D290" s="2" t="s">
        <v>940</v>
      </c>
      <c r="E290" s="15" t="s">
        <v>1056</v>
      </c>
      <c r="F290" s="10" t="s">
        <v>984</v>
      </c>
      <c r="G290" s="10" t="str">
        <f>"IMAGE 3.2|"&amp;J290</f>
        <v>IMAGE 3.2|BRA</v>
      </c>
      <c r="H290" s="10"/>
      <c r="I290" s="10"/>
      <c r="J290" s="2" t="s">
        <v>681</v>
      </c>
    </row>
    <row r="291" spans="1:10" x14ac:dyDescent="0.55000000000000004">
      <c r="A291">
        <v>290</v>
      </c>
      <c r="B291">
        <v>89</v>
      </c>
      <c r="D291" s="2" t="s">
        <v>940</v>
      </c>
      <c r="E291" s="15" t="s">
        <v>1056</v>
      </c>
      <c r="F291" s="10" t="s">
        <v>985</v>
      </c>
      <c r="G291" s="10" t="str">
        <f t="shared" ref="G291:G354" si="0">"IMAGE 3.2|"&amp;J291</f>
        <v>IMAGE 3.2|CAN</v>
      </c>
      <c r="H291" s="10"/>
      <c r="I291" s="10"/>
      <c r="J291" s="2" t="s">
        <v>688</v>
      </c>
    </row>
    <row r="292" spans="1:10" x14ac:dyDescent="0.55000000000000004">
      <c r="A292" s="7">
        <v>291</v>
      </c>
      <c r="B292">
        <v>89</v>
      </c>
      <c r="D292" s="2" t="s">
        <v>940</v>
      </c>
      <c r="E292" s="15" t="s">
        <v>1056</v>
      </c>
      <c r="F292" s="10" t="s">
        <v>986</v>
      </c>
      <c r="G292" s="10" t="str">
        <f t="shared" si="0"/>
        <v>IMAGE 3.2|CEU</v>
      </c>
      <c r="H292" s="10"/>
      <c r="I292" s="10"/>
      <c r="J292" s="2" t="s">
        <v>968</v>
      </c>
    </row>
    <row r="293" spans="1:10" x14ac:dyDescent="0.55000000000000004">
      <c r="A293">
        <v>292</v>
      </c>
      <c r="B293">
        <v>89</v>
      </c>
      <c r="D293" s="2" t="s">
        <v>940</v>
      </c>
      <c r="E293" s="15" t="s">
        <v>1056</v>
      </c>
      <c r="F293" s="10" t="s">
        <v>987</v>
      </c>
      <c r="G293" s="10" t="str">
        <f t="shared" si="0"/>
        <v>IMAGE 3.2|CHN</v>
      </c>
      <c r="H293" s="10"/>
      <c r="I293" s="10"/>
      <c r="J293" s="2" t="s">
        <v>692</v>
      </c>
    </row>
    <row r="294" spans="1:10" x14ac:dyDescent="0.55000000000000004">
      <c r="A294" s="7">
        <v>293</v>
      </c>
      <c r="B294">
        <v>89</v>
      </c>
      <c r="D294" s="2" t="s">
        <v>940</v>
      </c>
      <c r="E294" s="15" t="s">
        <v>1056</v>
      </c>
      <c r="F294" s="10" t="s">
        <v>988</v>
      </c>
      <c r="G294" s="10" t="str">
        <f t="shared" si="0"/>
        <v>IMAGE 3.2|EAF</v>
      </c>
      <c r="H294" s="10"/>
      <c r="I294" s="10"/>
      <c r="J294" s="2" t="s">
        <v>969</v>
      </c>
    </row>
    <row r="295" spans="1:10" x14ac:dyDescent="0.55000000000000004">
      <c r="A295">
        <v>294</v>
      </c>
      <c r="B295">
        <v>89</v>
      </c>
      <c r="D295" s="2" t="s">
        <v>940</v>
      </c>
      <c r="E295" s="15" t="s">
        <v>1056</v>
      </c>
      <c r="F295" s="10" t="s">
        <v>989</v>
      </c>
      <c r="G295" s="10" t="str">
        <f t="shared" si="0"/>
        <v>IMAGE 3.2|INDIA</v>
      </c>
      <c r="H295" s="10"/>
      <c r="I295" s="10"/>
      <c r="J295" s="2" t="s">
        <v>970</v>
      </c>
    </row>
    <row r="296" spans="1:10" x14ac:dyDescent="0.55000000000000004">
      <c r="A296" s="7">
        <v>295</v>
      </c>
      <c r="B296">
        <v>89</v>
      </c>
      <c r="D296" s="2" t="s">
        <v>940</v>
      </c>
      <c r="E296" s="15" t="s">
        <v>1056</v>
      </c>
      <c r="F296" s="10" t="s">
        <v>990</v>
      </c>
      <c r="G296" s="10" t="str">
        <f t="shared" si="0"/>
        <v>IMAGE 3.2|INDO</v>
      </c>
      <c r="H296" s="10"/>
      <c r="I296" s="10"/>
      <c r="J296" s="2" t="s">
        <v>971</v>
      </c>
    </row>
    <row r="297" spans="1:10" x14ac:dyDescent="0.55000000000000004">
      <c r="A297">
        <v>296</v>
      </c>
      <c r="B297">
        <v>89</v>
      </c>
      <c r="D297" s="2" t="s">
        <v>940</v>
      </c>
      <c r="E297" s="15" t="s">
        <v>1056</v>
      </c>
      <c r="F297" s="10" t="s">
        <v>991</v>
      </c>
      <c r="G297" s="10" t="str">
        <f t="shared" si="0"/>
        <v>IMAGE 3.2|JAP</v>
      </c>
      <c r="H297" s="10"/>
      <c r="I297" s="10"/>
      <c r="J297" s="2" t="s">
        <v>972</v>
      </c>
    </row>
    <row r="298" spans="1:10" x14ac:dyDescent="0.55000000000000004">
      <c r="A298" s="7">
        <v>297</v>
      </c>
      <c r="B298">
        <v>89</v>
      </c>
      <c r="D298" s="2" t="s">
        <v>940</v>
      </c>
      <c r="E298" s="15" t="s">
        <v>1056</v>
      </c>
      <c r="F298" s="10" t="s">
        <v>992</v>
      </c>
      <c r="G298" s="10" t="str">
        <f t="shared" si="0"/>
        <v>IMAGE 3.2|KOR</v>
      </c>
      <c r="H298" s="10"/>
      <c r="I298" s="10"/>
      <c r="J298" s="2" t="s">
        <v>771</v>
      </c>
    </row>
    <row r="299" spans="1:10" x14ac:dyDescent="0.55000000000000004">
      <c r="A299">
        <v>298</v>
      </c>
      <c r="B299">
        <v>89</v>
      </c>
      <c r="D299" s="2" t="s">
        <v>940</v>
      </c>
      <c r="E299" s="15" t="s">
        <v>1056</v>
      </c>
      <c r="F299" s="10" t="s">
        <v>993</v>
      </c>
      <c r="G299" s="10" t="str">
        <f t="shared" si="0"/>
        <v>IMAGE 3.2|ME</v>
      </c>
      <c r="H299" s="10"/>
      <c r="I299" s="10"/>
      <c r="J299" s="2" t="s">
        <v>547</v>
      </c>
    </row>
    <row r="300" spans="1:10" x14ac:dyDescent="0.55000000000000004">
      <c r="A300" s="7">
        <v>299</v>
      </c>
      <c r="B300">
        <v>89</v>
      </c>
      <c r="D300" s="2" t="s">
        <v>940</v>
      </c>
      <c r="E300" s="15" t="s">
        <v>1056</v>
      </c>
      <c r="F300" s="10" t="s">
        <v>994</v>
      </c>
      <c r="G300" s="10" t="str">
        <f t="shared" si="0"/>
        <v>IMAGE 3.2|MEX</v>
      </c>
      <c r="H300" s="10"/>
      <c r="I300" s="10"/>
      <c r="J300" s="2" t="s">
        <v>791</v>
      </c>
    </row>
    <row r="301" spans="1:10" x14ac:dyDescent="0.55000000000000004">
      <c r="A301">
        <v>300</v>
      </c>
      <c r="B301">
        <v>89</v>
      </c>
      <c r="D301" s="2" t="s">
        <v>940</v>
      </c>
      <c r="E301" s="15" t="s">
        <v>1056</v>
      </c>
      <c r="F301" s="10" t="s">
        <v>995</v>
      </c>
      <c r="G301" s="10" t="str">
        <f t="shared" si="0"/>
        <v>IMAGE 3.2|NAF</v>
      </c>
      <c r="H301" s="10"/>
      <c r="I301" s="10"/>
      <c r="J301" s="2" t="s">
        <v>973</v>
      </c>
    </row>
    <row r="302" spans="1:10" x14ac:dyDescent="0.55000000000000004">
      <c r="A302" s="7">
        <v>301</v>
      </c>
      <c r="B302">
        <v>89</v>
      </c>
      <c r="D302" s="2" t="s">
        <v>940</v>
      </c>
      <c r="E302" s="15" t="s">
        <v>1056</v>
      </c>
      <c r="F302" s="10" t="s">
        <v>996</v>
      </c>
      <c r="G302" s="10" t="str">
        <f t="shared" si="0"/>
        <v>IMAGE 3.2|OCE</v>
      </c>
      <c r="H302" s="10"/>
      <c r="I302" s="10"/>
      <c r="J302" s="2" t="s">
        <v>974</v>
      </c>
    </row>
    <row r="303" spans="1:10" x14ac:dyDescent="0.55000000000000004">
      <c r="A303">
        <v>302</v>
      </c>
      <c r="B303">
        <v>89</v>
      </c>
      <c r="D303" s="2" t="s">
        <v>940</v>
      </c>
      <c r="E303" s="15" t="s">
        <v>1056</v>
      </c>
      <c r="F303" s="10" t="s">
        <v>997</v>
      </c>
      <c r="G303" s="10" t="str">
        <f t="shared" si="0"/>
        <v>IMAGE 3.2|RCAM</v>
      </c>
      <c r="H303" s="10"/>
      <c r="I303" s="10"/>
      <c r="J303" s="2" t="s">
        <v>975</v>
      </c>
    </row>
    <row r="304" spans="1:10" x14ac:dyDescent="0.55000000000000004">
      <c r="A304" s="7">
        <v>303</v>
      </c>
      <c r="B304">
        <v>89</v>
      </c>
      <c r="D304" s="2" t="s">
        <v>940</v>
      </c>
      <c r="E304" s="15" t="s">
        <v>1056</v>
      </c>
      <c r="F304" s="10" t="s">
        <v>998</v>
      </c>
      <c r="G304" s="10" t="str">
        <f t="shared" si="0"/>
        <v>IMAGE 3.2|RSAF</v>
      </c>
      <c r="H304" s="10"/>
      <c r="I304" s="10"/>
      <c r="J304" s="2" t="s">
        <v>976</v>
      </c>
    </row>
    <row r="305" spans="1:10" x14ac:dyDescent="0.55000000000000004">
      <c r="A305">
        <v>304</v>
      </c>
      <c r="B305">
        <v>89</v>
      </c>
      <c r="D305" s="2" t="s">
        <v>940</v>
      </c>
      <c r="E305" s="15" t="s">
        <v>1056</v>
      </c>
      <c r="F305" s="10" t="s">
        <v>999</v>
      </c>
      <c r="G305" s="10" t="str">
        <f t="shared" si="0"/>
        <v>IMAGE 3.2|RSAM</v>
      </c>
      <c r="H305" s="10"/>
      <c r="I305" s="10"/>
      <c r="J305" s="2" t="s">
        <v>977</v>
      </c>
    </row>
    <row r="306" spans="1:10" x14ac:dyDescent="0.55000000000000004">
      <c r="A306" s="7">
        <v>305</v>
      </c>
      <c r="B306">
        <v>89</v>
      </c>
      <c r="D306" s="2" t="s">
        <v>940</v>
      </c>
      <c r="E306" s="15" t="s">
        <v>1056</v>
      </c>
      <c r="F306" s="10" t="s">
        <v>1000</v>
      </c>
      <c r="G306" s="10" t="str">
        <f t="shared" si="0"/>
        <v>IMAGE 3.2|RSAS</v>
      </c>
      <c r="H306" s="10"/>
      <c r="I306" s="10"/>
      <c r="J306" s="2" t="s">
        <v>978</v>
      </c>
    </row>
    <row r="307" spans="1:10" x14ac:dyDescent="0.55000000000000004">
      <c r="A307">
        <v>306</v>
      </c>
      <c r="B307">
        <v>89</v>
      </c>
      <c r="D307" s="2" t="s">
        <v>940</v>
      </c>
      <c r="E307" s="15" t="s">
        <v>1056</v>
      </c>
      <c r="F307" s="10" t="s">
        <v>1001</v>
      </c>
      <c r="G307" s="10" t="str">
        <f t="shared" si="0"/>
        <v>IMAGE 3.2|RUS</v>
      </c>
      <c r="H307" s="10"/>
      <c r="I307" s="10"/>
      <c r="J307" s="2" t="s">
        <v>838</v>
      </c>
    </row>
    <row r="308" spans="1:10" x14ac:dyDescent="0.55000000000000004">
      <c r="A308" s="7">
        <v>307</v>
      </c>
      <c r="B308">
        <v>89</v>
      </c>
      <c r="D308" s="2" t="s">
        <v>940</v>
      </c>
      <c r="E308" s="15" t="s">
        <v>1056</v>
      </c>
      <c r="F308" s="10" t="s">
        <v>1002</v>
      </c>
      <c r="G308" s="10" t="str">
        <f t="shared" si="0"/>
        <v>IMAGE 3.2|SAF</v>
      </c>
      <c r="H308" s="10"/>
      <c r="I308" s="10"/>
      <c r="J308" s="2" t="s">
        <v>979</v>
      </c>
    </row>
    <row r="309" spans="1:10" x14ac:dyDescent="0.55000000000000004">
      <c r="A309">
        <v>308</v>
      </c>
      <c r="B309">
        <v>89</v>
      </c>
      <c r="D309" s="2" t="s">
        <v>940</v>
      </c>
      <c r="E309" s="15" t="s">
        <v>1056</v>
      </c>
      <c r="F309" s="10" t="s">
        <v>1003</v>
      </c>
      <c r="G309" s="10" t="str">
        <f t="shared" si="0"/>
        <v>IMAGE 3.2|SEAS</v>
      </c>
      <c r="H309" s="10"/>
      <c r="I309" s="10"/>
      <c r="J309" s="2" t="s">
        <v>980</v>
      </c>
    </row>
    <row r="310" spans="1:10" x14ac:dyDescent="0.55000000000000004">
      <c r="A310" s="7">
        <v>309</v>
      </c>
      <c r="B310">
        <v>89</v>
      </c>
      <c r="D310" s="2" t="s">
        <v>940</v>
      </c>
      <c r="E310" s="15" t="s">
        <v>1056</v>
      </c>
      <c r="F310" s="10" t="s">
        <v>1004</v>
      </c>
      <c r="G310" s="10" t="str">
        <f t="shared" si="0"/>
        <v>IMAGE 3.2|STAN</v>
      </c>
      <c r="H310" s="10"/>
      <c r="I310" s="10"/>
      <c r="J310" s="2" t="s">
        <v>981</v>
      </c>
    </row>
    <row r="311" spans="1:10" x14ac:dyDescent="0.55000000000000004">
      <c r="A311">
        <v>310</v>
      </c>
      <c r="B311">
        <v>89</v>
      </c>
      <c r="D311" s="2" t="s">
        <v>940</v>
      </c>
      <c r="E311" s="15" t="s">
        <v>1056</v>
      </c>
      <c r="F311" s="10" t="s">
        <v>1005</v>
      </c>
      <c r="G311" s="10" t="str">
        <f t="shared" si="0"/>
        <v>IMAGE 3.2|TUR</v>
      </c>
      <c r="H311" s="10"/>
      <c r="I311" s="10"/>
      <c r="J311" s="2" t="s">
        <v>875</v>
      </c>
    </row>
    <row r="312" spans="1:10" x14ac:dyDescent="0.55000000000000004">
      <c r="A312" s="7">
        <v>311</v>
      </c>
      <c r="B312">
        <v>89</v>
      </c>
      <c r="D312" s="2" t="s">
        <v>940</v>
      </c>
      <c r="E312" s="15" t="s">
        <v>1056</v>
      </c>
      <c r="F312" s="10" t="s">
        <v>1006</v>
      </c>
      <c r="G312" s="10" t="str">
        <f t="shared" si="0"/>
        <v>IMAGE 3.2|UKR</v>
      </c>
      <c r="H312" s="10"/>
      <c r="I312" s="10"/>
      <c r="J312" s="2" t="s">
        <v>880</v>
      </c>
    </row>
    <row r="313" spans="1:10" x14ac:dyDescent="0.55000000000000004">
      <c r="A313">
        <v>312</v>
      </c>
      <c r="B313">
        <v>89</v>
      </c>
      <c r="D313" s="2" t="s">
        <v>940</v>
      </c>
      <c r="E313" s="15" t="s">
        <v>1056</v>
      </c>
      <c r="F313" s="10" t="s">
        <v>1007</v>
      </c>
      <c r="G313" s="10" t="str">
        <f t="shared" si="0"/>
        <v>IMAGE 3.2|USA</v>
      </c>
      <c r="H313" s="10"/>
      <c r="I313" s="10"/>
      <c r="J313" s="2" t="s">
        <v>883</v>
      </c>
    </row>
    <row r="314" spans="1:10" x14ac:dyDescent="0.55000000000000004">
      <c r="A314" s="7">
        <v>313</v>
      </c>
      <c r="B314">
        <v>89</v>
      </c>
      <c r="D314" s="2" t="s">
        <v>940</v>
      </c>
      <c r="E314" s="15" t="s">
        <v>1056</v>
      </c>
      <c r="F314" s="10" t="s">
        <v>1008</v>
      </c>
      <c r="G314" s="10" t="str">
        <f t="shared" si="0"/>
        <v>IMAGE 3.2|WAF</v>
      </c>
      <c r="H314" s="10"/>
      <c r="I314" s="10"/>
      <c r="J314" s="2" t="s">
        <v>982</v>
      </c>
    </row>
    <row r="315" spans="1:10" x14ac:dyDescent="0.55000000000000004">
      <c r="A315">
        <v>314</v>
      </c>
      <c r="B315">
        <v>89</v>
      </c>
      <c r="D315" s="2" t="s">
        <v>940</v>
      </c>
      <c r="E315" s="15" t="s">
        <v>1056</v>
      </c>
      <c r="F315" s="10" t="s">
        <v>1009</v>
      </c>
      <c r="G315" s="10" t="str">
        <f t="shared" si="0"/>
        <v>IMAGE 3.2|WEU</v>
      </c>
      <c r="H315" s="10"/>
      <c r="I315" s="10"/>
      <c r="J315" s="2" t="s">
        <v>983</v>
      </c>
    </row>
    <row r="316" spans="1:10" x14ac:dyDescent="0.55000000000000004">
      <c r="A316" s="7">
        <v>315</v>
      </c>
      <c r="B316">
        <v>89</v>
      </c>
      <c r="D316" s="15" t="s">
        <v>967</v>
      </c>
      <c r="E316" s="2" t="s">
        <v>1057</v>
      </c>
      <c r="F316" s="10" t="s">
        <v>1010</v>
      </c>
      <c r="G316" s="10" t="str">
        <f>"IMAGE 3.4|"&amp;J316</f>
        <v>IMAGE 3.4|BRA</v>
      </c>
      <c r="H316" s="10"/>
      <c r="I316" s="10"/>
      <c r="J316" s="2" t="s">
        <v>681</v>
      </c>
    </row>
    <row r="317" spans="1:10" x14ac:dyDescent="0.55000000000000004">
      <c r="A317">
        <v>316</v>
      </c>
      <c r="B317">
        <v>89</v>
      </c>
      <c r="D317" s="15" t="s">
        <v>967</v>
      </c>
      <c r="E317" s="2" t="s">
        <v>1057</v>
      </c>
      <c r="F317" s="10" t="s">
        <v>1011</v>
      </c>
      <c r="G317" s="10" t="str">
        <f t="shared" ref="G317:G365" si="1">"IMAGE 3.4|"&amp;J317</f>
        <v>IMAGE 3.4|CAN</v>
      </c>
      <c r="H317" s="10"/>
      <c r="I317" s="10"/>
      <c r="J317" s="2" t="s">
        <v>688</v>
      </c>
    </row>
    <row r="318" spans="1:10" x14ac:dyDescent="0.55000000000000004">
      <c r="A318" s="7">
        <v>317</v>
      </c>
      <c r="B318">
        <v>89</v>
      </c>
      <c r="D318" s="15" t="s">
        <v>967</v>
      </c>
      <c r="E318" s="2" t="s">
        <v>1057</v>
      </c>
      <c r="F318" s="10" t="s">
        <v>1012</v>
      </c>
      <c r="G318" s="10" t="str">
        <f t="shared" si="1"/>
        <v>IMAGE 3.4|CEU</v>
      </c>
      <c r="H318" s="10"/>
      <c r="I318" s="10"/>
      <c r="J318" s="2" t="s">
        <v>968</v>
      </c>
    </row>
    <row r="319" spans="1:10" x14ac:dyDescent="0.55000000000000004">
      <c r="A319">
        <v>318</v>
      </c>
      <c r="B319">
        <v>89</v>
      </c>
      <c r="D319" s="15" t="s">
        <v>967</v>
      </c>
      <c r="E319" s="2" t="s">
        <v>1057</v>
      </c>
      <c r="F319" s="10" t="s">
        <v>1013</v>
      </c>
      <c r="G319" s="10" t="str">
        <f t="shared" si="1"/>
        <v>IMAGE 3.4|CHN</v>
      </c>
      <c r="H319" s="10"/>
      <c r="I319" s="10"/>
      <c r="J319" s="2" t="s">
        <v>692</v>
      </c>
    </row>
    <row r="320" spans="1:10" x14ac:dyDescent="0.55000000000000004">
      <c r="A320" s="7">
        <v>319</v>
      </c>
      <c r="B320">
        <v>89</v>
      </c>
      <c r="D320" s="15" t="s">
        <v>967</v>
      </c>
      <c r="E320" s="2" t="s">
        <v>1057</v>
      </c>
      <c r="F320" s="10" t="s">
        <v>1014</v>
      </c>
      <c r="G320" s="10" t="str">
        <f t="shared" si="1"/>
        <v>IMAGE 3.4|EAF</v>
      </c>
      <c r="H320" s="10"/>
      <c r="I320" s="10"/>
      <c r="J320" s="2" t="s">
        <v>969</v>
      </c>
    </row>
    <row r="321" spans="1:10" x14ac:dyDescent="0.55000000000000004">
      <c r="A321">
        <v>320</v>
      </c>
      <c r="B321">
        <v>89</v>
      </c>
      <c r="D321" s="15" t="s">
        <v>967</v>
      </c>
      <c r="E321" s="2" t="s">
        <v>1057</v>
      </c>
      <c r="F321" s="10" t="s">
        <v>1015</v>
      </c>
      <c r="G321" s="10" t="str">
        <f t="shared" si="1"/>
        <v>IMAGE 3.4|INDIA</v>
      </c>
      <c r="H321" s="10"/>
      <c r="I321" s="10"/>
      <c r="J321" s="2" t="s">
        <v>970</v>
      </c>
    </row>
    <row r="322" spans="1:10" x14ac:dyDescent="0.55000000000000004">
      <c r="A322" s="7">
        <v>321</v>
      </c>
      <c r="B322">
        <v>89</v>
      </c>
      <c r="D322" s="15" t="s">
        <v>967</v>
      </c>
      <c r="E322" s="2" t="s">
        <v>1057</v>
      </c>
      <c r="F322" s="10" t="s">
        <v>1016</v>
      </c>
      <c r="G322" s="10" t="str">
        <f t="shared" si="1"/>
        <v>IMAGE 3.4|INDO</v>
      </c>
      <c r="H322" s="10"/>
      <c r="I322" s="10"/>
      <c r="J322" s="2" t="s">
        <v>971</v>
      </c>
    </row>
    <row r="323" spans="1:10" x14ac:dyDescent="0.55000000000000004">
      <c r="A323">
        <v>322</v>
      </c>
      <c r="B323">
        <v>89</v>
      </c>
      <c r="D323" s="15" t="s">
        <v>967</v>
      </c>
      <c r="E323" s="2" t="s">
        <v>1057</v>
      </c>
      <c r="F323" s="10" t="s">
        <v>1017</v>
      </c>
      <c r="G323" s="10" t="str">
        <f t="shared" si="1"/>
        <v>IMAGE 3.4|JAP</v>
      </c>
      <c r="H323" s="10"/>
      <c r="I323" s="10"/>
      <c r="J323" s="2" t="s">
        <v>972</v>
      </c>
    </row>
    <row r="324" spans="1:10" x14ac:dyDescent="0.55000000000000004">
      <c r="A324" s="7">
        <v>323</v>
      </c>
      <c r="B324">
        <v>89</v>
      </c>
      <c r="D324" s="15" t="s">
        <v>967</v>
      </c>
      <c r="E324" s="2" t="s">
        <v>1057</v>
      </c>
      <c r="F324" s="10" t="s">
        <v>1018</v>
      </c>
      <c r="G324" s="10" t="str">
        <f t="shared" si="1"/>
        <v>IMAGE 3.4|KOR</v>
      </c>
      <c r="H324" s="10"/>
      <c r="I324" s="10"/>
      <c r="J324" s="2" t="s">
        <v>771</v>
      </c>
    </row>
    <row r="325" spans="1:10" x14ac:dyDescent="0.55000000000000004">
      <c r="A325">
        <v>324</v>
      </c>
      <c r="B325">
        <v>89</v>
      </c>
      <c r="D325" s="15" t="s">
        <v>967</v>
      </c>
      <c r="E325" s="2" t="s">
        <v>1057</v>
      </c>
      <c r="F325" s="10" t="s">
        <v>1019</v>
      </c>
      <c r="G325" s="10" t="str">
        <f t="shared" si="1"/>
        <v>IMAGE 3.4|ME</v>
      </c>
      <c r="H325" s="10"/>
      <c r="I325" s="10"/>
      <c r="J325" s="2" t="s">
        <v>547</v>
      </c>
    </row>
    <row r="326" spans="1:10" x14ac:dyDescent="0.55000000000000004">
      <c r="A326" s="7">
        <v>325</v>
      </c>
      <c r="B326">
        <v>89</v>
      </c>
      <c r="D326" s="15" t="s">
        <v>967</v>
      </c>
      <c r="E326" s="2" t="s">
        <v>1057</v>
      </c>
      <c r="F326" s="10" t="s">
        <v>1020</v>
      </c>
      <c r="G326" s="10" t="str">
        <f t="shared" si="1"/>
        <v>IMAGE 3.4|MEX</v>
      </c>
      <c r="H326" s="10"/>
      <c r="I326" s="10"/>
      <c r="J326" s="2" t="s">
        <v>791</v>
      </c>
    </row>
    <row r="327" spans="1:10" x14ac:dyDescent="0.55000000000000004">
      <c r="A327">
        <v>326</v>
      </c>
      <c r="B327">
        <v>89</v>
      </c>
      <c r="D327" s="15" t="s">
        <v>967</v>
      </c>
      <c r="E327" s="2" t="s">
        <v>1057</v>
      </c>
      <c r="F327" s="10" t="s">
        <v>1021</v>
      </c>
      <c r="G327" s="10" t="str">
        <f t="shared" si="1"/>
        <v>IMAGE 3.4|NAF</v>
      </c>
      <c r="H327" s="10"/>
      <c r="I327" s="10"/>
      <c r="J327" s="2" t="s">
        <v>973</v>
      </c>
    </row>
    <row r="328" spans="1:10" x14ac:dyDescent="0.55000000000000004">
      <c r="A328" s="7">
        <v>327</v>
      </c>
      <c r="B328">
        <v>89</v>
      </c>
      <c r="D328" s="15" t="s">
        <v>967</v>
      </c>
      <c r="E328" s="2" t="s">
        <v>1057</v>
      </c>
      <c r="F328" s="10" t="s">
        <v>1022</v>
      </c>
      <c r="G328" s="10" t="str">
        <f t="shared" si="1"/>
        <v>IMAGE 3.4|OCE</v>
      </c>
      <c r="H328" s="10"/>
      <c r="I328" s="10"/>
      <c r="J328" s="2" t="s">
        <v>974</v>
      </c>
    </row>
    <row r="329" spans="1:10" x14ac:dyDescent="0.55000000000000004">
      <c r="A329">
        <v>328</v>
      </c>
      <c r="B329">
        <v>89</v>
      </c>
      <c r="D329" s="15" t="s">
        <v>967</v>
      </c>
      <c r="E329" s="2" t="s">
        <v>1057</v>
      </c>
      <c r="F329" s="10" t="s">
        <v>1023</v>
      </c>
      <c r="G329" s="10" t="str">
        <f t="shared" si="1"/>
        <v>IMAGE 3.4|RCAM</v>
      </c>
      <c r="H329" s="10"/>
      <c r="I329" s="10"/>
      <c r="J329" s="2" t="s">
        <v>975</v>
      </c>
    </row>
    <row r="330" spans="1:10" x14ac:dyDescent="0.55000000000000004">
      <c r="A330" s="7">
        <v>329</v>
      </c>
      <c r="B330">
        <v>89</v>
      </c>
      <c r="D330" s="15" t="s">
        <v>967</v>
      </c>
      <c r="E330" s="2" t="s">
        <v>1057</v>
      </c>
      <c r="F330" s="10" t="s">
        <v>1024</v>
      </c>
      <c r="G330" s="10" t="str">
        <f t="shared" si="1"/>
        <v>IMAGE 3.4|RSAF</v>
      </c>
      <c r="H330" s="10"/>
      <c r="I330" s="10"/>
      <c r="J330" s="2" t="s">
        <v>976</v>
      </c>
    </row>
    <row r="331" spans="1:10" x14ac:dyDescent="0.55000000000000004">
      <c r="A331">
        <v>330</v>
      </c>
      <c r="B331">
        <v>89</v>
      </c>
      <c r="D331" s="15" t="s">
        <v>967</v>
      </c>
      <c r="E331" s="2" t="s">
        <v>1057</v>
      </c>
      <c r="F331" s="10" t="s">
        <v>1025</v>
      </c>
      <c r="G331" s="10" t="str">
        <f t="shared" si="1"/>
        <v>IMAGE 3.4|RSAM</v>
      </c>
      <c r="H331" s="10"/>
      <c r="I331" s="10"/>
      <c r="J331" s="2" t="s">
        <v>977</v>
      </c>
    </row>
    <row r="332" spans="1:10" x14ac:dyDescent="0.55000000000000004">
      <c r="A332" s="7">
        <v>331</v>
      </c>
      <c r="B332">
        <v>89</v>
      </c>
      <c r="D332" s="15" t="s">
        <v>967</v>
      </c>
      <c r="E332" s="2" t="s">
        <v>1057</v>
      </c>
      <c r="F332" s="10" t="s">
        <v>1026</v>
      </c>
      <c r="G332" s="10" t="str">
        <f t="shared" si="1"/>
        <v>IMAGE 3.4|RSAS</v>
      </c>
      <c r="H332" s="10"/>
      <c r="I332" s="10"/>
      <c r="J332" s="2" t="s">
        <v>978</v>
      </c>
    </row>
    <row r="333" spans="1:10" x14ac:dyDescent="0.55000000000000004">
      <c r="A333">
        <v>332</v>
      </c>
      <c r="B333">
        <v>89</v>
      </c>
      <c r="D333" s="15" t="s">
        <v>967</v>
      </c>
      <c r="E333" s="2" t="s">
        <v>1057</v>
      </c>
      <c r="F333" s="10" t="s">
        <v>1027</v>
      </c>
      <c r="G333" s="10" t="str">
        <f t="shared" si="1"/>
        <v>IMAGE 3.4|RUS</v>
      </c>
      <c r="H333" s="10"/>
      <c r="I333" s="10"/>
      <c r="J333" s="2" t="s">
        <v>838</v>
      </c>
    </row>
    <row r="334" spans="1:10" x14ac:dyDescent="0.55000000000000004">
      <c r="A334" s="7">
        <v>333</v>
      </c>
      <c r="B334">
        <v>89</v>
      </c>
      <c r="D334" s="15" t="s">
        <v>967</v>
      </c>
      <c r="E334" s="2" t="s">
        <v>1057</v>
      </c>
      <c r="F334" s="10" t="s">
        <v>1028</v>
      </c>
      <c r="G334" s="10" t="str">
        <f t="shared" si="1"/>
        <v>IMAGE 3.4|SAF</v>
      </c>
      <c r="H334" s="10"/>
      <c r="I334" s="10"/>
      <c r="J334" s="2" t="s">
        <v>979</v>
      </c>
    </row>
    <row r="335" spans="1:10" x14ac:dyDescent="0.55000000000000004">
      <c r="A335">
        <v>334</v>
      </c>
      <c r="B335">
        <v>89</v>
      </c>
      <c r="D335" s="15" t="s">
        <v>967</v>
      </c>
      <c r="E335" s="2" t="s">
        <v>1057</v>
      </c>
      <c r="F335" s="10" t="s">
        <v>1029</v>
      </c>
      <c r="G335" s="10" t="str">
        <f t="shared" si="1"/>
        <v>IMAGE 3.4|SEAS</v>
      </c>
      <c r="H335" s="10"/>
      <c r="I335" s="10"/>
      <c r="J335" s="2" t="s">
        <v>980</v>
      </c>
    </row>
    <row r="336" spans="1:10" x14ac:dyDescent="0.55000000000000004">
      <c r="A336" s="7">
        <v>335</v>
      </c>
      <c r="B336">
        <v>89</v>
      </c>
      <c r="D336" s="15" t="s">
        <v>967</v>
      </c>
      <c r="E336" s="2" t="s">
        <v>1057</v>
      </c>
      <c r="F336" s="10" t="s">
        <v>1030</v>
      </c>
      <c r="G336" s="10" t="str">
        <f t="shared" si="1"/>
        <v>IMAGE 3.4|STAN</v>
      </c>
      <c r="H336" s="10"/>
      <c r="I336" s="10"/>
      <c r="J336" s="2" t="s">
        <v>981</v>
      </c>
    </row>
    <row r="337" spans="1:10" x14ac:dyDescent="0.55000000000000004">
      <c r="A337">
        <v>336</v>
      </c>
      <c r="B337">
        <v>89</v>
      </c>
      <c r="D337" s="15" t="s">
        <v>967</v>
      </c>
      <c r="E337" s="2" t="s">
        <v>1057</v>
      </c>
      <c r="F337" s="10" t="s">
        <v>1031</v>
      </c>
      <c r="G337" s="10" t="str">
        <f t="shared" si="1"/>
        <v>IMAGE 3.4|TUR</v>
      </c>
      <c r="H337" s="10"/>
      <c r="I337" s="10"/>
      <c r="J337" s="2" t="s">
        <v>875</v>
      </c>
    </row>
    <row r="338" spans="1:10" x14ac:dyDescent="0.55000000000000004">
      <c r="A338" s="7">
        <v>337</v>
      </c>
      <c r="B338">
        <v>89</v>
      </c>
      <c r="D338" s="15" t="s">
        <v>967</v>
      </c>
      <c r="E338" s="2" t="s">
        <v>1057</v>
      </c>
      <c r="F338" s="10" t="s">
        <v>1032</v>
      </c>
      <c r="G338" s="10" t="str">
        <f t="shared" si="1"/>
        <v>IMAGE 3.4|UKR</v>
      </c>
      <c r="H338" s="10"/>
      <c r="I338" s="10"/>
      <c r="J338" s="2" t="s">
        <v>880</v>
      </c>
    </row>
    <row r="339" spans="1:10" x14ac:dyDescent="0.55000000000000004">
      <c r="A339">
        <v>338</v>
      </c>
      <c r="B339">
        <v>89</v>
      </c>
      <c r="D339" s="15" t="s">
        <v>967</v>
      </c>
      <c r="E339" s="2" t="s">
        <v>1057</v>
      </c>
      <c r="F339" s="10" t="s">
        <v>1033</v>
      </c>
      <c r="G339" s="10" t="str">
        <f t="shared" si="1"/>
        <v>IMAGE 3.4|USA</v>
      </c>
      <c r="H339" s="10"/>
      <c r="I339" s="10"/>
      <c r="J339" s="2" t="s">
        <v>883</v>
      </c>
    </row>
    <row r="340" spans="1:10" x14ac:dyDescent="0.55000000000000004">
      <c r="A340" s="7">
        <v>339</v>
      </c>
      <c r="B340">
        <v>89</v>
      </c>
      <c r="D340" s="15" t="s">
        <v>967</v>
      </c>
      <c r="E340" s="2" t="s">
        <v>1057</v>
      </c>
      <c r="F340" s="10" t="s">
        <v>1034</v>
      </c>
      <c r="G340" s="10" t="str">
        <f t="shared" si="1"/>
        <v>IMAGE 3.4|WAF</v>
      </c>
      <c r="H340" s="10"/>
      <c r="I340" s="10"/>
      <c r="J340" s="2" t="s">
        <v>982</v>
      </c>
    </row>
    <row r="341" spans="1:10" x14ac:dyDescent="0.55000000000000004">
      <c r="A341">
        <v>340</v>
      </c>
      <c r="B341">
        <v>89</v>
      </c>
      <c r="D341" s="15" t="s">
        <v>967</v>
      </c>
      <c r="E341" s="2" t="s">
        <v>1057</v>
      </c>
      <c r="F341" s="10" t="s">
        <v>1035</v>
      </c>
      <c r="G341" s="10" t="str">
        <f t="shared" si="1"/>
        <v>IMAGE 3.4|WEU</v>
      </c>
      <c r="H341" s="10"/>
      <c r="I341" s="10"/>
      <c r="J341" s="2" t="s">
        <v>983</v>
      </c>
    </row>
    <row r="342" spans="1:10" x14ac:dyDescent="0.55000000000000004">
      <c r="A342" s="7">
        <v>341</v>
      </c>
      <c r="B342">
        <v>89</v>
      </c>
      <c r="D342" s="15" t="s">
        <v>152</v>
      </c>
      <c r="E342" s="15" t="s">
        <v>153</v>
      </c>
      <c r="F342" s="8" t="s">
        <v>131</v>
      </c>
      <c r="G342" s="10" t="str">
        <f>"RECC 2.5|"&amp;J342</f>
        <v>RECC 2.5|R32CAN</v>
      </c>
      <c r="H342" s="8"/>
      <c r="I342" s="10"/>
      <c r="J342" s="2" t="s">
        <v>79</v>
      </c>
    </row>
    <row r="343" spans="1:10" x14ac:dyDescent="0.55000000000000004">
      <c r="A343">
        <v>342</v>
      </c>
      <c r="B343">
        <v>89</v>
      </c>
      <c r="D343" s="15" t="s">
        <v>152</v>
      </c>
      <c r="E343" s="15" t="s">
        <v>153</v>
      </c>
      <c r="F343" s="8" t="s">
        <v>132</v>
      </c>
      <c r="G343" s="10" t="str">
        <f t="shared" ref="G343:G365" si="2">"RECC 2.5|"&amp;J343</f>
        <v>RECC 2.5|R32CHN</v>
      </c>
      <c r="H343" s="8"/>
      <c r="I343" s="10"/>
      <c r="J343" s="2" t="s">
        <v>59</v>
      </c>
    </row>
    <row r="344" spans="1:10" x14ac:dyDescent="0.55000000000000004">
      <c r="A344" s="7">
        <v>343</v>
      </c>
      <c r="B344">
        <v>89</v>
      </c>
      <c r="D344" s="15" t="s">
        <v>152</v>
      </c>
      <c r="E344" s="15" t="s">
        <v>153</v>
      </c>
      <c r="F344" s="8" t="s">
        <v>133</v>
      </c>
      <c r="G344" s="10" t="str">
        <f t="shared" si="2"/>
        <v>RECC 2.5|R32IND</v>
      </c>
      <c r="H344" s="8"/>
      <c r="I344" s="10"/>
      <c r="J344" s="2" t="s">
        <v>62</v>
      </c>
    </row>
    <row r="345" spans="1:10" x14ac:dyDescent="0.55000000000000004">
      <c r="A345">
        <v>344</v>
      </c>
      <c r="B345">
        <v>89</v>
      </c>
      <c r="D345" s="15" t="s">
        <v>152</v>
      </c>
      <c r="E345" s="15" t="s">
        <v>153</v>
      </c>
      <c r="F345" s="8" t="s">
        <v>134</v>
      </c>
      <c r="G345" s="10" t="str">
        <f t="shared" si="2"/>
        <v>RECC 2.5|R32JPN</v>
      </c>
      <c r="H345" s="8"/>
      <c r="I345" s="10"/>
      <c r="J345" s="2" t="s">
        <v>85</v>
      </c>
    </row>
    <row r="346" spans="1:10" x14ac:dyDescent="0.55000000000000004">
      <c r="A346" s="7">
        <v>345</v>
      </c>
      <c r="B346">
        <v>89</v>
      </c>
      <c r="D346" s="15" t="s">
        <v>152</v>
      </c>
      <c r="E346" s="15" t="s">
        <v>153</v>
      </c>
      <c r="F346" s="8" t="s">
        <v>135</v>
      </c>
      <c r="G346" s="10" t="str">
        <f t="shared" si="2"/>
        <v>RECC 2.5|R32USA</v>
      </c>
      <c r="H346" s="8"/>
      <c r="I346" s="10"/>
      <c r="J346" s="2" t="s">
        <v>88</v>
      </c>
    </row>
    <row r="347" spans="1:10" x14ac:dyDescent="0.55000000000000004">
      <c r="A347">
        <v>346</v>
      </c>
      <c r="B347">
        <v>89</v>
      </c>
      <c r="D347" s="15" t="s">
        <v>152</v>
      </c>
      <c r="E347" s="15" t="s">
        <v>153</v>
      </c>
      <c r="F347" s="8" t="s">
        <v>136</v>
      </c>
      <c r="G347" s="10" t="str">
        <f t="shared" si="2"/>
        <v>RECC 2.5|France</v>
      </c>
      <c r="H347" s="8"/>
      <c r="I347" s="10"/>
      <c r="J347" s="2" t="s">
        <v>93</v>
      </c>
    </row>
    <row r="348" spans="1:10" x14ac:dyDescent="0.55000000000000004">
      <c r="A348" s="7">
        <v>347</v>
      </c>
      <c r="B348">
        <v>89</v>
      </c>
      <c r="D348" s="15" t="s">
        <v>152</v>
      </c>
      <c r="E348" s="15" t="s">
        <v>153</v>
      </c>
      <c r="F348" s="8" t="s">
        <v>137</v>
      </c>
      <c r="G348" s="10" t="str">
        <f t="shared" si="2"/>
        <v>RECC 2.5|Germany</v>
      </c>
      <c r="H348" s="8"/>
      <c r="I348" s="10"/>
      <c r="J348" s="2" t="s">
        <v>58</v>
      </c>
    </row>
    <row r="349" spans="1:10" x14ac:dyDescent="0.55000000000000004">
      <c r="A349">
        <v>348</v>
      </c>
      <c r="B349">
        <v>89</v>
      </c>
      <c r="D349" s="15" t="s">
        <v>152</v>
      </c>
      <c r="E349" s="15" t="s">
        <v>153</v>
      </c>
      <c r="F349" s="8" t="s">
        <v>138</v>
      </c>
      <c r="G349" s="10" t="str">
        <f t="shared" si="2"/>
        <v>RECC 2.5|Italy</v>
      </c>
      <c r="H349" s="8"/>
      <c r="I349" s="10"/>
      <c r="J349" s="2" t="s">
        <v>94</v>
      </c>
    </row>
    <row r="350" spans="1:10" x14ac:dyDescent="0.55000000000000004">
      <c r="A350" s="7">
        <v>349</v>
      </c>
      <c r="B350">
        <v>89</v>
      </c>
      <c r="D350" s="15" t="s">
        <v>152</v>
      </c>
      <c r="E350" s="15" t="s">
        <v>153</v>
      </c>
      <c r="F350" s="8" t="s">
        <v>139</v>
      </c>
      <c r="G350" s="10" t="str">
        <f t="shared" si="2"/>
        <v>RECC 2.5|Poland</v>
      </c>
      <c r="H350" s="8"/>
      <c r="I350" s="10"/>
      <c r="J350" s="2" t="s">
        <v>103</v>
      </c>
    </row>
    <row r="351" spans="1:10" x14ac:dyDescent="0.55000000000000004">
      <c r="A351">
        <v>350</v>
      </c>
      <c r="B351">
        <v>89</v>
      </c>
      <c r="D351" s="15" t="s">
        <v>152</v>
      </c>
      <c r="E351" s="15" t="s">
        <v>153</v>
      </c>
      <c r="F351" s="8" t="s">
        <v>140</v>
      </c>
      <c r="G351" s="10" t="str">
        <f t="shared" si="2"/>
        <v>RECC 2.5|Spain</v>
      </c>
      <c r="H351" s="8"/>
      <c r="I351" s="10"/>
      <c r="J351" s="2" t="s">
        <v>92</v>
      </c>
    </row>
    <row r="352" spans="1:10" x14ac:dyDescent="0.55000000000000004">
      <c r="A352" s="7">
        <v>351</v>
      </c>
      <c r="B352">
        <v>89</v>
      </c>
      <c r="D352" s="15" t="s">
        <v>152</v>
      </c>
      <c r="E352" s="15" t="s">
        <v>153</v>
      </c>
      <c r="F352" s="8" t="s">
        <v>141</v>
      </c>
      <c r="G352" s="10" t="str">
        <f t="shared" si="2"/>
        <v>RECC 2.5|UK</v>
      </c>
      <c r="H352" s="8"/>
      <c r="I352" s="10"/>
      <c r="J352" s="2" t="s">
        <v>104</v>
      </c>
    </row>
    <row r="353" spans="1:10" x14ac:dyDescent="0.55000000000000004">
      <c r="A353">
        <v>352</v>
      </c>
      <c r="B353">
        <v>89</v>
      </c>
      <c r="D353" s="15" t="s">
        <v>152</v>
      </c>
      <c r="E353" s="15" t="s">
        <v>153</v>
      </c>
      <c r="F353" s="8" t="s">
        <v>142</v>
      </c>
      <c r="G353" s="10" t="str">
        <f t="shared" si="2"/>
        <v>RECC 2.5|R5.2OECD_Other</v>
      </c>
      <c r="H353" s="8"/>
      <c r="I353" s="10"/>
      <c r="J353" s="2" t="s">
        <v>99</v>
      </c>
    </row>
    <row r="354" spans="1:10" x14ac:dyDescent="0.55000000000000004">
      <c r="A354" s="7">
        <v>353</v>
      </c>
      <c r="B354">
        <v>89</v>
      </c>
      <c r="D354" s="15" t="s">
        <v>152</v>
      </c>
      <c r="E354" s="15" t="s">
        <v>153</v>
      </c>
      <c r="F354" s="8" t="s">
        <v>143</v>
      </c>
      <c r="G354" s="10" t="str">
        <f t="shared" si="2"/>
        <v>RECC 2.5|R5.2REF_Other</v>
      </c>
      <c r="H354" s="8"/>
      <c r="I354" s="10"/>
      <c r="J354" s="2" t="s">
        <v>102</v>
      </c>
    </row>
    <row r="355" spans="1:10" x14ac:dyDescent="0.55000000000000004">
      <c r="A355">
        <v>354</v>
      </c>
      <c r="B355">
        <v>89</v>
      </c>
      <c r="D355" s="15" t="s">
        <v>152</v>
      </c>
      <c r="E355" s="15" t="s">
        <v>153</v>
      </c>
      <c r="F355" s="8" t="s">
        <v>144</v>
      </c>
      <c r="G355" s="10" t="str">
        <f t="shared" si="2"/>
        <v>RECC 2.5|R5.2ASIA_Other</v>
      </c>
      <c r="H355" s="8"/>
      <c r="I355" s="10"/>
      <c r="J355" s="2" t="s">
        <v>95</v>
      </c>
    </row>
    <row r="356" spans="1:10" x14ac:dyDescent="0.55000000000000004">
      <c r="A356" s="7">
        <v>355</v>
      </c>
      <c r="B356">
        <v>89</v>
      </c>
      <c r="D356" s="15" t="s">
        <v>152</v>
      </c>
      <c r="E356" s="15" t="s">
        <v>153</v>
      </c>
      <c r="F356" s="8" t="s">
        <v>145</v>
      </c>
      <c r="G356" s="10" t="str">
        <f t="shared" si="2"/>
        <v>RECC 2.5|R5.2MNF_Other</v>
      </c>
      <c r="H356" s="8"/>
      <c r="I356" s="10"/>
      <c r="J356" s="2" t="s">
        <v>97</v>
      </c>
    </row>
    <row r="357" spans="1:10" x14ac:dyDescent="0.55000000000000004">
      <c r="A357">
        <v>356</v>
      </c>
      <c r="B357">
        <v>89</v>
      </c>
      <c r="D357" s="15" t="s">
        <v>152</v>
      </c>
      <c r="E357" s="15" t="s">
        <v>153</v>
      </c>
      <c r="F357" s="8" t="s">
        <v>146</v>
      </c>
      <c r="G357" s="10" t="str">
        <f t="shared" si="2"/>
        <v>RECC 2.5|R5.2SSA_Other</v>
      </c>
      <c r="H357" s="8"/>
      <c r="I357" s="10"/>
      <c r="J357" s="2" t="s">
        <v>98</v>
      </c>
    </row>
    <row r="358" spans="1:10" x14ac:dyDescent="0.55000000000000004">
      <c r="A358" s="7">
        <v>357</v>
      </c>
      <c r="B358">
        <v>89</v>
      </c>
      <c r="D358" s="15" t="s">
        <v>152</v>
      </c>
      <c r="E358" s="15" t="s">
        <v>153</v>
      </c>
      <c r="F358" s="8" t="s">
        <v>147</v>
      </c>
      <c r="G358" s="10" t="str">
        <f t="shared" si="2"/>
        <v>RECC 2.5|R5.2LAM_Other</v>
      </c>
      <c r="H358" s="8"/>
      <c r="I358" s="10"/>
      <c r="J358" s="2" t="s">
        <v>96</v>
      </c>
    </row>
    <row r="359" spans="1:10" x14ac:dyDescent="0.55000000000000004">
      <c r="A359">
        <v>358</v>
      </c>
      <c r="B359">
        <v>89</v>
      </c>
      <c r="D359" s="15" t="s">
        <v>152</v>
      </c>
      <c r="E359" s="15" t="s">
        <v>153</v>
      </c>
      <c r="F359" s="8" t="s">
        <v>148</v>
      </c>
      <c r="G359" s="10" t="str">
        <f t="shared" si="2"/>
        <v>RECC 2.5|R32EU12-M</v>
      </c>
      <c r="H359" s="8"/>
      <c r="I359" s="10"/>
      <c r="J359" s="2" t="s">
        <v>83</v>
      </c>
    </row>
    <row r="360" spans="1:10" x14ac:dyDescent="0.55000000000000004">
      <c r="A360" s="7">
        <v>359</v>
      </c>
      <c r="B360">
        <v>89</v>
      </c>
      <c r="D360" s="15" t="s">
        <v>152</v>
      </c>
      <c r="E360" s="15" t="s">
        <v>153</v>
      </c>
      <c r="F360" s="8" t="s">
        <v>149</v>
      </c>
      <c r="G360" s="10" t="str">
        <f t="shared" si="2"/>
        <v>RECC 2.5|Oth_R32EU15</v>
      </c>
      <c r="H360" s="8"/>
      <c r="I360" s="10"/>
      <c r="J360" s="2" t="s">
        <v>101</v>
      </c>
    </row>
    <row r="361" spans="1:10" x14ac:dyDescent="0.55000000000000004">
      <c r="A361">
        <v>360</v>
      </c>
      <c r="B361">
        <v>89</v>
      </c>
      <c r="D361" s="15" t="s">
        <v>152</v>
      </c>
      <c r="E361" s="15" t="s">
        <v>153</v>
      </c>
      <c r="F361" s="8" t="s">
        <v>150</v>
      </c>
      <c r="G361" s="10" t="str">
        <f t="shared" si="2"/>
        <v>RECC 2.5|Oth_R32EU12-H</v>
      </c>
      <c r="H361" s="8"/>
      <c r="I361" s="10"/>
      <c r="J361" s="2" t="s">
        <v>100</v>
      </c>
    </row>
    <row r="362" spans="1:10" x14ac:dyDescent="0.55000000000000004">
      <c r="A362" s="7">
        <v>361</v>
      </c>
      <c r="B362">
        <v>89</v>
      </c>
      <c r="D362" s="15" t="s">
        <v>1054</v>
      </c>
      <c r="E362" s="2" t="s">
        <v>1053</v>
      </c>
      <c r="F362" s="10" t="s">
        <v>1058</v>
      </c>
      <c r="G362" s="10" t="str">
        <f>"RECC 2.6|"&amp;J362</f>
        <v>RECC 2.6|R32CAN</v>
      </c>
      <c r="H362" s="10"/>
      <c r="I362" s="10"/>
      <c r="J362" s="2" t="s">
        <v>79</v>
      </c>
    </row>
    <row r="363" spans="1:10" x14ac:dyDescent="0.55000000000000004">
      <c r="A363">
        <v>362</v>
      </c>
      <c r="B363">
        <v>89</v>
      </c>
      <c r="D363" s="15" t="s">
        <v>1054</v>
      </c>
      <c r="E363" s="2" t="s">
        <v>1053</v>
      </c>
      <c r="F363" s="10" t="s">
        <v>1059</v>
      </c>
      <c r="G363" s="10" t="str">
        <f t="shared" ref="G363:G374" si="3">"RECC 2.6|"&amp;J363</f>
        <v>RECC 2.6|R32CHN</v>
      </c>
      <c r="H363" s="10"/>
      <c r="I363" s="10"/>
      <c r="J363" s="2" t="s">
        <v>59</v>
      </c>
    </row>
    <row r="364" spans="1:10" x14ac:dyDescent="0.55000000000000004">
      <c r="A364" s="7">
        <v>363</v>
      </c>
      <c r="B364">
        <v>89</v>
      </c>
      <c r="D364" s="15" t="s">
        <v>1054</v>
      </c>
      <c r="E364" s="2" t="s">
        <v>1053</v>
      </c>
      <c r="F364" s="10" t="s">
        <v>1060</v>
      </c>
      <c r="G364" s="10" t="str">
        <f t="shared" si="3"/>
        <v>RECC 2.6|R32IND</v>
      </c>
      <c r="H364" s="10"/>
      <c r="I364" s="10"/>
      <c r="J364" s="2" t="s">
        <v>62</v>
      </c>
    </row>
    <row r="365" spans="1:10" x14ac:dyDescent="0.55000000000000004">
      <c r="A365">
        <v>364</v>
      </c>
      <c r="B365">
        <v>89</v>
      </c>
      <c r="D365" s="15" t="s">
        <v>1054</v>
      </c>
      <c r="E365" s="2" t="s">
        <v>1053</v>
      </c>
      <c r="F365" s="10" t="s">
        <v>1061</v>
      </c>
      <c r="G365" s="10" t="str">
        <f t="shared" si="3"/>
        <v>RECC 2.6|R32JPN</v>
      </c>
      <c r="H365" s="10"/>
      <c r="I365" s="10"/>
      <c r="J365" s="2" t="s">
        <v>85</v>
      </c>
    </row>
    <row r="366" spans="1:10" x14ac:dyDescent="0.55000000000000004">
      <c r="A366" s="7">
        <v>365</v>
      </c>
      <c r="B366">
        <v>89</v>
      </c>
      <c r="D366" s="15" t="s">
        <v>1054</v>
      </c>
      <c r="E366" s="2" t="s">
        <v>1053</v>
      </c>
      <c r="F366" s="10" t="s">
        <v>1062</v>
      </c>
      <c r="G366" s="10" t="str">
        <f t="shared" si="3"/>
        <v>RECC 2.6|R32USA</v>
      </c>
      <c r="H366" s="10"/>
      <c r="I366" s="10"/>
      <c r="J366" s="2" t="s">
        <v>88</v>
      </c>
    </row>
    <row r="367" spans="1:10" x14ac:dyDescent="0.55000000000000004">
      <c r="A367">
        <v>366</v>
      </c>
      <c r="B367">
        <v>89</v>
      </c>
      <c r="D367" s="15" t="s">
        <v>1054</v>
      </c>
      <c r="E367" s="2" t="s">
        <v>1053</v>
      </c>
      <c r="F367" s="10" t="s">
        <v>1063</v>
      </c>
      <c r="G367" s="10" t="str">
        <f t="shared" si="3"/>
        <v>RECC 2.6|R5.2OECD_Other</v>
      </c>
      <c r="H367" s="10"/>
      <c r="I367" s="10"/>
      <c r="J367" s="2" t="s">
        <v>99</v>
      </c>
    </row>
    <row r="368" spans="1:10" x14ac:dyDescent="0.55000000000000004">
      <c r="A368" s="7">
        <v>367</v>
      </c>
      <c r="B368">
        <v>89</v>
      </c>
      <c r="D368" s="15" t="s">
        <v>1054</v>
      </c>
      <c r="E368" s="2" t="s">
        <v>1053</v>
      </c>
      <c r="F368" s="10" t="s">
        <v>1064</v>
      </c>
      <c r="G368" s="10" t="str">
        <f t="shared" si="3"/>
        <v>RECC 2.6|R5.2REF_Other</v>
      </c>
      <c r="H368" s="10"/>
      <c r="I368" s="10"/>
      <c r="J368" s="2" t="s">
        <v>102</v>
      </c>
    </row>
    <row r="369" spans="1:10" x14ac:dyDescent="0.55000000000000004">
      <c r="A369">
        <v>368</v>
      </c>
      <c r="B369">
        <v>89</v>
      </c>
      <c r="D369" s="15" t="s">
        <v>1054</v>
      </c>
      <c r="E369" s="2" t="s">
        <v>1053</v>
      </c>
      <c r="F369" s="10" t="s">
        <v>1065</v>
      </c>
      <c r="G369" s="10" t="str">
        <f t="shared" si="3"/>
        <v>RECC 2.6|R5.2ASIA_Other</v>
      </c>
      <c r="H369" s="10"/>
      <c r="I369" s="10"/>
      <c r="J369" s="2" t="s">
        <v>95</v>
      </c>
    </row>
    <row r="370" spans="1:10" x14ac:dyDescent="0.55000000000000004">
      <c r="A370" s="7">
        <v>369</v>
      </c>
      <c r="B370">
        <v>89</v>
      </c>
      <c r="D370" s="15" t="s">
        <v>1054</v>
      </c>
      <c r="E370" s="2" t="s">
        <v>1053</v>
      </c>
      <c r="F370" s="10" t="s">
        <v>1066</v>
      </c>
      <c r="G370" s="10" t="str">
        <f t="shared" si="3"/>
        <v>RECC 2.6|R5.2MNF_Other</v>
      </c>
      <c r="H370" s="10"/>
      <c r="I370" s="10"/>
      <c r="J370" s="2" t="s">
        <v>97</v>
      </c>
    </row>
    <row r="371" spans="1:10" x14ac:dyDescent="0.55000000000000004">
      <c r="A371">
        <v>370</v>
      </c>
      <c r="B371">
        <v>89</v>
      </c>
      <c r="D371" s="15" t="s">
        <v>1054</v>
      </c>
      <c r="E371" s="2" t="s">
        <v>1053</v>
      </c>
      <c r="F371" s="10" t="s">
        <v>1067</v>
      </c>
      <c r="G371" s="10" t="str">
        <f t="shared" si="3"/>
        <v>RECC 2.6|R5.2SSA_Other</v>
      </c>
      <c r="H371" s="10"/>
      <c r="I371" s="10"/>
      <c r="J371" s="2" t="s">
        <v>98</v>
      </c>
    </row>
    <row r="372" spans="1:10" x14ac:dyDescent="0.55000000000000004">
      <c r="A372" s="7">
        <v>371</v>
      </c>
      <c r="B372">
        <v>89</v>
      </c>
      <c r="D372" s="15" t="s">
        <v>1054</v>
      </c>
      <c r="E372" s="2" t="s">
        <v>1053</v>
      </c>
      <c r="F372" s="10" t="s">
        <v>1068</v>
      </c>
      <c r="G372" s="10" t="str">
        <f t="shared" si="3"/>
        <v>RECC 2.6|R5.2LAM_Other</v>
      </c>
      <c r="H372" s="10"/>
      <c r="I372" s="10"/>
      <c r="J372" s="2" t="s">
        <v>96</v>
      </c>
    </row>
    <row r="373" spans="1:10" x14ac:dyDescent="0.55000000000000004">
      <c r="A373">
        <v>372</v>
      </c>
      <c r="B373">
        <v>89</v>
      </c>
      <c r="D373" s="15" t="s">
        <v>1054</v>
      </c>
      <c r="E373" s="2" t="s">
        <v>1053</v>
      </c>
      <c r="F373" s="10" t="s">
        <v>1069</v>
      </c>
      <c r="G373" s="10" t="str">
        <f t="shared" si="3"/>
        <v>RECC 2.6|Czech Republic</v>
      </c>
      <c r="H373" s="10"/>
      <c r="I373" s="10"/>
      <c r="J373" s="2" t="s">
        <v>1055</v>
      </c>
    </row>
    <row r="374" spans="1:10" x14ac:dyDescent="0.55000000000000004">
      <c r="A374" s="7">
        <v>373</v>
      </c>
      <c r="B374">
        <v>89</v>
      </c>
      <c r="D374" s="15" t="s">
        <v>1054</v>
      </c>
      <c r="E374" s="2" t="s">
        <v>1053</v>
      </c>
      <c r="F374" s="10" t="s">
        <v>1070</v>
      </c>
      <c r="G374" s="10" t="str">
        <f t="shared" si="3"/>
        <v>RECC 2.6|UK</v>
      </c>
      <c r="H374" s="10"/>
      <c r="I374" s="10"/>
      <c r="J374" s="2" t="s">
        <v>104</v>
      </c>
    </row>
    <row r="375" spans="1:10" x14ac:dyDescent="0.55000000000000004">
      <c r="A375">
        <v>374</v>
      </c>
      <c r="B375">
        <v>89</v>
      </c>
      <c r="F375" s="10" t="s">
        <v>1093</v>
      </c>
    </row>
    <row r="376" spans="1:10" x14ac:dyDescent="0.55000000000000004">
      <c r="A376" s="7">
        <v>375</v>
      </c>
      <c r="B376">
        <v>89</v>
      </c>
      <c r="F376" s="10" t="s">
        <v>1094</v>
      </c>
    </row>
    <row r="377" spans="1:10" x14ac:dyDescent="0.55000000000000004">
      <c r="A377">
        <v>376</v>
      </c>
      <c r="B377">
        <v>89</v>
      </c>
      <c r="F377" s="11" t="s">
        <v>1095</v>
      </c>
    </row>
    <row r="378" spans="1:10" x14ac:dyDescent="0.55000000000000004">
      <c r="A378" s="7">
        <v>377</v>
      </c>
      <c r="B378">
        <v>89</v>
      </c>
      <c r="F378" s="11" t="s">
        <v>1096</v>
      </c>
    </row>
    <row r="379" spans="1:10" x14ac:dyDescent="0.55000000000000004">
      <c r="A379">
        <v>378</v>
      </c>
      <c r="B379">
        <v>89</v>
      </c>
      <c r="F379" s="12" t="s">
        <v>1097</v>
      </c>
    </row>
    <row r="380" spans="1:10" x14ac:dyDescent="0.55000000000000004">
      <c r="A380" s="7">
        <v>379</v>
      </c>
      <c r="B380">
        <v>89</v>
      </c>
      <c r="F380" t="s">
        <v>1098</v>
      </c>
    </row>
    <row r="381" spans="1:10" x14ac:dyDescent="0.55000000000000004">
      <c r="A381">
        <v>380</v>
      </c>
      <c r="B381">
        <v>89</v>
      </c>
      <c r="F381" t="s">
        <v>1099</v>
      </c>
    </row>
    <row r="382" spans="1:10" x14ac:dyDescent="0.55000000000000004">
      <c r="A382" s="7">
        <v>381</v>
      </c>
      <c r="B382">
        <v>89</v>
      </c>
      <c r="F382" t="s">
        <v>1100</v>
      </c>
    </row>
    <row r="383" spans="1:10" x14ac:dyDescent="0.55000000000000004">
      <c r="A383">
        <v>382</v>
      </c>
      <c r="B383">
        <v>89</v>
      </c>
      <c r="F383" t="s">
        <v>1101</v>
      </c>
    </row>
    <row r="384" spans="1:10" x14ac:dyDescent="0.55000000000000004">
      <c r="A384" s="7">
        <v>383</v>
      </c>
      <c r="B384">
        <v>89</v>
      </c>
      <c r="F384" t="s">
        <v>1102</v>
      </c>
    </row>
    <row r="385" spans="1:6" x14ac:dyDescent="0.55000000000000004">
      <c r="A385">
        <v>384</v>
      </c>
      <c r="B385">
        <v>89</v>
      </c>
      <c r="F385" t="s">
        <v>1103</v>
      </c>
    </row>
    <row r="386" spans="1:6" x14ac:dyDescent="0.55000000000000004">
      <c r="A386" s="7">
        <v>385</v>
      </c>
      <c r="B386">
        <v>89</v>
      </c>
      <c r="F386" t="s">
        <v>1104</v>
      </c>
    </row>
    <row r="387" spans="1:6" x14ac:dyDescent="0.55000000000000004">
      <c r="A387">
        <v>386</v>
      </c>
      <c r="B387">
        <v>89</v>
      </c>
      <c r="F387" t="s">
        <v>1105</v>
      </c>
    </row>
    <row r="388" spans="1:6" x14ac:dyDescent="0.55000000000000004">
      <c r="A388" s="7">
        <v>387</v>
      </c>
      <c r="B388">
        <v>89</v>
      </c>
      <c r="F388" t="s">
        <v>1106</v>
      </c>
    </row>
    <row r="389" spans="1:6" x14ac:dyDescent="0.55000000000000004">
      <c r="A389">
        <v>388</v>
      </c>
      <c r="B389">
        <v>89</v>
      </c>
      <c r="F389" t="s">
        <v>1107</v>
      </c>
    </row>
    <row r="390" spans="1:6" x14ac:dyDescent="0.55000000000000004">
      <c r="A390" s="7">
        <v>389</v>
      </c>
      <c r="B390">
        <v>89</v>
      </c>
      <c r="F390" t="s">
        <v>1108</v>
      </c>
    </row>
    <row r="391" spans="1:6" x14ac:dyDescent="0.55000000000000004">
      <c r="A391">
        <v>390</v>
      </c>
      <c r="B391">
        <v>89</v>
      </c>
      <c r="F391" t="s">
        <v>1109</v>
      </c>
    </row>
    <row r="392" spans="1:6" x14ac:dyDescent="0.55000000000000004">
      <c r="A392" s="7">
        <v>391</v>
      </c>
      <c r="B392">
        <v>89</v>
      </c>
      <c r="F392" t="s">
        <v>1110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C1BC-F1DA-4817-A88A-6B4738A93964}">
  <dimension ref="A1:T104"/>
  <sheetViews>
    <sheetView topLeftCell="A67" zoomScale="70" zoomScaleNormal="70" workbookViewId="0">
      <selection activeCell="F104" sqref="F87:F104"/>
    </sheetView>
  </sheetViews>
  <sheetFormatPr baseColWidth="10" defaultColWidth="9.05078125" defaultRowHeight="14.4" x14ac:dyDescent="0.55000000000000004"/>
  <cols>
    <col min="2" max="3" width="8.578125" bestFit="1" customWidth="1"/>
    <col min="4" max="4" width="15" bestFit="1" customWidth="1"/>
    <col min="5" max="5" width="11.89453125" customWidth="1"/>
    <col min="6" max="6" width="34" bestFit="1" customWidth="1"/>
    <col min="7" max="7" width="23.578125" bestFit="1" customWidth="1"/>
    <col min="10" max="10" width="17.7890625" customWidth="1"/>
    <col min="11" max="11" width="19.3671875" customWidth="1"/>
  </cols>
  <sheetData>
    <row r="1" spans="1:20" x14ac:dyDescent="0.55000000000000004">
      <c r="A1" s="6" t="s">
        <v>3</v>
      </c>
      <c r="B1" s="6" t="s">
        <v>39</v>
      </c>
      <c r="C1" s="1" t="s">
        <v>40</v>
      </c>
      <c r="D1" s="1" t="s">
        <v>6</v>
      </c>
      <c r="E1" s="1" t="s">
        <v>12</v>
      </c>
      <c r="F1" s="9" t="s">
        <v>41</v>
      </c>
      <c r="G1" s="9" t="s">
        <v>42</v>
      </c>
      <c r="H1" s="9" t="s">
        <v>43</v>
      </c>
      <c r="I1" s="9" t="s">
        <v>44</v>
      </c>
      <c r="J1" s="1" t="s">
        <v>106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</row>
    <row r="2" spans="1:20" s="8" customFormat="1" x14ac:dyDescent="0.55000000000000004">
      <c r="A2" t="s">
        <v>913</v>
      </c>
      <c r="B2">
        <v>89</v>
      </c>
      <c r="C2" s="2"/>
      <c r="D2" s="2" t="s">
        <v>940</v>
      </c>
      <c r="E2" s="15" t="s">
        <v>1056</v>
      </c>
      <c r="F2" s="10" t="s">
        <v>984</v>
      </c>
      <c r="G2" s="10" t="str">
        <f>"IMAGE 3.2|"&amp;J2</f>
        <v>IMAGE 3.2|BRA</v>
      </c>
      <c r="H2" s="10"/>
      <c r="I2" s="10"/>
      <c r="J2" s="2" t="s">
        <v>681</v>
      </c>
      <c r="K2" s="17" t="str">
        <f t="shared" ref="K2:K53" si="0">MID(O2,5,N2-5)</f>
        <v>BRA</v>
      </c>
      <c r="L2" s="17" t="str">
        <f t="shared" ref="L2:L53" si="1">RIGHT(O2,M2-N2-1)</f>
        <v>IMAGE 3.2|Brazil</v>
      </c>
      <c r="M2" s="18">
        <f t="shared" ref="M2:M53" si="2">LEN(O2)</f>
        <v>25</v>
      </c>
      <c r="N2" s="18">
        <f t="shared" ref="N2:N53" si="3">FIND(":",O2)</f>
        <v>8</v>
      </c>
      <c r="O2" s="17" t="s">
        <v>914</v>
      </c>
      <c r="P2" s="2"/>
      <c r="Q2" s="2"/>
      <c r="R2" s="2"/>
      <c r="S2" s="2"/>
      <c r="T2" s="2"/>
    </row>
    <row r="3" spans="1:20" s="8" customFormat="1" x14ac:dyDescent="0.55000000000000004">
      <c r="A3" t="s">
        <v>913</v>
      </c>
      <c r="B3">
        <v>89</v>
      </c>
      <c r="C3" s="2"/>
      <c r="D3" s="2" t="s">
        <v>940</v>
      </c>
      <c r="E3" s="15" t="s">
        <v>1056</v>
      </c>
      <c r="F3" s="10" t="s">
        <v>985</v>
      </c>
      <c r="G3" s="10" t="str">
        <f t="shared" ref="G3:G66" si="4">"IMAGE 3.2|"&amp;J3</f>
        <v>IMAGE 3.2|CAN</v>
      </c>
      <c r="H3" s="10"/>
      <c r="I3" s="10"/>
      <c r="J3" s="2" t="s">
        <v>688</v>
      </c>
      <c r="K3" s="17" t="str">
        <f t="shared" si="0"/>
        <v>CAN</v>
      </c>
      <c r="L3" s="17" t="str">
        <f t="shared" si="1"/>
        <v>IMAGE 3.2|Canada</v>
      </c>
      <c r="M3" s="18">
        <f t="shared" si="2"/>
        <v>25</v>
      </c>
      <c r="N3" s="18">
        <f t="shared" si="3"/>
        <v>8</v>
      </c>
      <c r="O3" s="17" t="s">
        <v>915</v>
      </c>
      <c r="P3" s="2"/>
      <c r="Q3" s="2"/>
      <c r="R3" s="2"/>
      <c r="S3" s="2"/>
      <c r="T3" s="2"/>
    </row>
    <row r="4" spans="1:20" s="8" customFormat="1" x14ac:dyDescent="0.55000000000000004">
      <c r="A4" t="s">
        <v>913</v>
      </c>
      <c r="B4">
        <v>89</v>
      </c>
      <c r="C4" s="2"/>
      <c r="D4" s="2" t="s">
        <v>940</v>
      </c>
      <c r="E4" s="15" t="s">
        <v>1056</v>
      </c>
      <c r="F4" s="10" t="s">
        <v>986</v>
      </c>
      <c r="G4" s="10" t="str">
        <f t="shared" si="4"/>
        <v>IMAGE 3.2|CEU</v>
      </c>
      <c r="H4" s="10"/>
      <c r="I4" s="10"/>
      <c r="J4" s="2" t="s">
        <v>968</v>
      </c>
      <c r="K4" s="17" t="str">
        <f t="shared" si="0"/>
        <v>CEU</v>
      </c>
      <c r="L4" s="17" t="str">
        <f t="shared" si="1"/>
        <v>IMAGE 3.2|Central Europe</v>
      </c>
      <c r="M4" s="18">
        <f t="shared" si="2"/>
        <v>33</v>
      </c>
      <c r="N4" s="18">
        <f t="shared" si="3"/>
        <v>8</v>
      </c>
      <c r="O4" s="17" t="s">
        <v>916</v>
      </c>
      <c r="P4" s="2"/>
      <c r="Q4" s="2"/>
      <c r="R4" s="2"/>
      <c r="S4" s="2"/>
      <c r="T4" s="2"/>
    </row>
    <row r="5" spans="1:20" s="8" customFormat="1" x14ac:dyDescent="0.55000000000000004">
      <c r="A5" t="s">
        <v>913</v>
      </c>
      <c r="B5">
        <v>89</v>
      </c>
      <c r="C5" s="2"/>
      <c r="D5" s="2" t="s">
        <v>940</v>
      </c>
      <c r="E5" s="15" t="s">
        <v>1056</v>
      </c>
      <c r="F5" s="10" t="s">
        <v>987</v>
      </c>
      <c r="G5" s="10" t="str">
        <f t="shared" si="4"/>
        <v>IMAGE 3.2|CHN</v>
      </c>
      <c r="H5" s="10"/>
      <c r="I5" s="10"/>
      <c r="J5" s="2" t="s">
        <v>692</v>
      </c>
      <c r="K5" s="17" t="str">
        <f t="shared" si="0"/>
        <v>CHN</v>
      </c>
      <c r="L5" s="17" t="str">
        <f t="shared" si="1"/>
        <v>IMAGE 3.2|China</v>
      </c>
      <c r="M5" s="18">
        <f t="shared" si="2"/>
        <v>24</v>
      </c>
      <c r="N5" s="18">
        <f t="shared" si="3"/>
        <v>8</v>
      </c>
      <c r="O5" s="17" t="s">
        <v>917</v>
      </c>
      <c r="P5" s="2"/>
      <c r="Q5" s="2"/>
      <c r="R5" s="2"/>
      <c r="S5" s="2"/>
      <c r="T5" s="2"/>
    </row>
    <row r="6" spans="1:20" s="8" customFormat="1" x14ac:dyDescent="0.55000000000000004">
      <c r="A6" t="s">
        <v>913</v>
      </c>
      <c r="B6">
        <v>89</v>
      </c>
      <c r="C6" s="2"/>
      <c r="D6" s="2" t="s">
        <v>940</v>
      </c>
      <c r="E6" s="15" t="s">
        <v>1056</v>
      </c>
      <c r="F6" s="10" t="s">
        <v>988</v>
      </c>
      <c r="G6" s="10" t="str">
        <f t="shared" si="4"/>
        <v>IMAGE 3.2|EAF</v>
      </c>
      <c r="H6" s="10"/>
      <c r="I6" s="10"/>
      <c r="J6" s="2" t="s">
        <v>969</v>
      </c>
      <c r="K6" s="17" t="str">
        <f t="shared" si="0"/>
        <v>EAF</v>
      </c>
      <c r="L6" s="17" t="str">
        <f t="shared" si="1"/>
        <v>IMAGE 3.2|Eastern Africa</v>
      </c>
      <c r="M6" s="18">
        <f t="shared" si="2"/>
        <v>33</v>
      </c>
      <c r="N6" s="18">
        <f t="shared" si="3"/>
        <v>8</v>
      </c>
      <c r="O6" s="17" t="s">
        <v>918</v>
      </c>
      <c r="P6" s="2"/>
      <c r="Q6" s="2"/>
      <c r="R6" s="2"/>
      <c r="S6" s="2"/>
      <c r="T6" s="2"/>
    </row>
    <row r="7" spans="1:20" s="8" customFormat="1" x14ac:dyDescent="0.55000000000000004">
      <c r="A7" t="s">
        <v>913</v>
      </c>
      <c r="B7">
        <v>89</v>
      </c>
      <c r="C7" s="2"/>
      <c r="D7" s="2" t="s">
        <v>940</v>
      </c>
      <c r="E7" s="15" t="s">
        <v>1056</v>
      </c>
      <c r="F7" s="10" t="s">
        <v>989</v>
      </c>
      <c r="G7" s="10" t="str">
        <f t="shared" si="4"/>
        <v>IMAGE 3.2|INDIA</v>
      </c>
      <c r="H7" s="10"/>
      <c r="I7" s="10"/>
      <c r="J7" s="2" t="s">
        <v>970</v>
      </c>
      <c r="K7" s="17" t="str">
        <f t="shared" si="0"/>
        <v>INDIA</v>
      </c>
      <c r="L7" s="17" t="str">
        <f t="shared" si="1"/>
        <v>IMAGE 3.2|India</v>
      </c>
      <c r="M7" s="18">
        <f t="shared" si="2"/>
        <v>26</v>
      </c>
      <c r="N7" s="18">
        <f t="shared" si="3"/>
        <v>10</v>
      </c>
      <c r="O7" s="17" t="s">
        <v>919</v>
      </c>
      <c r="P7" s="2"/>
      <c r="Q7" s="2"/>
      <c r="R7" s="2"/>
      <c r="S7" s="2"/>
      <c r="T7" s="2"/>
    </row>
    <row r="8" spans="1:20" s="8" customFormat="1" x14ac:dyDescent="0.55000000000000004">
      <c r="A8" t="s">
        <v>913</v>
      </c>
      <c r="B8">
        <v>89</v>
      </c>
      <c r="C8" s="2"/>
      <c r="D8" s="2" t="s">
        <v>940</v>
      </c>
      <c r="E8" s="15" t="s">
        <v>1056</v>
      </c>
      <c r="F8" s="10" t="s">
        <v>990</v>
      </c>
      <c r="G8" s="10" t="str">
        <f t="shared" si="4"/>
        <v>IMAGE 3.2|INDO</v>
      </c>
      <c r="H8" s="10"/>
      <c r="I8" s="10"/>
      <c r="J8" s="2" t="s">
        <v>971</v>
      </c>
      <c r="K8" s="17" t="str">
        <f t="shared" si="0"/>
        <v>INDO</v>
      </c>
      <c r="L8" s="17" t="str">
        <f t="shared" si="1"/>
        <v>IMAGE 3.2|Indonesia</v>
      </c>
      <c r="M8" s="18">
        <f t="shared" si="2"/>
        <v>29</v>
      </c>
      <c r="N8" s="18">
        <f t="shared" si="3"/>
        <v>9</v>
      </c>
      <c r="O8" s="17" t="s">
        <v>920</v>
      </c>
      <c r="P8" s="2"/>
      <c r="Q8" s="2"/>
      <c r="R8" s="2"/>
      <c r="S8" s="2"/>
      <c r="T8" s="2"/>
    </row>
    <row r="9" spans="1:20" s="8" customFormat="1" x14ac:dyDescent="0.55000000000000004">
      <c r="A9" t="s">
        <v>913</v>
      </c>
      <c r="B9">
        <v>89</v>
      </c>
      <c r="C9" s="2"/>
      <c r="D9" s="2" t="s">
        <v>940</v>
      </c>
      <c r="E9" s="15" t="s">
        <v>1056</v>
      </c>
      <c r="F9" s="10" t="s">
        <v>991</v>
      </c>
      <c r="G9" s="10" t="str">
        <f t="shared" si="4"/>
        <v>IMAGE 3.2|JAP</v>
      </c>
      <c r="H9" s="10"/>
      <c r="I9" s="10"/>
      <c r="J9" s="2" t="s">
        <v>972</v>
      </c>
      <c r="K9" s="17" t="str">
        <f t="shared" si="0"/>
        <v>JAP</v>
      </c>
      <c r="L9" s="17" t="str">
        <f t="shared" si="1"/>
        <v>IMAGE 3.2|Japan</v>
      </c>
      <c r="M9" s="18">
        <f t="shared" si="2"/>
        <v>24</v>
      </c>
      <c r="N9" s="18">
        <f t="shared" si="3"/>
        <v>8</v>
      </c>
      <c r="O9" s="17" t="s">
        <v>921</v>
      </c>
      <c r="P9" s="2"/>
      <c r="Q9" s="2"/>
      <c r="R9" s="2"/>
      <c r="S9" s="2"/>
      <c r="T9" s="2"/>
    </row>
    <row r="10" spans="1:20" s="8" customFormat="1" x14ac:dyDescent="0.55000000000000004">
      <c r="A10" t="s">
        <v>913</v>
      </c>
      <c r="B10">
        <v>89</v>
      </c>
      <c r="C10" s="2"/>
      <c r="D10" s="2" t="s">
        <v>940</v>
      </c>
      <c r="E10" s="15" t="s">
        <v>1056</v>
      </c>
      <c r="F10" s="10" t="s">
        <v>992</v>
      </c>
      <c r="G10" s="10" t="str">
        <f t="shared" si="4"/>
        <v>IMAGE 3.2|KOR</v>
      </c>
      <c r="H10" s="10"/>
      <c r="I10" s="10"/>
      <c r="J10" s="2" t="s">
        <v>771</v>
      </c>
      <c r="K10" s="17" t="str">
        <f t="shared" si="0"/>
        <v>KOR</v>
      </c>
      <c r="L10" s="17" t="str">
        <f t="shared" si="1"/>
        <v>IMAGE 3.2|Korea</v>
      </c>
      <c r="M10" s="18">
        <f t="shared" si="2"/>
        <v>24</v>
      </c>
      <c r="N10" s="18">
        <f t="shared" si="3"/>
        <v>8</v>
      </c>
      <c r="O10" s="17" t="s">
        <v>922</v>
      </c>
      <c r="P10" s="2"/>
      <c r="Q10" s="2"/>
      <c r="R10" s="2"/>
      <c r="S10" s="2"/>
      <c r="T10" s="2"/>
    </row>
    <row r="11" spans="1:20" s="8" customFormat="1" x14ac:dyDescent="0.55000000000000004">
      <c r="A11" t="s">
        <v>913</v>
      </c>
      <c r="B11">
        <v>89</v>
      </c>
      <c r="C11" s="2"/>
      <c r="D11" s="2" t="s">
        <v>940</v>
      </c>
      <c r="E11" s="15" t="s">
        <v>1056</v>
      </c>
      <c r="F11" s="10" t="s">
        <v>993</v>
      </c>
      <c r="G11" s="10" t="str">
        <f t="shared" si="4"/>
        <v>IMAGE 3.2|ME</v>
      </c>
      <c r="H11" s="10"/>
      <c r="I11" s="10"/>
      <c r="J11" s="2" t="s">
        <v>547</v>
      </c>
      <c r="K11" s="17" t="str">
        <f t="shared" si="0"/>
        <v>ME</v>
      </c>
      <c r="L11" s="17" t="str">
        <f t="shared" si="1"/>
        <v>IMAGE 3.2|Middle East</v>
      </c>
      <c r="M11" s="18">
        <f t="shared" si="2"/>
        <v>29</v>
      </c>
      <c r="N11" s="18">
        <f t="shared" si="3"/>
        <v>7</v>
      </c>
      <c r="O11" s="17" t="s">
        <v>923</v>
      </c>
      <c r="P11" s="2"/>
      <c r="Q11" s="2"/>
      <c r="R11" s="2"/>
      <c r="S11" s="2"/>
      <c r="T11" s="2"/>
    </row>
    <row r="12" spans="1:20" s="8" customFormat="1" x14ac:dyDescent="0.55000000000000004">
      <c r="A12" t="s">
        <v>913</v>
      </c>
      <c r="B12">
        <v>89</v>
      </c>
      <c r="C12" s="2"/>
      <c r="D12" s="2" t="s">
        <v>940</v>
      </c>
      <c r="E12" s="15" t="s">
        <v>1056</v>
      </c>
      <c r="F12" s="10" t="s">
        <v>994</v>
      </c>
      <c r="G12" s="10" t="str">
        <f t="shared" si="4"/>
        <v>IMAGE 3.2|MEX</v>
      </c>
      <c r="H12" s="10"/>
      <c r="I12" s="10"/>
      <c r="J12" s="2" t="s">
        <v>791</v>
      </c>
      <c r="K12" s="17" t="str">
        <f t="shared" si="0"/>
        <v>MEX</v>
      </c>
      <c r="L12" s="17" t="str">
        <f t="shared" si="1"/>
        <v>IMAGE 3.2|Mexico</v>
      </c>
      <c r="M12" s="18">
        <f t="shared" si="2"/>
        <v>25</v>
      </c>
      <c r="N12" s="18">
        <f t="shared" si="3"/>
        <v>8</v>
      </c>
      <c r="O12" s="17" t="s">
        <v>924</v>
      </c>
      <c r="P12" s="2"/>
      <c r="Q12" s="2"/>
      <c r="R12" s="2"/>
      <c r="S12" s="2"/>
      <c r="T12" s="2"/>
    </row>
    <row r="13" spans="1:20" s="8" customFormat="1" x14ac:dyDescent="0.55000000000000004">
      <c r="A13" t="s">
        <v>913</v>
      </c>
      <c r="B13">
        <v>89</v>
      </c>
      <c r="C13" s="2"/>
      <c r="D13" s="2" t="s">
        <v>940</v>
      </c>
      <c r="E13" s="15" t="s">
        <v>1056</v>
      </c>
      <c r="F13" s="10" t="s">
        <v>995</v>
      </c>
      <c r="G13" s="10" t="str">
        <f t="shared" si="4"/>
        <v>IMAGE 3.2|NAF</v>
      </c>
      <c r="H13" s="10"/>
      <c r="I13" s="10"/>
      <c r="J13" s="2" t="s">
        <v>973</v>
      </c>
      <c r="K13" s="17" t="str">
        <f t="shared" si="0"/>
        <v>NAF</v>
      </c>
      <c r="L13" s="17" t="str">
        <f t="shared" si="1"/>
        <v>IMAGE 3.2|Northern Africa</v>
      </c>
      <c r="M13" s="18">
        <f t="shared" si="2"/>
        <v>34</v>
      </c>
      <c r="N13" s="18">
        <f t="shared" si="3"/>
        <v>8</v>
      </c>
      <c r="O13" s="17" t="s">
        <v>925</v>
      </c>
      <c r="P13" s="2"/>
      <c r="Q13" s="2"/>
      <c r="R13" s="2"/>
      <c r="S13" s="2"/>
      <c r="T13" s="2"/>
    </row>
    <row r="14" spans="1:20" s="8" customFormat="1" x14ac:dyDescent="0.55000000000000004">
      <c r="A14" t="s">
        <v>913</v>
      </c>
      <c r="B14">
        <v>89</v>
      </c>
      <c r="C14" s="2"/>
      <c r="D14" s="2" t="s">
        <v>940</v>
      </c>
      <c r="E14" s="15" t="s">
        <v>1056</v>
      </c>
      <c r="F14" s="10" t="s">
        <v>996</v>
      </c>
      <c r="G14" s="10" t="str">
        <f t="shared" si="4"/>
        <v>IMAGE 3.2|OCE</v>
      </c>
      <c r="H14" s="10"/>
      <c r="I14" s="10"/>
      <c r="J14" s="2" t="s">
        <v>974</v>
      </c>
      <c r="K14" s="17" t="str">
        <f t="shared" si="0"/>
        <v>OCE</v>
      </c>
      <c r="L14" s="17" t="str">
        <f t="shared" si="1"/>
        <v>IMAGE 3.2|Oceania</v>
      </c>
      <c r="M14" s="18">
        <f t="shared" si="2"/>
        <v>26</v>
      </c>
      <c r="N14" s="18">
        <f t="shared" si="3"/>
        <v>8</v>
      </c>
      <c r="O14" s="17" t="s">
        <v>926</v>
      </c>
      <c r="P14" s="2"/>
      <c r="Q14" s="2"/>
      <c r="R14" s="2"/>
      <c r="S14" s="2"/>
      <c r="T14" s="2"/>
    </row>
    <row r="15" spans="1:20" s="8" customFormat="1" x14ac:dyDescent="0.55000000000000004">
      <c r="A15" t="s">
        <v>913</v>
      </c>
      <c r="B15">
        <v>89</v>
      </c>
      <c r="C15" s="2"/>
      <c r="D15" s="2" t="s">
        <v>940</v>
      </c>
      <c r="E15" s="15" t="s">
        <v>1056</v>
      </c>
      <c r="F15" s="10" t="s">
        <v>997</v>
      </c>
      <c r="G15" s="10" t="str">
        <f t="shared" si="4"/>
        <v>IMAGE 3.2|RCAM</v>
      </c>
      <c r="H15" s="10"/>
      <c r="I15" s="10"/>
      <c r="J15" s="2" t="s">
        <v>975</v>
      </c>
      <c r="K15" s="17" t="str">
        <f t="shared" si="0"/>
        <v>RCAM</v>
      </c>
      <c r="L15" s="17" t="str">
        <f t="shared" si="1"/>
        <v>IMAGE 3.2|Rest of Central America</v>
      </c>
      <c r="M15" s="18">
        <f t="shared" si="2"/>
        <v>43</v>
      </c>
      <c r="N15" s="18">
        <f t="shared" si="3"/>
        <v>9</v>
      </c>
      <c r="O15" s="17" t="s">
        <v>927</v>
      </c>
      <c r="P15" s="2"/>
      <c r="Q15" s="2"/>
      <c r="R15" s="2"/>
      <c r="S15" s="2"/>
      <c r="T15" s="2"/>
    </row>
    <row r="16" spans="1:20" s="8" customFormat="1" x14ac:dyDescent="0.55000000000000004">
      <c r="A16" t="s">
        <v>913</v>
      </c>
      <c r="B16">
        <v>89</v>
      </c>
      <c r="C16" s="2"/>
      <c r="D16" s="2" t="s">
        <v>940</v>
      </c>
      <c r="E16" s="15" t="s">
        <v>1056</v>
      </c>
      <c r="F16" s="10" t="s">
        <v>998</v>
      </c>
      <c r="G16" s="10" t="str">
        <f t="shared" si="4"/>
        <v>IMAGE 3.2|RSAF</v>
      </c>
      <c r="H16" s="10"/>
      <c r="I16" s="10"/>
      <c r="J16" s="2" t="s">
        <v>976</v>
      </c>
      <c r="K16" s="17" t="str">
        <f t="shared" si="0"/>
        <v>RSAF</v>
      </c>
      <c r="L16" s="17" t="str">
        <f t="shared" si="1"/>
        <v>IMAGE 3.2|Rest of Southern Africa</v>
      </c>
      <c r="M16" s="18">
        <f t="shared" si="2"/>
        <v>43</v>
      </c>
      <c r="N16" s="18">
        <f t="shared" si="3"/>
        <v>9</v>
      </c>
      <c r="O16" s="17" t="s">
        <v>928</v>
      </c>
      <c r="P16" s="2"/>
      <c r="Q16" s="2"/>
      <c r="R16" s="2"/>
      <c r="S16" s="2"/>
      <c r="T16" s="2"/>
    </row>
    <row r="17" spans="1:20" s="8" customFormat="1" x14ac:dyDescent="0.55000000000000004">
      <c r="A17" t="s">
        <v>913</v>
      </c>
      <c r="B17">
        <v>89</v>
      </c>
      <c r="C17" s="2"/>
      <c r="D17" s="2" t="s">
        <v>940</v>
      </c>
      <c r="E17" s="15" t="s">
        <v>1056</v>
      </c>
      <c r="F17" s="10" t="s">
        <v>999</v>
      </c>
      <c r="G17" s="10" t="str">
        <f t="shared" si="4"/>
        <v>IMAGE 3.2|RSAM</v>
      </c>
      <c r="H17" s="10"/>
      <c r="I17" s="10"/>
      <c r="J17" s="2" t="s">
        <v>977</v>
      </c>
      <c r="K17" s="17" t="str">
        <f t="shared" si="0"/>
        <v>RSAM</v>
      </c>
      <c r="L17" s="17" t="str">
        <f t="shared" si="1"/>
        <v>IMAGE 3.2|Rest of South America</v>
      </c>
      <c r="M17" s="18">
        <f t="shared" si="2"/>
        <v>41</v>
      </c>
      <c r="N17" s="18">
        <f t="shared" si="3"/>
        <v>9</v>
      </c>
      <c r="O17" s="17" t="s">
        <v>929</v>
      </c>
      <c r="P17" s="2"/>
      <c r="Q17" s="2"/>
      <c r="R17" s="2"/>
      <c r="S17" s="2"/>
      <c r="T17" s="2"/>
    </row>
    <row r="18" spans="1:20" s="8" customFormat="1" x14ac:dyDescent="0.55000000000000004">
      <c r="A18" t="s">
        <v>913</v>
      </c>
      <c r="B18">
        <v>89</v>
      </c>
      <c r="C18" s="2"/>
      <c r="D18" s="2" t="s">
        <v>940</v>
      </c>
      <c r="E18" s="15" t="s">
        <v>1056</v>
      </c>
      <c r="F18" s="10" t="s">
        <v>1000</v>
      </c>
      <c r="G18" s="10" t="str">
        <f t="shared" si="4"/>
        <v>IMAGE 3.2|RSAS</v>
      </c>
      <c r="H18" s="10"/>
      <c r="I18" s="10"/>
      <c r="J18" s="2" t="s">
        <v>978</v>
      </c>
      <c r="K18" s="17" t="str">
        <f t="shared" si="0"/>
        <v>RSAS</v>
      </c>
      <c r="L18" s="17" t="str">
        <f t="shared" si="1"/>
        <v>IMAGE 3.2|Rest of South Asia</v>
      </c>
      <c r="M18" s="18">
        <f t="shared" si="2"/>
        <v>38</v>
      </c>
      <c r="N18" s="18">
        <f t="shared" si="3"/>
        <v>9</v>
      </c>
      <c r="O18" s="17" t="s">
        <v>930</v>
      </c>
      <c r="P18" s="2"/>
      <c r="Q18" s="2"/>
      <c r="R18" s="2"/>
      <c r="S18" s="2"/>
      <c r="T18" s="2"/>
    </row>
    <row r="19" spans="1:20" s="8" customFormat="1" x14ac:dyDescent="0.55000000000000004">
      <c r="A19" t="s">
        <v>913</v>
      </c>
      <c r="B19">
        <v>89</v>
      </c>
      <c r="C19" s="2"/>
      <c r="D19" s="2" t="s">
        <v>940</v>
      </c>
      <c r="E19" s="15" t="s">
        <v>1056</v>
      </c>
      <c r="F19" s="10" t="s">
        <v>1001</v>
      </c>
      <c r="G19" s="10" t="str">
        <f t="shared" si="4"/>
        <v>IMAGE 3.2|RUS</v>
      </c>
      <c r="H19" s="10"/>
      <c r="I19" s="10"/>
      <c r="J19" s="2" t="s">
        <v>838</v>
      </c>
      <c r="K19" s="17" t="str">
        <f t="shared" si="0"/>
        <v>RUS</v>
      </c>
      <c r="L19" s="17" t="str">
        <f t="shared" si="1"/>
        <v>IMAGE 3.2|Russia</v>
      </c>
      <c r="M19" s="18">
        <f t="shared" si="2"/>
        <v>25</v>
      </c>
      <c r="N19" s="18">
        <f t="shared" si="3"/>
        <v>8</v>
      </c>
      <c r="O19" s="17" t="s">
        <v>931</v>
      </c>
      <c r="P19" s="2"/>
      <c r="Q19" s="2"/>
      <c r="R19" s="2"/>
      <c r="S19" s="2"/>
      <c r="T19" s="2"/>
    </row>
    <row r="20" spans="1:20" s="8" customFormat="1" x14ac:dyDescent="0.55000000000000004">
      <c r="A20" t="s">
        <v>913</v>
      </c>
      <c r="B20">
        <v>89</v>
      </c>
      <c r="C20" s="2"/>
      <c r="D20" s="2" t="s">
        <v>940</v>
      </c>
      <c r="E20" s="15" t="s">
        <v>1056</v>
      </c>
      <c r="F20" s="10" t="s">
        <v>1002</v>
      </c>
      <c r="G20" s="10" t="str">
        <f t="shared" si="4"/>
        <v>IMAGE 3.2|SAF</v>
      </c>
      <c r="H20" s="10"/>
      <c r="I20" s="10"/>
      <c r="J20" s="2" t="s">
        <v>979</v>
      </c>
      <c r="K20" s="17" t="str">
        <f t="shared" si="0"/>
        <v>SAF</v>
      </c>
      <c r="L20" s="17" t="str">
        <f t="shared" si="1"/>
        <v>IMAGE 3.2|South Africa</v>
      </c>
      <c r="M20" s="18">
        <f t="shared" si="2"/>
        <v>31</v>
      </c>
      <c r="N20" s="18">
        <f t="shared" si="3"/>
        <v>8</v>
      </c>
      <c r="O20" s="17" t="s">
        <v>932</v>
      </c>
      <c r="P20" s="2"/>
      <c r="Q20" s="2"/>
      <c r="R20" s="2"/>
      <c r="S20" s="2"/>
      <c r="T20" s="2"/>
    </row>
    <row r="21" spans="1:20" s="8" customFormat="1" x14ac:dyDescent="0.55000000000000004">
      <c r="A21" t="s">
        <v>913</v>
      </c>
      <c r="B21">
        <v>89</v>
      </c>
      <c r="C21" s="2"/>
      <c r="D21" s="2" t="s">
        <v>940</v>
      </c>
      <c r="E21" s="15" t="s">
        <v>1056</v>
      </c>
      <c r="F21" s="10" t="s">
        <v>1003</v>
      </c>
      <c r="G21" s="10" t="str">
        <f t="shared" si="4"/>
        <v>IMAGE 3.2|SEAS</v>
      </c>
      <c r="H21" s="10"/>
      <c r="I21" s="10"/>
      <c r="J21" s="2" t="s">
        <v>980</v>
      </c>
      <c r="K21" s="17" t="str">
        <f t="shared" si="0"/>
        <v>SEAS</v>
      </c>
      <c r="L21" s="17" t="str">
        <f t="shared" si="1"/>
        <v>IMAGE 3.2|Southeastern Asia</v>
      </c>
      <c r="M21" s="18">
        <f t="shared" si="2"/>
        <v>37</v>
      </c>
      <c r="N21" s="18">
        <f t="shared" si="3"/>
        <v>9</v>
      </c>
      <c r="O21" s="17" t="s">
        <v>933</v>
      </c>
      <c r="P21" s="2"/>
      <c r="Q21" s="2"/>
      <c r="R21" s="2"/>
      <c r="S21" s="2"/>
      <c r="T21" s="2"/>
    </row>
    <row r="22" spans="1:20" s="8" customFormat="1" x14ac:dyDescent="0.55000000000000004">
      <c r="A22" t="s">
        <v>913</v>
      </c>
      <c r="B22">
        <v>89</v>
      </c>
      <c r="C22" s="2"/>
      <c r="D22" s="2" t="s">
        <v>940</v>
      </c>
      <c r="E22" s="15" t="s">
        <v>1056</v>
      </c>
      <c r="F22" s="10" t="s">
        <v>1004</v>
      </c>
      <c r="G22" s="10" t="str">
        <f t="shared" si="4"/>
        <v>IMAGE 3.2|STAN</v>
      </c>
      <c r="H22" s="10"/>
      <c r="I22" s="10"/>
      <c r="J22" s="2" t="s">
        <v>981</v>
      </c>
      <c r="K22" s="17" t="str">
        <f t="shared" si="0"/>
        <v>STAN</v>
      </c>
      <c r="L22" s="17" t="str">
        <f t="shared" si="1"/>
        <v>IMAGE 3.2|Kazakhstan region</v>
      </c>
      <c r="M22" s="18">
        <f t="shared" si="2"/>
        <v>37</v>
      </c>
      <c r="N22" s="18">
        <f t="shared" si="3"/>
        <v>9</v>
      </c>
      <c r="O22" s="17" t="s">
        <v>934</v>
      </c>
      <c r="P22" s="2"/>
      <c r="Q22" s="2"/>
      <c r="R22" s="2"/>
      <c r="S22" s="2"/>
      <c r="T22" s="2"/>
    </row>
    <row r="23" spans="1:20" s="8" customFormat="1" x14ac:dyDescent="0.55000000000000004">
      <c r="A23" t="s">
        <v>913</v>
      </c>
      <c r="B23">
        <v>89</v>
      </c>
      <c r="C23" s="2"/>
      <c r="D23" s="2" t="s">
        <v>940</v>
      </c>
      <c r="E23" s="15" t="s">
        <v>1056</v>
      </c>
      <c r="F23" s="10" t="s">
        <v>1005</v>
      </c>
      <c r="G23" s="10" t="str">
        <f t="shared" si="4"/>
        <v>IMAGE 3.2|TUR</v>
      </c>
      <c r="H23" s="10"/>
      <c r="I23" s="10"/>
      <c r="J23" s="2" t="s">
        <v>875</v>
      </c>
      <c r="K23" s="17" t="str">
        <f t="shared" si="0"/>
        <v>TUR</v>
      </c>
      <c r="L23" s="17" t="str">
        <f t="shared" si="1"/>
        <v>IMAGE 3.2|Turkey</v>
      </c>
      <c r="M23" s="18">
        <f t="shared" si="2"/>
        <v>25</v>
      </c>
      <c r="N23" s="18">
        <f t="shared" si="3"/>
        <v>8</v>
      </c>
      <c r="O23" s="17" t="s">
        <v>935</v>
      </c>
      <c r="P23" s="2"/>
      <c r="Q23" s="2"/>
      <c r="R23" s="2"/>
      <c r="S23" s="2"/>
      <c r="T23" s="2"/>
    </row>
    <row r="24" spans="1:20" s="8" customFormat="1" x14ac:dyDescent="0.55000000000000004">
      <c r="A24" t="s">
        <v>913</v>
      </c>
      <c r="B24">
        <v>89</v>
      </c>
      <c r="C24" s="2"/>
      <c r="D24" s="2" t="s">
        <v>940</v>
      </c>
      <c r="E24" s="15" t="s">
        <v>1056</v>
      </c>
      <c r="F24" s="10" t="s">
        <v>1006</v>
      </c>
      <c r="G24" s="10" t="str">
        <f t="shared" si="4"/>
        <v>IMAGE 3.2|UKR</v>
      </c>
      <c r="H24" s="10"/>
      <c r="I24" s="10"/>
      <c r="J24" s="2" t="s">
        <v>880</v>
      </c>
      <c r="K24" s="17" t="str">
        <f t="shared" si="0"/>
        <v>UKR</v>
      </c>
      <c r="L24" s="17" t="str">
        <f t="shared" si="1"/>
        <v>IMAGE 3.2|Ukraine region</v>
      </c>
      <c r="M24" s="18">
        <f t="shared" si="2"/>
        <v>33</v>
      </c>
      <c r="N24" s="18">
        <f t="shared" si="3"/>
        <v>8</v>
      </c>
      <c r="O24" s="17" t="s">
        <v>936</v>
      </c>
      <c r="P24" s="2"/>
      <c r="Q24" s="2"/>
      <c r="R24" s="2"/>
      <c r="S24" s="2"/>
      <c r="T24" s="2"/>
    </row>
    <row r="25" spans="1:20" s="8" customFormat="1" x14ac:dyDescent="0.55000000000000004">
      <c r="A25" t="s">
        <v>913</v>
      </c>
      <c r="B25">
        <v>89</v>
      </c>
      <c r="C25" s="2"/>
      <c r="D25" s="2" t="s">
        <v>940</v>
      </c>
      <c r="E25" s="15" t="s">
        <v>1056</v>
      </c>
      <c r="F25" s="10" t="s">
        <v>1007</v>
      </c>
      <c r="G25" s="10" t="str">
        <f t="shared" si="4"/>
        <v>IMAGE 3.2|USA</v>
      </c>
      <c r="H25" s="10"/>
      <c r="I25" s="10"/>
      <c r="J25" s="2" t="s">
        <v>883</v>
      </c>
      <c r="K25" s="17" t="str">
        <f t="shared" si="0"/>
        <v>USA</v>
      </c>
      <c r="L25" s="17" t="str">
        <f t="shared" si="1"/>
        <v>IMAGE 3.2|USA</v>
      </c>
      <c r="M25" s="18">
        <f t="shared" si="2"/>
        <v>22</v>
      </c>
      <c r="N25" s="18">
        <f t="shared" si="3"/>
        <v>8</v>
      </c>
      <c r="O25" s="17" t="s">
        <v>937</v>
      </c>
      <c r="P25" s="2"/>
      <c r="Q25" s="2"/>
      <c r="R25" s="2"/>
      <c r="S25" s="2"/>
      <c r="T25" s="2"/>
    </row>
    <row r="26" spans="1:20" s="8" customFormat="1" x14ac:dyDescent="0.55000000000000004">
      <c r="A26" t="s">
        <v>913</v>
      </c>
      <c r="B26">
        <v>89</v>
      </c>
      <c r="C26" s="2"/>
      <c r="D26" s="2" t="s">
        <v>940</v>
      </c>
      <c r="E26" s="15" t="s">
        <v>1056</v>
      </c>
      <c r="F26" s="10" t="s">
        <v>1008</v>
      </c>
      <c r="G26" s="10" t="str">
        <f t="shared" si="4"/>
        <v>IMAGE 3.2|WAF</v>
      </c>
      <c r="H26" s="10"/>
      <c r="I26" s="10"/>
      <c r="J26" s="2" t="s">
        <v>982</v>
      </c>
      <c r="K26" s="17" t="str">
        <f t="shared" si="0"/>
        <v>WAF</v>
      </c>
      <c r="L26" s="17" t="str">
        <f t="shared" si="1"/>
        <v>IMAGE 3.2|Western Africa</v>
      </c>
      <c r="M26" s="18">
        <f t="shared" si="2"/>
        <v>33</v>
      </c>
      <c r="N26" s="18">
        <f t="shared" si="3"/>
        <v>8</v>
      </c>
      <c r="O26" s="17" t="s">
        <v>938</v>
      </c>
      <c r="P26" s="2"/>
      <c r="Q26" s="2"/>
      <c r="R26" s="2"/>
      <c r="S26" s="2"/>
      <c r="T26" s="2"/>
    </row>
    <row r="27" spans="1:20" s="8" customFormat="1" x14ac:dyDescent="0.55000000000000004">
      <c r="A27" t="s">
        <v>913</v>
      </c>
      <c r="B27">
        <v>89</v>
      </c>
      <c r="C27" s="2"/>
      <c r="D27" s="2" t="s">
        <v>940</v>
      </c>
      <c r="E27" s="15" t="s">
        <v>1056</v>
      </c>
      <c r="F27" s="10" t="s">
        <v>1009</v>
      </c>
      <c r="G27" s="10" t="str">
        <f t="shared" si="4"/>
        <v>IMAGE 3.2|WEU</v>
      </c>
      <c r="H27" s="10"/>
      <c r="I27" s="10"/>
      <c r="J27" s="2" t="s">
        <v>983</v>
      </c>
      <c r="K27" s="17" t="str">
        <f t="shared" si="0"/>
        <v>WEU</v>
      </c>
      <c r="L27" s="17" t="str">
        <f t="shared" si="1"/>
        <v>IMAGE 3.2|Western Europe</v>
      </c>
      <c r="M27" s="18">
        <f t="shared" si="2"/>
        <v>33</v>
      </c>
      <c r="N27" s="18">
        <f t="shared" si="3"/>
        <v>8</v>
      </c>
      <c r="O27" s="17" t="s">
        <v>939</v>
      </c>
      <c r="P27" s="2"/>
      <c r="Q27" s="2"/>
      <c r="R27" s="2"/>
      <c r="S27" s="2"/>
      <c r="T27" s="2"/>
    </row>
    <row r="28" spans="1:20" s="8" customFormat="1" x14ac:dyDescent="0.55000000000000004">
      <c r="A28" t="s">
        <v>913</v>
      </c>
      <c r="B28">
        <v>89</v>
      </c>
      <c r="C28" s="2"/>
      <c r="D28" s="15" t="s">
        <v>967</v>
      </c>
      <c r="E28" s="2" t="s">
        <v>1057</v>
      </c>
      <c r="F28" s="10" t="s">
        <v>1010</v>
      </c>
      <c r="G28" s="10" t="str">
        <f>"IMAGE 3.4|"&amp;J28</f>
        <v>IMAGE 3.4|BRA</v>
      </c>
      <c r="H28" s="10"/>
      <c r="I28" s="10"/>
      <c r="J28" s="2" t="s">
        <v>681</v>
      </c>
      <c r="K28" s="17" t="str">
        <f t="shared" si="0"/>
        <v>BRA</v>
      </c>
      <c r="L28" s="17" t="str">
        <f t="shared" si="1"/>
        <v>IMAGE 3.4|Brazil</v>
      </c>
      <c r="M28" s="18">
        <f t="shared" si="2"/>
        <v>25</v>
      </c>
      <c r="N28" s="18">
        <f t="shared" si="3"/>
        <v>8</v>
      </c>
      <c r="O28" s="17" t="s">
        <v>941</v>
      </c>
      <c r="P28" s="2"/>
      <c r="Q28" s="2"/>
      <c r="R28" s="2"/>
      <c r="S28" s="2"/>
      <c r="T28" s="2"/>
    </row>
    <row r="29" spans="1:20" s="8" customFormat="1" x14ac:dyDescent="0.55000000000000004">
      <c r="A29" t="s">
        <v>913</v>
      </c>
      <c r="B29">
        <v>89</v>
      </c>
      <c r="C29" s="2"/>
      <c r="D29" s="15" t="s">
        <v>967</v>
      </c>
      <c r="E29" s="2" t="s">
        <v>1057</v>
      </c>
      <c r="F29" s="10" t="s">
        <v>1011</v>
      </c>
      <c r="G29" s="10" t="str">
        <f t="shared" ref="G29:G77" si="5">"IMAGE 3.4|"&amp;J29</f>
        <v>IMAGE 3.4|CAN</v>
      </c>
      <c r="H29" s="10"/>
      <c r="I29" s="10"/>
      <c r="J29" s="2" t="s">
        <v>688</v>
      </c>
      <c r="K29" s="17" t="str">
        <f t="shared" si="0"/>
        <v>CAN</v>
      </c>
      <c r="L29" s="17" t="str">
        <f t="shared" si="1"/>
        <v>IMAGE 3.4|Canada</v>
      </c>
      <c r="M29" s="18">
        <f t="shared" si="2"/>
        <v>25</v>
      </c>
      <c r="N29" s="18">
        <f t="shared" si="3"/>
        <v>8</v>
      </c>
      <c r="O29" s="17" t="s">
        <v>942</v>
      </c>
      <c r="P29" s="2"/>
      <c r="Q29" s="2"/>
      <c r="R29" s="2"/>
      <c r="S29" s="2"/>
      <c r="T29" s="2"/>
    </row>
    <row r="30" spans="1:20" s="8" customFormat="1" x14ac:dyDescent="0.55000000000000004">
      <c r="A30" t="s">
        <v>913</v>
      </c>
      <c r="B30">
        <v>89</v>
      </c>
      <c r="C30" s="2"/>
      <c r="D30" s="15" t="s">
        <v>967</v>
      </c>
      <c r="E30" s="2" t="s">
        <v>1057</v>
      </c>
      <c r="F30" s="10" t="s">
        <v>1012</v>
      </c>
      <c r="G30" s="10" t="str">
        <f t="shared" si="5"/>
        <v>IMAGE 3.4|CEU</v>
      </c>
      <c r="H30" s="10"/>
      <c r="I30" s="10"/>
      <c r="J30" s="2" t="s">
        <v>968</v>
      </c>
      <c r="K30" s="17" t="str">
        <f t="shared" si="0"/>
        <v>CEU</v>
      </c>
      <c r="L30" s="17" t="str">
        <f t="shared" si="1"/>
        <v>IMAGE 3.4|Central Europe</v>
      </c>
      <c r="M30" s="18">
        <f t="shared" si="2"/>
        <v>33</v>
      </c>
      <c r="N30" s="18">
        <f t="shared" si="3"/>
        <v>8</v>
      </c>
      <c r="O30" s="17" t="s">
        <v>943</v>
      </c>
      <c r="P30" s="2"/>
      <c r="Q30" s="2"/>
      <c r="R30" s="2"/>
      <c r="S30" s="2"/>
      <c r="T30" s="2"/>
    </row>
    <row r="31" spans="1:20" s="8" customFormat="1" x14ac:dyDescent="0.55000000000000004">
      <c r="A31" t="s">
        <v>913</v>
      </c>
      <c r="B31">
        <v>89</v>
      </c>
      <c r="C31" s="2"/>
      <c r="D31" s="15" t="s">
        <v>967</v>
      </c>
      <c r="E31" s="2" t="s">
        <v>1057</v>
      </c>
      <c r="F31" s="10" t="s">
        <v>1013</v>
      </c>
      <c r="G31" s="10" t="str">
        <f t="shared" si="5"/>
        <v>IMAGE 3.4|CHN</v>
      </c>
      <c r="H31" s="10"/>
      <c r="I31" s="10"/>
      <c r="J31" s="2" t="s">
        <v>692</v>
      </c>
      <c r="K31" s="17" t="str">
        <f t="shared" si="0"/>
        <v>CHN</v>
      </c>
      <c r="L31" s="17" t="str">
        <f t="shared" si="1"/>
        <v>IMAGE 3.4|China</v>
      </c>
      <c r="M31" s="18">
        <f t="shared" si="2"/>
        <v>24</v>
      </c>
      <c r="N31" s="18">
        <f t="shared" si="3"/>
        <v>8</v>
      </c>
      <c r="O31" s="17" t="s">
        <v>944</v>
      </c>
      <c r="P31" s="2"/>
      <c r="Q31" s="2"/>
      <c r="R31" s="2"/>
      <c r="S31" s="2"/>
      <c r="T31" s="2"/>
    </row>
    <row r="32" spans="1:20" s="8" customFormat="1" x14ac:dyDescent="0.55000000000000004">
      <c r="A32" t="s">
        <v>913</v>
      </c>
      <c r="B32">
        <v>89</v>
      </c>
      <c r="C32" s="2"/>
      <c r="D32" s="15" t="s">
        <v>967</v>
      </c>
      <c r="E32" s="2" t="s">
        <v>1057</v>
      </c>
      <c r="F32" s="10" t="s">
        <v>1014</v>
      </c>
      <c r="G32" s="10" t="str">
        <f t="shared" si="5"/>
        <v>IMAGE 3.4|EAF</v>
      </c>
      <c r="H32" s="10"/>
      <c r="I32" s="10"/>
      <c r="J32" s="2" t="s">
        <v>969</v>
      </c>
      <c r="K32" s="17" t="str">
        <f t="shared" si="0"/>
        <v>EAF</v>
      </c>
      <c r="L32" s="17" t="str">
        <f t="shared" si="1"/>
        <v>IMAGE 3.4|Eastern Africa</v>
      </c>
      <c r="M32" s="18">
        <f t="shared" si="2"/>
        <v>33</v>
      </c>
      <c r="N32" s="18">
        <f t="shared" si="3"/>
        <v>8</v>
      </c>
      <c r="O32" s="17" t="s">
        <v>945</v>
      </c>
      <c r="P32" s="2"/>
      <c r="Q32" s="2"/>
      <c r="R32" s="2"/>
      <c r="S32" s="2"/>
      <c r="T32" s="2"/>
    </row>
    <row r="33" spans="1:20" s="8" customFormat="1" x14ac:dyDescent="0.55000000000000004">
      <c r="A33" t="s">
        <v>913</v>
      </c>
      <c r="B33">
        <v>89</v>
      </c>
      <c r="C33" s="2"/>
      <c r="D33" s="15" t="s">
        <v>967</v>
      </c>
      <c r="E33" s="2" t="s">
        <v>1057</v>
      </c>
      <c r="F33" s="10" t="s">
        <v>1015</v>
      </c>
      <c r="G33" s="10" t="str">
        <f t="shared" si="5"/>
        <v>IMAGE 3.4|INDIA</v>
      </c>
      <c r="H33" s="10"/>
      <c r="I33" s="10"/>
      <c r="J33" s="2" t="s">
        <v>970</v>
      </c>
      <c r="K33" s="17" t="str">
        <f t="shared" si="0"/>
        <v>INDIA</v>
      </c>
      <c r="L33" s="17" t="str">
        <f t="shared" si="1"/>
        <v>IMAGE 3.4|India</v>
      </c>
      <c r="M33" s="18">
        <f t="shared" si="2"/>
        <v>26</v>
      </c>
      <c r="N33" s="18">
        <f t="shared" si="3"/>
        <v>10</v>
      </c>
      <c r="O33" s="17" t="s">
        <v>946</v>
      </c>
      <c r="P33" s="2"/>
      <c r="Q33" s="2"/>
      <c r="R33" s="2"/>
      <c r="S33" s="2"/>
      <c r="T33" s="2"/>
    </row>
    <row r="34" spans="1:20" s="8" customFormat="1" x14ac:dyDescent="0.55000000000000004">
      <c r="A34" t="s">
        <v>913</v>
      </c>
      <c r="B34">
        <v>89</v>
      </c>
      <c r="C34" s="2"/>
      <c r="D34" s="15" t="s">
        <v>967</v>
      </c>
      <c r="E34" s="2" t="s">
        <v>1057</v>
      </c>
      <c r="F34" s="10" t="s">
        <v>1016</v>
      </c>
      <c r="G34" s="10" t="str">
        <f t="shared" si="5"/>
        <v>IMAGE 3.4|INDO</v>
      </c>
      <c r="H34" s="10"/>
      <c r="I34" s="10"/>
      <c r="J34" s="2" t="s">
        <v>971</v>
      </c>
      <c r="K34" s="17" t="str">
        <f t="shared" si="0"/>
        <v>INDO</v>
      </c>
      <c r="L34" s="17" t="str">
        <f t="shared" si="1"/>
        <v>IMAGE 3.4|Indonesia</v>
      </c>
      <c r="M34" s="18">
        <f t="shared" si="2"/>
        <v>29</v>
      </c>
      <c r="N34" s="18">
        <f t="shared" si="3"/>
        <v>9</v>
      </c>
      <c r="O34" s="17" t="s">
        <v>947</v>
      </c>
      <c r="P34" s="2"/>
      <c r="Q34" s="2"/>
      <c r="R34" s="2"/>
      <c r="S34" s="2"/>
      <c r="T34" s="2"/>
    </row>
    <row r="35" spans="1:20" s="8" customFormat="1" x14ac:dyDescent="0.55000000000000004">
      <c r="A35" t="s">
        <v>913</v>
      </c>
      <c r="B35">
        <v>89</v>
      </c>
      <c r="C35" s="2"/>
      <c r="D35" s="15" t="s">
        <v>967</v>
      </c>
      <c r="E35" s="2" t="s">
        <v>1057</v>
      </c>
      <c r="F35" s="10" t="s">
        <v>1017</v>
      </c>
      <c r="G35" s="10" t="str">
        <f t="shared" si="5"/>
        <v>IMAGE 3.4|JAP</v>
      </c>
      <c r="H35" s="10"/>
      <c r="I35" s="10"/>
      <c r="J35" s="2" t="s">
        <v>972</v>
      </c>
      <c r="K35" s="17" t="str">
        <f t="shared" si="0"/>
        <v>JAP</v>
      </c>
      <c r="L35" s="17" t="str">
        <f t="shared" si="1"/>
        <v>IMAGE 3.4|Japan</v>
      </c>
      <c r="M35" s="18">
        <f t="shared" si="2"/>
        <v>24</v>
      </c>
      <c r="N35" s="18">
        <f t="shared" si="3"/>
        <v>8</v>
      </c>
      <c r="O35" s="17" t="s">
        <v>948</v>
      </c>
      <c r="P35" s="2"/>
      <c r="Q35" s="2"/>
      <c r="R35" s="2"/>
      <c r="S35" s="2"/>
      <c r="T35" s="2"/>
    </row>
    <row r="36" spans="1:20" s="8" customFormat="1" x14ac:dyDescent="0.55000000000000004">
      <c r="A36" t="s">
        <v>913</v>
      </c>
      <c r="B36">
        <v>89</v>
      </c>
      <c r="C36" s="2"/>
      <c r="D36" s="15" t="s">
        <v>967</v>
      </c>
      <c r="E36" s="2" t="s">
        <v>1057</v>
      </c>
      <c r="F36" s="10" t="s">
        <v>1018</v>
      </c>
      <c r="G36" s="10" t="str">
        <f t="shared" si="5"/>
        <v>IMAGE 3.4|KOR</v>
      </c>
      <c r="H36" s="10"/>
      <c r="I36" s="10"/>
      <c r="J36" s="2" t="s">
        <v>771</v>
      </c>
      <c r="K36" s="17" t="str">
        <f t="shared" si="0"/>
        <v>KOR</v>
      </c>
      <c r="L36" s="17" t="str">
        <f t="shared" si="1"/>
        <v>IMAGE 3.4|Korea</v>
      </c>
      <c r="M36" s="18">
        <f t="shared" si="2"/>
        <v>24</v>
      </c>
      <c r="N36" s="18">
        <f t="shared" si="3"/>
        <v>8</v>
      </c>
      <c r="O36" s="17" t="s">
        <v>949</v>
      </c>
      <c r="P36" s="2"/>
      <c r="Q36" s="2"/>
      <c r="R36" s="2"/>
      <c r="S36" s="2"/>
      <c r="T36" s="2"/>
    </row>
    <row r="37" spans="1:20" s="8" customFormat="1" x14ac:dyDescent="0.55000000000000004">
      <c r="A37" t="s">
        <v>913</v>
      </c>
      <c r="B37">
        <v>89</v>
      </c>
      <c r="C37" s="2"/>
      <c r="D37" s="15" t="s">
        <v>967</v>
      </c>
      <c r="E37" s="2" t="s">
        <v>1057</v>
      </c>
      <c r="F37" s="10" t="s">
        <v>1019</v>
      </c>
      <c r="G37" s="10" t="str">
        <f t="shared" si="5"/>
        <v>IMAGE 3.4|ME</v>
      </c>
      <c r="H37" s="10"/>
      <c r="I37" s="10"/>
      <c r="J37" s="2" t="s">
        <v>547</v>
      </c>
      <c r="K37" s="17" t="str">
        <f t="shared" si="0"/>
        <v>ME</v>
      </c>
      <c r="L37" s="17" t="str">
        <f t="shared" si="1"/>
        <v>IMAGE 3.4|Middle East</v>
      </c>
      <c r="M37" s="18">
        <f t="shared" si="2"/>
        <v>29</v>
      </c>
      <c r="N37" s="18">
        <f t="shared" si="3"/>
        <v>7</v>
      </c>
      <c r="O37" s="17" t="s">
        <v>950</v>
      </c>
      <c r="P37" s="2"/>
      <c r="Q37" s="2"/>
      <c r="R37" s="2"/>
      <c r="S37" s="2"/>
      <c r="T37" s="2"/>
    </row>
    <row r="38" spans="1:20" s="8" customFormat="1" x14ac:dyDescent="0.55000000000000004">
      <c r="A38" t="s">
        <v>913</v>
      </c>
      <c r="B38">
        <v>89</v>
      </c>
      <c r="C38" s="2"/>
      <c r="D38" s="15" t="s">
        <v>967</v>
      </c>
      <c r="E38" s="2" t="s">
        <v>1057</v>
      </c>
      <c r="F38" s="10" t="s">
        <v>1020</v>
      </c>
      <c r="G38" s="10" t="str">
        <f t="shared" si="5"/>
        <v>IMAGE 3.4|MEX</v>
      </c>
      <c r="H38" s="10"/>
      <c r="I38" s="10"/>
      <c r="J38" s="2" t="s">
        <v>791</v>
      </c>
      <c r="K38" s="17" t="str">
        <f t="shared" si="0"/>
        <v>MEX</v>
      </c>
      <c r="L38" s="17" t="str">
        <f t="shared" si="1"/>
        <v>IMAGE 3.4|Mexico</v>
      </c>
      <c r="M38" s="18">
        <f t="shared" si="2"/>
        <v>25</v>
      </c>
      <c r="N38" s="18">
        <f t="shared" si="3"/>
        <v>8</v>
      </c>
      <c r="O38" s="17" t="s">
        <v>951</v>
      </c>
      <c r="P38" s="2"/>
      <c r="Q38" s="2"/>
      <c r="R38" s="2"/>
      <c r="S38" s="2"/>
      <c r="T38" s="2"/>
    </row>
    <row r="39" spans="1:20" s="8" customFormat="1" x14ac:dyDescent="0.55000000000000004">
      <c r="A39" t="s">
        <v>913</v>
      </c>
      <c r="B39">
        <v>89</v>
      </c>
      <c r="C39" s="2"/>
      <c r="D39" s="15" t="s">
        <v>967</v>
      </c>
      <c r="E39" s="2" t="s">
        <v>1057</v>
      </c>
      <c r="F39" s="10" t="s">
        <v>1021</v>
      </c>
      <c r="G39" s="10" t="str">
        <f t="shared" si="5"/>
        <v>IMAGE 3.4|NAF</v>
      </c>
      <c r="H39" s="10"/>
      <c r="I39" s="10"/>
      <c r="J39" s="2" t="s">
        <v>973</v>
      </c>
      <c r="K39" s="17" t="str">
        <f t="shared" si="0"/>
        <v>NAF</v>
      </c>
      <c r="L39" s="17" t="str">
        <f t="shared" si="1"/>
        <v>IMAGE 3.4|Northern Africa</v>
      </c>
      <c r="M39" s="18">
        <f t="shared" si="2"/>
        <v>34</v>
      </c>
      <c r="N39" s="18">
        <f t="shared" si="3"/>
        <v>8</v>
      </c>
      <c r="O39" s="17" t="s">
        <v>952</v>
      </c>
      <c r="P39" s="2"/>
      <c r="Q39" s="2"/>
      <c r="R39" s="2"/>
      <c r="S39" s="2"/>
      <c r="T39" s="2"/>
    </row>
    <row r="40" spans="1:20" s="8" customFormat="1" x14ac:dyDescent="0.55000000000000004">
      <c r="A40" t="s">
        <v>913</v>
      </c>
      <c r="B40">
        <v>89</v>
      </c>
      <c r="C40" s="2"/>
      <c r="D40" s="15" t="s">
        <v>967</v>
      </c>
      <c r="E40" s="2" t="s">
        <v>1057</v>
      </c>
      <c r="F40" s="10" t="s">
        <v>1022</v>
      </c>
      <c r="G40" s="10" t="str">
        <f t="shared" si="5"/>
        <v>IMAGE 3.4|OCE</v>
      </c>
      <c r="H40" s="10"/>
      <c r="I40" s="10"/>
      <c r="J40" s="2" t="s">
        <v>974</v>
      </c>
      <c r="K40" s="17" t="str">
        <f t="shared" si="0"/>
        <v>OCE</v>
      </c>
      <c r="L40" s="17" t="str">
        <f t="shared" si="1"/>
        <v>IMAGE 3.4|Oceania</v>
      </c>
      <c r="M40" s="18">
        <f t="shared" si="2"/>
        <v>26</v>
      </c>
      <c r="N40" s="18">
        <f t="shared" si="3"/>
        <v>8</v>
      </c>
      <c r="O40" s="17" t="s">
        <v>953</v>
      </c>
      <c r="P40" s="2"/>
      <c r="Q40" s="2"/>
      <c r="R40" s="2"/>
      <c r="S40" s="2"/>
      <c r="T40" s="2"/>
    </row>
    <row r="41" spans="1:20" s="8" customFormat="1" x14ac:dyDescent="0.55000000000000004">
      <c r="A41" t="s">
        <v>913</v>
      </c>
      <c r="B41">
        <v>89</v>
      </c>
      <c r="C41" s="2"/>
      <c r="D41" s="15" t="s">
        <v>967</v>
      </c>
      <c r="E41" s="2" t="s">
        <v>1057</v>
      </c>
      <c r="F41" s="10" t="s">
        <v>1023</v>
      </c>
      <c r="G41" s="10" t="str">
        <f t="shared" si="5"/>
        <v>IMAGE 3.4|RCAM</v>
      </c>
      <c r="H41" s="10"/>
      <c r="I41" s="10"/>
      <c r="J41" s="2" t="s">
        <v>975</v>
      </c>
      <c r="K41" s="17" t="str">
        <f t="shared" si="0"/>
        <v>RCAM</v>
      </c>
      <c r="L41" s="17" t="str">
        <f t="shared" si="1"/>
        <v>IMAGE 3.4|Rest of Central America</v>
      </c>
      <c r="M41" s="18">
        <f t="shared" si="2"/>
        <v>43</v>
      </c>
      <c r="N41" s="18">
        <f t="shared" si="3"/>
        <v>9</v>
      </c>
      <c r="O41" s="17" t="s">
        <v>954</v>
      </c>
      <c r="P41" s="2"/>
      <c r="Q41" s="2"/>
      <c r="R41" s="2"/>
      <c r="S41" s="2"/>
      <c r="T41" s="2"/>
    </row>
    <row r="42" spans="1:20" s="8" customFormat="1" x14ac:dyDescent="0.55000000000000004">
      <c r="A42" t="s">
        <v>913</v>
      </c>
      <c r="B42">
        <v>89</v>
      </c>
      <c r="C42" s="2"/>
      <c r="D42" s="15" t="s">
        <v>967</v>
      </c>
      <c r="E42" s="2" t="s">
        <v>1057</v>
      </c>
      <c r="F42" s="10" t="s">
        <v>1024</v>
      </c>
      <c r="G42" s="10" t="str">
        <f t="shared" si="5"/>
        <v>IMAGE 3.4|RSAF</v>
      </c>
      <c r="H42" s="10"/>
      <c r="I42" s="10"/>
      <c r="J42" s="2" t="s">
        <v>976</v>
      </c>
      <c r="K42" s="17" t="str">
        <f t="shared" si="0"/>
        <v>RSAF</v>
      </c>
      <c r="L42" s="17" t="str">
        <f t="shared" si="1"/>
        <v>IMAGE 3.4|Rest of Southern Africa</v>
      </c>
      <c r="M42" s="18">
        <f t="shared" si="2"/>
        <v>43</v>
      </c>
      <c r="N42" s="18">
        <f t="shared" si="3"/>
        <v>9</v>
      </c>
      <c r="O42" s="17" t="s">
        <v>955</v>
      </c>
      <c r="P42" s="2"/>
      <c r="Q42" s="2"/>
      <c r="R42" s="2"/>
      <c r="S42" s="2"/>
      <c r="T42" s="2"/>
    </row>
    <row r="43" spans="1:20" s="8" customFormat="1" x14ac:dyDescent="0.55000000000000004">
      <c r="A43" t="s">
        <v>913</v>
      </c>
      <c r="B43">
        <v>89</v>
      </c>
      <c r="C43" s="2"/>
      <c r="D43" s="15" t="s">
        <v>967</v>
      </c>
      <c r="E43" s="2" t="s">
        <v>1057</v>
      </c>
      <c r="F43" s="10" t="s">
        <v>1025</v>
      </c>
      <c r="G43" s="10" t="str">
        <f t="shared" si="5"/>
        <v>IMAGE 3.4|RSAM</v>
      </c>
      <c r="H43" s="10"/>
      <c r="I43" s="10"/>
      <c r="J43" s="2" t="s">
        <v>977</v>
      </c>
      <c r="K43" s="17" t="str">
        <f t="shared" si="0"/>
        <v>RSAM</v>
      </c>
      <c r="L43" s="17" t="str">
        <f t="shared" si="1"/>
        <v>IMAGE 3.4|Rest of South America</v>
      </c>
      <c r="M43" s="18">
        <f t="shared" si="2"/>
        <v>41</v>
      </c>
      <c r="N43" s="18">
        <f t="shared" si="3"/>
        <v>9</v>
      </c>
      <c r="O43" s="17" t="s">
        <v>956</v>
      </c>
      <c r="P43" s="2"/>
      <c r="Q43" s="2"/>
      <c r="R43" s="2"/>
      <c r="S43" s="2"/>
      <c r="T43" s="2"/>
    </row>
    <row r="44" spans="1:20" s="8" customFormat="1" x14ac:dyDescent="0.55000000000000004">
      <c r="A44" t="s">
        <v>913</v>
      </c>
      <c r="B44">
        <v>89</v>
      </c>
      <c r="C44" s="2"/>
      <c r="D44" s="15" t="s">
        <v>967</v>
      </c>
      <c r="E44" s="2" t="s">
        <v>1057</v>
      </c>
      <c r="F44" s="10" t="s">
        <v>1026</v>
      </c>
      <c r="G44" s="10" t="str">
        <f t="shared" si="5"/>
        <v>IMAGE 3.4|RSAS</v>
      </c>
      <c r="H44" s="10"/>
      <c r="I44" s="10"/>
      <c r="J44" s="2" t="s">
        <v>978</v>
      </c>
      <c r="K44" s="17" t="str">
        <f t="shared" si="0"/>
        <v>RSAS</v>
      </c>
      <c r="L44" s="17" t="str">
        <f t="shared" si="1"/>
        <v>IMAGE 3.4|Rest of South Asia</v>
      </c>
      <c r="M44" s="18">
        <f t="shared" si="2"/>
        <v>38</v>
      </c>
      <c r="N44" s="18">
        <f t="shared" si="3"/>
        <v>9</v>
      </c>
      <c r="O44" s="17" t="s">
        <v>957</v>
      </c>
      <c r="P44" s="2"/>
      <c r="Q44" s="2"/>
      <c r="R44" s="2"/>
      <c r="S44" s="2"/>
      <c r="T44" s="2"/>
    </row>
    <row r="45" spans="1:20" s="8" customFormat="1" x14ac:dyDescent="0.55000000000000004">
      <c r="A45" t="s">
        <v>913</v>
      </c>
      <c r="B45">
        <v>89</v>
      </c>
      <c r="C45" s="2"/>
      <c r="D45" s="15" t="s">
        <v>967</v>
      </c>
      <c r="E45" s="2" t="s">
        <v>1057</v>
      </c>
      <c r="F45" s="10" t="s">
        <v>1027</v>
      </c>
      <c r="G45" s="10" t="str">
        <f t="shared" si="5"/>
        <v>IMAGE 3.4|RUS</v>
      </c>
      <c r="H45" s="10"/>
      <c r="I45" s="10"/>
      <c r="J45" s="2" t="s">
        <v>838</v>
      </c>
      <c r="K45" s="17" t="str">
        <f t="shared" si="0"/>
        <v>RUS</v>
      </c>
      <c r="L45" s="17" t="str">
        <f t="shared" si="1"/>
        <v>IMAGE 3.4|Russia</v>
      </c>
      <c r="M45" s="18">
        <f t="shared" si="2"/>
        <v>25</v>
      </c>
      <c r="N45" s="18">
        <f t="shared" si="3"/>
        <v>8</v>
      </c>
      <c r="O45" s="17" t="s">
        <v>958</v>
      </c>
      <c r="P45" s="2"/>
      <c r="Q45" s="2"/>
      <c r="R45" s="2"/>
      <c r="S45" s="2"/>
      <c r="T45" s="2"/>
    </row>
    <row r="46" spans="1:20" s="8" customFormat="1" x14ac:dyDescent="0.55000000000000004">
      <c r="A46" t="s">
        <v>913</v>
      </c>
      <c r="B46">
        <v>89</v>
      </c>
      <c r="C46" s="2"/>
      <c r="D46" s="15" t="s">
        <v>967</v>
      </c>
      <c r="E46" s="2" t="s">
        <v>1057</v>
      </c>
      <c r="F46" s="10" t="s">
        <v>1028</v>
      </c>
      <c r="G46" s="10" t="str">
        <f t="shared" si="5"/>
        <v>IMAGE 3.4|SAF</v>
      </c>
      <c r="H46" s="10"/>
      <c r="I46" s="10"/>
      <c r="J46" s="2" t="s">
        <v>979</v>
      </c>
      <c r="K46" s="17" t="str">
        <f t="shared" si="0"/>
        <v>SAF</v>
      </c>
      <c r="L46" s="17" t="str">
        <f t="shared" si="1"/>
        <v>IMAGE 3.4|South Africa</v>
      </c>
      <c r="M46" s="18">
        <f t="shared" si="2"/>
        <v>31</v>
      </c>
      <c r="N46" s="18">
        <f t="shared" si="3"/>
        <v>8</v>
      </c>
      <c r="O46" s="17" t="s">
        <v>959</v>
      </c>
      <c r="P46" s="2"/>
      <c r="Q46" s="2"/>
      <c r="R46" s="2"/>
      <c r="S46" s="2"/>
      <c r="T46" s="2"/>
    </row>
    <row r="47" spans="1:20" s="8" customFormat="1" x14ac:dyDescent="0.55000000000000004">
      <c r="A47" t="s">
        <v>913</v>
      </c>
      <c r="B47">
        <v>89</v>
      </c>
      <c r="C47" s="2"/>
      <c r="D47" s="15" t="s">
        <v>967</v>
      </c>
      <c r="E47" s="2" t="s">
        <v>1057</v>
      </c>
      <c r="F47" s="10" t="s">
        <v>1029</v>
      </c>
      <c r="G47" s="10" t="str">
        <f t="shared" si="5"/>
        <v>IMAGE 3.4|SEAS</v>
      </c>
      <c r="H47" s="10"/>
      <c r="I47" s="10"/>
      <c r="J47" s="2" t="s">
        <v>980</v>
      </c>
      <c r="K47" s="17" t="str">
        <f t="shared" si="0"/>
        <v>SEAS</v>
      </c>
      <c r="L47" s="17" t="str">
        <f t="shared" si="1"/>
        <v>IMAGE 3.4|Southeastern Asia</v>
      </c>
      <c r="M47" s="18">
        <f t="shared" si="2"/>
        <v>37</v>
      </c>
      <c r="N47" s="18">
        <f t="shared" si="3"/>
        <v>9</v>
      </c>
      <c r="O47" s="17" t="s">
        <v>960</v>
      </c>
      <c r="P47" s="2"/>
      <c r="Q47" s="2"/>
      <c r="R47" s="2"/>
      <c r="S47" s="2"/>
      <c r="T47" s="2"/>
    </row>
    <row r="48" spans="1:20" s="8" customFormat="1" x14ac:dyDescent="0.55000000000000004">
      <c r="A48" t="s">
        <v>913</v>
      </c>
      <c r="B48">
        <v>89</v>
      </c>
      <c r="C48" s="2"/>
      <c r="D48" s="15" t="s">
        <v>967</v>
      </c>
      <c r="E48" s="2" t="s">
        <v>1057</v>
      </c>
      <c r="F48" s="10" t="s">
        <v>1030</v>
      </c>
      <c r="G48" s="10" t="str">
        <f t="shared" si="5"/>
        <v>IMAGE 3.4|STAN</v>
      </c>
      <c r="H48" s="10"/>
      <c r="I48" s="10"/>
      <c r="J48" s="2" t="s">
        <v>981</v>
      </c>
      <c r="K48" s="17" t="str">
        <f t="shared" si="0"/>
        <v>STAN</v>
      </c>
      <c r="L48" s="17" t="str">
        <f t="shared" si="1"/>
        <v>IMAGE 3.4|Kazakhstan region</v>
      </c>
      <c r="M48" s="18">
        <f t="shared" si="2"/>
        <v>37</v>
      </c>
      <c r="N48" s="18">
        <f t="shared" si="3"/>
        <v>9</v>
      </c>
      <c r="O48" s="17" t="s">
        <v>961</v>
      </c>
      <c r="P48" s="2"/>
      <c r="Q48" s="2"/>
      <c r="R48" s="2"/>
      <c r="S48" s="2"/>
      <c r="T48" s="2"/>
    </row>
    <row r="49" spans="1:20" s="8" customFormat="1" x14ac:dyDescent="0.55000000000000004">
      <c r="A49" t="s">
        <v>913</v>
      </c>
      <c r="B49">
        <v>89</v>
      </c>
      <c r="C49" s="2"/>
      <c r="D49" s="15" t="s">
        <v>967</v>
      </c>
      <c r="E49" s="2" t="s">
        <v>1057</v>
      </c>
      <c r="F49" s="10" t="s">
        <v>1031</v>
      </c>
      <c r="G49" s="10" t="str">
        <f t="shared" si="5"/>
        <v>IMAGE 3.4|TUR</v>
      </c>
      <c r="H49" s="10"/>
      <c r="I49" s="10"/>
      <c r="J49" s="2" t="s">
        <v>875</v>
      </c>
      <c r="K49" s="17" t="str">
        <f t="shared" si="0"/>
        <v>TUR</v>
      </c>
      <c r="L49" s="17" t="str">
        <f t="shared" si="1"/>
        <v>IMAGE 3.4|Turkey</v>
      </c>
      <c r="M49" s="18">
        <f t="shared" si="2"/>
        <v>25</v>
      </c>
      <c r="N49" s="18">
        <f t="shared" si="3"/>
        <v>8</v>
      </c>
      <c r="O49" s="17" t="s">
        <v>962</v>
      </c>
      <c r="P49" s="2"/>
      <c r="Q49" s="2"/>
      <c r="R49" s="2"/>
      <c r="S49" s="2"/>
      <c r="T49" s="2"/>
    </row>
    <row r="50" spans="1:20" s="8" customFormat="1" x14ac:dyDescent="0.55000000000000004">
      <c r="A50" t="s">
        <v>913</v>
      </c>
      <c r="B50">
        <v>89</v>
      </c>
      <c r="C50" s="2"/>
      <c r="D50" s="15" t="s">
        <v>967</v>
      </c>
      <c r="E50" s="2" t="s">
        <v>1057</v>
      </c>
      <c r="F50" s="10" t="s">
        <v>1032</v>
      </c>
      <c r="G50" s="10" t="str">
        <f t="shared" si="5"/>
        <v>IMAGE 3.4|UKR</v>
      </c>
      <c r="H50" s="10"/>
      <c r="I50" s="10"/>
      <c r="J50" s="2" t="s">
        <v>880</v>
      </c>
      <c r="K50" s="17" t="str">
        <f t="shared" si="0"/>
        <v>UKR</v>
      </c>
      <c r="L50" s="17" t="str">
        <f t="shared" si="1"/>
        <v>IMAGE 3.4|Ukraine region</v>
      </c>
      <c r="M50" s="18">
        <f t="shared" si="2"/>
        <v>33</v>
      </c>
      <c r="N50" s="18">
        <f t="shared" si="3"/>
        <v>8</v>
      </c>
      <c r="O50" s="17" t="s">
        <v>963</v>
      </c>
      <c r="P50" s="2"/>
      <c r="Q50" s="2"/>
      <c r="R50" s="2"/>
      <c r="S50" s="2"/>
      <c r="T50" s="2"/>
    </row>
    <row r="51" spans="1:20" s="8" customFormat="1" x14ac:dyDescent="0.55000000000000004">
      <c r="A51" t="s">
        <v>913</v>
      </c>
      <c r="B51">
        <v>89</v>
      </c>
      <c r="C51" s="2"/>
      <c r="D51" s="15" t="s">
        <v>967</v>
      </c>
      <c r="E51" s="2" t="s">
        <v>1057</v>
      </c>
      <c r="F51" s="10" t="s">
        <v>1033</v>
      </c>
      <c r="G51" s="10" t="str">
        <f t="shared" si="5"/>
        <v>IMAGE 3.4|USA</v>
      </c>
      <c r="H51" s="10"/>
      <c r="I51" s="10"/>
      <c r="J51" s="2" t="s">
        <v>883</v>
      </c>
      <c r="K51" s="17" t="str">
        <f t="shared" si="0"/>
        <v>USA</v>
      </c>
      <c r="L51" s="17" t="str">
        <f t="shared" si="1"/>
        <v>IMAGE 3.4|USA</v>
      </c>
      <c r="M51" s="18">
        <f t="shared" si="2"/>
        <v>22</v>
      </c>
      <c r="N51" s="18">
        <f t="shared" si="3"/>
        <v>8</v>
      </c>
      <c r="O51" s="17" t="s">
        <v>964</v>
      </c>
      <c r="P51" s="2"/>
      <c r="Q51" s="2"/>
      <c r="R51" s="2"/>
      <c r="S51" s="2"/>
      <c r="T51" s="2"/>
    </row>
    <row r="52" spans="1:20" s="8" customFormat="1" x14ac:dyDescent="0.55000000000000004">
      <c r="A52" t="s">
        <v>913</v>
      </c>
      <c r="B52">
        <v>89</v>
      </c>
      <c r="C52" s="2"/>
      <c r="D52" s="15" t="s">
        <v>967</v>
      </c>
      <c r="E52" s="2" t="s">
        <v>1057</v>
      </c>
      <c r="F52" s="10" t="s">
        <v>1034</v>
      </c>
      <c r="G52" s="10" t="str">
        <f t="shared" si="5"/>
        <v>IMAGE 3.4|WAF</v>
      </c>
      <c r="H52" s="10"/>
      <c r="I52" s="10"/>
      <c r="J52" s="2" t="s">
        <v>982</v>
      </c>
      <c r="K52" s="17" t="str">
        <f t="shared" si="0"/>
        <v>WAF</v>
      </c>
      <c r="L52" s="17" t="str">
        <f t="shared" si="1"/>
        <v>IMAGE 3.4|Western Africa</v>
      </c>
      <c r="M52" s="18">
        <f t="shared" si="2"/>
        <v>33</v>
      </c>
      <c r="N52" s="18">
        <f t="shared" si="3"/>
        <v>8</v>
      </c>
      <c r="O52" s="17" t="s">
        <v>965</v>
      </c>
      <c r="P52" s="2"/>
      <c r="Q52" s="2"/>
      <c r="R52" s="2"/>
      <c r="S52" s="2"/>
      <c r="T52" s="2"/>
    </row>
    <row r="53" spans="1:20" s="8" customFormat="1" x14ac:dyDescent="0.55000000000000004">
      <c r="A53" t="s">
        <v>913</v>
      </c>
      <c r="B53">
        <v>89</v>
      </c>
      <c r="C53" s="2"/>
      <c r="D53" s="15" t="s">
        <v>967</v>
      </c>
      <c r="E53" s="2" t="s">
        <v>1057</v>
      </c>
      <c r="F53" s="10" t="s">
        <v>1035</v>
      </c>
      <c r="G53" s="10" t="str">
        <f t="shared" si="5"/>
        <v>IMAGE 3.4|WEU</v>
      </c>
      <c r="H53" s="10"/>
      <c r="I53" s="10"/>
      <c r="J53" s="2" t="s">
        <v>983</v>
      </c>
      <c r="K53" s="17" t="str">
        <f t="shared" si="0"/>
        <v>WEU</v>
      </c>
      <c r="L53" s="17" t="str">
        <f t="shared" si="1"/>
        <v>IMAGE 3.4|Western Europe</v>
      </c>
      <c r="M53" s="18">
        <f t="shared" si="2"/>
        <v>33</v>
      </c>
      <c r="N53" s="18">
        <f t="shared" si="3"/>
        <v>8</v>
      </c>
      <c r="O53" s="17" t="s">
        <v>966</v>
      </c>
      <c r="P53" s="2"/>
      <c r="Q53" s="2"/>
      <c r="R53" s="2"/>
      <c r="S53" s="2"/>
      <c r="T53" s="2"/>
    </row>
    <row r="54" spans="1:20" s="8" customFormat="1" x14ac:dyDescent="0.55000000000000004">
      <c r="A54" t="s">
        <v>913</v>
      </c>
      <c r="B54">
        <v>89</v>
      </c>
      <c r="C54" s="2"/>
      <c r="D54" s="15" t="s">
        <v>152</v>
      </c>
      <c r="E54" s="15" t="s">
        <v>153</v>
      </c>
      <c r="F54" s="8" t="s">
        <v>131</v>
      </c>
      <c r="G54" s="10" t="str">
        <f>"RECC 2.5|"&amp;J54</f>
        <v>RECC 2.5|R32CAN</v>
      </c>
      <c r="I54" s="10"/>
      <c r="J54" s="2" t="s">
        <v>79</v>
      </c>
      <c r="K54" s="17" t="str">
        <f>MID(O54,5,N54-5)</f>
        <v>R32CAN</v>
      </c>
      <c r="L54" s="17" t="str">
        <f>RIGHT(O54,M54-N54-1)</f>
        <v>RECC 2.5|Canada</v>
      </c>
      <c r="M54" s="18">
        <f t="shared" ref="M54:M73" si="6">LEN(O54)</f>
        <v>27</v>
      </c>
      <c r="N54" s="18">
        <f t="shared" ref="N54:N73" si="7">FIND(":",O54)</f>
        <v>11</v>
      </c>
      <c r="O54" s="18" t="s">
        <v>111</v>
      </c>
      <c r="P54" s="2"/>
      <c r="Q54" s="2"/>
      <c r="R54" s="2"/>
      <c r="S54" s="2"/>
      <c r="T54" s="2"/>
    </row>
    <row r="55" spans="1:20" s="8" customFormat="1" x14ac:dyDescent="0.55000000000000004">
      <c r="A55" t="s">
        <v>913</v>
      </c>
      <c r="B55">
        <v>89</v>
      </c>
      <c r="C55" s="2"/>
      <c r="D55" s="15" t="s">
        <v>152</v>
      </c>
      <c r="E55" s="15" t="s">
        <v>153</v>
      </c>
      <c r="F55" s="8" t="s">
        <v>132</v>
      </c>
      <c r="G55" s="10" t="str">
        <f t="shared" ref="G55:G77" si="8">"RECC 2.5|"&amp;J55</f>
        <v>RECC 2.5|R32CHN</v>
      </c>
      <c r="I55" s="10"/>
      <c r="J55" s="2" t="s">
        <v>59</v>
      </c>
      <c r="K55" s="17" t="str">
        <f t="shared" ref="K55:K73" si="9">MID(O55,5,N55-5)</f>
        <v>R32CHN</v>
      </c>
      <c r="L55" s="17" t="str">
        <f t="shared" ref="L55:L73" si="10">RIGHT(O55,M55-N55-1)</f>
        <v>RECC 2.5|China</v>
      </c>
      <c r="M55" s="18">
        <f t="shared" si="6"/>
        <v>26</v>
      </c>
      <c r="N55" s="18">
        <f t="shared" si="7"/>
        <v>11</v>
      </c>
      <c r="O55" s="18" t="s">
        <v>112</v>
      </c>
      <c r="P55" s="2"/>
      <c r="Q55" s="2"/>
      <c r="R55" s="2"/>
      <c r="S55" s="2"/>
      <c r="T55" s="2"/>
    </row>
    <row r="56" spans="1:20" s="8" customFormat="1" x14ac:dyDescent="0.55000000000000004">
      <c r="A56" t="s">
        <v>913</v>
      </c>
      <c r="B56">
        <v>89</v>
      </c>
      <c r="C56" s="2"/>
      <c r="D56" s="15" t="s">
        <v>152</v>
      </c>
      <c r="E56" s="15" t="s">
        <v>153</v>
      </c>
      <c r="F56" s="8" t="s">
        <v>133</v>
      </c>
      <c r="G56" s="10" t="str">
        <f t="shared" si="8"/>
        <v>RECC 2.5|R32IND</v>
      </c>
      <c r="I56" s="10"/>
      <c r="J56" s="2" t="s">
        <v>62</v>
      </c>
      <c r="K56" s="17" t="str">
        <f t="shared" si="9"/>
        <v>R32IND</v>
      </c>
      <c r="L56" s="17" t="str">
        <f t="shared" si="10"/>
        <v>RECC 2.5|India</v>
      </c>
      <c r="M56" s="18">
        <f t="shared" si="6"/>
        <v>26</v>
      </c>
      <c r="N56" s="18">
        <f t="shared" si="7"/>
        <v>11</v>
      </c>
      <c r="O56" s="18" t="s">
        <v>113</v>
      </c>
      <c r="P56" s="2"/>
      <c r="Q56" s="2"/>
      <c r="R56" s="2"/>
      <c r="S56" s="2"/>
      <c r="T56" s="2"/>
    </row>
    <row r="57" spans="1:20" s="8" customFormat="1" x14ac:dyDescent="0.55000000000000004">
      <c r="A57" t="s">
        <v>913</v>
      </c>
      <c r="B57">
        <v>89</v>
      </c>
      <c r="C57" s="2"/>
      <c r="D57" s="15" t="s">
        <v>152</v>
      </c>
      <c r="E57" s="15" t="s">
        <v>153</v>
      </c>
      <c r="F57" s="8" t="s">
        <v>134</v>
      </c>
      <c r="G57" s="10" t="str">
        <f t="shared" si="8"/>
        <v>RECC 2.5|R32JPN</v>
      </c>
      <c r="I57" s="10"/>
      <c r="J57" s="2" t="s">
        <v>85</v>
      </c>
      <c r="K57" s="17" t="str">
        <f t="shared" si="9"/>
        <v>R32JPN</v>
      </c>
      <c r="L57" s="17" t="str">
        <f t="shared" si="10"/>
        <v>RECC 2.5|Japan</v>
      </c>
      <c r="M57" s="18">
        <f t="shared" si="6"/>
        <v>26</v>
      </c>
      <c r="N57" s="18">
        <f t="shared" si="7"/>
        <v>11</v>
      </c>
      <c r="O57" s="18" t="s">
        <v>114</v>
      </c>
      <c r="P57" s="2"/>
      <c r="Q57" s="2"/>
      <c r="R57" s="2"/>
      <c r="S57" s="2"/>
      <c r="T57" s="2"/>
    </row>
    <row r="58" spans="1:20" s="8" customFormat="1" x14ac:dyDescent="0.55000000000000004">
      <c r="A58" t="s">
        <v>913</v>
      </c>
      <c r="B58">
        <v>89</v>
      </c>
      <c r="C58" s="2"/>
      <c r="D58" s="15" t="s">
        <v>152</v>
      </c>
      <c r="E58" s="15" t="s">
        <v>153</v>
      </c>
      <c r="F58" s="8" t="s">
        <v>135</v>
      </c>
      <c r="G58" s="10" t="str">
        <f t="shared" si="8"/>
        <v>RECC 2.5|R32USA</v>
      </c>
      <c r="I58" s="10"/>
      <c r="J58" s="2" t="s">
        <v>88</v>
      </c>
      <c r="K58" s="17" t="str">
        <f t="shared" si="9"/>
        <v>R32USA</v>
      </c>
      <c r="L58" s="17" t="str">
        <f t="shared" si="10"/>
        <v>RECC 2.5|USA</v>
      </c>
      <c r="M58" s="18">
        <f t="shared" si="6"/>
        <v>24</v>
      </c>
      <c r="N58" s="18">
        <f t="shared" si="7"/>
        <v>11</v>
      </c>
      <c r="O58" s="18" t="s">
        <v>115</v>
      </c>
      <c r="P58" s="2"/>
      <c r="Q58" s="2"/>
      <c r="R58" s="2"/>
      <c r="S58" s="2"/>
      <c r="T58" s="2"/>
    </row>
    <row r="59" spans="1:20" s="8" customFormat="1" x14ac:dyDescent="0.55000000000000004">
      <c r="A59" t="s">
        <v>913</v>
      </c>
      <c r="B59">
        <v>89</v>
      </c>
      <c r="C59" s="2"/>
      <c r="D59" s="15" t="s">
        <v>152</v>
      </c>
      <c r="E59" s="15" t="s">
        <v>153</v>
      </c>
      <c r="F59" s="8" t="s">
        <v>136</v>
      </c>
      <c r="G59" s="10" t="str">
        <f t="shared" si="8"/>
        <v>RECC 2.5|France</v>
      </c>
      <c r="I59" s="10"/>
      <c r="J59" s="2" t="s">
        <v>93</v>
      </c>
      <c r="K59" s="17" t="str">
        <f t="shared" si="9"/>
        <v>France</v>
      </c>
      <c r="L59" s="17" t="str">
        <f t="shared" si="10"/>
        <v>RECC 2.5|France</v>
      </c>
      <c r="M59" s="18">
        <f t="shared" si="6"/>
        <v>27</v>
      </c>
      <c r="N59" s="18">
        <f t="shared" si="7"/>
        <v>11</v>
      </c>
      <c r="O59" s="18" t="s">
        <v>116</v>
      </c>
      <c r="P59" s="2"/>
      <c r="Q59" s="2"/>
      <c r="R59" s="2"/>
      <c r="S59" s="2"/>
      <c r="T59" s="2"/>
    </row>
    <row r="60" spans="1:20" s="8" customFormat="1" x14ac:dyDescent="0.55000000000000004">
      <c r="A60" t="s">
        <v>913</v>
      </c>
      <c r="B60">
        <v>89</v>
      </c>
      <c r="C60" s="2"/>
      <c r="D60" s="15" t="s">
        <v>152</v>
      </c>
      <c r="E60" s="15" t="s">
        <v>153</v>
      </c>
      <c r="F60" s="8" t="s">
        <v>137</v>
      </c>
      <c r="G60" s="10" t="str">
        <f t="shared" si="8"/>
        <v>RECC 2.5|Germany</v>
      </c>
      <c r="I60" s="10"/>
      <c r="J60" s="2" t="s">
        <v>58</v>
      </c>
      <c r="K60" s="17" t="str">
        <f t="shared" si="9"/>
        <v>Germany</v>
      </c>
      <c r="L60" s="17" t="str">
        <f t="shared" si="10"/>
        <v>RECC 2.5|Germany</v>
      </c>
      <c r="M60" s="18">
        <f t="shared" si="6"/>
        <v>29</v>
      </c>
      <c r="N60" s="18">
        <f t="shared" si="7"/>
        <v>12</v>
      </c>
      <c r="O60" s="18" t="s">
        <v>117</v>
      </c>
      <c r="P60" s="2"/>
      <c r="Q60" s="2"/>
      <c r="R60" s="2"/>
      <c r="S60" s="2"/>
      <c r="T60" s="2"/>
    </row>
    <row r="61" spans="1:20" s="8" customFormat="1" x14ac:dyDescent="0.55000000000000004">
      <c r="A61" t="s">
        <v>913</v>
      </c>
      <c r="B61">
        <v>89</v>
      </c>
      <c r="C61" s="2"/>
      <c r="D61" s="15" t="s">
        <v>152</v>
      </c>
      <c r="E61" s="15" t="s">
        <v>153</v>
      </c>
      <c r="F61" s="8" t="s">
        <v>138</v>
      </c>
      <c r="G61" s="10" t="str">
        <f t="shared" si="8"/>
        <v>RECC 2.5|Italy</v>
      </c>
      <c r="I61" s="10"/>
      <c r="J61" s="2" t="s">
        <v>94</v>
      </c>
      <c r="K61" s="17" t="str">
        <f t="shared" si="9"/>
        <v>Italy</v>
      </c>
      <c r="L61" s="17" t="str">
        <f t="shared" si="10"/>
        <v>RECC 2.5|Italy</v>
      </c>
      <c r="M61" s="18">
        <f t="shared" si="6"/>
        <v>25</v>
      </c>
      <c r="N61" s="18">
        <f t="shared" si="7"/>
        <v>10</v>
      </c>
      <c r="O61" s="18" t="s">
        <v>118</v>
      </c>
      <c r="P61" s="2"/>
      <c r="Q61" s="2"/>
      <c r="R61" s="2"/>
      <c r="S61" s="2"/>
      <c r="T61" s="2"/>
    </row>
    <row r="62" spans="1:20" s="8" customFormat="1" x14ac:dyDescent="0.55000000000000004">
      <c r="A62" t="s">
        <v>913</v>
      </c>
      <c r="B62">
        <v>89</v>
      </c>
      <c r="C62" s="2"/>
      <c r="D62" s="15" t="s">
        <v>152</v>
      </c>
      <c r="E62" s="15" t="s">
        <v>153</v>
      </c>
      <c r="F62" s="8" t="s">
        <v>139</v>
      </c>
      <c r="G62" s="10" t="str">
        <f t="shared" si="8"/>
        <v>RECC 2.5|Poland</v>
      </c>
      <c r="I62" s="10"/>
      <c r="J62" s="2" t="s">
        <v>103</v>
      </c>
      <c r="K62" s="17" t="str">
        <f t="shared" si="9"/>
        <v>Poland</v>
      </c>
      <c r="L62" s="17" t="str">
        <f t="shared" si="10"/>
        <v>RECC 2.5|Poland</v>
      </c>
      <c r="M62" s="18">
        <f t="shared" si="6"/>
        <v>27</v>
      </c>
      <c r="N62" s="18">
        <f t="shared" si="7"/>
        <v>11</v>
      </c>
      <c r="O62" s="18" t="s">
        <v>119</v>
      </c>
      <c r="P62" s="2"/>
      <c r="Q62" s="2"/>
      <c r="R62" s="2"/>
      <c r="S62" s="2"/>
      <c r="T62" s="2"/>
    </row>
    <row r="63" spans="1:20" s="8" customFormat="1" x14ac:dyDescent="0.55000000000000004">
      <c r="A63" t="s">
        <v>913</v>
      </c>
      <c r="B63">
        <v>89</v>
      </c>
      <c r="C63" s="2"/>
      <c r="D63" s="15" t="s">
        <v>152</v>
      </c>
      <c r="E63" s="15" t="s">
        <v>153</v>
      </c>
      <c r="F63" s="8" t="s">
        <v>140</v>
      </c>
      <c r="G63" s="10" t="str">
        <f t="shared" si="8"/>
        <v>RECC 2.5|Spain</v>
      </c>
      <c r="I63" s="10"/>
      <c r="J63" s="2" t="s">
        <v>92</v>
      </c>
      <c r="K63" s="17" t="str">
        <f t="shared" si="9"/>
        <v>Spain</v>
      </c>
      <c r="L63" s="17" t="str">
        <f t="shared" si="10"/>
        <v>RECC 2.5|Spain</v>
      </c>
      <c r="M63" s="18">
        <f t="shared" si="6"/>
        <v>25</v>
      </c>
      <c r="N63" s="18">
        <f t="shared" si="7"/>
        <v>10</v>
      </c>
      <c r="O63" s="18" t="s">
        <v>120</v>
      </c>
      <c r="P63" s="2"/>
      <c r="Q63" s="2"/>
      <c r="R63" s="2"/>
      <c r="S63" s="2"/>
      <c r="T63" s="2"/>
    </row>
    <row r="64" spans="1:20" s="8" customFormat="1" x14ac:dyDescent="0.55000000000000004">
      <c r="A64" t="s">
        <v>913</v>
      </c>
      <c r="B64">
        <v>89</v>
      </c>
      <c r="C64" s="2"/>
      <c r="D64" s="15" t="s">
        <v>152</v>
      </c>
      <c r="E64" s="15" t="s">
        <v>153</v>
      </c>
      <c r="F64" s="8" t="s">
        <v>141</v>
      </c>
      <c r="G64" s="10" t="str">
        <f t="shared" si="8"/>
        <v>RECC 2.5|UK</v>
      </c>
      <c r="I64" s="10"/>
      <c r="J64" s="2" t="s">
        <v>104</v>
      </c>
      <c r="K64" s="17" t="str">
        <f t="shared" si="9"/>
        <v>UK</v>
      </c>
      <c r="L64" s="17" t="str">
        <f t="shared" si="10"/>
        <v>RECC 2.5|United Kingdom</v>
      </c>
      <c r="M64" s="18">
        <f t="shared" si="6"/>
        <v>31</v>
      </c>
      <c r="N64" s="18">
        <f t="shared" si="7"/>
        <v>7</v>
      </c>
      <c r="O64" s="18" t="s">
        <v>121</v>
      </c>
      <c r="P64" s="2"/>
      <c r="Q64" s="2"/>
      <c r="R64" s="2"/>
      <c r="S64" s="2"/>
      <c r="T64" s="2"/>
    </row>
    <row r="65" spans="1:20" s="8" customFormat="1" x14ac:dyDescent="0.55000000000000004">
      <c r="A65" t="s">
        <v>913</v>
      </c>
      <c r="B65">
        <v>89</v>
      </c>
      <c r="C65" s="2"/>
      <c r="D65" s="15" t="s">
        <v>152</v>
      </c>
      <c r="E65" s="15" t="s">
        <v>153</v>
      </c>
      <c r="F65" s="8" t="s">
        <v>142</v>
      </c>
      <c r="G65" s="10" t="str">
        <f t="shared" si="8"/>
        <v>RECC 2.5|R5.2OECD_Other</v>
      </c>
      <c r="I65" s="10"/>
      <c r="J65" s="2" t="s">
        <v>99</v>
      </c>
      <c r="K65" s="17" t="str">
        <f t="shared" si="9"/>
        <v>R5.2OECD_Other</v>
      </c>
      <c r="L65" s="17" t="str">
        <f t="shared" si="10"/>
        <v>RECC 2.5|Other OECD</v>
      </c>
      <c r="M65" s="18">
        <f t="shared" si="6"/>
        <v>39</v>
      </c>
      <c r="N65" s="18">
        <f t="shared" si="7"/>
        <v>19</v>
      </c>
      <c r="O65" s="18" t="s">
        <v>122</v>
      </c>
      <c r="P65" s="2"/>
      <c r="Q65" s="2"/>
      <c r="R65" s="2"/>
      <c r="S65" s="2"/>
      <c r="T65" s="2"/>
    </row>
    <row r="66" spans="1:20" s="8" customFormat="1" x14ac:dyDescent="0.55000000000000004">
      <c r="A66" t="s">
        <v>913</v>
      </c>
      <c r="B66">
        <v>89</v>
      </c>
      <c r="C66" s="2"/>
      <c r="D66" s="15" t="s">
        <v>152</v>
      </c>
      <c r="E66" s="15" t="s">
        <v>153</v>
      </c>
      <c r="F66" s="8" t="s">
        <v>143</v>
      </c>
      <c r="G66" s="10" t="str">
        <f t="shared" si="8"/>
        <v>RECC 2.5|R5.2REF_Other</v>
      </c>
      <c r="I66" s="10"/>
      <c r="J66" s="2" t="s">
        <v>102</v>
      </c>
      <c r="K66" s="17" t="str">
        <f t="shared" si="9"/>
        <v>R5.2REF_Other</v>
      </c>
      <c r="L66" s="17" t="str">
        <f t="shared" si="10"/>
        <v>RECC 2.5|Reforming Economies</v>
      </c>
      <c r="M66" s="18">
        <f t="shared" si="6"/>
        <v>47</v>
      </c>
      <c r="N66" s="18">
        <f t="shared" si="7"/>
        <v>18</v>
      </c>
      <c r="O66" s="18" t="s">
        <v>123</v>
      </c>
      <c r="P66" s="2"/>
      <c r="Q66" s="2"/>
      <c r="R66" s="2"/>
      <c r="S66" s="2"/>
      <c r="T66" s="2"/>
    </row>
    <row r="67" spans="1:20" s="8" customFormat="1" x14ac:dyDescent="0.55000000000000004">
      <c r="A67" t="s">
        <v>913</v>
      </c>
      <c r="B67">
        <v>89</v>
      </c>
      <c r="C67" s="2"/>
      <c r="D67" s="15" t="s">
        <v>152</v>
      </c>
      <c r="E67" s="15" t="s">
        <v>153</v>
      </c>
      <c r="F67" s="8" t="s">
        <v>144</v>
      </c>
      <c r="G67" s="10" t="str">
        <f t="shared" si="8"/>
        <v>RECC 2.5|R5.2ASIA_Other</v>
      </c>
      <c r="I67" s="10"/>
      <c r="J67" s="2" t="s">
        <v>95</v>
      </c>
      <c r="K67" s="17" t="str">
        <f t="shared" si="9"/>
        <v>R5.2ASIA_Other</v>
      </c>
      <c r="L67" s="17" t="str">
        <f t="shared" si="10"/>
        <v>RECC 2.5|Other Asia</v>
      </c>
      <c r="M67" s="18">
        <f t="shared" si="6"/>
        <v>39</v>
      </c>
      <c r="N67" s="18">
        <f t="shared" si="7"/>
        <v>19</v>
      </c>
      <c r="O67" s="18" t="s">
        <v>124</v>
      </c>
      <c r="P67" s="2"/>
      <c r="Q67" s="2"/>
      <c r="R67" s="2"/>
      <c r="S67" s="2"/>
      <c r="T67" s="2"/>
    </row>
    <row r="68" spans="1:20" s="8" customFormat="1" x14ac:dyDescent="0.55000000000000004">
      <c r="A68" t="s">
        <v>913</v>
      </c>
      <c r="B68">
        <v>89</v>
      </c>
      <c r="C68" s="2"/>
      <c r="D68" s="15" t="s">
        <v>152</v>
      </c>
      <c r="E68" s="15" t="s">
        <v>153</v>
      </c>
      <c r="F68" s="8" t="s">
        <v>145</v>
      </c>
      <c r="G68" s="10" t="str">
        <f t="shared" si="8"/>
        <v>RECC 2.5|R5.2MNF_Other</v>
      </c>
      <c r="I68" s="10"/>
      <c r="J68" s="2" t="s">
        <v>97</v>
      </c>
      <c r="K68" s="17" t="str">
        <f t="shared" si="9"/>
        <v>R5.2MNF_Other</v>
      </c>
      <c r="L68" s="17" t="str">
        <f t="shared" si="10"/>
        <v>RECC 2.5|Middle East and Northern Africa</v>
      </c>
      <c r="M68" s="18">
        <f t="shared" si="6"/>
        <v>59</v>
      </c>
      <c r="N68" s="18">
        <f t="shared" si="7"/>
        <v>18</v>
      </c>
      <c r="O68" s="18" t="s">
        <v>125</v>
      </c>
      <c r="P68" s="2"/>
      <c r="Q68" s="2"/>
      <c r="R68" s="2"/>
      <c r="S68" s="2"/>
      <c r="T68" s="2"/>
    </row>
    <row r="69" spans="1:20" s="8" customFormat="1" x14ac:dyDescent="0.55000000000000004">
      <c r="A69" t="s">
        <v>913</v>
      </c>
      <c r="B69">
        <v>89</v>
      </c>
      <c r="C69" s="2"/>
      <c r="D69" s="15" t="s">
        <v>152</v>
      </c>
      <c r="E69" s="15" t="s">
        <v>153</v>
      </c>
      <c r="F69" s="8" t="s">
        <v>146</v>
      </c>
      <c r="G69" s="10" t="str">
        <f t="shared" si="8"/>
        <v>RECC 2.5|R5.2SSA_Other</v>
      </c>
      <c r="I69" s="10"/>
      <c r="J69" s="2" t="s">
        <v>98</v>
      </c>
      <c r="K69" s="17" t="str">
        <f t="shared" si="9"/>
        <v>R5.2SSA_Other</v>
      </c>
      <c r="L69" s="17" t="str">
        <f t="shared" si="10"/>
        <v>RECC 2.5|Subsaharan Africa</v>
      </c>
      <c r="M69" s="18">
        <f t="shared" si="6"/>
        <v>45</v>
      </c>
      <c r="N69" s="18">
        <f t="shared" si="7"/>
        <v>18</v>
      </c>
      <c r="O69" s="18" t="s">
        <v>126</v>
      </c>
      <c r="P69" s="2"/>
      <c r="Q69" s="2"/>
      <c r="R69" s="2"/>
      <c r="S69" s="2"/>
      <c r="T69" s="2"/>
    </row>
    <row r="70" spans="1:20" s="8" customFormat="1" x14ac:dyDescent="0.55000000000000004">
      <c r="A70" t="s">
        <v>913</v>
      </c>
      <c r="B70">
        <v>89</v>
      </c>
      <c r="C70" s="2"/>
      <c r="D70" s="15" t="s">
        <v>152</v>
      </c>
      <c r="E70" s="15" t="s">
        <v>153</v>
      </c>
      <c r="F70" s="8" t="s">
        <v>147</v>
      </c>
      <c r="G70" s="10" t="str">
        <f t="shared" si="8"/>
        <v>RECC 2.5|R5.2LAM_Other</v>
      </c>
      <c r="I70" s="10"/>
      <c r="J70" s="2" t="s">
        <v>96</v>
      </c>
      <c r="K70" s="17" t="str">
        <f t="shared" si="9"/>
        <v>R5.2LAM_Other</v>
      </c>
      <c r="L70" s="17" t="str">
        <f t="shared" si="10"/>
        <v>RECC 2.5|Latin America</v>
      </c>
      <c r="M70" s="18">
        <f t="shared" si="6"/>
        <v>41</v>
      </c>
      <c r="N70" s="18">
        <f t="shared" si="7"/>
        <v>18</v>
      </c>
      <c r="O70" s="18" t="s">
        <v>127</v>
      </c>
      <c r="P70" s="2"/>
      <c r="Q70" s="2"/>
      <c r="R70" s="2"/>
      <c r="S70" s="2"/>
      <c r="T70" s="2"/>
    </row>
    <row r="71" spans="1:20" s="8" customFormat="1" x14ac:dyDescent="0.55000000000000004">
      <c r="A71" t="s">
        <v>913</v>
      </c>
      <c r="B71">
        <v>89</v>
      </c>
      <c r="C71" s="2"/>
      <c r="D71" s="15" t="s">
        <v>152</v>
      </c>
      <c r="E71" s="15" t="s">
        <v>153</v>
      </c>
      <c r="F71" s="8" t="s">
        <v>148</v>
      </c>
      <c r="G71" s="10" t="str">
        <f t="shared" si="8"/>
        <v>RECC 2.5|R32EU12-M</v>
      </c>
      <c r="I71" s="10"/>
      <c r="J71" s="2" t="s">
        <v>83</v>
      </c>
      <c r="K71" s="17" t="str">
        <f t="shared" si="9"/>
        <v>R32EU12-M</v>
      </c>
      <c r="L71" s="17" t="str">
        <f t="shared" si="10"/>
        <v>RECC 2.5|EU12 Middle Income</v>
      </c>
      <c r="M71" s="18">
        <f t="shared" si="6"/>
        <v>42</v>
      </c>
      <c r="N71" s="18">
        <f t="shared" si="7"/>
        <v>14</v>
      </c>
      <c r="O71" s="18" t="s">
        <v>128</v>
      </c>
      <c r="P71" s="2"/>
      <c r="Q71" s="2"/>
      <c r="R71" s="2"/>
      <c r="S71" s="2"/>
      <c r="T71" s="2"/>
    </row>
    <row r="72" spans="1:20" s="8" customFormat="1" x14ac:dyDescent="0.55000000000000004">
      <c r="A72" t="s">
        <v>913</v>
      </c>
      <c r="B72">
        <v>89</v>
      </c>
      <c r="C72" s="2"/>
      <c r="D72" s="15" t="s">
        <v>152</v>
      </c>
      <c r="E72" s="15" t="s">
        <v>153</v>
      </c>
      <c r="F72" s="8" t="s">
        <v>149</v>
      </c>
      <c r="G72" s="10" t="str">
        <f t="shared" si="8"/>
        <v>RECC 2.5|Oth_R32EU15</v>
      </c>
      <c r="I72" s="10"/>
      <c r="J72" s="2" t="s">
        <v>101</v>
      </c>
      <c r="K72" s="17" t="str">
        <f t="shared" si="9"/>
        <v>Oth_R32EU15</v>
      </c>
      <c r="L72" s="17" t="str">
        <f t="shared" si="10"/>
        <v>RECC 2.5|Other EU15</v>
      </c>
      <c r="M72" s="18">
        <f t="shared" si="6"/>
        <v>36</v>
      </c>
      <c r="N72" s="18">
        <f t="shared" si="7"/>
        <v>16</v>
      </c>
      <c r="O72" s="18" t="s">
        <v>129</v>
      </c>
      <c r="P72" s="2"/>
      <c r="Q72" s="2"/>
      <c r="R72" s="2"/>
      <c r="S72" s="2"/>
      <c r="T72" s="2"/>
    </row>
    <row r="73" spans="1:20" s="8" customFormat="1" x14ac:dyDescent="0.55000000000000004">
      <c r="A73" t="s">
        <v>913</v>
      </c>
      <c r="B73">
        <v>89</v>
      </c>
      <c r="C73" s="2"/>
      <c r="D73" s="15" t="s">
        <v>152</v>
      </c>
      <c r="E73" s="15" t="s">
        <v>153</v>
      </c>
      <c r="F73" s="8" t="s">
        <v>150</v>
      </c>
      <c r="G73" s="10" t="str">
        <f t="shared" si="8"/>
        <v>RECC 2.5|Oth_R32EU12-H</v>
      </c>
      <c r="I73" s="10"/>
      <c r="J73" s="2" t="s">
        <v>100</v>
      </c>
      <c r="K73" s="17" t="str">
        <f t="shared" si="9"/>
        <v>Oth_R32EU12-H</v>
      </c>
      <c r="L73" s="17" t="str">
        <f t="shared" si="10"/>
        <v>RECC 2.5|EU12 High Income</v>
      </c>
      <c r="M73" s="18">
        <f t="shared" si="6"/>
        <v>44</v>
      </c>
      <c r="N73" s="18">
        <f t="shared" si="7"/>
        <v>18</v>
      </c>
      <c r="O73" s="18" t="s">
        <v>130</v>
      </c>
      <c r="P73" s="2"/>
      <c r="Q73" s="2"/>
      <c r="R73" s="2"/>
      <c r="S73" s="2"/>
      <c r="T73" s="2"/>
    </row>
    <row r="74" spans="1:20" s="8" customFormat="1" x14ac:dyDescent="0.55000000000000004">
      <c r="A74" t="s">
        <v>913</v>
      </c>
      <c r="B74">
        <v>89</v>
      </c>
      <c r="C74" s="2"/>
      <c r="D74" s="15" t="s">
        <v>1054</v>
      </c>
      <c r="E74" s="2" t="s">
        <v>1053</v>
      </c>
      <c r="F74" s="10" t="s">
        <v>1058</v>
      </c>
      <c r="G74" s="10" t="str">
        <f>"RECC 2.6|"&amp;J74</f>
        <v>RECC 2.6|R32CAN</v>
      </c>
      <c r="H74" s="10"/>
      <c r="I74" s="10"/>
      <c r="J74" s="2" t="s">
        <v>79</v>
      </c>
      <c r="K74" s="17" t="str">
        <f t="shared" ref="K74:K112" si="11">MID(O74,5,N74-5)</f>
        <v>R32CAN</v>
      </c>
      <c r="L74" s="17" t="str">
        <f t="shared" ref="L74:L112" si="12">RIGHT(O74,M74-N74-1)</f>
        <v>RECC 2.6|Canada</v>
      </c>
      <c r="M74" s="18">
        <f t="shared" ref="M74:M112" si="13">LEN(O74)</f>
        <v>27</v>
      </c>
      <c r="N74" s="18">
        <f t="shared" ref="N74:N112" si="14">FIND(":",O74)</f>
        <v>11</v>
      </c>
      <c r="O74" s="17" t="s">
        <v>1040</v>
      </c>
      <c r="P74" s="2"/>
      <c r="Q74" s="2"/>
      <c r="R74" s="2"/>
      <c r="S74" s="2"/>
      <c r="T74" s="2"/>
    </row>
    <row r="75" spans="1:20" s="8" customFormat="1" x14ac:dyDescent="0.55000000000000004">
      <c r="A75" t="s">
        <v>913</v>
      </c>
      <c r="B75">
        <v>89</v>
      </c>
      <c r="C75" s="2"/>
      <c r="D75" s="15" t="s">
        <v>1054</v>
      </c>
      <c r="E75" s="2" t="s">
        <v>1053</v>
      </c>
      <c r="F75" s="10" t="s">
        <v>1059</v>
      </c>
      <c r="G75" s="10" t="str">
        <f t="shared" ref="F75:G86" si="15">"RECC 2.6|"&amp;J75</f>
        <v>RECC 2.6|R32CHN</v>
      </c>
      <c r="H75" s="10"/>
      <c r="I75" s="10"/>
      <c r="J75" s="2" t="s">
        <v>59</v>
      </c>
      <c r="K75" s="17" t="str">
        <f t="shared" si="11"/>
        <v>R32CHN</v>
      </c>
      <c r="L75" s="17" t="str">
        <f t="shared" si="12"/>
        <v>RECC 2.6|China</v>
      </c>
      <c r="M75" s="18">
        <f t="shared" si="13"/>
        <v>26</v>
      </c>
      <c r="N75" s="18">
        <f t="shared" si="14"/>
        <v>11</v>
      </c>
      <c r="O75" s="17" t="s">
        <v>1041</v>
      </c>
      <c r="P75" s="2"/>
      <c r="Q75" s="2"/>
      <c r="R75" s="2"/>
      <c r="S75" s="2"/>
      <c r="T75" s="2"/>
    </row>
    <row r="76" spans="1:20" s="8" customFormat="1" x14ac:dyDescent="0.55000000000000004">
      <c r="A76" t="s">
        <v>913</v>
      </c>
      <c r="B76">
        <v>89</v>
      </c>
      <c r="C76" s="2"/>
      <c r="D76" s="15" t="s">
        <v>1054</v>
      </c>
      <c r="E76" s="2" t="s">
        <v>1053</v>
      </c>
      <c r="F76" s="10" t="s">
        <v>1060</v>
      </c>
      <c r="G76" s="10" t="str">
        <f t="shared" si="15"/>
        <v>RECC 2.6|R32IND</v>
      </c>
      <c r="H76" s="10"/>
      <c r="I76" s="10"/>
      <c r="J76" s="2" t="s">
        <v>62</v>
      </c>
      <c r="K76" s="17" t="str">
        <f t="shared" si="11"/>
        <v>R32IND</v>
      </c>
      <c r="L76" s="17" t="str">
        <f t="shared" si="12"/>
        <v>RECC 2.6|India</v>
      </c>
      <c r="M76" s="18">
        <f t="shared" si="13"/>
        <v>26</v>
      </c>
      <c r="N76" s="18">
        <f t="shared" si="14"/>
        <v>11</v>
      </c>
      <c r="O76" s="17" t="s">
        <v>1042</v>
      </c>
      <c r="P76" s="2"/>
      <c r="Q76" s="2"/>
      <c r="R76" s="2"/>
      <c r="S76" s="2"/>
      <c r="T76" s="2"/>
    </row>
    <row r="77" spans="1:20" s="8" customFormat="1" x14ac:dyDescent="0.55000000000000004">
      <c r="A77" t="s">
        <v>913</v>
      </c>
      <c r="B77">
        <v>89</v>
      </c>
      <c r="C77" s="2"/>
      <c r="D77" s="15" t="s">
        <v>1054</v>
      </c>
      <c r="E77" s="2" t="s">
        <v>1053</v>
      </c>
      <c r="F77" s="10" t="s">
        <v>1061</v>
      </c>
      <c r="G77" s="10" t="str">
        <f t="shared" si="15"/>
        <v>RECC 2.6|R32JPN</v>
      </c>
      <c r="H77" s="10"/>
      <c r="I77" s="10"/>
      <c r="J77" s="2" t="s">
        <v>85</v>
      </c>
      <c r="K77" s="17" t="str">
        <f t="shared" si="11"/>
        <v>R32JPN</v>
      </c>
      <c r="L77" s="17" t="str">
        <f t="shared" si="12"/>
        <v>RECC 2.6|Japan</v>
      </c>
      <c r="M77" s="18">
        <f t="shared" si="13"/>
        <v>26</v>
      </c>
      <c r="N77" s="18">
        <f t="shared" si="14"/>
        <v>11</v>
      </c>
      <c r="O77" s="17" t="s">
        <v>1043</v>
      </c>
      <c r="P77" s="2"/>
      <c r="Q77" s="2"/>
      <c r="R77" s="2"/>
      <c r="S77" s="2"/>
      <c r="T77" s="2"/>
    </row>
    <row r="78" spans="1:20" s="8" customFormat="1" x14ac:dyDescent="0.55000000000000004">
      <c r="A78" t="s">
        <v>913</v>
      </c>
      <c r="B78">
        <v>89</v>
      </c>
      <c r="C78" s="2"/>
      <c r="D78" s="15" t="s">
        <v>1054</v>
      </c>
      <c r="E78" s="2" t="s">
        <v>1053</v>
      </c>
      <c r="F78" s="10" t="s">
        <v>1062</v>
      </c>
      <c r="G78" s="10" t="str">
        <f t="shared" si="15"/>
        <v>RECC 2.6|R32USA</v>
      </c>
      <c r="H78" s="10"/>
      <c r="I78" s="10"/>
      <c r="J78" s="2" t="s">
        <v>88</v>
      </c>
      <c r="K78" s="17" t="str">
        <f t="shared" si="11"/>
        <v>R32USA</v>
      </c>
      <c r="L78" s="17" t="str">
        <f t="shared" si="12"/>
        <v>RECC 2.6|USA</v>
      </c>
      <c r="M78" s="18">
        <f t="shared" si="13"/>
        <v>24</v>
      </c>
      <c r="N78" s="18">
        <f t="shared" si="14"/>
        <v>11</v>
      </c>
      <c r="O78" s="17" t="s">
        <v>1044</v>
      </c>
      <c r="P78" s="2"/>
      <c r="Q78" s="2"/>
      <c r="R78" s="2"/>
      <c r="S78" s="2"/>
      <c r="T78" s="2"/>
    </row>
    <row r="79" spans="1:20" s="8" customFormat="1" x14ac:dyDescent="0.55000000000000004">
      <c r="A79" t="s">
        <v>913</v>
      </c>
      <c r="B79">
        <v>89</v>
      </c>
      <c r="C79" s="2"/>
      <c r="D79" s="15" t="s">
        <v>1054</v>
      </c>
      <c r="E79" s="2" t="s">
        <v>1053</v>
      </c>
      <c r="F79" s="10" t="s">
        <v>1063</v>
      </c>
      <c r="G79" s="10" t="str">
        <f t="shared" si="15"/>
        <v>RECC 2.6|R5.2OECD_Other</v>
      </c>
      <c r="H79" s="10"/>
      <c r="I79" s="10"/>
      <c r="J79" s="2" t="s">
        <v>99</v>
      </c>
      <c r="K79" s="17" t="str">
        <f t="shared" si="11"/>
        <v>R5.2OECD_Other</v>
      </c>
      <c r="L79" s="17" t="str">
        <f t="shared" si="12"/>
        <v>RECC 2.6|Other OECD</v>
      </c>
      <c r="M79" s="18">
        <f t="shared" si="13"/>
        <v>39</v>
      </c>
      <c r="N79" s="18">
        <f t="shared" si="14"/>
        <v>19</v>
      </c>
      <c r="O79" s="17" t="s">
        <v>1045</v>
      </c>
      <c r="P79" s="2"/>
      <c r="Q79" s="2"/>
      <c r="R79" s="2"/>
      <c r="S79" s="2"/>
      <c r="T79" s="2"/>
    </row>
    <row r="80" spans="1:20" s="8" customFormat="1" x14ac:dyDescent="0.55000000000000004">
      <c r="A80" t="s">
        <v>913</v>
      </c>
      <c r="B80">
        <v>89</v>
      </c>
      <c r="C80" s="2"/>
      <c r="D80" s="15" t="s">
        <v>1054</v>
      </c>
      <c r="E80" s="2" t="s">
        <v>1053</v>
      </c>
      <c r="F80" s="10" t="s">
        <v>1064</v>
      </c>
      <c r="G80" s="10" t="str">
        <f t="shared" si="15"/>
        <v>RECC 2.6|R5.2REF_Other</v>
      </c>
      <c r="H80" s="10"/>
      <c r="I80" s="10"/>
      <c r="J80" s="2" t="s">
        <v>102</v>
      </c>
      <c r="K80" s="17" t="str">
        <f t="shared" si="11"/>
        <v>R5.2REF_Other</v>
      </c>
      <c r="L80" s="17" t="str">
        <f t="shared" si="12"/>
        <v>RECC 2.6|Reforming Economies</v>
      </c>
      <c r="M80" s="18">
        <f t="shared" si="13"/>
        <v>47</v>
      </c>
      <c r="N80" s="18">
        <f t="shared" si="14"/>
        <v>18</v>
      </c>
      <c r="O80" s="17" t="s">
        <v>1046</v>
      </c>
      <c r="P80" s="2"/>
      <c r="Q80" s="2"/>
      <c r="R80" s="2"/>
      <c r="S80" s="2"/>
      <c r="T80" s="2"/>
    </row>
    <row r="81" spans="1:20" s="8" customFormat="1" x14ac:dyDescent="0.55000000000000004">
      <c r="A81" t="s">
        <v>913</v>
      </c>
      <c r="B81">
        <v>89</v>
      </c>
      <c r="C81" s="2"/>
      <c r="D81" s="15" t="s">
        <v>1054</v>
      </c>
      <c r="E81" s="2" t="s">
        <v>1053</v>
      </c>
      <c r="F81" s="10" t="s">
        <v>1065</v>
      </c>
      <c r="G81" s="10" t="str">
        <f t="shared" si="15"/>
        <v>RECC 2.6|R5.2ASIA_Other</v>
      </c>
      <c r="H81" s="10"/>
      <c r="I81" s="10"/>
      <c r="J81" s="2" t="s">
        <v>95</v>
      </c>
      <c r="K81" s="17" t="str">
        <f t="shared" si="11"/>
        <v>R5.2ASIA_Other</v>
      </c>
      <c r="L81" s="17" t="str">
        <f t="shared" si="12"/>
        <v>RECC 2.6|Other Asia</v>
      </c>
      <c r="M81" s="18">
        <f t="shared" si="13"/>
        <v>39</v>
      </c>
      <c r="N81" s="18">
        <f t="shared" si="14"/>
        <v>19</v>
      </c>
      <c r="O81" s="17" t="s">
        <v>1047</v>
      </c>
      <c r="P81" s="2"/>
      <c r="Q81" s="2"/>
      <c r="R81" s="2"/>
      <c r="S81" s="2"/>
      <c r="T81" s="2"/>
    </row>
    <row r="82" spans="1:20" s="8" customFormat="1" x14ac:dyDescent="0.55000000000000004">
      <c r="A82" t="s">
        <v>913</v>
      </c>
      <c r="B82">
        <v>89</v>
      </c>
      <c r="C82" s="2"/>
      <c r="D82" s="15" t="s">
        <v>1054</v>
      </c>
      <c r="E82" s="2" t="s">
        <v>1053</v>
      </c>
      <c r="F82" s="10" t="s">
        <v>1066</v>
      </c>
      <c r="G82" s="10" t="str">
        <f t="shared" si="15"/>
        <v>RECC 2.6|R5.2MNF_Other</v>
      </c>
      <c r="H82" s="10"/>
      <c r="I82" s="10"/>
      <c r="J82" s="2" t="s">
        <v>97</v>
      </c>
      <c r="K82" s="17" t="str">
        <f t="shared" si="11"/>
        <v>R5.2MNF_Other</v>
      </c>
      <c r="L82" s="17" t="str">
        <f t="shared" si="12"/>
        <v>RECC 2.6|Middle East and Northern Africa</v>
      </c>
      <c r="M82" s="18">
        <f t="shared" si="13"/>
        <v>59</v>
      </c>
      <c r="N82" s="18">
        <f t="shared" si="14"/>
        <v>18</v>
      </c>
      <c r="O82" s="17" t="s">
        <v>1048</v>
      </c>
      <c r="P82" s="2"/>
      <c r="Q82" s="2"/>
      <c r="R82" s="2"/>
      <c r="S82" s="2"/>
      <c r="T82" s="2"/>
    </row>
    <row r="83" spans="1:20" s="8" customFormat="1" x14ac:dyDescent="0.55000000000000004">
      <c r="A83" t="s">
        <v>913</v>
      </c>
      <c r="B83">
        <v>89</v>
      </c>
      <c r="C83" s="2"/>
      <c r="D83" s="15" t="s">
        <v>1054</v>
      </c>
      <c r="E83" s="2" t="s">
        <v>1053</v>
      </c>
      <c r="F83" s="10" t="s">
        <v>1067</v>
      </c>
      <c r="G83" s="10" t="str">
        <f t="shared" si="15"/>
        <v>RECC 2.6|R5.2SSA_Other</v>
      </c>
      <c r="H83" s="10"/>
      <c r="I83" s="10"/>
      <c r="J83" s="2" t="s">
        <v>98</v>
      </c>
      <c r="K83" s="17" t="str">
        <f t="shared" si="11"/>
        <v>R5.2SSA_Other</v>
      </c>
      <c r="L83" s="17" t="str">
        <f t="shared" si="12"/>
        <v>RECC 2.6|Subsaharan Africa</v>
      </c>
      <c r="M83" s="18">
        <f t="shared" si="13"/>
        <v>45</v>
      </c>
      <c r="N83" s="18">
        <f t="shared" si="14"/>
        <v>18</v>
      </c>
      <c r="O83" s="17" t="s">
        <v>1049</v>
      </c>
      <c r="P83" s="2"/>
      <c r="Q83" s="2"/>
      <c r="R83" s="2"/>
      <c r="S83" s="2"/>
      <c r="T83" s="2"/>
    </row>
    <row r="84" spans="1:20" s="8" customFormat="1" x14ac:dyDescent="0.55000000000000004">
      <c r="A84" t="s">
        <v>913</v>
      </c>
      <c r="B84">
        <v>89</v>
      </c>
      <c r="C84" s="2"/>
      <c r="D84" s="15" t="s">
        <v>1054</v>
      </c>
      <c r="E84" s="2" t="s">
        <v>1053</v>
      </c>
      <c r="F84" s="10" t="s">
        <v>1068</v>
      </c>
      <c r="G84" s="10" t="str">
        <f t="shared" si="15"/>
        <v>RECC 2.6|R5.2LAM_Other</v>
      </c>
      <c r="H84" s="10"/>
      <c r="I84" s="10"/>
      <c r="J84" s="2" t="s">
        <v>96</v>
      </c>
      <c r="K84" s="17" t="str">
        <f t="shared" si="11"/>
        <v>R5.2LAM_Other</v>
      </c>
      <c r="L84" s="17" t="str">
        <f t="shared" si="12"/>
        <v>RECC 2.6|Latin America</v>
      </c>
      <c r="M84" s="18">
        <f t="shared" si="13"/>
        <v>41</v>
      </c>
      <c r="N84" s="18">
        <f t="shared" si="14"/>
        <v>18</v>
      </c>
      <c r="O84" s="17" t="s">
        <v>1050</v>
      </c>
      <c r="P84" s="2"/>
      <c r="Q84" s="2"/>
      <c r="R84" s="2"/>
      <c r="S84" s="2"/>
      <c r="T84" s="2"/>
    </row>
    <row r="85" spans="1:20" s="8" customFormat="1" x14ac:dyDescent="0.55000000000000004">
      <c r="A85" t="s">
        <v>913</v>
      </c>
      <c r="B85">
        <v>89</v>
      </c>
      <c r="C85" s="2"/>
      <c r="D85" s="15" t="s">
        <v>1054</v>
      </c>
      <c r="E85" s="2" t="s">
        <v>1053</v>
      </c>
      <c r="F85" s="10" t="s">
        <v>1073</v>
      </c>
      <c r="G85" s="10" t="str">
        <f t="shared" si="15"/>
        <v>RECC 2.6|Czech Republic</v>
      </c>
      <c r="H85" s="10"/>
      <c r="I85" s="10"/>
      <c r="J85" s="2" t="s">
        <v>1055</v>
      </c>
      <c r="K85" s="17" t="str">
        <f t="shared" ref="K85:K86" si="16">MID(O85,5,N85-5)</f>
        <v>Czech Republic</v>
      </c>
      <c r="L85" s="17" t="str">
        <f t="shared" ref="L85:L86" si="17">RIGHT(O85,M85-N85-1)</f>
        <v>Czechia</v>
      </c>
      <c r="M85" s="18">
        <f t="shared" ref="M85:M86" si="18">LEN(O85)</f>
        <v>27</v>
      </c>
      <c r="N85" s="18">
        <f t="shared" ref="N85:N86" si="19">FIND(":",O85)</f>
        <v>19</v>
      </c>
      <c r="O85" s="17" t="s">
        <v>1051</v>
      </c>
      <c r="P85" s="2"/>
      <c r="Q85" s="2"/>
      <c r="R85" s="2"/>
      <c r="S85" s="2"/>
      <c r="T85" s="2"/>
    </row>
    <row r="86" spans="1:20" s="8" customFormat="1" x14ac:dyDescent="0.55000000000000004">
      <c r="A86" t="s">
        <v>913</v>
      </c>
      <c r="B86">
        <v>89</v>
      </c>
      <c r="C86" s="2"/>
      <c r="D86" s="15" t="s">
        <v>1054</v>
      </c>
      <c r="E86" s="2" t="s">
        <v>1053</v>
      </c>
      <c r="F86" s="10" t="s">
        <v>1074</v>
      </c>
      <c r="G86" s="10" t="str">
        <f t="shared" si="15"/>
        <v>RECC 2.6|UK</v>
      </c>
      <c r="H86" s="10"/>
      <c r="I86" s="10"/>
      <c r="J86" s="2" t="s">
        <v>104</v>
      </c>
      <c r="K86" s="17" t="str">
        <f t="shared" si="16"/>
        <v>UK</v>
      </c>
      <c r="L86" s="17" t="str">
        <f t="shared" si="17"/>
        <v>United Kingdom</v>
      </c>
      <c r="M86" s="18">
        <f t="shared" si="18"/>
        <v>22</v>
      </c>
      <c r="N86" s="18">
        <f t="shared" si="19"/>
        <v>7</v>
      </c>
      <c r="O86" s="17" t="s">
        <v>1052</v>
      </c>
      <c r="P86" s="2"/>
      <c r="Q86" s="2"/>
      <c r="R86" s="2"/>
      <c r="S86" s="2"/>
      <c r="T86" s="2"/>
    </row>
    <row r="87" spans="1:20" s="8" customFormat="1" x14ac:dyDescent="0.55000000000000004">
      <c r="A87" t="s">
        <v>913</v>
      </c>
      <c r="B87">
        <v>89</v>
      </c>
      <c r="C87" s="2"/>
      <c r="D87" s="15"/>
      <c r="E87" s="2"/>
      <c r="F87" s="10" t="s">
        <v>1093</v>
      </c>
      <c r="G87" s="10"/>
      <c r="H87" s="10"/>
      <c r="I87" s="10"/>
      <c r="J87" s="2"/>
      <c r="K87"/>
      <c r="L87"/>
      <c r="M87"/>
      <c r="N87"/>
      <c r="O87" t="s">
        <v>1075</v>
      </c>
      <c r="P87"/>
      <c r="Q87" s="2"/>
      <c r="R87" s="2"/>
      <c r="S87" s="2"/>
      <c r="T87" s="2"/>
    </row>
    <row r="88" spans="1:20" s="8" customFormat="1" x14ac:dyDescent="0.55000000000000004">
      <c r="A88" t="s">
        <v>913</v>
      </c>
      <c r="B88">
        <v>89</v>
      </c>
      <c r="C88" s="2"/>
      <c r="D88" s="15"/>
      <c r="E88" s="2"/>
      <c r="F88" s="10" t="s">
        <v>1094</v>
      </c>
      <c r="G88" s="10"/>
      <c r="H88" s="10"/>
      <c r="I88" s="10"/>
      <c r="J88" s="2"/>
      <c r="K88"/>
      <c r="L88"/>
      <c r="M88"/>
      <c r="N88"/>
      <c r="O88" t="s">
        <v>1076</v>
      </c>
      <c r="P88"/>
      <c r="Q88" s="2"/>
      <c r="R88" s="2"/>
      <c r="S88" s="2"/>
      <c r="T88" s="2"/>
    </row>
    <row r="89" spans="1:20" x14ac:dyDescent="0.55000000000000004">
      <c r="A89" t="s">
        <v>913</v>
      </c>
      <c r="B89">
        <v>89</v>
      </c>
      <c r="F89" s="11" t="s">
        <v>1095</v>
      </c>
      <c r="G89" s="11"/>
      <c r="H89" s="11"/>
      <c r="I89" s="11"/>
      <c r="O89" t="s">
        <v>1077</v>
      </c>
    </row>
    <row r="90" spans="1:20" x14ac:dyDescent="0.55000000000000004">
      <c r="A90" t="s">
        <v>913</v>
      </c>
      <c r="B90">
        <v>89</v>
      </c>
      <c r="F90" s="11" t="s">
        <v>1096</v>
      </c>
      <c r="G90" s="11"/>
      <c r="H90" s="11"/>
      <c r="I90" s="11"/>
      <c r="O90" t="s">
        <v>1078</v>
      </c>
    </row>
    <row r="91" spans="1:20" x14ac:dyDescent="0.55000000000000004">
      <c r="A91" t="s">
        <v>913</v>
      </c>
      <c r="B91">
        <v>89</v>
      </c>
      <c r="F91" s="12" t="s">
        <v>1097</v>
      </c>
      <c r="G91" s="11"/>
      <c r="H91" s="11"/>
      <c r="I91" s="11"/>
      <c r="O91" t="s">
        <v>1079</v>
      </c>
    </row>
    <row r="92" spans="1:20" x14ac:dyDescent="0.55000000000000004">
      <c r="A92" t="s">
        <v>913</v>
      </c>
      <c r="B92">
        <v>89</v>
      </c>
      <c r="F92" t="s">
        <v>1098</v>
      </c>
      <c r="O92" t="s">
        <v>1080</v>
      </c>
    </row>
    <row r="93" spans="1:20" x14ac:dyDescent="0.55000000000000004">
      <c r="A93" t="s">
        <v>913</v>
      </c>
      <c r="B93">
        <v>89</v>
      </c>
      <c r="F93" t="s">
        <v>1099</v>
      </c>
      <c r="O93" t="s">
        <v>1081</v>
      </c>
    </row>
    <row r="94" spans="1:20" x14ac:dyDescent="0.55000000000000004">
      <c r="A94" t="s">
        <v>913</v>
      </c>
      <c r="B94">
        <v>89</v>
      </c>
      <c r="F94" t="s">
        <v>1100</v>
      </c>
      <c r="O94" t="s">
        <v>1082</v>
      </c>
    </row>
    <row r="95" spans="1:20" x14ac:dyDescent="0.55000000000000004">
      <c r="A95" t="s">
        <v>913</v>
      </c>
      <c r="B95">
        <v>89</v>
      </c>
      <c r="F95" t="s">
        <v>1101</v>
      </c>
      <c r="O95" t="s">
        <v>1083</v>
      </c>
    </row>
    <row r="96" spans="1:20" x14ac:dyDescent="0.55000000000000004">
      <c r="A96" t="s">
        <v>913</v>
      </c>
      <c r="B96">
        <v>89</v>
      </c>
      <c r="F96" t="s">
        <v>1102</v>
      </c>
      <c r="O96" t="s">
        <v>1084</v>
      </c>
    </row>
    <row r="97" spans="1:15" x14ac:dyDescent="0.55000000000000004">
      <c r="A97" t="s">
        <v>913</v>
      </c>
      <c r="B97">
        <v>89</v>
      </c>
      <c r="F97" t="s">
        <v>1103</v>
      </c>
      <c r="O97" t="s">
        <v>1085</v>
      </c>
    </row>
    <row r="98" spans="1:15" x14ac:dyDescent="0.55000000000000004">
      <c r="A98" t="s">
        <v>913</v>
      </c>
      <c r="B98">
        <v>89</v>
      </c>
      <c r="F98" t="s">
        <v>1104</v>
      </c>
      <c r="O98" t="s">
        <v>1086</v>
      </c>
    </row>
    <row r="99" spans="1:15" x14ac:dyDescent="0.55000000000000004">
      <c r="A99" t="s">
        <v>913</v>
      </c>
      <c r="B99">
        <v>89</v>
      </c>
      <c r="F99" t="s">
        <v>1105</v>
      </c>
      <c r="O99" t="s">
        <v>1087</v>
      </c>
    </row>
    <row r="100" spans="1:15" x14ac:dyDescent="0.55000000000000004">
      <c r="A100" t="s">
        <v>913</v>
      </c>
      <c r="B100">
        <v>89</v>
      </c>
      <c r="F100" t="s">
        <v>1106</v>
      </c>
      <c r="O100" t="s">
        <v>1088</v>
      </c>
    </row>
    <row r="101" spans="1:15" x14ac:dyDescent="0.55000000000000004">
      <c r="A101" t="s">
        <v>913</v>
      </c>
      <c r="B101">
        <v>89</v>
      </c>
      <c r="F101" t="s">
        <v>1107</v>
      </c>
      <c r="O101" t="s">
        <v>1089</v>
      </c>
    </row>
    <row r="102" spans="1:15" x14ac:dyDescent="0.55000000000000004">
      <c r="A102" t="s">
        <v>913</v>
      </c>
      <c r="B102">
        <v>89</v>
      </c>
      <c r="F102" t="s">
        <v>1108</v>
      </c>
      <c r="O102" t="s">
        <v>1090</v>
      </c>
    </row>
    <row r="103" spans="1:15" x14ac:dyDescent="0.55000000000000004">
      <c r="A103" t="s">
        <v>913</v>
      </c>
      <c r="B103">
        <v>89</v>
      </c>
      <c r="F103" t="s">
        <v>1109</v>
      </c>
      <c r="O103" t="s">
        <v>1091</v>
      </c>
    </row>
    <row r="104" spans="1:15" x14ac:dyDescent="0.55000000000000004">
      <c r="A104" t="s">
        <v>913</v>
      </c>
      <c r="B104">
        <v>89</v>
      </c>
      <c r="F104" t="s">
        <v>1110</v>
      </c>
      <c r="O104" t="s">
        <v>1092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FA8-07E4-4B1A-B2F8-3B195D7FDEC7}">
  <dimension ref="B2:B8"/>
  <sheetViews>
    <sheetView workbookViewId="0">
      <selection activeCell="C13" sqref="C13"/>
    </sheetView>
  </sheetViews>
  <sheetFormatPr baseColWidth="10" defaultRowHeight="14.4" x14ac:dyDescent="0.55000000000000004"/>
  <sheetData>
    <row r="2" spans="2:2" x14ac:dyDescent="0.55000000000000004">
      <c r="B2" t="s">
        <v>1036</v>
      </c>
    </row>
    <row r="3" spans="2:2" x14ac:dyDescent="0.55000000000000004">
      <c r="B3" s="3" t="s">
        <v>107</v>
      </c>
    </row>
    <row r="4" spans="2:2" x14ac:dyDescent="0.55000000000000004">
      <c r="B4" s="16" t="s">
        <v>108</v>
      </c>
    </row>
    <row r="5" spans="2:2" x14ac:dyDescent="0.55000000000000004">
      <c r="B5" s="3"/>
    </row>
    <row r="6" spans="2:2" x14ac:dyDescent="0.55000000000000004">
      <c r="B6" s="3" t="s">
        <v>109</v>
      </c>
    </row>
    <row r="7" spans="2:2" x14ac:dyDescent="0.55000000000000004">
      <c r="B7" s="16" t="s">
        <v>110</v>
      </c>
    </row>
    <row r="8" spans="2:2" x14ac:dyDescent="0.55000000000000004">
      <c r="B8" s="15"/>
    </row>
  </sheetData>
  <hyperlinks>
    <hyperlink ref="B7" r:id="rId1" xr:uid="{0F9BC6AD-377A-4ADD-AA16-1F2DC18C7D3E}"/>
    <hyperlink ref="B4" r:id="rId2" xr:uid="{253036C5-614D-413A-9D82-71E7DD21A6C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Definition</vt:lpstr>
      <vt:lpstr>Items</vt:lpstr>
      <vt:lpstr>ancillary material 1</vt:lpstr>
      <vt:lpstr>ancillary material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2025-03-08T08:26:39Z</dcterms:modified>
</cp:coreProperties>
</file>