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o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 s="1"/>
  <c r="I21" i="1" s="1"/>
  <c r="H19" i="1" l="1"/>
  <c r="J21" i="1" s="1"/>
  <c r="L21" i="1" s="1"/>
  <c r="F16" i="1"/>
  <c r="H16" i="1" s="1"/>
  <c r="J18" i="1" s="1"/>
  <c r="F15" i="1"/>
  <c r="G15" i="1" s="1"/>
  <c r="F14" i="1"/>
  <c r="G14" i="1" s="1"/>
  <c r="F13" i="1"/>
  <c r="G13" i="1" s="1"/>
  <c r="F9" i="1"/>
  <c r="H9" i="1" s="1"/>
  <c r="F8" i="1"/>
  <c r="F10" i="1"/>
  <c r="F11" i="1"/>
  <c r="F12" i="1"/>
  <c r="G12" i="1" s="1"/>
  <c r="F7" i="1"/>
  <c r="F6" i="1"/>
  <c r="F5" i="1"/>
  <c r="F4" i="1"/>
  <c r="F3" i="1"/>
  <c r="H3" i="1" s="1"/>
  <c r="F2" i="1"/>
  <c r="G16" i="1" l="1"/>
  <c r="I18" i="1" s="1"/>
  <c r="L18" i="1" s="1"/>
  <c r="H15" i="1"/>
  <c r="I15" i="1"/>
  <c r="G9" i="1"/>
  <c r="H14" i="1"/>
  <c r="G3" i="1"/>
  <c r="H10" i="1"/>
  <c r="H11" i="1"/>
  <c r="H12" i="1"/>
  <c r="H13" i="1"/>
  <c r="G10" i="1"/>
  <c r="G11" i="1"/>
  <c r="H4" i="1"/>
  <c r="H5" i="1"/>
  <c r="H6" i="1"/>
  <c r="H7" i="1"/>
  <c r="H8" i="1"/>
  <c r="H2" i="1"/>
  <c r="G4" i="1"/>
  <c r="G5" i="1"/>
  <c r="G6" i="1"/>
  <c r="G7" i="1"/>
  <c r="G8" i="1"/>
  <c r="G2" i="1"/>
  <c r="I8" i="1" l="1"/>
  <c r="J8" i="1"/>
  <c r="J11" i="1"/>
  <c r="I11" i="1"/>
  <c r="L8" i="1"/>
  <c r="I4" i="1"/>
  <c r="J15" i="1"/>
  <c r="G22" i="1"/>
  <c r="H22" i="1"/>
  <c r="J4" i="1"/>
  <c r="J22" i="1" l="1"/>
  <c r="L4" i="1"/>
  <c r="L15" i="1"/>
  <c r="L11" i="1"/>
</calcChain>
</file>

<file path=xl/sharedStrings.xml><?xml version="1.0" encoding="utf-8"?>
<sst xmlns="http://schemas.openxmlformats.org/spreadsheetml/2006/main" count="54" uniqueCount="38">
  <si>
    <t>Nature</t>
  </si>
  <si>
    <t>Subject</t>
  </si>
  <si>
    <t>Grade</t>
  </si>
  <si>
    <t>Out of</t>
  </si>
  <si>
    <t>Credit</t>
  </si>
  <si>
    <t>Total</t>
  </si>
  <si>
    <t>Obtained Credits</t>
  </si>
  <si>
    <t>Additional Learning</t>
  </si>
  <si>
    <t>Core</t>
  </si>
  <si>
    <t>ESD</t>
  </si>
  <si>
    <t>Sem 1</t>
  </si>
  <si>
    <t>VLSI Design</t>
  </si>
  <si>
    <t>SSI</t>
  </si>
  <si>
    <t>Final</t>
  </si>
  <si>
    <t>Embedded</t>
  </si>
  <si>
    <t>Sem 2</t>
  </si>
  <si>
    <t>IML</t>
  </si>
  <si>
    <t>IoT</t>
  </si>
  <si>
    <t>Seminar</t>
  </si>
  <si>
    <t>DSP</t>
  </si>
  <si>
    <t>Sem 3</t>
  </si>
  <si>
    <t>HDL</t>
  </si>
  <si>
    <t>Insti</t>
  </si>
  <si>
    <t>Wearable</t>
  </si>
  <si>
    <t>Elec</t>
  </si>
  <si>
    <t>Testing &amp; Verification</t>
  </si>
  <si>
    <t>Sem 4</t>
  </si>
  <si>
    <t>Need to Get This Much</t>
  </si>
  <si>
    <t>VLSI Design Lab</t>
  </si>
  <si>
    <t>Introduction to MEMS</t>
  </si>
  <si>
    <t>Photonics System Engineering</t>
  </si>
  <si>
    <t>Project</t>
  </si>
  <si>
    <t>Stage 1</t>
  </si>
  <si>
    <t>Sem 5</t>
  </si>
  <si>
    <t>Stage 2</t>
  </si>
  <si>
    <t>Sem 6</t>
  </si>
  <si>
    <t>Final CGPI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</si>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</sst>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0070C0"/>
      <name val="Calibri"/>
      <family val="2"/>
      <scheme val="minor"/>
    </font>
    <font>
      <sz val="18"/>
      <color rgb="FF7030A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8" fillId="9" borderId="9" applyNumberFormat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3" fillId="11" borderId="0" xfId="3" applyFont="1" applyAlignment="1">
      <alignment horizontal="center" vertical="center"/>
    </xf>
    <xf numFmtId="0" fontId="14" fillId="12" borderId="0" xfId="4" applyFont="1" applyAlignment="1">
      <alignment horizontal="center" vertical="center"/>
    </xf>
    <xf numFmtId="0" fontId="15" fillId="1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9" fillId="9" borderId="9" xfId="1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5">
    <cellStyle name="Bad" xfId="3" builtinId="27"/>
    <cellStyle name="Calculation" xfId="1" builtinId="22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M$2"/>
</file>

<file path=xl/ctrlProps/ctrlProp10.xml><?xml version="1.0" encoding="utf-8"?>
<formControlPr xmlns="http://schemas.microsoft.com/office/spreadsheetml/2009/9/main" objectType="CheckBox" fmlaLink="$M$11"/>
</file>

<file path=xl/ctrlProps/ctrlProp11.xml><?xml version="1.0" encoding="utf-8"?>
<formControlPr xmlns="http://schemas.microsoft.com/office/spreadsheetml/2009/9/main" objectType="CheckBox" checked="Checked" fmlaLink="$M$12"/>
</file>

<file path=xl/ctrlProps/ctrlProp12.xml><?xml version="1.0" encoding="utf-8"?>
<formControlPr xmlns="http://schemas.microsoft.com/office/spreadsheetml/2009/9/main" objectType="CheckBox" checked="Checked" fmlaLink="$M$13"/>
</file>

<file path=xl/ctrlProps/ctrlProp13.xml><?xml version="1.0" encoding="utf-8"?>
<formControlPr xmlns="http://schemas.microsoft.com/office/spreadsheetml/2009/9/main" objectType="CheckBox" checked="Checked" fmlaLink="$M$14"/>
</file>

<file path=xl/ctrlProps/ctrlProp14.xml><?xml version="1.0" encoding="utf-8"?>
<formControlPr xmlns="http://schemas.microsoft.com/office/spreadsheetml/2009/9/main" objectType="CheckBox" checked="Checked" fmlaLink="$M$15"/>
</file>

<file path=xl/ctrlProps/ctrlProp15.xml><?xml version="1.0" encoding="utf-8"?>
<formControlPr xmlns="http://schemas.microsoft.com/office/spreadsheetml/2009/9/main" objectType="CheckBox" checked="Checked" fmlaLink="$M$16"/>
</file>

<file path=xl/ctrlProps/ctrlProp16.xml><?xml version="1.0" encoding="utf-8"?>
<formControlPr xmlns="http://schemas.microsoft.com/office/spreadsheetml/2009/9/main" objectType="CheckBox" checked="Checked" fmlaLink="$M$19"/>
</file>

<file path=xl/ctrlProps/ctrlProp2.xml><?xml version="1.0" encoding="utf-8"?>
<formControlPr xmlns="http://schemas.microsoft.com/office/spreadsheetml/2009/9/main" objectType="CheckBox" checked="Checked" fmlaLink="$M$3"/>
</file>

<file path=xl/ctrlProps/ctrlProp3.xml><?xml version="1.0" encoding="utf-8"?>
<formControlPr xmlns="http://schemas.microsoft.com/office/spreadsheetml/2009/9/main" objectType="CheckBox" fmlaLink="$M$4"/>
</file>

<file path=xl/ctrlProps/ctrlProp4.xml><?xml version="1.0" encoding="utf-8"?>
<formControlPr xmlns="http://schemas.microsoft.com/office/spreadsheetml/2009/9/main" objectType="CheckBox" fmlaLink="$M$5"/>
</file>

<file path=xl/ctrlProps/ctrlProp5.xml><?xml version="1.0" encoding="utf-8"?>
<formControlPr xmlns="http://schemas.microsoft.com/office/spreadsheetml/2009/9/main" objectType="CheckBox" fmlaLink="$M$6"/>
</file>

<file path=xl/ctrlProps/ctrlProp6.xml><?xml version="1.0" encoding="utf-8"?>
<formControlPr xmlns="http://schemas.microsoft.com/office/spreadsheetml/2009/9/main" objectType="CheckBox" fmlaLink="$M$7"/>
</file>

<file path=xl/ctrlProps/ctrlProp7.xml><?xml version="1.0" encoding="utf-8"?>
<formControlPr xmlns="http://schemas.microsoft.com/office/spreadsheetml/2009/9/main" objectType="CheckBox" fmlaLink="$M$8"/>
</file>

<file path=xl/ctrlProps/ctrlProp8.xml><?xml version="1.0" encoding="utf-8"?>
<formControlPr xmlns="http://schemas.microsoft.com/office/spreadsheetml/2009/9/main" objectType="CheckBox" checked="Checked" fmlaLink="$M$9"/>
</file>

<file path=xl/ctrlProps/ctrlProp9.xml><?xml version="1.0" encoding="utf-8"?>
<formControlPr xmlns="http://schemas.microsoft.com/office/spreadsheetml/2009/9/main" objectType="CheckBox" fmlaLink="$M$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</xdr:row>
          <xdr:rowOff>9525</xdr:rowOff>
        </xdr:from>
        <xdr:to>
          <xdr:col>13</xdr:col>
          <xdr:colOff>1952625</xdr:colOff>
          <xdr:row>2</xdr:row>
          <xdr:rowOff>0</xdr:rowOff>
        </xdr:to>
        <xdr:sp macro="" textlink="">
          <xdr:nvSpPr>
            <xdr:cNvPr id="1033" name="Check Box 9" descr="?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2</xdr:row>
          <xdr:rowOff>9525</xdr:rowOff>
        </xdr:from>
        <xdr:to>
          <xdr:col>13</xdr:col>
          <xdr:colOff>1952625</xdr:colOff>
          <xdr:row>3</xdr:row>
          <xdr:rowOff>0</xdr:rowOff>
        </xdr:to>
        <xdr:sp macro="" textlink="">
          <xdr:nvSpPr>
            <xdr:cNvPr id="1124" name="Check Box 100" descr="?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3</xdr:row>
          <xdr:rowOff>9525</xdr:rowOff>
        </xdr:from>
        <xdr:to>
          <xdr:col>13</xdr:col>
          <xdr:colOff>1952625</xdr:colOff>
          <xdr:row>4</xdr:row>
          <xdr:rowOff>0</xdr:rowOff>
        </xdr:to>
        <xdr:sp macro="" textlink="">
          <xdr:nvSpPr>
            <xdr:cNvPr id="1125" name="Check Box 101" descr="?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4</xdr:row>
          <xdr:rowOff>9525</xdr:rowOff>
        </xdr:from>
        <xdr:to>
          <xdr:col>13</xdr:col>
          <xdr:colOff>1952625</xdr:colOff>
          <xdr:row>5</xdr:row>
          <xdr:rowOff>0</xdr:rowOff>
        </xdr:to>
        <xdr:sp macro="" textlink="">
          <xdr:nvSpPr>
            <xdr:cNvPr id="1127" name="Check Box 103" descr="?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5</xdr:row>
          <xdr:rowOff>9525</xdr:rowOff>
        </xdr:from>
        <xdr:to>
          <xdr:col>13</xdr:col>
          <xdr:colOff>1952625</xdr:colOff>
          <xdr:row>6</xdr:row>
          <xdr:rowOff>0</xdr:rowOff>
        </xdr:to>
        <xdr:sp macro="" textlink="">
          <xdr:nvSpPr>
            <xdr:cNvPr id="1128" name="Check Box 104" descr="?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6</xdr:row>
          <xdr:rowOff>9525</xdr:rowOff>
        </xdr:from>
        <xdr:to>
          <xdr:col>13</xdr:col>
          <xdr:colOff>1952625</xdr:colOff>
          <xdr:row>7</xdr:row>
          <xdr:rowOff>0</xdr:rowOff>
        </xdr:to>
        <xdr:sp macro="" textlink="">
          <xdr:nvSpPr>
            <xdr:cNvPr id="1129" name="Check Box 105" descr="?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7</xdr:row>
          <xdr:rowOff>9525</xdr:rowOff>
        </xdr:from>
        <xdr:to>
          <xdr:col>13</xdr:col>
          <xdr:colOff>1952625</xdr:colOff>
          <xdr:row>8</xdr:row>
          <xdr:rowOff>0</xdr:rowOff>
        </xdr:to>
        <xdr:sp macro="" textlink="">
          <xdr:nvSpPr>
            <xdr:cNvPr id="1130" name="Check Box 106" descr="?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8</xdr:row>
          <xdr:rowOff>9525</xdr:rowOff>
        </xdr:from>
        <xdr:to>
          <xdr:col>13</xdr:col>
          <xdr:colOff>1952625</xdr:colOff>
          <xdr:row>9</xdr:row>
          <xdr:rowOff>0</xdr:rowOff>
        </xdr:to>
        <xdr:sp macro="" textlink="">
          <xdr:nvSpPr>
            <xdr:cNvPr id="1131" name="Check Box 107" descr="?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9</xdr:row>
          <xdr:rowOff>9525</xdr:rowOff>
        </xdr:from>
        <xdr:to>
          <xdr:col>13</xdr:col>
          <xdr:colOff>1952625</xdr:colOff>
          <xdr:row>10</xdr:row>
          <xdr:rowOff>0</xdr:rowOff>
        </xdr:to>
        <xdr:sp macro="" textlink="">
          <xdr:nvSpPr>
            <xdr:cNvPr id="1132" name="Check Box 108" descr="?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10</xdr:row>
          <xdr:rowOff>9525</xdr:rowOff>
        </xdr:from>
        <xdr:to>
          <xdr:col>13</xdr:col>
          <xdr:colOff>1952625</xdr:colOff>
          <xdr:row>11</xdr:row>
          <xdr:rowOff>0</xdr:rowOff>
        </xdr:to>
        <xdr:sp macro="" textlink="">
          <xdr:nvSpPr>
            <xdr:cNvPr id="1133" name="Check Box 109" descr="?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11</xdr:row>
          <xdr:rowOff>9525</xdr:rowOff>
        </xdr:from>
        <xdr:to>
          <xdr:col>13</xdr:col>
          <xdr:colOff>1952625</xdr:colOff>
          <xdr:row>12</xdr:row>
          <xdr:rowOff>0</xdr:rowOff>
        </xdr:to>
        <xdr:sp macro="" textlink="">
          <xdr:nvSpPr>
            <xdr:cNvPr id="1135" name="Check Box 111" descr="?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12</xdr:row>
          <xdr:rowOff>9525</xdr:rowOff>
        </xdr:from>
        <xdr:to>
          <xdr:col>13</xdr:col>
          <xdr:colOff>1952625</xdr:colOff>
          <xdr:row>13</xdr:row>
          <xdr:rowOff>0</xdr:rowOff>
        </xdr:to>
        <xdr:sp macro="" textlink="">
          <xdr:nvSpPr>
            <xdr:cNvPr id="1136" name="Check Box 112" descr="?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13</xdr:row>
          <xdr:rowOff>9525</xdr:rowOff>
        </xdr:from>
        <xdr:to>
          <xdr:col>13</xdr:col>
          <xdr:colOff>1952625</xdr:colOff>
          <xdr:row>14</xdr:row>
          <xdr:rowOff>0</xdr:rowOff>
        </xdr:to>
        <xdr:sp macro="" textlink="">
          <xdr:nvSpPr>
            <xdr:cNvPr id="1137" name="Check Box 113" descr="?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14</xdr:row>
          <xdr:rowOff>9525</xdr:rowOff>
        </xdr:from>
        <xdr:to>
          <xdr:col>13</xdr:col>
          <xdr:colOff>1952625</xdr:colOff>
          <xdr:row>15</xdr:row>
          <xdr:rowOff>0</xdr:rowOff>
        </xdr:to>
        <xdr:sp macro="" textlink="">
          <xdr:nvSpPr>
            <xdr:cNvPr id="1138" name="Check Box 114" descr="?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15</xdr:row>
          <xdr:rowOff>9525</xdr:rowOff>
        </xdr:from>
        <xdr:to>
          <xdr:col>13</xdr:col>
          <xdr:colOff>1952625</xdr:colOff>
          <xdr:row>16</xdr:row>
          <xdr:rowOff>0</xdr:rowOff>
        </xdr:to>
        <xdr:sp macro="" textlink="">
          <xdr:nvSpPr>
            <xdr:cNvPr id="1140" name="Check Box 116" descr="?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18</xdr:row>
          <xdr:rowOff>9525</xdr:rowOff>
        </xdr:from>
        <xdr:to>
          <xdr:col>13</xdr:col>
          <xdr:colOff>1952625</xdr:colOff>
          <xdr:row>19</xdr:row>
          <xdr:rowOff>0</xdr:rowOff>
        </xdr:to>
        <xdr:sp macro="" textlink="">
          <xdr:nvSpPr>
            <xdr:cNvPr id="1141" name="Check Box 117" descr="?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6"/>
  <sheetViews>
    <sheetView tabSelected="1" topLeftCell="B1" zoomScale="85" zoomScaleNormal="85" workbookViewId="0">
      <selection activeCell="C14" sqref="C14"/>
    </sheetView>
  </sheetViews>
  <sheetFormatPr defaultRowHeight="23.25" x14ac:dyDescent="0.25"/>
  <cols>
    <col min="1" max="1" width="9.140625" style="1"/>
    <col min="2" max="2" width="11.140625" style="1" bestFit="1" customWidth="1"/>
    <col min="3" max="3" width="44.7109375" style="1" bestFit="1" customWidth="1"/>
    <col min="4" max="4" width="9.85546875" style="1" bestFit="1" customWidth="1"/>
    <col min="5" max="5" width="10.140625" style="1" bestFit="1" customWidth="1"/>
    <col min="6" max="6" width="9.85546875" style="1" bestFit="1" customWidth="1"/>
    <col min="7" max="7" width="9.42578125" style="1" bestFit="1" customWidth="1"/>
    <col min="8" max="8" width="25.5703125" style="1" bestFit="1" customWidth="1"/>
    <col min="9" max="9" width="8.85546875" style="1" bestFit="1" customWidth="1"/>
    <col min="10" max="10" width="20.42578125" style="1" bestFit="1" customWidth="1"/>
    <col min="11" max="11" width="8.140625" style="1" bestFit="1" customWidth="1"/>
    <col min="12" max="12" width="20.42578125" style="1" bestFit="1" customWidth="1"/>
    <col min="13" max="13" width="9.5703125" style="1" bestFit="1" customWidth="1"/>
    <col min="14" max="14" width="30" style="1" bestFit="1" customWidth="1"/>
    <col min="15" max="16384" width="9.140625" style="1"/>
  </cols>
  <sheetData>
    <row r="1" spans="2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N1" s="18" t="s">
        <v>7</v>
      </c>
    </row>
    <row r="2" spans="2:19" x14ac:dyDescent="0.25">
      <c r="B2" s="2" t="s">
        <v>8</v>
      </c>
      <c r="C2" s="3" t="s">
        <v>9</v>
      </c>
      <c r="D2" s="2">
        <v>8</v>
      </c>
      <c r="E2" s="2">
        <v>10</v>
      </c>
      <c r="F2" s="2">
        <f>IF(M2,0, 6)</f>
        <v>6</v>
      </c>
      <c r="G2" s="2">
        <f>E2*F2</f>
        <v>60</v>
      </c>
      <c r="H2" s="2">
        <f>F2*D2</f>
        <v>48</v>
      </c>
      <c r="I2" s="39" t="s">
        <v>10</v>
      </c>
      <c r="J2" s="40"/>
      <c r="K2" s="40"/>
      <c r="L2" s="41"/>
      <c r="M2" s="22" t="b">
        <v>0</v>
      </c>
    </row>
    <row r="3" spans="2:19" x14ac:dyDescent="0.25">
      <c r="B3" s="2" t="s">
        <v>8</v>
      </c>
      <c r="C3" s="3" t="s">
        <v>11</v>
      </c>
      <c r="D3" s="2">
        <v>4</v>
      </c>
      <c r="E3" s="2">
        <v>10</v>
      </c>
      <c r="F3" s="2">
        <f>IF(M3,0, 6)</f>
        <v>0</v>
      </c>
      <c r="G3" s="2">
        <f>E3*F3</f>
        <v>0</v>
      </c>
      <c r="H3" s="2">
        <f>F3*D3</f>
        <v>0</v>
      </c>
      <c r="I3" s="42"/>
      <c r="J3" s="43"/>
      <c r="K3" s="43"/>
      <c r="L3" s="44"/>
      <c r="M3" s="20" t="b">
        <v>1</v>
      </c>
    </row>
    <row r="4" spans="2:19" x14ac:dyDescent="0.25">
      <c r="B4" s="2" t="s">
        <v>8</v>
      </c>
      <c r="C4" s="3" t="s">
        <v>12</v>
      </c>
      <c r="D4" s="2">
        <v>8</v>
      </c>
      <c r="E4" s="2">
        <v>10</v>
      </c>
      <c r="F4" s="2">
        <f t="shared" ref="F4:F15" si="0">IF(M4, 0, 6)</f>
        <v>6</v>
      </c>
      <c r="G4" s="2">
        <f t="shared" ref="G4:G15" si="1">E4*F4</f>
        <v>60</v>
      </c>
      <c r="H4" s="2">
        <f t="shared" ref="H4:H13" si="2">F4*D4</f>
        <v>48</v>
      </c>
      <c r="I4" s="2">
        <f>SUM(G2:G4)</f>
        <v>120</v>
      </c>
      <c r="J4" s="2">
        <f>SUM(H2:H4)</f>
        <v>96</v>
      </c>
      <c r="K4" s="2" t="s">
        <v>13</v>
      </c>
      <c r="L4" s="4">
        <f>J4/I4*10</f>
        <v>8</v>
      </c>
      <c r="M4" s="22" t="b">
        <v>0</v>
      </c>
    </row>
    <row r="5" spans="2:19" x14ac:dyDescent="0.25">
      <c r="B5" s="5" t="s">
        <v>8</v>
      </c>
      <c r="C5" s="6" t="s">
        <v>14</v>
      </c>
      <c r="D5" s="5">
        <v>7</v>
      </c>
      <c r="E5" s="5">
        <v>10</v>
      </c>
      <c r="F5" s="5">
        <f t="shared" si="0"/>
        <v>6</v>
      </c>
      <c r="G5" s="5">
        <f t="shared" si="1"/>
        <v>60</v>
      </c>
      <c r="H5" s="5">
        <f t="shared" si="2"/>
        <v>42</v>
      </c>
      <c r="I5" s="46" t="s">
        <v>15</v>
      </c>
      <c r="J5" s="46"/>
      <c r="K5" s="46"/>
      <c r="L5" s="46"/>
      <c r="M5" s="22" t="b">
        <v>0</v>
      </c>
    </row>
    <row r="6" spans="2:19" x14ac:dyDescent="0.25">
      <c r="B6" s="5" t="s">
        <v>8</v>
      </c>
      <c r="C6" s="6" t="s">
        <v>16</v>
      </c>
      <c r="D6" s="5">
        <v>8</v>
      </c>
      <c r="E6" s="5">
        <v>10</v>
      </c>
      <c r="F6" s="5">
        <f t="shared" si="0"/>
        <v>6</v>
      </c>
      <c r="G6" s="5">
        <f t="shared" si="1"/>
        <v>60</v>
      </c>
      <c r="H6" s="5">
        <f t="shared" si="2"/>
        <v>48</v>
      </c>
      <c r="I6" s="46"/>
      <c r="J6" s="46"/>
      <c r="K6" s="46"/>
      <c r="L6" s="46"/>
      <c r="M6" s="22" t="b">
        <v>0</v>
      </c>
    </row>
    <row r="7" spans="2:19" x14ac:dyDescent="0.25">
      <c r="B7" s="5" t="s">
        <v>8</v>
      </c>
      <c r="C7" s="6" t="s">
        <v>17</v>
      </c>
      <c r="D7" s="5">
        <v>9</v>
      </c>
      <c r="E7" s="5">
        <v>10</v>
      </c>
      <c r="F7" s="5">
        <f t="shared" si="0"/>
        <v>6</v>
      </c>
      <c r="G7" s="5">
        <f t="shared" si="1"/>
        <v>60</v>
      </c>
      <c r="H7" s="5">
        <f t="shared" si="2"/>
        <v>54</v>
      </c>
      <c r="I7" s="46"/>
      <c r="J7" s="46"/>
      <c r="K7" s="46"/>
      <c r="L7" s="46"/>
      <c r="M7" s="22" t="b">
        <v>0</v>
      </c>
    </row>
    <row r="8" spans="2:19" x14ac:dyDescent="0.25">
      <c r="B8" s="5"/>
      <c r="C8" s="6" t="s">
        <v>18</v>
      </c>
      <c r="D8" s="5">
        <v>9</v>
      </c>
      <c r="E8" s="5">
        <v>10</v>
      </c>
      <c r="F8" s="5">
        <f t="shared" si="0"/>
        <v>6</v>
      </c>
      <c r="G8" s="5">
        <f t="shared" si="1"/>
        <v>60</v>
      </c>
      <c r="H8" s="5">
        <f t="shared" si="2"/>
        <v>54</v>
      </c>
      <c r="I8" s="5">
        <f>SUM(G5:G8)</f>
        <v>240</v>
      </c>
      <c r="J8" s="5">
        <f>SUM(H5:H8)</f>
        <v>198</v>
      </c>
      <c r="K8" s="5" t="s">
        <v>13</v>
      </c>
      <c r="L8" s="7">
        <f>J8/I8*10</f>
        <v>8.25</v>
      </c>
      <c r="M8" s="22" t="b">
        <v>0</v>
      </c>
    </row>
    <row r="9" spans="2:19" x14ac:dyDescent="0.25">
      <c r="B9" s="8" t="s">
        <v>8</v>
      </c>
      <c r="C9" s="9" t="s">
        <v>19</v>
      </c>
      <c r="D9" s="8">
        <v>6</v>
      </c>
      <c r="E9" s="8">
        <v>10</v>
      </c>
      <c r="F9" s="8">
        <f t="shared" si="0"/>
        <v>0</v>
      </c>
      <c r="G9" s="8">
        <f t="shared" si="1"/>
        <v>0</v>
      </c>
      <c r="H9" s="8">
        <f t="shared" si="2"/>
        <v>0</v>
      </c>
      <c r="I9" s="47" t="s">
        <v>20</v>
      </c>
      <c r="J9" s="47"/>
      <c r="K9" s="47"/>
      <c r="L9" s="47"/>
      <c r="M9" s="20" t="b">
        <v>1</v>
      </c>
    </row>
    <row r="10" spans="2:19" x14ac:dyDescent="0.25">
      <c r="B10" s="8" t="s">
        <v>8</v>
      </c>
      <c r="C10" s="9" t="s">
        <v>21</v>
      </c>
      <c r="D10" s="8">
        <v>8</v>
      </c>
      <c r="E10" s="8">
        <v>10</v>
      </c>
      <c r="F10" s="8">
        <f t="shared" si="0"/>
        <v>6</v>
      </c>
      <c r="G10" s="8">
        <f t="shared" si="1"/>
        <v>60</v>
      </c>
      <c r="H10" s="8">
        <f t="shared" si="2"/>
        <v>48</v>
      </c>
      <c r="I10" s="47"/>
      <c r="J10" s="47"/>
      <c r="K10" s="47"/>
      <c r="L10" s="47"/>
      <c r="M10" s="22" t="b">
        <v>0</v>
      </c>
    </row>
    <row r="11" spans="2:19" x14ac:dyDescent="0.25">
      <c r="B11" s="8" t="s">
        <v>22</v>
      </c>
      <c r="C11" s="9" t="s">
        <v>23</v>
      </c>
      <c r="D11" s="8">
        <v>9</v>
      </c>
      <c r="E11" s="8">
        <v>10</v>
      </c>
      <c r="F11" s="8">
        <f t="shared" si="0"/>
        <v>6</v>
      </c>
      <c r="G11" s="8">
        <f t="shared" si="1"/>
        <v>60</v>
      </c>
      <c r="H11" s="8">
        <f t="shared" si="2"/>
        <v>54</v>
      </c>
      <c r="I11" s="8">
        <f>SUM(G9:G11)</f>
        <v>120</v>
      </c>
      <c r="J11" s="8">
        <f>SUM(H9:H11)</f>
        <v>102</v>
      </c>
      <c r="K11" s="8" t="s">
        <v>13</v>
      </c>
      <c r="L11" s="10">
        <f>J11/I11*10</f>
        <v>8.5</v>
      </c>
      <c r="M11" s="22" t="b">
        <v>0</v>
      </c>
    </row>
    <row r="12" spans="2:19" x14ac:dyDescent="0.25">
      <c r="B12" s="11" t="s">
        <v>24</v>
      </c>
      <c r="C12" s="12" t="s">
        <v>25</v>
      </c>
      <c r="D12" s="11">
        <v>9</v>
      </c>
      <c r="E12" s="11">
        <v>10</v>
      </c>
      <c r="F12" s="11">
        <f t="shared" si="0"/>
        <v>0</v>
      </c>
      <c r="G12" s="11">
        <f t="shared" si="1"/>
        <v>0</v>
      </c>
      <c r="H12" s="11">
        <f t="shared" si="2"/>
        <v>0</v>
      </c>
      <c r="I12" s="30" t="s">
        <v>26</v>
      </c>
      <c r="J12" s="31"/>
      <c r="K12" s="31"/>
      <c r="L12" s="32"/>
      <c r="M12" s="1" t="b">
        <v>1</v>
      </c>
      <c r="O12" s="45" t="s">
        <v>27</v>
      </c>
      <c r="P12" s="45"/>
      <c r="Q12" s="45"/>
      <c r="R12" s="45"/>
      <c r="S12" s="45"/>
    </row>
    <row r="13" spans="2:19" x14ac:dyDescent="0.25">
      <c r="B13" s="11" t="s">
        <v>24</v>
      </c>
      <c r="C13" s="12" t="s">
        <v>28</v>
      </c>
      <c r="D13" s="11">
        <v>9</v>
      </c>
      <c r="E13" s="11">
        <v>10</v>
      </c>
      <c r="F13" s="11">
        <f t="shared" si="0"/>
        <v>0</v>
      </c>
      <c r="G13" s="11">
        <f t="shared" si="1"/>
        <v>0</v>
      </c>
      <c r="H13" s="11">
        <f t="shared" si="2"/>
        <v>0</v>
      </c>
      <c r="I13" s="33"/>
      <c r="J13" s="34"/>
      <c r="K13" s="34"/>
      <c r="L13" s="35"/>
      <c r="M13" s="1" t="b">
        <v>1</v>
      </c>
      <c r="O13" s="45"/>
      <c r="P13" s="45"/>
      <c r="Q13" s="45"/>
      <c r="R13" s="45"/>
      <c r="S13" s="45"/>
    </row>
    <row r="14" spans="2:19" x14ac:dyDescent="0.25">
      <c r="B14" s="11" t="s">
        <v>24</v>
      </c>
      <c r="C14" s="12" t="s">
        <v>29</v>
      </c>
      <c r="D14" s="11">
        <v>9</v>
      </c>
      <c r="E14" s="11">
        <v>10</v>
      </c>
      <c r="F14" s="11">
        <f t="shared" si="0"/>
        <v>0</v>
      </c>
      <c r="G14" s="11">
        <f t="shared" ref="G14" si="3">E14*F14</f>
        <v>0</v>
      </c>
      <c r="H14" s="11">
        <f t="shared" ref="H14" si="4">F14*D14</f>
        <v>0</v>
      </c>
      <c r="I14" s="36"/>
      <c r="J14" s="37"/>
      <c r="K14" s="37"/>
      <c r="L14" s="38"/>
      <c r="M14" s="1" t="b">
        <v>1</v>
      </c>
      <c r="O14" s="45"/>
      <c r="P14" s="45"/>
      <c r="Q14" s="45"/>
      <c r="R14" s="45"/>
      <c r="S14" s="45"/>
    </row>
    <row r="15" spans="2:19" x14ac:dyDescent="0.25">
      <c r="B15" s="11" t="s">
        <v>24</v>
      </c>
      <c r="C15" s="12" t="s">
        <v>30</v>
      </c>
      <c r="D15" s="11">
        <v>9</v>
      </c>
      <c r="E15" s="11">
        <v>10</v>
      </c>
      <c r="F15" s="11">
        <f t="shared" si="0"/>
        <v>0</v>
      </c>
      <c r="G15" s="11">
        <f t="shared" si="1"/>
        <v>0</v>
      </c>
      <c r="H15" s="11">
        <f>F15*D15</f>
        <v>0</v>
      </c>
      <c r="I15" s="11">
        <f>SUM(G12:G15)</f>
        <v>0</v>
      </c>
      <c r="J15" s="11">
        <f>SUM(H12:H15)</f>
        <v>0</v>
      </c>
      <c r="K15" s="11" t="s">
        <v>13</v>
      </c>
      <c r="L15" s="13" t="e">
        <f>J15/I15*10</f>
        <v>#DIV/0!</v>
      </c>
      <c r="M15" s="1" t="b">
        <v>1</v>
      </c>
      <c r="O15" s="45"/>
      <c r="P15" s="45"/>
      <c r="Q15" s="45"/>
      <c r="R15" s="45"/>
      <c r="S15" s="45"/>
    </row>
    <row r="16" spans="2:19" x14ac:dyDescent="0.25">
      <c r="B16" s="14" t="s">
        <v>31</v>
      </c>
      <c r="C16" s="14" t="s">
        <v>32</v>
      </c>
      <c r="D16" s="14">
        <v>10</v>
      </c>
      <c r="E16" s="14">
        <v>10</v>
      </c>
      <c r="F16" s="19">
        <f>IF(M16, 0, 42)</f>
        <v>0</v>
      </c>
      <c r="G16" s="14">
        <f>E16*F16</f>
        <v>0</v>
      </c>
      <c r="H16" s="14">
        <f>F16*D16</f>
        <v>0</v>
      </c>
      <c r="I16" s="48" t="s">
        <v>33</v>
      </c>
      <c r="J16" s="48"/>
      <c r="K16" s="48"/>
      <c r="L16" s="48"/>
      <c r="M16" s="21" t="b">
        <v>1</v>
      </c>
      <c r="O16" s="45"/>
      <c r="P16" s="45"/>
      <c r="Q16" s="45"/>
      <c r="R16" s="45"/>
      <c r="S16" s="45"/>
    </row>
    <row r="17" spans="1:13" x14ac:dyDescent="0.25">
      <c r="B17" s="14"/>
      <c r="C17" s="14"/>
      <c r="D17" s="14"/>
      <c r="E17" s="14"/>
      <c r="F17" s="14"/>
      <c r="G17" s="14"/>
      <c r="H17" s="14"/>
      <c r="I17" s="48"/>
      <c r="J17" s="48"/>
      <c r="K17" s="48"/>
      <c r="L17" s="48"/>
    </row>
    <row r="18" spans="1:13" x14ac:dyDescent="0.25">
      <c r="B18" s="14"/>
      <c r="C18" s="14"/>
      <c r="D18" s="14"/>
      <c r="E18" s="14"/>
      <c r="F18" s="14"/>
      <c r="G18" s="14"/>
      <c r="H18" s="14"/>
      <c r="I18" s="14">
        <f>SUM(G16:G18)</f>
        <v>0</v>
      </c>
      <c r="J18" s="14">
        <f>SUM(H16:H18)</f>
        <v>0</v>
      </c>
      <c r="K18" s="14" t="s">
        <v>13</v>
      </c>
      <c r="L18" s="14" t="e">
        <f>J18/I18*10</f>
        <v>#DIV/0!</v>
      </c>
    </row>
    <row r="19" spans="1:13" x14ac:dyDescent="0.25">
      <c r="B19" s="15" t="s">
        <v>31</v>
      </c>
      <c r="C19" s="15" t="s">
        <v>34</v>
      </c>
      <c r="D19" s="15">
        <v>10</v>
      </c>
      <c r="E19" s="15">
        <v>10</v>
      </c>
      <c r="F19" s="15">
        <f>IF(M19, 0, 48)</f>
        <v>0</v>
      </c>
      <c r="G19" s="15">
        <f>F19*E19</f>
        <v>0</v>
      </c>
      <c r="H19" s="15">
        <f>F19*D19</f>
        <v>0</v>
      </c>
      <c r="I19" s="24" t="s">
        <v>35</v>
      </c>
      <c r="J19" s="25"/>
      <c r="K19" s="25"/>
      <c r="L19" s="26"/>
      <c r="M19" s="21" t="b">
        <v>1</v>
      </c>
    </row>
    <row r="20" spans="1:13" x14ac:dyDescent="0.25">
      <c r="B20" s="15"/>
      <c r="C20" s="15"/>
      <c r="D20" s="15"/>
      <c r="E20" s="15"/>
      <c r="F20" s="15"/>
      <c r="G20" s="15"/>
      <c r="H20" s="15"/>
      <c r="I20" s="27"/>
      <c r="J20" s="28"/>
      <c r="K20" s="28"/>
      <c r="L20" s="29"/>
    </row>
    <row r="21" spans="1:13" x14ac:dyDescent="0.25">
      <c r="B21" s="15"/>
      <c r="C21" s="15"/>
      <c r="D21" s="15"/>
      <c r="E21" s="15"/>
      <c r="F21" s="15"/>
      <c r="G21" s="15"/>
      <c r="H21" s="15"/>
      <c r="I21" s="15">
        <f>SUM(G19:G21)</f>
        <v>0</v>
      </c>
      <c r="J21" s="15">
        <f>SUM(H19:H21)</f>
        <v>0</v>
      </c>
      <c r="K21" s="15" t="s">
        <v>13</v>
      </c>
      <c r="L21" s="15" t="e">
        <f>J21/I21*10</f>
        <v>#DIV/0!</v>
      </c>
    </row>
    <row r="22" spans="1:13" x14ac:dyDescent="0.25">
      <c r="B22" s="23" t="s">
        <v>36</v>
      </c>
      <c r="C22" s="23"/>
      <c r="D22" s="23"/>
      <c r="E22" s="23"/>
      <c r="F22" s="23"/>
      <c r="G22" s="1">
        <f>SUM(G2:G21)</f>
        <v>480</v>
      </c>
      <c r="H22" s="1">
        <f>SUM(H2:H21)</f>
        <v>396</v>
      </c>
      <c r="I22" s="1" t="s">
        <v>37</v>
      </c>
      <c r="J22" s="16">
        <f>H22/G22*10</f>
        <v>8.25</v>
      </c>
    </row>
    <row r="23" spans="1:13" x14ac:dyDescent="0.25">
      <c r="J23" s="16"/>
    </row>
    <row r="24" spans="1:13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3" x14ac:dyDescent="0.25">
      <c r="A25"/>
      <c r="B25"/>
      <c r="C25"/>
      <c r="D25"/>
      <c r="E25"/>
      <c r="F25"/>
      <c r="G25"/>
      <c r="H25"/>
      <c r="I25"/>
      <c r="J25"/>
      <c r="K25"/>
      <c r="L25"/>
      <c r="M25" s="17"/>
    </row>
    <row r="26" spans="1:13" x14ac:dyDescent="0.25">
      <c r="A26"/>
      <c r="B26"/>
      <c r="C26"/>
      <c r="D26"/>
      <c r="E26"/>
      <c r="F26"/>
      <c r="G26"/>
      <c r="H26"/>
      <c r="I26"/>
      <c r="J26"/>
      <c r="K26"/>
      <c r="L26"/>
      <c r="M26" s="17"/>
    </row>
  </sheetData>
  <mergeCells count="8">
    <mergeCell ref="B22:F22"/>
    <mergeCell ref="I19:L20"/>
    <mergeCell ref="I12:L14"/>
    <mergeCell ref="I2:L3"/>
    <mergeCell ref="O12:S16"/>
    <mergeCell ref="I5:L7"/>
    <mergeCell ref="I9:L10"/>
    <mergeCell ref="I16:L1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1</xdr:row>
                    <xdr:rowOff>9525</xdr:rowOff>
                  </from>
                  <to>
                    <xdr:col>13</xdr:col>
                    <xdr:colOff>1952625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" name="Check Box 100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2</xdr:row>
                    <xdr:rowOff>9525</xdr:rowOff>
                  </from>
                  <to>
                    <xdr:col>13</xdr:col>
                    <xdr:colOff>1952625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" name="Check Box 101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3</xdr:row>
                    <xdr:rowOff>9525</xdr:rowOff>
                  </from>
                  <to>
                    <xdr:col>13</xdr:col>
                    <xdr:colOff>1952625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7" name="Check Box 103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4</xdr:row>
                    <xdr:rowOff>9525</xdr:rowOff>
                  </from>
                  <to>
                    <xdr:col>13</xdr:col>
                    <xdr:colOff>1952625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" name="Check Box 104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5</xdr:row>
                    <xdr:rowOff>9525</xdr:rowOff>
                  </from>
                  <to>
                    <xdr:col>13</xdr:col>
                    <xdr:colOff>1952625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" name="Check Box 105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6</xdr:row>
                    <xdr:rowOff>9525</xdr:rowOff>
                  </from>
                  <to>
                    <xdr:col>13</xdr:col>
                    <xdr:colOff>1952625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" name="Check Box 106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7</xdr:row>
                    <xdr:rowOff>9525</xdr:rowOff>
                  </from>
                  <to>
                    <xdr:col>13</xdr:col>
                    <xdr:colOff>1952625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" name="Check Box 107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8</xdr:row>
                    <xdr:rowOff>9525</xdr:rowOff>
                  </from>
                  <to>
                    <xdr:col>13</xdr:col>
                    <xdr:colOff>1952625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2" name="Check Box 108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9</xdr:row>
                    <xdr:rowOff>9525</xdr:rowOff>
                  </from>
                  <to>
                    <xdr:col>13</xdr:col>
                    <xdr:colOff>1952625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3" name="Check Box 109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10</xdr:row>
                    <xdr:rowOff>9525</xdr:rowOff>
                  </from>
                  <to>
                    <xdr:col>13</xdr:col>
                    <xdr:colOff>1952625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4" name="Check Box 111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11</xdr:row>
                    <xdr:rowOff>9525</xdr:rowOff>
                  </from>
                  <to>
                    <xdr:col>13</xdr:col>
                    <xdr:colOff>1952625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5" name="Check Box 112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12</xdr:row>
                    <xdr:rowOff>9525</xdr:rowOff>
                  </from>
                  <to>
                    <xdr:col>13</xdr:col>
                    <xdr:colOff>1952625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6" name="Check Box 113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13</xdr:row>
                    <xdr:rowOff>9525</xdr:rowOff>
                  </from>
                  <to>
                    <xdr:col>13</xdr:col>
                    <xdr:colOff>1952625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7" name="Check Box 114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14</xdr:row>
                    <xdr:rowOff>9525</xdr:rowOff>
                  </from>
                  <to>
                    <xdr:col>13</xdr:col>
                    <xdr:colOff>1952625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8" name="Check Box 116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15</xdr:row>
                    <xdr:rowOff>9525</xdr:rowOff>
                  </from>
                  <to>
                    <xdr:col>13</xdr:col>
                    <xdr:colOff>1952625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9" name="Check Box 117">
              <controlPr locked="0" defaultSize="0" autoFill="0" autoLine="0" autoPict="0" altText="?">
                <anchor moveWithCells="1">
                  <from>
                    <xdr:col>13</xdr:col>
                    <xdr:colOff>514350</xdr:colOff>
                    <xdr:row>18</xdr:row>
                    <xdr:rowOff>9525</xdr:rowOff>
                  </from>
                  <to>
                    <xdr:col>13</xdr:col>
                    <xdr:colOff>1952625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2024-02-13T07:19:01Z</dcterms:modified>
  <cp:category/>
  <cp:contentStatus/>
</cp:coreProperties>
</file>