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CollegePhysicsExperiment\CollegePhysics-2\"/>
    </mc:Choice>
  </mc:AlternateContent>
  <xr:revisionPtr revIDLastSave="0" documentId="13_ncr:1_{179EA28A-1847-454C-BBCD-579EBCF6FF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 s="1"/>
  <c r="B11" i="1"/>
  <c r="D11" i="1"/>
  <c r="J5" i="1"/>
  <c r="K5" i="1" s="1"/>
  <c r="J6" i="1"/>
  <c r="K6" i="1" s="1"/>
  <c r="J7" i="1"/>
  <c r="K7" i="1" s="1"/>
  <c r="J8" i="1"/>
  <c r="K8" i="1" s="1"/>
  <c r="J4" i="1"/>
  <c r="K4" i="1" s="1"/>
</calcChain>
</file>

<file path=xl/sharedStrings.xml><?xml version="1.0" encoding="utf-8"?>
<sst xmlns="http://schemas.openxmlformats.org/spreadsheetml/2006/main" count="1" uniqueCount="1">
  <si>
    <t>表 4.13-1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</si>
</sst>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理论线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209600188948812"/>
                  <c:y val="-0.16840027072087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Sheet1!$D$11:$D$12</c:f>
              <c:numCache>
                <c:formatCode>0.00_ </c:formatCode>
                <c:ptCount val="2"/>
                <c:pt idx="0">
                  <c:v>1.62924053973028</c:v>
                </c:pt>
                <c:pt idx="1">
                  <c:v>3.9110225050945626</c:v>
                </c:pt>
              </c:numCache>
            </c:numRef>
          </c:xVal>
          <c:yVal>
            <c:numRef>
              <c:f>Sheet1!$E$11:$E$12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B-4BE3-AABF-58822B213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029120"/>
        <c:axId val="1635030368"/>
      </c:scatterChart>
      <c:valAx>
        <c:axId val="163502912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030368"/>
        <c:crosses val="autoZero"/>
        <c:crossBetween val="midCat"/>
      </c:valAx>
      <c:valAx>
        <c:axId val="16350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0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                    实验线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       实验线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486439195100612E-2"/>
                  <c:y val="-0.29614100320793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Sheet1!$K$4:$K$8</c:f>
              <c:numCache>
                <c:formatCode>0.00_ </c:formatCode>
                <c:ptCount val="5"/>
                <c:pt idx="0">
                  <c:v>3.5126642157517423</c:v>
                </c:pt>
                <c:pt idx="1">
                  <c:v>3.1863526331626408</c:v>
                </c:pt>
                <c:pt idx="2">
                  <c:v>2.7408400239252009</c:v>
                </c:pt>
                <c:pt idx="3">
                  <c:v>2.4035610103340481</c:v>
                </c:pt>
                <c:pt idx="4">
                  <c:v>1.9706027616456847</c:v>
                </c:pt>
              </c:numCache>
            </c:numRef>
          </c:xVal>
          <c:yVal>
            <c:numRef>
              <c:f>Sheet1!$A$4:$A$8</c:f>
              <c:numCache>
                <c:formatCode>#\ ?/?</c:formatCode>
                <c:ptCount val="5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A0-4A71-82F9-738F70CEC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853328"/>
        <c:axId val="1431852080"/>
      </c:scatterChart>
      <c:valAx>
        <c:axId val="1431853328"/>
        <c:scaling>
          <c:orientation val="minMax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852080"/>
        <c:crosses val="autoZero"/>
        <c:crossBetween val="midCat"/>
      </c:valAx>
      <c:valAx>
        <c:axId val="14318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85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214313</xdr:colOff>
      <xdr:row>0</xdr:row>
      <xdr:rowOff>171450</xdr:rowOff>
    </xdr:from>
    <xdr:to>
      <xdr:col>0</xdr:col>
      <xdr:colOff>342901</xdr:colOff>
      <xdr:row>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6F2819-1D3B-6B31-89E8-DA0C5856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3" y="171450"/>
          <a:ext cx="12858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376237</xdr:colOff>
      <xdr:row>10</xdr:row>
      <xdr:rowOff>4763</xdr:rowOff>
    </xdr:from>
    <xdr:to>
      <xdr:col>0</xdr:col>
      <xdr:colOff>623887</xdr:colOff>
      <xdr:row>10</xdr:row>
      <xdr:rowOff>161926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DA385E5-7664-A9FF-29BF-466F87CE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" y="1766888"/>
          <a:ext cx="2476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223838</xdr:colOff>
      <xdr:row>10</xdr:row>
      <xdr:rowOff>157163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C78C04E-1283-F6D6-79A3-C01B7C78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762125"/>
          <a:ext cx="2238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333375</xdr:colOff>
      <xdr:row>11</xdr:row>
      <xdr:rowOff>9525</xdr:rowOff>
    </xdr:from>
    <xdr:to>
      <xdr:col>0</xdr:col>
      <xdr:colOff>614363</xdr:colOff>
      <xdr:row>11</xdr:row>
      <xdr:rowOff>166688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E4938FC-CB97-73EE-5F04-099049FBC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47863"/>
          <a:ext cx="28098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223838</xdr:colOff>
      <xdr:row>11</xdr:row>
      <xdr:rowOff>157163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AE16A96-7DC9-4618-AC7C-A5CFE14DC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38338"/>
          <a:ext cx="2238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438153</xdr:colOff>
      <xdr:row>0</xdr:row>
      <xdr:rowOff>171450</xdr:rowOff>
    </xdr:from>
    <xdr:to>
      <xdr:col>5</xdr:col>
      <xdr:colOff>171453</xdr:colOff>
      <xdr:row>1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84DB063-CC72-5807-F332-8FAEC110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3" y="171450"/>
          <a:ext cx="3810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142875</xdr:colOff>
      <xdr:row>1</xdr:row>
      <xdr:rowOff>114300</xdr:rowOff>
    </xdr:from>
    <xdr:to>
      <xdr:col>9</xdr:col>
      <xdr:colOff>514350</xdr:colOff>
      <xdr:row>2</xdr:row>
      <xdr:rowOff>95251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F53085-3B54-E4F8-7CDA-FC6F9AE1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90513"/>
          <a:ext cx="3714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190500</xdr:colOff>
      <xdr:row>1</xdr:row>
      <xdr:rowOff>128588</xdr:rowOff>
    </xdr:from>
    <xdr:to>
      <xdr:col>10</xdr:col>
      <xdr:colOff>404813</xdr:colOff>
      <xdr:row>2</xdr:row>
      <xdr:rowOff>109539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90C164B-D58D-A065-ADD4-DB3066C25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09563"/>
          <a:ext cx="214313" cy="16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142876</xdr:colOff>
      <xdr:row>14</xdr:row>
      <xdr:rowOff>33335</xdr:rowOff>
    </xdr:from>
    <xdr:to>
      <xdr:col>17</xdr:col>
      <xdr:colOff>466728</xdr:colOff>
      <xdr:row>24</xdr:row>
      <xdr:rowOff>52387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074FF62B-405E-6D0D-6673-5935D899A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42862</xdr:colOff>
      <xdr:row>10</xdr:row>
      <xdr:rowOff>57151</xdr:rowOff>
    </xdr:from>
    <xdr:to>
      <xdr:col>8</xdr:col>
      <xdr:colOff>533382</xdr:colOff>
      <xdr:row>12</xdr:row>
      <xdr:rowOff>47630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9B1C8D6-FBEB-F505-8577-681E1F424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4462" y="1895476"/>
          <a:ext cx="490520" cy="342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140493</xdr:colOff>
      <xdr:row>0</xdr:row>
      <xdr:rowOff>114301</xdr:rowOff>
    </xdr:from>
    <xdr:to>
      <xdr:col>17</xdr:col>
      <xdr:colOff>476250</xdr:colOff>
      <xdr:row>13</xdr:row>
      <xdr:rowOff>85725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E7814C04-2639-5836-5F5B-DE1492F16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0.41235</cdr:x>
      <cdr:y>0.02176</cdr:y>
    </cdr:from>
    <cdr:to>
      <cdr:x>0.51964</cdr:x>
      <cdr:y>0.14676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49B1C8D6-FBEB-F505-8577-681E1F4245C1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473837" y="50877"/>
          <a:ext cx="383475" cy="292301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22" sqref="L22"/>
    </sheetView>
  </sheetViews>
  <sheetFormatPr defaultRowHeight="13.9" x14ac:dyDescent="0.4"/>
  <sheetData>
    <row r="1" spans="1:11" ht="14.25" thickBot="1" x14ac:dyDescent="0.4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65" thickTop="1" thickBot="1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65" thickTop="1" thickBot="1" x14ac:dyDescent="0.45">
      <c r="A3" s="8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8"/>
      <c r="K3" s="8"/>
    </row>
    <row r="4" spans="1:11" ht="14.65" thickTop="1" thickBot="1" x14ac:dyDescent="0.45">
      <c r="A4" s="3">
        <v>0.16666666666666666</v>
      </c>
      <c r="B4" s="4">
        <v>34.6</v>
      </c>
      <c r="C4" s="4">
        <v>34</v>
      </c>
      <c r="D4" s="4">
        <v>32.799999999999997</v>
      </c>
      <c r="E4" s="4">
        <v>33.5</v>
      </c>
      <c r="F4" s="4">
        <v>30.2</v>
      </c>
      <c r="G4" s="4">
        <v>33.700000000000003</v>
      </c>
      <c r="H4" s="4">
        <v>34.4</v>
      </c>
      <c r="I4" s="4">
        <v>35.1</v>
      </c>
      <c r="J4" s="5">
        <f>AVERAGE(B4:I4)</f>
        <v>33.537499999999994</v>
      </c>
      <c r="K4" s="6">
        <f>LN(J4)</f>
        <v>3.5126642157517423</v>
      </c>
    </row>
    <row r="5" spans="1:11" ht="14.65" thickTop="1" thickBot="1" x14ac:dyDescent="0.45">
      <c r="A5" s="3">
        <v>0.33333333333333331</v>
      </c>
      <c r="B5" s="4">
        <v>20.399999999999999</v>
      </c>
      <c r="C5" s="4">
        <v>23.2</v>
      </c>
      <c r="D5" s="4">
        <v>23.8</v>
      </c>
      <c r="E5" s="4">
        <v>24</v>
      </c>
      <c r="F5" s="4">
        <v>25.2</v>
      </c>
      <c r="G5" s="4">
        <v>26.7</v>
      </c>
      <c r="H5" s="4">
        <v>25.4</v>
      </c>
      <c r="I5" s="4">
        <v>24.9</v>
      </c>
      <c r="J5" s="5">
        <f t="shared" ref="J5:J8" si="0">AVERAGE(B5:I5)</f>
        <v>24.2</v>
      </c>
      <c r="K5" s="6">
        <f t="shared" ref="K5:K8" si="1">LN(J5)</f>
        <v>3.1863526331626408</v>
      </c>
    </row>
    <row r="6" spans="1:11" ht="14.65" thickTop="1" thickBot="1" x14ac:dyDescent="0.45">
      <c r="A6" s="3">
        <v>0.5</v>
      </c>
      <c r="B6" s="4">
        <v>14.4</v>
      </c>
      <c r="C6" s="4">
        <v>15.8</v>
      </c>
      <c r="D6" s="4">
        <v>14</v>
      </c>
      <c r="E6" s="4">
        <v>15.8</v>
      </c>
      <c r="F6" s="4">
        <v>16.399999999999999</v>
      </c>
      <c r="G6" s="4">
        <v>14.6</v>
      </c>
      <c r="H6" s="4">
        <v>17.399999999999999</v>
      </c>
      <c r="I6" s="4">
        <v>15.6</v>
      </c>
      <c r="J6" s="5">
        <f t="shared" si="0"/>
        <v>15.5</v>
      </c>
      <c r="K6" s="6">
        <f t="shared" si="1"/>
        <v>2.7408400239252009</v>
      </c>
    </row>
    <row r="7" spans="1:11" ht="14.65" thickTop="1" thickBot="1" x14ac:dyDescent="0.45">
      <c r="A7" s="3">
        <v>0.66666666666666663</v>
      </c>
      <c r="B7" s="4">
        <v>8.8000000000000007</v>
      </c>
      <c r="C7" s="4">
        <v>11.2</v>
      </c>
      <c r="D7" s="4">
        <v>12.3</v>
      </c>
      <c r="E7" s="4">
        <v>10.6</v>
      </c>
      <c r="F7" s="4">
        <v>9.5</v>
      </c>
      <c r="G7" s="4">
        <v>10.6</v>
      </c>
      <c r="H7" s="4">
        <v>12.3</v>
      </c>
      <c r="I7" s="4">
        <v>13.2</v>
      </c>
      <c r="J7" s="5">
        <f t="shared" si="0"/>
        <v>11.0625</v>
      </c>
      <c r="K7" s="6">
        <f t="shared" si="1"/>
        <v>2.4035610103340481</v>
      </c>
    </row>
    <row r="8" spans="1:11" ht="14.65" thickTop="1" thickBot="1" x14ac:dyDescent="0.45">
      <c r="A8" s="3">
        <v>0.83333333333333337</v>
      </c>
      <c r="B8" s="4">
        <v>9.1999999999999993</v>
      </c>
      <c r="C8" s="4">
        <v>6.8</v>
      </c>
      <c r="D8" s="4">
        <v>7.3</v>
      </c>
      <c r="E8" s="4">
        <v>6.4</v>
      </c>
      <c r="F8" s="4">
        <v>5.8</v>
      </c>
      <c r="G8" s="4">
        <v>7.4</v>
      </c>
      <c r="H8" s="4">
        <v>6.9</v>
      </c>
      <c r="I8" s="4">
        <v>7.6</v>
      </c>
      <c r="J8" s="5">
        <f t="shared" si="0"/>
        <v>7.1749999999999998</v>
      </c>
      <c r="K8" s="6">
        <f t="shared" si="1"/>
        <v>1.9706027616456847</v>
      </c>
    </row>
    <row r="9" spans="1:11" ht="14.25" thickTop="1" x14ac:dyDescent="0.4">
      <c r="A9" s="1"/>
    </row>
    <row r="11" spans="1:11" x14ac:dyDescent="0.4">
      <c r="A11" s="1"/>
      <c r="B11" s="7">
        <f>1.02/2*10</f>
        <v>5.0999999999999996</v>
      </c>
      <c r="D11" s="10">
        <f>LN(B11)</f>
        <v>1.62924053973028</v>
      </c>
      <c r="E11">
        <v>1</v>
      </c>
    </row>
    <row r="12" spans="1:11" x14ac:dyDescent="0.4">
      <c r="B12" s="7">
        <f>9.99/2*10</f>
        <v>49.95</v>
      </c>
      <c r="D12" s="10">
        <f>LN(B12)</f>
        <v>3.9110225050945626</v>
      </c>
      <c r="E12">
        <v>0</v>
      </c>
    </row>
    <row r="13" spans="1:11" x14ac:dyDescent="0.4">
      <c r="A13" s="1"/>
    </row>
    <row r="14" spans="1:11" x14ac:dyDescent="0.4">
      <c r="A14" s="1"/>
    </row>
  </sheetData>
  <mergeCells count="5">
    <mergeCell ref="A2:A3"/>
    <mergeCell ref="J2:J3"/>
    <mergeCell ref="B2:I2"/>
    <mergeCell ref="K2:K3"/>
    <mergeCell ref="A1:K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2023-10-12T13:06:35Z</dcterms:modified>
</cp:coreProperties>
</file>