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Ультра-микрон\"/>
    </mc:Choice>
  </mc:AlternateContent>
  <bookViews>
    <workbookView xWindow="0" yWindow="0" windowWidth="28740" windowHeight="140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0" i="1"/>
  <c r="C5" i="1" s="1"/>
  <c r="C14" i="1" l="1"/>
  <c r="C2" i="1"/>
  <c r="D2" i="1" l="1"/>
  <c r="G3" i="1"/>
</calcChain>
</file>

<file path=xl/sharedStrings.xml><?xml version="1.0" encoding="utf-8"?>
<sst xmlns="http://schemas.openxmlformats.org/spreadsheetml/2006/main" count="23" uniqueCount="20">
  <si>
    <t>Время (с)</t>
  </si>
  <si>
    <t>Частота</t>
  </si>
  <si>
    <t>Ток мА</t>
  </si>
  <si>
    <t>Напряжение В</t>
  </si>
  <si>
    <t>Индуктивность мГн</t>
  </si>
  <si>
    <t>Скваженность</t>
  </si>
  <si>
    <t>Частота МК</t>
  </si>
  <si>
    <t>Делитель таймера</t>
  </si>
  <si>
    <t>Минимальный шаг</t>
  </si>
  <si>
    <t>тактов</t>
  </si>
  <si>
    <t>Гц</t>
  </si>
  <si>
    <t>Длительность "1"</t>
  </si>
  <si>
    <t>TIM_Prescaler</t>
  </si>
  <si>
    <t>SystemCoreClock</t>
  </si>
  <si>
    <t>TIM_Pulse</t>
  </si>
  <si>
    <t>TIM_Period</t>
  </si>
  <si>
    <t>Счет таймера</t>
  </si>
  <si>
    <t>Теоретическая резонансная частота</t>
  </si>
  <si>
    <t>кГц</t>
  </si>
  <si>
    <t>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</si>
</sst>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1"/>
    <xf numFmtId="165" fontId="0" fillId="0" borderId="0" xfId="0" applyNumberFormat="1"/>
    <xf numFmtId="10" fontId="2" fillId="3" borderId="0" xfId="2" applyNumberFormat="1"/>
    <xf numFmtId="2" fontId="2" fillId="3" borderId="0" xfId="2" applyNumberFormat="1"/>
    <xf numFmtId="3" fontId="2" fillId="3" borderId="0" xfId="2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8" sqref="F8"/>
    </sheetView>
  </sheetViews>
  <sheetFormatPr defaultRowHeight="15" x14ac:dyDescent="0.25"/>
  <cols>
    <col min="1" max="1" width="18.42578125" customWidth="1"/>
    <col min="2" max="2" width="15.5703125" customWidth="1"/>
    <col min="3" max="3" width="14.7109375" customWidth="1"/>
    <col min="4" max="4" width="9" customWidth="1"/>
    <col min="7" max="7" width="12" bestFit="1" customWidth="1"/>
  </cols>
  <sheetData>
    <row r="1" spans="1:8" x14ac:dyDescent="0.25">
      <c r="A1" t="s">
        <v>4</v>
      </c>
      <c r="B1" t="s">
        <v>3</v>
      </c>
      <c r="C1" t="s">
        <v>0</v>
      </c>
      <c r="D1" t="s">
        <v>2</v>
      </c>
    </row>
    <row r="2" spans="1:8" x14ac:dyDescent="0.25">
      <c r="A2" s="4">
        <v>0.68</v>
      </c>
      <c r="B2" s="1">
        <v>3</v>
      </c>
      <c r="C2" s="2">
        <f>(1/C5)*B5</f>
        <v>3.8149737720553172E-6</v>
      </c>
      <c r="D2" s="6">
        <f>1/((A2/1000)/(B2*C2))*1000</f>
        <v>16.830766641420514</v>
      </c>
    </row>
    <row r="3" spans="1:8" x14ac:dyDescent="0.25">
      <c r="G3" s="1">
        <f>C2*1000000</f>
        <v>3.8149737720553172</v>
      </c>
      <c r="H3" t="s">
        <v>19</v>
      </c>
    </row>
    <row r="4" spans="1:8" x14ac:dyDescent="0.25">
      <c r="B4" t="s">
        <v>5</v>
      </c>
      <c r="C4" t="s">
        <v>1</v>
      </c>
    </row>
    <row r="5" spans="1:8" x14ac:dyDescent="0.25">
      <c r="B5" s="5">
        <f>B11/B12</f>
        <v>3.0769230769230771E-2</v>
      </c>
      <c r="C5" s="7">
        <f>B10/B12</f>
        <v>8065.3846153846152</v>
      </c>
    </row>
    <row r="8" spans="1:8" x14ac:dyDescent="0.25">
      <c r="A8" t="s">
        <v>6</v>
      </c>
      <c r="B8" s="3">
        <v>4194000</v>
      </c>
      <c r="C8" t="s">
        <v>9</v>
      </c>
      <c r="D8" t="s">
        <v>13</v>
      </c>
    </row>
    <row r="9" spans="1:8" x14ac:dyDescent="0.25">
      <c r="A9" t="s">
        <v>7</v>
      </c>
      <c r="B9" s="3">
        <v>8</v>
      </c>
      <c r="C9" t="s">
        <v>9</v>
      </c>
      <c r="D9" t="s">
        <v>12</v>
      </c>
    </row>
    <row r="10" spans="1:8" x14ac:dyDescent="0.25">
      <c r="A10" t="s">
        <v>8</v>
      </c>
      <c r="B10">
        <f>B8/B9</f>
        <v>524250</v>
      </c>
      <c r="C10" t="s">
        <v>10</v>
      </c>
    </row>
    <row r="11" spans="1:8" x14ac:dyDescent="0.25">
      <c r="A11" t="s">
        <v>11</v>
      </c>
      <c r="B11" s="3">
        <v>2</v>
      </c>
      <c r="C11" t="s">
        <v>9</v>
      </c>
      <c r="D11" t="s">
        <v>14</v>
      </c>
    </row>
    <row r="12" spans="1:8" x14ac:dyDescent="0.25">
      <c r="A12" t="s">
        <v>16</v>
      </c>
      <c r="B12" s="3">
        <v>65</v>
      </c>
      <c r="C12" t="s">
        <v>9</v>
      </c>
      <c r="D12" t="s">
        <v>15</v>
      </c>
    </row>
    <row r="14" spans="1:8" x14ac:dyDescent="0.25">
      <c r="A14" t="s">
        <v>17</v>
      </c>
      <c r="C14">
        <f>B10/B11/1000</f>
        <v>262.125</v>
      </c>
      <c r="D14" t="s">
        <v>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Bykanov</dc:creator>
  <cp:lastModifiedBy>Быканов Андрей</cp:lastModifiedBy>
  <dcterms:created xsi:type="dcterms:W3CDTF">2014-10-14T18:33:49Z</dcterms:created>
  <dcterms:modified xsi:type="dcterms:W3CDTF">2014-12-03T04:29:58Z</dcterms:modified>
</cp:coreProperties>
</file>