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C:\Users\Hp\Desktop\excel assignment\"/>
    </mc:Choice>
  </mc:AlternateContent>
  <xr:revisionPtr revIDLastSave="0" documentId="13_ncr:1_{3062AE79-B403-4F6A-9F72-60382F96DA6C}" xr6:coauthVersionLast="47" xr6:coauthVersionMax="47" xr10:uidLastSave="{00000000-0000-0000-0000-000000000000}"/>
  <bookViews>
    <workbookView xWindow="-120" yWindow="-120" windowWidth="20730" windowHeight="11160" activeTab="1" xr2:uid="{00000000-000D-0000-FFFF-FFFF00000000}"/>
  </bookViews>
  <sheets>
    <sheet name="Pivot Table" sheetId="3" r:id="rId1"/>
    <sheet name="Dashboard" sheetId="4" r:id="rId2"/>
    <sheet name="Sheet1" sheetId="1" r:id="rId3"/>
  </sheets>
  <definedNames>
    <definedName name="Slicer_Manager">#N/A</definedName>
    <definedName name="Slicer_Region">#N/A</definedName>
    <definedName name="Slicer_Ship_Mode">#N/A</definedName>
    <definedName name="Slicer_State_or_Province">#N/A</definedName>
    <definedName name="Timeline_Order_Date">#N/A</definedName>
  </definedNames>
  <calcPr calcId="191029"/>
  <pivotCaches>
    <pivotCache cacheId="10" r:id="rId4"/>
    <pivotCache cacheId="75" r:id="rId5"/>
    <pivotCache cacheId="78" r:id="rId6"/>
    <pivotCache cacheId="81" r:id="rId7"/>
    <pivotCache cacheId="84" r:id="rId8"/>
    <pivotCache cacheId="87" r:id="rId9"/>
    <pivotCache cacheId="90" r:id="rId10"/>
    <pivotCache cacheId="93" r:id="rId11"/>
    <pivotCache cacheId="96" r:id="rId12"/>
    <pivotCache cacheId="99" r:id="rId13"/>
    <pivotCache cacheId="102"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56438bb4-cbe3-48f9-8ddd-c3074789826b" name="Orders" connection="Query - Orders"/>
          <x15:modelTable id="Returns_a2c39dec-c038-46d0-b831-a0c3c837eeb0" name="Returns" connection="Query - Returns"/>
          <x15:modelTable id="Users_0588055a-0611-4faa-a310-55beead84078" name="Users" connection="Query - Users"/>
        </x15:modelTables>
        <x15:modelRelationships>
          <x15:modelRelationship fromTable="Orders" fromColumn="Region" toTable="Users" toColumn="Region"/>
          <x15:modelRelationship fromTable="Orders" fromColumn="Order ID" toTable="Returns" toColumn="Ord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34B9E1-2461-423A-8D72-7922FBE91157}" name="Query - Orders" description="Connection to the 'Orders' query in the workbook." type="100" refreshedVersion="8" minRefreshableVersion="5">
    <extLst>
      <ext xmlns:x15="http://schemas.microsoft.com/office/spreadsheetml/2010/11/main" uri="{DE250136-89BD-433C-8126-D09CA5730AF9}">
        <x15:connection id="632b6f59-064b-4338-bcba-e5b363333a5b"/>
      </ext>
    </extLst>
  </connection>
  <connection id="2" xr16:uid="{AD942935-6558-4CAE-851E-087F354DACF7}" name="Query - Returns" description="Connection to the 'Returns' query in the workbook." type="100" refreshedVersion="8" minRefreshableVersion="5">
    <extLst>
      <ext xmlns:x15="http://schemas.microsoft.com/office/spreadsheetml/2010/11/main" uri="{DE250136-89BD-433C-8126-D09CA5730AF9}">
        <x15:connection id="53d90e29-f11a-462b-87f0-bc5e3f2f785d"/>
      </ext>
    </extLst>
  </connection>
  <connection id="3" xr16:uid="{CAF07CB4-0230-4438-A437-715C2BEAE027}" name="Query - Users" description="Connection to the 'Users' query in the workbook." type="100" refreshedVersion="8" minRefreshableVersion="5">
    <extLst>
      <ext xmlns:x15="http://schemas.microsoft.com/office/spreadsheetml/2010/11/main" uri="{DE250136-89BD-433C-8126-D09CA5730AF9}">
        <x15:connection id="75f43fd3-bc60-4a88-b4da-583542cab74e"/>
      </ext>
    </extLst>
  </connection>
  <connection id="4" xr16:uid="{85A7C130-FAE9-4C93-8875-0863E8A13A9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<sst xmlns="http://schemas.openxmlformats.org/spreadsheetml/2006/main" count="126" uniqueCount="99">
  <si>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</si>
  <si>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</si>
  <si>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</si>
  <si>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</si>
  <si>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</si>
  <si>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</si>
  <si>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</si>
  <si>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</si>
  <si>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</si>
  <si>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</si>
  <si>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</si>
  <si>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</si>
  <si>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</si>
  <si>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Row Labels</t>
  </si>
  <si>
    <t>Delivery Truck</t>
  </si>
  <si>
    <t>Express Air</t>
  </si>
  <si>
    <t>Regular Air</t>
  </si>
  <si>
    <t>Grand Total</t>
  </si>
  <si>
    <t>Count of Ship Mode</t>
  </si>
  <si>
    <t>California</t>
  </si>
  <si>
    <t>New York</t>
  </si>
  <si>
    <t>Ohio</t>
  </si>
  <si>
    <t>Oregon</t>
  </si>
  <si>
    <t>Texas</t>
  </si>
  <si>
    <t>Washington</t>
  </si>
  <si>
    <t>Sum of Profit</t>
  </si>
  <si>
    <t>Rubber Bands</t>
  </si>
  <si>
    <t>Scissors, Rulers and Trimmers</t>
  </si>
  <si>
    <t>Tables</t>
  </si>
  <si>
    <t>Discount</t>
  </si>
  <si>
    <t>Sum of Sales</t>
  </si>
  <si>
    <t>Products Sub Categories</t>
  </si>
  <si>
    <t>Ship Mode</t>
  </si>
  <si>
    <t>Top 5 States</t>
  </si>
  <si>
    <t>Bangor</t>
  </si>
  <si>
    <t>Cincinnati</t>
  </si>
  <si>
    <t>Greenville</t>
  </si>
  <si>
    <t>Harrison</t>
  </si>
  <si>
    <t>Los Angeles</t>
  </si>
  <si>
    <t>New City</t>
  </si>
  <si>
    <t>Steubenville</t>
  </si>
  <si>
    <t>Thornton</t>
  </si>
  <si>
    <t>Woodburn</t>
  </si>
  <si>
    <t>Top 10 Cities</t>
  </si>
  <si>
    <t>Jan</t>
  </si>
  <si>
    <t>Feb</t>
  </si>
  <si>
    <t>Mar</t>
  </si>
  <si>
    <t>Apr</t>
  </si>
  <si>
    <t>May</t>
  </si>
  <si>
    <t>Jun</t>
  </si>
  <si>
    <t>Month</t>
  </si>
  <si>
    <t>Returned</t>
  </si>
  <si>
    <t>Count of Order ID</t>
  </si>
  <si>
    <t>(blank)</t>
  </si>
  <si>
    <t>Total Profits</t>
  </si>
  <si>
    <t>Total Profits Status</t>
  </si>
  <si>
    <t>Alabama</t>
  </si>
  <si>
    <t>Arizona</t>
  </si>
  <si>
    <t>Arkansas</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</si>
  <si>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</si>
  <si>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</si>
  <si>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</si>
  <si>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</si>
  <si>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</si>
  <si>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</si>
  <si>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</si>
  <si>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</si>
  <si>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</si>
  <si>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</si>
  <si>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</si>
  <si>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</si>
  <si>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</si>
  <si>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</si>
  <si>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</si>
  <si>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</si>
  <si>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</si>
  <si>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</si>
  <si>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</si>
  <si>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</si>
  <si>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</si>
  <si>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</si>
  <si>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</si>
  <si>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</si>
  <si>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</si>
  <si>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</si>
  <si>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North Carolina</t>
  </si>
  <si>
    <t>North Dakota</t>
  </si>
  <si>
    <t>Oklahoma</t>
  </si>
  <si>
    <t>Pennsylvania</t>
  </si>
  <si>
    <t>Rhode Island</t>
  </si>
  <si>
    <t>South Carolina</t>
  </si>
  <si>
    <t>South Dakota</t>
  </si>
  <si>
    <t>Tennessee</t>
  </si>
  <si>
    <t>Utah</t>
  </si>
  <si>
    <t>Vermont</t>
  </si>
  <si>
    <t>Virginia</t>
  </si>
  <si>
    <t>West Virginia</t>
  </si>
  <si>
    <t>Wisconsin</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</si>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</sst>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00"/>
    <numFmt numFmtId="165" formatCode="[$$-409]#,##0"/>
  </numFmts>
  <fonts count="3" x14ac:knownFonts="1">
    <font>
      <sz val="11"/>
      <color theme="1"/>
      <name val="Calibri"/>
      <family val="2"/>
      <scheme val="minor"/>
    </font>
    <font>
      <b/>
      <sz val="11"/>
      <color rgb="FFFF0000"/>
      <name val="Calibri"/>
      <family val="2"/>
      <scheme val="minor"/>
    </font>
    <font>
      <sz val="11"/>
      <color theme="6" tint="-0.499984740745262"/>
      <name val="Calibri"/>
      <family val="2"/>
      <scheme val="minor"/>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quotePrefix="1" applyFon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applyAlignment="1">
      <alignment horizontal="left"/>
    </xf>
    <xf numFmtId="165" fontId="0" fillId="0" borderId="0" xfId="0" applyNumberFormat="1"/>
    <xf numFmtId="1" fontId="0" fillId="0" borderId="0" xfId="0" applyNumberFormat="1"/>
    <xf numFmtId="0" fontId="2" fillId="2" borderId="0" xfId="0" applyFont="1" applyFill="1"/>
    <xf numFmtId="4" fontId="2" fillId="2" borderId="0" xfId="0" applyNumberFormat="1" applyFont="1" applyFill="1"/>
    <xf numFmtId="0" fontId="0" fillId="0" borderId="0" xfId="0" applyNumberFormat="1"/>
  </cellXfs>
  <cellStyles count="1">
    <cellStyle name="Normal" xfId="0" builtinId="0"/>
  </cellStyles>
  <dxfs count="12">
    <dxf>
      <numFmt numFmtId="165" formatCode="[$$-409]#,##0"/>
    </dxf>
    <dxf>
      <numFmt numFmtId="165" formatCode="[$$-409]#,##0"/>
    </dxf>
    <dxf>
      <numFmt numFmtId="165" formatCode="[$$-409]#,##0"/>
    </dxf>
    <dxf>
      <numFmt numFmtId="1" formatCode="0"/>
    </dxf>
    <dxf>
      <numFmt numFmtId="14" formatCode="0.00%"/>
    </dxf>
    <dxf>
      <numFmt numFmtId="165" formatCode="[$$-409]#,##0"/>
    </dxf>
    <dxf>
      <numFmt numFmtId="165" formatCode="[$$-409]#,##0"/>
    </dxf>
    <dxf>
      <numFmt numFmtId="165" formatCode="[$$-409]#,##0"/>
    </dxf>
    <dxf>
      <font>
        <sz val="11"/>
        <color theme="0"/>
      </font>
      <fill>
        <patternFill>
          <bgColor theme="1"/>
        </patternFill>
      </fill>
    </dxf>
    <dxf>
      <font>
        <color theme="1"/>
      </font>
      <fill>
        <patternFill patternType="solid">
          <fgColor theme="0"/>
          <bgColor theme="5"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patternFill>
      </fill>
    </dxf>
    <dxf>
      <fill>
        <patternFill>
          <bgColor theme="5" tint="0.39994506668294322"/>
        </patternFill>
      </fill>
    </dxf>
  </dxfs>
  <tableStyles count="2" defaultTableStyle="TableStyleMedium2" defaultPivotStyle="PivotStyleLight16">
    <tableStyle name="Slicer Style 1" pivot="0" table="0" count="3" xr9:uid="{3CABFE18-9C6C-425B-94D7-46797AA51929}">
      <tableStyleElement type="wholeTable" dxfId="11"/>
      <tableStyleElement type="headerRow" dxfId="10"/>
    </tableStyle>
    <tableStyle name="Timeline Style 1" pivot="0" table="0" count="8" xr9:uid="{57E95CCA-0E38-42DD-9650-63CC38A8AF44}">
      <tableStyleElement type="wholeTable" dxfId="9"/>
      <tableStyleElement type="headerRow" dxfId="8"/>
    </tableStyle>
  </tableStyles>
  <extLst>
    <ext xmlns:x14="http://schemas.microsoft.com/office/spreadsheetml/2009/9/main" uri="{46F421CA-312F-682f-3DD2-61675219B42D}">
      <x14:dxfs count="1">
        <dxf>
          <fill>
            <patternFill>
              <bgColor theme="0"/>
            </patternFill>
          </fill>
        </dxf>
      </x14:dxfs>
    </ext>
    <ext xmlns:x14="http://schemas.microsoft.com/office/spreadsheetml/2009/9/main" uri="{EB79DEF2-80B8-43e5-95BD-54CBDDF9020C}">
      <x14:slicerStyles defaultSlicerStyle="Slicer Style 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8.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7.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openxmlformats.org/officeDocument/2006/relationships/pivotCacheDefinition" Target="pivotCache/pivotCacheDefinition1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5.xlsx]Pivot Table!PivotTable49</c:name>
    <c:fmtId val="21"/>
  </c:pivotSource>
  <c:chart>
    <c:title>
      <c:tx>
        <c:rich>
          <a:bodyPr rot="0" spcFirstLastPara="1" vertOverflow="ellipsis" vert="horz" wrap="square" anchor="ctr" anchorCtr="1"/>
          <a:lstStyle/>
          <a:p>
            <a:pPr algn="ctr" rtl="0">
              <a:defRPr lang="en-US" sz="1080" b="0" i="0" u="none" strike="noStrike" kern="1200" spc="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080" b="0" i="0" u="none" strike="noStrike" kern="1200" spc="0" baseline="0">
                <a:solidFill>
                  <a:schemeClr val="bg1"/>
                </a:solidFill>
                <a:latin typeface="+mn-lt"/>
                <a:ea typeface="+mn-ea"/>
                <a:cs typeface="+mn-cs"/>
              </a:rPr>
              <a:t>Most Used Shipment Mode</a:t>
            </a:r>
          </a:p>
        </c:rich>
      </c:tx>
      <c:overlay val="0"/>
      <c:spPr>
        <a:solidFill>
          <a:schemeClr val="tx1"/>
        </a:solidFill>
        <a:ln>
          <a:noFill/>
        </a:ln>
        <a:effectLst/>
      </c:spPr>
      <c:txPr>
        <a:bodyPr rot="0" spcFirstLastPara="1" vertOverflow="ellipsis" vert="horz" wrap="square" anchor="ctr" anchorCtr="1"/>
        <a:lstStyle/>
        <a:p>
          <a:pPr algn="ctr" rtl="0">
            <a:defRPr lang="en-US" sz="1080" b="0" i="0" u="none" strike="noStrike" kern="1200" spc="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a:noFill/>
          </a:ln>
          <a:effectLst>
            <a:outerShdw blurRad="57150" dist="19050" dir="5400000" algn="ctr" rotWithShape="0">
              <a:srgbClr val="000000">
                <a:alpha val="63000"/>
              </a:srgbClr>
            </a:outerShdw>
          </a:effectLst>
          <a:sp3d/>
        </c:spPr>
        <c:dLbl>
          <c:idx val="0"/>
          <c:layout>
            <c:manualLayout>
              <c:x val="-3.8394415357766207E-2"/>
              <c:y val="-6.7708333333333343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823940855560594"/>
                  <c:h val="0.13701115485564305"/>
                </c:manualLayout>
              </c15:layout>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96160558464217E-2"/>
              <c:y val="-1.562500000000004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FFC000"/>
          </a:solidFill>
          <a:ln>
            <a:noFill/>
          </a:ln>
          <a:effectLst>
            <a:outerShdw blurRad="57150" dist="19050" dir="5400000" algn="ctr" rotWithShape="0">
              <a:srgbClr val="000000">
                <a:alpha val="63000"/>
              </a:srgbClr>
            </a:outerShdw>
          </a:effectLst>
          <a:sp3d/>
        </c:spPr>
        <c:dLbl>
          <c:idx val="0"/>
          <c:layout>
            <c:manualLayout>
              <c:x val="6.2827225130890049E-2"/>
              <c:y val="5.729166666666657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506621501372156E-2"/>
          <c:y val="0.17168676181102363"/>
          <c:w val="0.4739562255572754"/>
          <c:h val="0.78664657152230966"/>
        </c:manualLayout>
      </c:layout>
      <c:pie3DChart>
        <c:varyColors val="1"/>
        <c:ser>
          <c:idx val="0"/>
          <c:order val="0"/>
          <c:tx>
            <c:strRef>
              <c:f>'Pivot Table'!$B$2</c:f>
              <c:strCache>
                <c:ptCount val="1"/>
                <c:pt idx="0">
                  <c:v>Total</c:v>
                </c:pt>
              </c:strCache>
            </c:strRef>
          </c:tx>
          <c:dPt>
            <c:idx val="0"/>
            <c:bubble3D val="0"/>
            <c:spPr>
              <a:solidFill>
                <a:schemeClr val="accent6"/>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7F0-4615-A5E9-5A5182737B14}"/>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7F0-4615-A5E9-5A5182737B14}"/>
              </c:ext>
            </c:extLst>
          </c:dPt>
          <c:dPt>
            <c:idx val="2"/>
            <c:bubble3D val="0"/>
            <c:spPr>
              <a:solidFill>
                <a:srgbClr val="FFC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7F0-4615-A5E9-5A5182737B14}"/>
              </c:ext>
            </c:extLst>
          </c:dPt>
          <c:dLbls>
            <c:dLbl>
              <c:idx val="0"/>
              <c:layout>
                <c:manualLayout>
                  <c:x val="-3.8394415357766207E-2"/>
                  <c:y val="-6.7708333333333343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823940855560594"/>
                      <c:h val="0.13701115485564305"/>
                    </c:manualLayout>
                  </c15:layout>
                </c:ext>
                <c:ext xmlns:c16="http://schemas.microsoft.com/office/drawing/2014/chart" uri="{C3380CC4-5D6E-409C-BE32-E72D297353CC}">
                  <c16:uniqueId val="{00000001-37F0-4615-A5E9-5A5182737B14}"/>
                </c:ext>
              </c:extLst>
            </c:dLbl>
            <c:dLbl>
              <c:idx val="1"/>
              <c:layout>
                <c:manualLayout>
                  <c:x val="1.396160558464217E-2"/>
                  <c:y val="-1.562500000000004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37F0-4615-A5E9-5A5182737B14}"/>
                </c:ext>
              </c:extLst>
            </c:dLbl>
            <c:dLbl>
              <c:idx val="2"/>
              <c:layout>
                <c:manualLayout>
                  <c:x val="6.2827225130890049E-2"/>
                  <c:y val="5.729166666666657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37F0-4615-A5E9-5A5182737B14}"/>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Table'!$A$3:$A$6</c:f>
              <c:strCache>
                <c:ptCount val="3"/>
                <c:pt idx="0">
                  <c:v>Delivery Truck</c:v>
                </c:pt>
                <c:pt idx="1">
                  <c:v>Express Air</c:v>
                </c:pt>
                <c:pt idx="2">
                  <c:v>Regular Air</c:v>
                </c:pt>
              </c:strCache>
            </c:strRef>
          </c:cat>
          <c:val>
            <c:numRef>
              <c:f>'Pivot Table'!$B$3:$B$6</c:f>
              <c:numCache>
                <c:formatCode>General</c:formatCode>
                <c:ptCount val="3"/>
                <c:pt idx="0">
                  <c:v>275</c:v>
                </c:pt>
                <c:pt idx="1">
                  <c:v>240</c:v>
                </c:pt>
                <c:pt idx="2">
                  <c:v>1437</c:v>
                </c:pt>
              </c:numCache>
            </c:numRef>
          </c:val>
          <c:extLst>
            <c:ext xmlns:c16="http://schemas.microsoft.com/office/drawing/2014/chart" uri="{C3380CC4-5D6E-409C-BE32-E72D297353CC}">
              <c16:uniqueId val="{00000008-8481-4824-B70D-9F755D01DB73}"/>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6279317229815802"/>
          <c:y val="0.63866797900262462"/>
          <c:w val="0.23720685437880473"/>
          <c:h val="0.26367372047244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a:noFill/>
    </a:ln>
    <a:effectLst>
      <a:outerShdw blurRad="50800" dist="50800" dir="2700000" algn="tl" rotWithShape="0">
        <a:prstClr val="black">
          <a:alpha val="8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5.xlsx]Pivot Table!PivotTable60</c:name>
    <c:fmtId val="2"/>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IN" sz="1600" b="0">
                <a:solidFill>
                  <a:schemeClr val="bg1"/>
                </a:solidFill>
                <a:latin typeface="Georgia" panose="02040502050405020303" pitchFamily="18" charset="0"/>
              </a:rPr>
              <a:t>No.</a:t>
            </a:r>
            <a:r>
              <a:rPr lang="en-IN" sz="1600" b="0" baseline="0">
                <a:solidFill>
                  <a:schemeClr val="bg1"/>
                </a:solidFill>
                <a:latin typeface="Georgia" panose="02040502050405020303" pitchFamily="18" charset="0"/>
              </a:rPr>
              <a:t> of Items Returned</a:t>
            </a:r>
            <a:endParaRPr lang="en-IN" sz="1600" b="0">
              <a:solidFill>
                <a:schemeClr val="bg1"/>
              </a:solidFill>
              <a:latin typeface="Georgia" panose="02040502050405020303" pitchFamily="18" charset="0"/>
            </a:endParaRPr>
          </a:p>
        </c:rich>
      </c:tx>
      <c:layout>
        <c:manualLayout>
          <c:xMode val="edge"/>
          <c:yMode val="edge"/>
          <c:x val="0.18174688057040997"/>
          <c:y val="0.11027568922305764"/>
        </c:manualLayout>
      </c:layout>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noFill/>
          <a:ln w="9525" cap="flat" cmpd="sng" algn="ctr">
            <a:no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noFill/>
            <a:round/>
          </a:ln>
          <a:effectLst/>
        </c:spPr>
        <c:dLbl>
          <c:idx val="0"/>
          <c:layout>
            <c:manualLayout>
              <c:x val="-0.28209833396493894"/>
              <c:y val="9.789691637418616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360C60D-2C17-4E1C-96B6-50572B35AF62}" type="VALUE">
                  <a:rPr lang="en-US" sz="1600">
                    <a:solidFill>
                      <a:schemeClr val="tx1"/>
                    </a:solidFill>
                    <a:latin typeface="Arial Black" panose="020B0A04020102020204" pitchFamily="34" charset="0"/>
                  </a:rPr>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2078403301191625"/>
                  <c:h val="0.25654246418166793"/>
                </c:manualLayout>
              </c15:layout>
              <c15:dlblFieldTable/>
              <c15:showDataLabelsRange val="0"/>
            </c:ext>
          </c:extLst>
        </c:dLbl>
      </c:pivotFmt>
      <c:pivotFmt>
        <c:idx val="2"/>
        <c:spPr>
          <a:no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noFill/>
            <a:round/>
          </a:ln>
          <a:effectLst/>
        </c:spPr>
        <c:dLbl>
          <c:idx val="0"/>
          <c:layout>
            <c:manualLayout>
              <c:x val="-0.28209833396493894"/>
              <c:y val="9.789691637418616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360C60D-2C17-4E1C-96B6-50572B35AF62}" type="VALUE">
                  <a:rPr lang="en-US" sz="1600">
                    <a:solidFill>
                      <a:schemeClr val="tx1"/>
                    </a:solidFill>
                    <a:latin typeface="Arial Black" panose="020B0A04020102020204" pitchFamily="34" charset="0"/>
                  </a:rPr>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2078403301191625"/>
                  <c:h val="0.25654246418166793"/>
                </c:manualLayout>
              </c15:layout>
              <c15:dlblFieldTable/>
              <c15:showDataLabelsRange val="0"/>
            </c:ext>
          </c:extLst>
        </c:dLbl>
      </c:pivotFmt>
      <c:pivotFmt>
        <c:idx val="4"/>
        <c:spPr>
          <a:no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28209833396493894"/>
              <c:y val="0.11794683559291921"/>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9360C60D-2C17-4E1C-96B6-50572B35AF62}" type="VALUE">
                  <a:rPr lang="en-US" sz="1800">
                    <a:solidFill>
                      <a:schemeClr val="tx1"/>
                    </a:solidFill>
                    <a:latin typeface="Arial Black" panose="020B0A04020102020204" pitchFamily="34" charset="0"/>
                  </a:rPr>
                  <a:pPr>
                    <a:defRPr sz="900" b="1" i="0" u="none" strike="noStrike" kern="1200" baseline="0">
                      <a:solidFill>
                        <a:schemeClr val="lt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2078403301191625"/>
                  <c:h val="0.25654246418166793"/>
                </c:manualLayout>
              </c15:layout>
              <c15:dlblFieldTable/>
              <c15:showDataLabelsRange val="0"/>
            </c:ext>
          </c:extLst>
        </c:dLbl>
      </c:pivotFmt>
      <c:pivotFmt>
        <c:idx val="6"/>
        <c:dLbl>
          <c:idx val="0"/>
          <c:layout>
            <c:manualLayout>
              <c:x val="-0.35047482701026017"/>
              <c:y val="9.02255639097744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9525" cap="flat" cmpd="sng" algn="ctr">
            <a:noFill/>
            <a:round/>
          </a:ln>
          <a:effectLst/>
        </c:spPr>
        <c:dLbl>
          <c:idx val="0"/>
          <c:layout>
            <c:manualLayout>
              <c:x val="0.17857622075315452"/>
              <c:y val="-4.8043731375683303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9ED9026-7D91-4058-AF16-DA447E7F37A6}" type="VALUE">
                  <a:rPr lang="en-US" sz="1800">
                    <a:solidFill>
                      <a:sysClr val="windowText" lastClr="000000"/>
                    </a:solidFill>
                    <a:latin typeface="Arial Black" panose="020B0A04020102020204" pitchFamily="34" charset="0"/>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81107976476202"/>
                  <c:h val="0.28451127819548871"/>
                </c:manualLayout>
              </c15:layout>
              <c15:dlblFieldTable/>
              <c15:showDataLabelsRange val="0"/>
            </c:ext>
          </c:extLst>
        </c:dLbl>
      </c:pivotFmt>
    </c:pivotFmts>
    <c:plotArea>
      <c:layout>
        <c:manualLayout>
          <c:layoutTarget val="inner"/>
          <c:xMode val="edge"/>
          <c:yMode val="edge"/>
          <c:x val="0.16666666666666666"/>
          <c:y val="0.10185185185185185"/>
          <c:w val="0.82664807524059492"/>
          <c:h val="0.89814814814814814"/>
        </c:manualLayout>
      </c:layout>
      <c:barChart>
        <c:barDir val="bar"/>
        <c:grouping val="clustered"/>
        <c:varyColors val="0"/>
        <c:ser>
          <c:idx val="0"/>
          <c:order val="0"/>
          <c:tx>
            <c:strRef>
              <c:f>'Pivot Table'!$H$16</c:f>
              <c:strCache>
                <c:ptCount val="1"/>
                <c:pt idx="0">
                  <c:v>Total</c:v>
                </c:pt>
              </c:strCache>
            </c:strRef>
          </c:tx>
          <c:spPr>
            <a:noFill/>
            <a:ln w="9525" cap="flat" cmpd="sng" algn="ctr">
              <a:solidFill>
                <a:schemeClr val="lt1">
                  <a:alpha val="50000"/>
                </a:schemeClr>
              </a:solidFill>
              <a:round/>
            </a:ln>
            <a:effectLst/>
          </c:spPr>
          <c:invertIfNegative val="0"/>
          <c:dPt>
            <c:idx val="0"/>
            <c:invertIfNegative val="0"/>
            <c:bubble3D val="0"/>
            <c:spPr>
              <a:solidFill>
                <a:schemeClr val="accent2">
                  <a:lumMod val="60000"/>
                  <a:lumOff val="40000"/>
                </a:schemeClr>
              </a:solidFill>
              <a:ln w="9525" cap="flat" cmpd="sng" algn="ctr">
                <a:noFill/>
                <a:round/>
              </a:ln>
              <a:effectLst/>
            </c:spPr>
            <c:extLst>
              <c:ext xmlns:c16="http://schemas.microsoft.com/office/drawing/2014/chart" uri="{C3380CC4-5D6E-409C-BE32-E72D297353CC}">
                <c16:uniqueId val="{00000001-38E2-45D2-A6ED-9FFDE15B028F}"/>
              </c:ext>
            </c:extLst>
          </c:dPt>
          <c:dLbls>
            <c:dLbl>
              <c:idx val="0"/>
              <c:layout>
                <c:manualLayout>
                  <c:x val="0.17857622075315452"/>
                  <c:y val="-4.8043731375683303E-2"/>
                </c:manualLayout>
              </c:layout>
              <c:tx>
                <c:rich>
                  <a:bodyPr/>
                  <a:lstStyle/>
                  <a:p>
                    <a:fld id="{B9ED9026-7D91-4058-AF16-DA447E7F37A6}" type="VALUE">
                      <a:rPr lang="en-US" sz="1800">
                        <a:solidFill>
                          <a:sysClr val="windowText" lastClr="000000"/>
                        </a:solidFill>
                        <a:latin typeface="Arial Black" panose="020B0A040201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layout>
                    <c:manualLayout>
                      <c:w val="0.2781107976476202"/>
                      <c:h val="0.28451127819548871"/>
                    </c:manualLayout>
                  </c15:layout>
                  <c15:dlblFieldTable/>
                  <c15:showDataLabelsRange val="0"/>
                </c:ext>
                <c:ext xmlns:c16="http://schemas.microsoft.com/office/drawing/2014/chart" uri="{C3380CC4-5D6E-409C-BE32-E72D297353CC}">
                  <c16:uniqueId val="{00000001-38E2-45D2-A6ED-9FFDE15B028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Table'!$G$17:$G$19</c:f>
              <c:strCache>
                <c:ptCount val="2"/>
                <c:pt idx="0">
                  <c:v>Returned</c:v>
                </c:pt>
                <c:pt idx="1">
                  <c:v>(blank)</c:v>
                </c:pt>
              </c:strCache>
            </c:strRef>
          </c:cat>
          <c:val>
            <c:numRef>
              <c:f>'Pivot Table'!$H$17:$H$19</c:f>
              <c:numCache>
                <c:formatCode>General</c:formatCode>
                <c:ptCount val="2"/>
                <c:pt idx="0">
                  <c:v>15</c:v>
                </c:pt>
                <c:pt idx="1">
                  <c:v>1937</c:v>
                </c:pt>
              </c:numCache>
            </c:numRef>
          </c:val>
          <c:extLst>
            <c:ext xmlns:c16="http://schemas.microsoft.com/office/drawing/2014/chart" uri="{C3380CC4-5D6E-409C-BE32-E72D297353CC}">
              <c16:uniqueId val="{00000002-6ABE-48C7-A786-5AC2107B20C9}"/>
            </c:ext>
          </c:extLst>
        </c:ser>
        <c:dLbls>
          <c:dLblPos val="inEnd"/>
          <c:showLegendKey val="0"/>
          <c:showVal val="1"/>
          <c:showCatName val="0"/>
          <c:showSerName val="0"/>
          <c:showPercent val="0"/>
          <c:showBubbleSize val="0"/>
        </c:dLbls>
        <c:gapWidth val="65"/>
        <c:overlap val="-65"/>
        <c:axId val="1941977984"/>
        <c:axId val="1941980064"/>
      </c:barChart>
      <c:catAx>
        <c:axId val="1941977984"/>
        <c:scaling>
          <c:orientation val="minMax"/>
        </c:scaling>
        <c:delete val="1"/>
        <c:axPos val="l"/>
        <c:numFmt formatCode="General" sourceLinked="1"/>
        <c:majorTickMark val="none"/>
        <c:minorTickMark val="none"/>
        <c:tickLblPos val="nextTo"/>
        <c:crossAx val="1941980064"/>
        <c:crosses val="autoZero"/>
        <c:auto val="1"/>
        <c:lblAlgn val="ctr"/>
        <c:lblOffset val="100"/>
        <c:noMultiLvlLbl val="0"/>
      </c:catAx>
      <c:valAx>
        <c:axId val="1941980064"/>
        <c:scaling>
          <c:orientation val="minMax"/>
        </c:scaling>
        <c:delete val="1"/>
        <c:axPos val="b"/>
        <c:numFmt formatCode="General" sourceLinked="1"/>
        <c:majorTickMark val="none"/>
        <c:minorTickMark val="none"/>
        <c:tickLblPos val="nextTo"/>
        <c:crossAx val="194197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dk1">
          <a:lumMod val="25000"/>
          <a:lumOff val="75000"/>
        </a:schemeClr>
      </a:solidFill>
      <a:round/>
    </a:ln>
    <a:effectLst>
      <a:outerShdw blurRad="50800" dist="38100" dir="2700000" algn="tl" rotWithShape="0">
        <a:prstClr val="black">
          <a:alpha val="8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5.xlsx]Pivot Table!PivotTable51</c:name>
    <c:fmtId val="2"/>
  </c:pivotSource>
  <c:chart>
    <c:title>
      <c:tx>
        <c:rich>
          <a:bodyPr rot="0" spcFirstLastPara="1" vertOverflow="ellipsis" vert="horz" wrap="square" anchor="ctr" anchorCtr="1"/>
          <a:lstStyle/>
          <a:p>
            <a:pPr algn="ctr" rtl="0">
              <a:defRPr lang="en-US" sz="1080" b="0" i="0" u="none" strike="noStrike" kern="1200" spc="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080" b="0" i="0" u="none" strike="noStrike" kern="1200" spc="0" baseline="0">
                <a:solidFill>
                  <a:schemeClr val="bg1"/>
                </a:solidFill>
                <a:effectLst>
                  <a:outerShdw blurRad="50800" dist="38100" dir="5400000" algn="t" rotWithShape="0">
                    <a:prstClr val="black">
                      <a:alpha val="40000"/>
                    </a:prstClr>
                  </a:outerShdw>
                </a:effectLst>
                <a:latin typeface="+mn-lt"/>
                <a:ea typeface="+mn-ea"/>
                <a:cs typeface="+mn-cs"/>
              </a:rPr>
              <a:t>Top 5 Profitable States</a:t>
            </a:r>
          </a:p>
        </c:rich>
      </c:tx>
      <c:layout>
        <c:manualLayout>
          <c:xMode val="edge"/>
          <c:yMode val="edge"/>
          <c:x val="0.28925187963242743"/>
          <c:y val="1.8518541213476718E-2"/>
        </c:manualLayout>
      </c:layout>
      <c:overlay val="0"/>
      <c:spPr>
        <a:solidFill>
          <a:schemeClr val="tx1"/>
        </a:solidFill>
        <a:ln>
          <a:noFill/>
        </a:ln>
        <a:effectLst/>
      </c:spPr>
      <c:txPr>
        <a:bodyPr rot="0" spcFirstLastPara="1" vertOverflow="ellipsis" vert="horz" wrap="square" anchor="ctr" anchorCtr="1"/>
        <a:lstStyle/>
        <a:p>
          <a:pPr algn="ctr" rtl="0">
            <a:defRPr lang="en-US" sz="1080" b="0" i="0" u="none" strike="noStrike" kern="1200" spc="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c:f>
              <c:strCache>
                <c:ptCount val="1"/>
                <c:pt idx="0">
                  <c:v>Total</c:v>
                </c:pt>
              </c:strCache>
            </c:strRef>
          </c:tx>
          <c:spPr>
            <a:solidFill>
              <a:srgbClr val="0070C0"/>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Table'!$D$3:$D$8</c:f>
              <c:strCache>
                <c:ptCount val="5"/>
                <c:pt idx="0">
                  <c:v>California</c:v>
                </c:pt>
                <c:pt idx="1">
                  <c:v>Texas</c:v>
                </c:pt>
                <c:pt idx="2">
                  <c:v>New York</c:v>
                </c:pt>
                <c:pt idx="3">
                  <c:v>Ohio</c:v>
                </c:pt>
                <c:pt idx="4">
                  <c:v>Oregon</c:v>
                </c:pt>
              </c:strCache>
            </c:strRef>
          </c:cat>
          <c:val>
            <c:numRef>
              <c:f>'Pivot Table'!$E$3:$E$8</c:f>
              <c:numCache>
                <c:formatCode>[$$-409]#,##0</c:formatCode>
                <c:ptCount val="5"/>
                <c:pt idx="0">
                  <c:v>37421.96019200002</c:v>
                </c:pt>
                <c:pt idx="1">
                  <c:v>28078.85066</c:v>
                </c:pt>
                <c:pt idx="2">
                  <c:v>27611.943318599984</c:v>
                </c:pt>
                <c:pt idx="3">
                  <c:v>23410.842026000017</c:v>
                </c:pt>
                <c:pt idx="4">
                  <c:v>17931.043399999999</c:v>
                </c:pt>
              </c:numCache>
            </c:numRef>
          </c:val>
          <c:extLst>
            <c:ext xmlns:c16="http://schemas.microsoft.com/office/drawing/2014/chart" uri="{C3380CC4-5D6E-409C-BE32-E72D297353CC}">
              <c16:uniqueId val="{00000009-1475-4977-8EA9-6299D1BF28C1}"/>
            </c:ext>
          </c:extLst>
        </c:ser>
        <c:dLbls>
          <c:dLblPos val="outEnd"/>
          <c:showLegendKey val="0"/>
          <c:showVal val="1"/>
          <c:showCatName val="0"/>
          <c:showSerName val="0"/>
          <c:showPercent val="0"/>
          <c:showBubbleSize val="0"/>
        </c:dLbls>
        <c:gapWidth val="219"/>
        <c:overlap val="-27"/>
        <c:axId val="1729999792"/>
        <c:axId val="1730000208"/>
      </c:barChart>
      <c:catAx>
        <c:axId val="172999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0000208"/>
        <c:crosses val="autoZero"/>
        <c:auto val="1"/>
        <c:lblAlgn val="ctr"/>
        <c:lblOffset val="100"/>
        <c:noMultiLvlLbl val="0"/>
      </c:catAx>
      <c:valAx>
        <c:axId val="1730000208"/>
        <c:scaling>
          <c:orientation val="minMax"/>
        </c:scaling>
        <c:delete val="1"/>
        <c:axPos val="l"/>
        <c:majorGridlines>
          <c:spPr>
            <a:ln w="9525" cap="flat" cmpd="sng" algn="ctr">
              <a:noFill/>
              <a:round/>
            </a:ln>
            <a:effectLst/>
          </c:spPr>
        </c:majorGridlines>
        <c:numFmt formatCode="[$$-409]#,##0" sourceLinked="1"/>
        <c:majorTickMark val="none"/>
        <c:minorTickMark val="none"/>
        <c:tickLblPos val="nextTo"/>
        <c:crossAx val="172999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a:outerShdw blurRad="50800" dist="63500" dir="2700000" algn="tl" rotWithShape="0">
        <a:prstClr val="black">
          <a:alpha val="8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5.xlsx]Pivot Table!PivotTable52</c:name>
    <c:fmtId val="3"/>
  </c:pivotSource>
  <c:chart>
    <c:title>
      <c:tx>
        <c:rich>
          <a:bodyPr rot="0" spcFirstLastPara="1" vertOverflow="ellipsis" vert="horz" wrap="square" anchor="ctr" anchorCtr="1"/>
          <a:lstStyle/>
          <a:p>
            <a:pPr algn="ctr" rtl="0">
              <a:defRPr lang="en-US" sz="1080" b="0" i="0" u="none" strike="noStrike" kern="1200" spc="0" baseline="0">
                <a:solidFill>
                  <a:schemeClr val="bg1"/>
                </a:solidFill>
                <a:latin typeface="+mn-lt"/>
                <a:ea typeface="+mn-ea"/>
                <a:cs typeface="+mn-cs"/>
              </a:defRPr>
            </a:pPr>
            <a:r>
              <a:rPr lang="en-US" sz="1080" b="0" i="0" u="none" strike="noStrike" kern="1200" spc="0" baseline="0">
                <a:solidFill>
                  <a:schemeClr val="bg1"/>
                </a:solidFill>
                <a:latin typeface="+mn-lt"/>
                <a:ea typeface="+mn-ea"/>
                <a:cs typeface="+mn-cs"/>
              </a:rPr>
              <a:t>Top 3 Least Profitable Product Sub Categories </a:t>
            </a:r>
          </a:p>
        </c:rich>
      </c:tx>
      <c:overlay val="0"/>
      <c:spPr>
        <a:solidFill>
          <a:schemeClr val="tx1"/>
        </a:solidFill>
        <a:ln>
          <a:noFill/>
        </a:ln>
        <a:effectLst/>
      </c:spPr>
      <c:txPr>
        <a:bodyPr rot="0" spcFirstLastPara="1" vertOverflow="ellipsis" vert="horz" wrap="square" anchor="ctr" anchorCtr="1"/>
        <a:lstStyle/>
        <a:p>
          <a:pPr algn="ctr" rtl="0">
            <a:defRPr lang="en-US" sz="10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5.5555555555555297E-3"/>
              <c:y val="-0.416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5.0925337632079971E-17"/>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7777777777779E-3"/>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5555555555555297E-3"/>
              <c:y val="-0.416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0925337632079971E-17"/>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7777777777777779E-3"/>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70C0"/>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dLbl>
          <c:idx val="0"/>
          <c:layout>
            <c:manualLayout>
              <c:x val="5.5555947883195941E-3"/>
              <c:y val="-0.3443777261655242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c:spPr>
        <c:dLbl>
          <c:idx val="0"/>
          <c:layout>
            <c:manualLayout>
              <c:x val="-2.9895366218236721E-3"/>
              <c:y val="-0.13475858683132225"/>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dLbl>
          <c:idx val="0"/>
          <c:layout>
            <c:manualLayout>
              <c:x val="2.777679695867613E-3"/>
              <c:y val="-0.1256655148322287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Table'!$B$8</c:f>
              <c:strCache>
                <c:ptCount val="1"/>
                <c:pt idx="0">
                  <c:v>Total</c:v>
                </c:pt>
              </c:strCache>
            </c:strRef>
          </c:tx>
          <c:spPr>
            <a:solidFill>
              <a:srgbClr val="0070C0"/>
            </a:solidFill>
            <a:ln>
              <a:noFill/>
            </a:ln>
            <a:effectLst/>
          </c:spPr>
          <c:invertIfNegative val="0"/>
          <c:dPt>
            <c:idx val="0"/>
            <c:invertIfNegative val="0"/>
            <c:bubble3D val="0"/>
            <c:extLst>
              <c:ext xmlns:c16="http://schemas.microsoft.com/office/drawing/2014/chart" uri="{C3380CC4-5D6E-409C-BE32-E72D297353CC}">
                <c16:uniqueId val="{00000000-BDC1-40E6-BB14-39A7B8983215}"/>
              </c:ext>
            </c:extLst>
          </c:dPt>
          <c:dPt>
            <c:idx val="1"/>
            <c:invertIfNegative val="0"/>
            <c:bubble3D val="0"/>
            <c:extLst>
              <c:ext xmlns:c16="http://schemas.microsoft.com/office/drawing/2014/chart" uri="{C3380CC4-5D6E-409C-BE32-E72D297353CC}">
                <c16:uniqueId val="{00000001-BDC1-40E6-BB14-39A7B8983215}"/>
              </c:ext>
            </c:extLst>
          </c:dPt>
          <c:dPt>
            <c:idx val="2"/>
            <c:invertIfNegative val="0"/>
            <c:bubble3D val="0"/>
            <c:extLst>
              <c:ext xmlns:c16="http://schemas.microsoft.com/office/drawing/2014/chart" uri="{C3380CC4-5D6E-409C-BE32-E72D297353CC}">
                <c16:uniqueId val="{00000002-BDC1-40E6-BB14-39A7B8983215}"/>
              </c:ext>
            </c:extLst>
          </c:dPt>
          <c:dLbls>
            <c:dLbl>
              <c:idx val="0"/>
              <c:layout>
                <c:manualLayout>
                  <c:x val="5.5555947883195941E-3"/>
                  <c:y val="-0.344377726165524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DC1-40E6-BB14-39A7B8983215}"/>
                </c:ext>
              </c:extLst>
            </c:dLbl>
            <c:dLbl>
              <c:idx val="1"/>
              <c:layout>
                <c:manualLayout>
                  <c:x val="-2.9895366218236721E-3"/>
                  <c:y val="-0.134758586831322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C1-40E6-BB14-39A7B8983215}"/>
                </c:ext>
              </c:extLst>
            </c:dLbl>
            <c:dLbl>
              <c:idx val="2"/>
              <c:layout>
                <c:manualLayout>
                  <c:x val="2.777679695867613E-3"/>
                  <c:y val="-0.125665514832228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DC1-40E6-BB14-39A7B8983215}"/>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Table'!$A$9:$A$12</c:f>
              <c:strCache>
                <c:ptCount val="3"/>
                <c:pt idx="0">
                  <c:v>Tables</c:v>
                </c:pt>
                <c:pt idx="1">
                  <c:v>Rubber Bands</c:v>
                </c:pt>
                <c:pt idx="2">
                  <c:v>Scissors, Rulers and Trimmers</c:v>
                </c:pt>
              </c:strCache>
            </c:strRef>
          </c:cat>
          <c:val>
            <c:numRef>
              <c:f>'Pivot Table'!$B$9:$B$12</c:f>
              <c:numCache>
                <c:formatCode>[$$-409]#,##0</c:formatCode>
                <c:ptCount val="3"/>
                <c:pt idx="0">
                  <c:v>-7240.0713636500022</c:v>
                </c:pt>
                <c:pt idx="1">
                  <c:v>-1544.8260631999999</c:v>
                </c:pt>
                <c:pt idx="2">
                  <c:v>-1291.0959000000005</c:v>
                </c:pt>
              </c:numCache>
            </c:numRef>
          </c:val>
          <c:extLst>
            <c:ext xmlns:c16="http://schemas.microsoft.com/office/drawing/2014/chart" uri="{C3380CC4-5D6E-409C-BE32-E72D297353CC}">
              <c16:uniqueId val="{00000006-C0CA-443C-B2A9-EB7B689BED54}"/>
            </c:ext>
          </c:extLst>
        </c:ser>
        <c:dLbls>
          <c:showLegendKey val="0"/>
          <c:showVal val="0"/>
          <c:showCatName val="0"/>
          <c:showSerName val="0"/>
          <c:showPercent val="0"/>
          <c:showBubbleSize val="0"/>
        </c:dLbls>
        <c:gapWidth val="150"/>
        <c:overlap val="100"/>
        <c:axId val="1853475440"/>
        <c:axId val="1853472112"/>
      </c:barChart>
      <c:catAx>
        <c:axId val="185347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3472112"/>
        <c:crosses val="autoZero"/>
        <c:auto val="0"/>
        <c:lblAlgn val="ctr"/>
        <c:lblOffset val="100"/>
        <c:noMultiLvlLbl val="0"/>
      </c:catAx>
      <c:valAx>
        <c:axId val="1853472112"/>
        <c:scaling>
          <c:orientation val="minMax"/>
        </c:scaling>
        <c:delete val="1"/>
        <c:axPos val="l"/>
        <c:numFmt formatCode="[$$-409]#,##0" sourceLinked="1"/>
        <c:majorTickMark val="none"/>
        <c:minorTickMark val="none"/>
        <c:tickLblPos val="nextTo"/>
        <c:crossAx val="185347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a:outerShdw blurRad="50800" dist="50800" dir="2700000" algn="tl" rotWithShape="0">
        <a:prstClr val="black">
          <a:alpha val="8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5.xlsx]Pivot Table!PivotTable53</c:name>
    <c:fmtId val="2"/>
  </c:pivotSource>
  <c:chart>
    <c:title>
      <c:tx>
        <c:rich>
          <a:bodyPr rot="0" spcFirstLastPara="1" vertOverflow="ellipsis" vert="horz" wrap="square" anchor="ctr" anchorCtr="1"/>
          <a:lstStyle/>
          <a:p>
            <a:pPr algn="ctr" rtl="0">
              <a:defRPr lang="en-US" sz="1080" b="0" i="0" u="none" strike="noStrike" kern="1200" spc="0" baseline="0">
                <a:solidFill>
                  <a:schemeClr val="bg1"/>
                </a:solidFill>
                <a:latin typeface="+mn-lt"/>
                <a:ea typeface="+mn-ea"/>
                <a:cs typeface="+mn-cs"/>
              </a:defRPr>
            </a:pPr>
            <a:r>
              <a:rPr lang="en-US" sz="1080" b="0" i="0" u="none" strike="noStrike" kern="1200" spc="0" baseline="0">
                <a:solidFill>
                  <a:schemeClr val="bg1"/>
                </a:solidFill>
                <a:latin typeface="+mn-lt"/>
                <a:ea typeface="+mn-ea"/>
                <a:cs typeface="+mn-cs"/>
              </a:rPr>
              <a:t>Discount Vs Profit</a:t>
            </a:r>
          </a:p>
        </c:rich>
      </c:tx>
      <c:overlay val="0"/>
      <c:spPr>
        <a:solidFill>
          <a:schemeClr val="tx1"/>
        </a:solidFill>
        <a:ln>
          <a:noFill/>
        </a:ln>
        <a:effectLst/>
      </c:spPr>
      <c:txPr>
        <a:bodyPr rot="0" spcFirstLastPara="1" vertOverflow="ellipsis" vert="horz" wrap="square" anchor="ctr" anchorCtr="1"/>
        <a:lstStyle/>
        <a:p>
          <a:pPr algn="ctr" rtl="0">
            <a:defRPr lang="en-US" sz="10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chemeClr val="tx1">
                <a:lumMod val="85000"/>
                <a:lumOff val="1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40723659127763"/>
          <c:y val="0.19719216752582186"/>
          <c:w val="0.75129324304075251"/>
          <c:h val="0.658787185656312"/>
        </c:manualLayout>
      </c:layout>
      <c:lineChart>
        <c:grouping val="standard"/>
        <c:varyColors val="0"/>
        <c:ser>
          <c:idx val="0"/>
          <c:order val="0"/>
          <c:tx>
            <c:strRef>
              <c:f>'Pivot Table'!$B$14</c:f>
              <c:strCache>
                <c:ptCount val="1"/>
                <c:pt idx="0">
                  <c:v>Total</c:v>
                </c:pt>
              </c:strCache>
            </c:strRef>
          </c:tx>
          <c:spPr>
            <a:ln w="28575" cap="rnd">
              <a:solidFill>
                <a:srgbClr val="0070C0"/>
              </a:solidFill>
              <a:round/>
            </a:ln>
            <a:effectLst/>
          </c:spPr>
          <c:marker>
            <c:symbol val="circle"/>
            <c:size val="5"/>
            <c:spPr>
              <a:solidFill>
                <a:schemeClr val="tx1">
                  <a:lumMod val="85000"/>
                  <a:lumOff val="15000"/>
                </a:schemeClr>
              </a:solidFill>
              <a:ln w="9525">
                <a:solidFill>
                  <a:schemeClr val="accent1"/>
                </a:solidFill>
              </a:ln>
              <a:effectLst/>
            </c:spPr>
          </c:marker>
          <c:cat>
            <c:strRef>
              <c:f>'Pivot Table'!$A$15:$A$28</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'Pivot Table'!$B$15:$B$28</c:f>
              <c:numCache>
                <c:formatCode>0</c:formatCode>
                <c:ptCount val="13"/>
                <c:pt idx="0">
                  <c:v>29472.378890919987</c:v>
                </c:pt>
                <c:pt idx="1">
                  <c:v>23015.237296999992</c:v>
                </c:pt>
                <c:pt idx="2">
                  <c:v>42716.792631000026</c:v>
                </c:pt>
                <c:pt idx="3">
                  <c:v>59886.172476000007</c:v>
                </c:pt>
                <c:pt idx="4">
                  <c:v>-4665.6010589999996</c:v>
                </c:pt>
                <c:pt idx="5">
                  <c:v>36108.973346680017</c:v>
                </c:pt>
                <c:pt idx="6">
                  <c:v>31025.760367999992</c:v>
                </c:pt>
                <c:pt idx="7">
                  <c:v>12959.156939999997</c:v>
                </c:pt>
                <c:pt idx="8">
                  <c:v>7326.338827999999</c:v>
                </c:pt>
                <c:pt idx="9">
                  <c:v>-18024.83264905</c:v>
                </c:pt>
                <c:pt idx="10">
                  <c:v>4284.1147675999955</c:v>
                </c:pt>
                <c:pt idx="11">
                  <c:v>-9.1300000000000008</c:v>
                </c:pt>
                <c:pt idx="12">
                  <c:v>-17.75</c:v>
                </c:pt>
              </c:numCache>
            </c:numRef>
          </c:val>
          <c:smooth val="0"/>
          <c:extLst>
            <c:ext xmlns:c16="http://schemas.microsoft.com/office/drawing/2014/chart" uri="{C3380CC4-5D6E-409C-BE32-E72D297353CC}">
              <c16:uniqueId val="{00000003-E316-4736-8ADD-69149D25F659}"/>
            </c:ext>
          </c:extLst>
        </c:ser>
        <c:dLbls>
          <c:showLegendKey val="0"/>
          <c:showVal val="0"/>
          <c:showCatName val="0"/>
          <c:showSerName val="0"/>
          <c:showPercent val="0"/>
          <c:showBubbleSize val="0"/>
        </c:dLbls>
        <c:marker val="1"/>
        <c:smooth val="0"/>
        <c:axId val="1909567120"/>
        <c:axId val="1909558384"/>
      </c:lineChart>
      <c:catAx>
        <c:axId val="1909567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09558384"/>
        <c:crosses val="autoZero"/>
        <c:auto val="1"/>
        <c:lblAlgn val="ctr"/>
        <c:lblOffset val="100"/>
        <c:noMultiLvlLbl val="0"/>
      </c:catAx>
      <c:valAx>
        <c:axId val="190955838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9095671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a:outerShdw blurRad="50800" dist="50800" dir="2700000" algn="tl" rotWithShape="0">
        <a:prstClr val="black">
          <a:alpha val="85000"/>
        </a:prstClr>
      </a:outerShdw>
    </a:effectLst>
  </c:spPr>
  <c:txPr>
    <a:bodyPr/>
    <a:lstStyle/>
    <a:p>
      <a:pPr algn="ctr" rtl="0">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5.xlsx]Pivot Table!PivotTable54</c:name>
    <c:fmtId val="3"/>
  </c:pivotSource>
  <c:chart>
    <c:title>
      <c:tx>
        <c:rich>
          <a:bodyPr rot="0" spcFirstLastPara="1" vertOverflow="ellipsis" vert="horz" wrap="square" anchor="ctr" anchorCtr="1"/>
          <a:lstStyle/>
          <a:p>
            <a:pPr algn="ctr" rtl="0">
              <a:defRPr lang="en-US" sz="1080" b="0" i="0" u="none" strike="noStrike" kern="1200" spc="0" baseline="0">
                <a:solidFill>
                  <a:schemeClr val="bg1"/>
                </a:solidFill>
                <a:latin typeface="+mn-lt"/>
                <a:ea typeface="+mn-ea"/>
                <a:cs typeface="+mn-cs"/>
              </a:defRPr>
            </a:pPr>
            <a:r>
              <a:rPr lang="en-US">
                <a:solidFill>
                  <a:schemeClr val="bg1"/>
                </a:solidFill>
              </a:rPr>
              <a:t>Top 10 Profitable Cities</a:t>
            </a:r>
          </a:p>
        </c:rich>
      </c:tx>
      <c:overlay val="0"/>
      <c:spPr>
        <a:solidFill>
          <a:schemeClr val="tx1"/>
        </a:solid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70C0"/>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5400000" spcFirstLastPara="1" vertOverflow="ellipsis" wrap="square" lIns="108000" tIns="72000" rIns="108000" anchor="ctr" anchorCtr="1"/>
            <a:lstStyle/>
            <a:p>
              <a:pPr>
                <a:defRPr lang="en-US"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70C0"/>
          </a:solidFill>
          <a:ln>
            <a:noFill/>
          </a:ln>
          <a:effectLst>
            <a:outerShdw blurRad="50800" dist="50800" dir="5400000" sx="1000" sy="1000" algn="ctr" rotWithShape="0">
              <a:srgbClr val="000000">
                <a:alpha val="43137"/>
              </a:srgbClr>
            </a:outerShdw>
          </a:effectLst>
        </c:spPr>
        <c:dLbl>
          <c:idx val="0"/>
          <c:spPr>
            <a:noFill/>
            <a:ln>
              <a:noFill/>
            </a:ln>
            <a:effectLst/>
          </c:spPr>
          <c:txPr>
            <a:bodyPr rot="-540000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31528871391076"/>
                  <c:h val="0.19472222222222221"/>
                </c:manualLayout>
              </c15:layout>
            </c:ext>
          </c:extLst>
        </c:dLbl>
      </c:pivotFmt>
      <c:pivotFmt>
        <c:idx val="4"/>
        <c:spPr>
          <a:solidFill>
            <a:srgbClr val="0070C0"/>
          </a:solidFill>
          <a:ln>
            <a:noFill/>
          </a:ln>
          <a:effectLst>
            <a:outerShdw blurRad="50800" dist="50800" dir="5400000" sx="1000" sy="1000" algn="ctr" rotWithShape="0">
              <a:srgbClr val="000000">
                <a:alpha val="43137"/>
              </a:srgbClr>
            </a:outerShdw>
          </a:effectLst>
        </c:spPr>
        <c:dLbl>
          <c:idx val="0"/>
          <c:layout>
            <c:manualLayout>
              <c:x val="9.7571446691840097E-8"/>
              <c:y val="-0.27475329097376344"/>
            </c:manualLayout>
          </c:layout>
          <c:spPr>
            <a:noFill/>
            <a:ln>
              <a:noFill/>
            </a:ln>
            <a:effectLst/>
          </c:spPr>
          <c:txPr>
            <a:bodyPr rot="-540000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831528871391076"/>
                  <c:h val="0.19472222222222221"/>
                </c:manualLayout>
              </c15:layout>
            </c:ext>
          </c:extLst>
        </c:dLbl>
      </c:pivotFmt>
      <c:pivotFmt>
        <c:idx val="5"/>
        <c:spPr>
          <a:solidFill>
            <a:srgbClr val="0070C0"/>
          </a:solidFill>
          <a:ln>
            <a:noFill/>
          </a:ln>
          <a:effectLst>
            <a:outerShdw blurRad="50800" dist="50800" dir="5400000" sx="1000" sy="1000" algn="ctr" rotWithShape="0">
              <a:srgbClr val="000000">
                <a:alpha val="43137"/>
              </a:srgbClr>
            </a:outerShdw>
          </a:effectLst>
        </c:spPr>
        <c:dLbl>
          <c:idx val="0"/>
          <c:spPr>
            <a:noFill/>
            <a:ln>
              <a:noFill/>
            </a:ln>
            <a:effectLst/>
          </c:spPr>
          <c:txPr>
            <a:bodyPr rot="-540000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31528871391076"/>
                  <c:h val="0.19472222222222221"/>
                </c:manualLayout>
              </c15:layout>
            </c:ext>
          </c:extLst>
        </c:dLbl>
      </c:pivotFmt>
      <c:pivotFmt>
        <c:idx val="6"/>
        <c:spPr>
          <a:solidFill>
            <a:srgbClr val="0070C0"/>
          </a:solidFill>
          <a:ln>
            <a:noFill/>
          </a:ln>
          <a:effectLst>
            <a:outerShdw blurRad="50800" dist="50800" dir="5400000" sx="1000" sy="1000" algn="ctr" rotWithShape="0">
              <a:srgbClr val="000000">
                <a:alpha val="43137"/>
              </a:srgbClr>
            </a:outerShdw>
          </a:effectLst>
        </c:spPr>
        <c:dLbl>
          <c:idx val="0"/>
          <c:spPr>
            <a:noFill/>
            <a:ln>
              <a:noFill/>
            </a:ln>
            <a:effectLst/>
          </c:spPr>
          <c:txPr>
            <a:bodyPr rot="-5400000" spcFirstLastPara="1" vertOverflow="ellipsis" wrap="square" lIns="108000" tIns="72000" rIns="108000" anchor="ctr" anchorCtr="1"/>
            <a:lstStyle/>
            <a:p>
              <a:pPr>
                <a:defRPr lang="en-US"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831528871391076"/>
                  <c:h val="0.19472222222222221"/>
                </c:manualLayout>
              </c15:layout>
            </c:ext>
          </c:extLst>
        </c:dLbl>
      </c:pivotFmt>
      <c:pivotFmt>
        <c:idx val="7"/>
        <c:spPr>
          <a:solidFill>
            <a:srgbClr val="0070C0"/>
          </a:solidFill>
          <a:ln>
            <a:noFill/>
          </a:ln>
          <a:effectLst>
            <a:outerShdw blurRad="50800" dist="50800" dir="5400000" sx="1000" sy="1000" algn="ctr" rotWithShape="0">
              <a:srgbClr val="000000">
                <a:alpha val="43137"/>
              </a:srgbClr>
            </a:outerShdw>
          </a:effectLst>
        </c:spPr>
        <c:dLbl>
          <c:idx val="0"/>
          <c:spPr>
            <a:noFill/>
            <a:ln>
              <a:noFill/>
            </a:ln>
            <a:effectLst/>
          </c:spPr>
          <c:txPr>
            <a:bodyPr rot="-540000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31528871391076"/>
                  <c:h val="0.19472222222222221"/>
                </c:manualLayout>
              </c15:layout>
            </c:ext>
          </c:extLst>
        </c:dLbl>
      </c:pivotFmt>
      <c:pivotFmt>
        <c:idx val="8"/>
        <c:spPr>
          <a:solidFill>
            <a:srgbClr val="0070C0"/>
          </a:solidFill>
          <a:ln>
            <a:noFill/>
          </a:ln>
          <a:effectLst>
            <a:outerShdw blurRad="50800" dist="50800" dir="5400000" sx="1000" sy="1000" algn="ctr" rotWithShape="0">
              <a:srgbClr val="000000">
                <a:alpha val="43137"/>
              </a:srgbClr>
            </a:outerShdw>
          </a:effectLst>
        </c:spPr>
        <c:dLbl>
          <c:idx val="0"/>
          <c:spPr>
            <a:noFill/>
            <a:ln>
              <a:noFill/>
            </a:ln>
            <a:effectLst/>
          </c:spPr>
          <c:txPr>
            <a:bodyPr rot="-540000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31528871391076"/>
                  <c:h val="0.19472222222222221"/>
                </c:manualLayout>
              </c15:layout>
            </c:ext>
          </c:extLst>
        </c:dLbl>
      </c:pivotFmt>
      <c:pivotFmt>
        <c:idx val="9"/>
        <c:spPr>
          <a:solidFill>
            <a:srgbClr val="0070C0"/>
          </a:solidFill>
          <a:ln>
            <a:noFill/>
          </a:ln>
          <a:effectLst>
            <a:outerShdw blurRad="50800" dist="50800" dir="5400000" sx="1000" sy="1000" algn="ctr" rotWithShape="0">
              <a:srgbClr val="000000">
                <a:alpha val="43137"/>
              </a:srgbClr>
            </a:outerShdw>
          </a:effectLst>
        </c:spPr>
        <c:dLbl>
          <c:idx val="0"/>
          <c:layout>
            <c:manualLayout>
              <c:x val="9.7571446600969609E-8"/>
              <c:y val="-0.1921642902745265"/>
            </c:manualLayout>
          </c:layout>
          <c:spPr>
            <a:noFill/>
            <a:ln>
              <a:noFill/>
            </a:ln>
            <a:effectLst/>
          </c:spPr>
          <c:txPr>
            <a:bodyPr rot="-540000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831528871391076"/>
                  <c:h val="0.19472222222222221"/>
                </c:manualLayout>
              </c15:layout>
            </c:ext>
          </c:extLst>
        </c:dLbl>
      </c:pivotFmt>
      <c:pivotFmt>
        <c:idx val="10"/>
        <c:spPr>
          <a:solidFill>
            <a:srgbClr val="0070C0"/>
          </a:solidFill>
          <a:ln>
            <a:noFill/>
          </a:ln>
          <a:effectLst>
            <a:outerShdw blurRad="50800" dist="50800" dir="5400000" sx="1000" sy="1000" algn="ctr" rotWithShape="0">
              <a:srgbClr val="000000">
                <a:alpha val="43137"/>
              </a:srgbClr>
            </a:outerShdw>
          </a:effectLst>
        </c:spPr>
        <c:dLbl>
          <c:idx val="0"/>
          <c:spPr>
            <a:noFill/>
            <a:ln>
              <a:noFill/>
            </a:ln>
            <a:effectLst/>
          </c:spPr>
          <c:txPr>
            <a:bodyPr rot="-540000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31528871391076"/>
                  <c:h val="0.10430555555555555"/>
                </c:manualLayout>
              </c15:layout>
            </c:ext>
          </c:extLst>
        </c:dLbl>
      </c:pivotFmt>
      <c:pivotFmt>
        <c:idx val="11"/>
        <c:spPr>
          <a:solidFill>
            <a:srgbClr val="0070C0"/>
          </a:solidFill>
          <a:ln>
            <a:noFill/>
          </a:ln>
          <a:effectLst>
            <a:outerShdw blurRad="50800" dist="50800" dir="5400000" sx="1000" sy="1000" algn="ctr" rotWithShape="0">
              <a:srgbClr val="000000">
                <a:alpha val="43137"/>
              </a:srgbClr>
            </a:outerShdw>
          </a:effectLst>
        </c:spPr>
        <c:dLbl>
          <c:idx val="0"/>
          <c:spPr>
            <a:noFill/>
            <a:ln>
              <a:noFill/>
            </a:ln>
            <a:effectLst/>
          </c:spPr>
          <c:txPr>
            <a:bodyPr rot="-5400000" spcFirstLastPara="1" vertOverflow="ellipsis" wrap="square" lIns="108000" tIns="72000" rIns="108000" anchor="ctr" anchorCtr="1"/>
            <a:lstStyle/>
            <a:p>
              <a:pPr>
                <a:defRPr lang="en-US"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831528871391076"/>
                  <c:h val="0.19472222222222221"/>
                </c:manualLayout>
              </c15:layout>
            </c:ext>
          </c:extLst>
        </c:dLbl>
      </c:pivotFmt>
      <c:pivotFmt>
        <c:idx val="12"/>
        <c:spPr>
          <a:solidFill>
            <a:srgbClr val="0070C0"/>
          </a:solidFill>
          <a:ln>
            <a:noFill/>
          </a:ln>
          <a:effectLst>
            <a:outerShdw blurRad="50800" dist="50800" dir="5400000" sx="1000" sy="1000" algn="ctr" rotWithShape="0">
              <a:srgbClr val="000000">
                <a:alpha val="43137"/>
              </a:srgbClr>
            </a:outerShdw>
          </a:effectLst>
        </c:spPr>
        <c:dLbl>
          <c:idx val="0"/>
          <c:spPr>
            <a:noFill/>
            <a:ln>
              <a:noFill/>
            </a:ln>
            <a:effectLst/>
          </c:spPr>
          <c:txPr>
            <a:bodyPr rot="-540000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7322834645669291"/>
                  <c:h val="7.8740157480314946E-2"/>
                </c:manualLayout>
              </c15:layout>
            </c:ext>
          </c:extLst>
        </c:dLbl>
      </c:pivotFmt>
    </c:pivotFmts>
    <c:plotArea>
      <c:layout/>
      <c:barChart>
        <c:barDir val="col"/>
        <c:grouping val="stacked"/>
        <c:varyColors val="0"/>
        <c:ser>
          <c:idx val="0"/>
          <c:order val="0"/>
          <c:tx>
            <c:strRef>
              <c:f>'Pivot Table'!$E$10</c:f>
              <c:strCache>
                <c:ptCount val="1"/>
                <c:pt idx="0">
                  <c:v>Total</c:v>
                </c:pt>
              </c:strCache>
            </c:strRef>
          </c:tx>
          <c:spPr>
            <a:solidFill>
              <a:srgbClr val="0070C0"/>
            </a:solidFill>
            <a:ln>
              <a:noFill/>
            </a:ln>
            <a:effectLst>
              <a:outerShdw blurRad="50800" dist="50800" dir="5400000" sx="1000" sy="1000" algn="ctr" rotWithShape="0">
                <a:srgbClr val="000000">
                  <a:alpha val="43137"/>
                </a:srgbClr>
              </a:outerShdw>
            </a:effectLst>
          </c:spPr>
          <c:invertIfNegative val="0"/>
          <c:dPt>
            <c:idx val="0"/>
            <c:invertIfNegative val="0"/>
            <c:bubble3D val="0"/>
            <c:extLst>
              <c:ext xmlns:c16="http://schemas.microsoft.com/office/drawing/2014/chart" uri="{C3380CC4-5D6E-409C-BE32-E72D297353CC}">
                <c16:uniqueId val="{0000000E-E2FE-4E5E-AC4F-B5DA2E0BEBA4}"/>
              </c:ext>
            </c:extLst>
          </c:dPt>
          <c:dPt>
            <c:idx val="1"/>
            <c:invertIfNegative val="0"/>
            <c:bubble3D val="0"/>
            <c:extLst>
              <c:ext xmlns:c16="http://schemas.microsoft.com/office/drawing/2014/chart" uri="{C3380CC4-5D6E-409C-BE32-E72D297353CC}">
                <c16:uniqueId val="{0000000F-E2FE-4E5E-AC4F-B5DA2E0BEBA4}"/>
              </c:ext>
            </c:extLst>
          </c:dPt>
          <c:dPt>
            <c:idx val="2"/>
            <c:invertIfNegative val="0"/>
            <c:bubble3D val="0"/>
            <c:extLst>
              <c:ext xmlns:c16="http://schemas.microsoft.com/office/drawing/2014/chart" uri="{C3380CC4-5D6E-409C-BE32-E72D297353CC}">
                <c16:uniqueId val="{00000010-E2FE-4E5E-AC4F-B5DA2E0BEBA4}"/>
              </c:ext>
            </c:extLst>
          </c:dPt>
          <c:dPt>
            <c:idx val="3"/>
            <c:invertIfNegative val="0"/>
            <c:bubble3D val="0"/>
            <c:extLst>
              <c:ext xmlns:c16="http://schemas.microsoft.com/office/drawing/2014/chart" uri="{C3380CC4-5D6E-409C-BE32-E72D297353CC}">
                <c16:uniqueId val="{00000011-E2FE-4E5E-AC4F-B5DA2E0BEBA4}"/>
              </c:ext>
            </c:extLst>
          </c:dPt>
          <c:dPt>
            <c:idx val="4"/>
            <c:invertIfNegative val="0"/>
            <c:bubble3D val="0"/>
            <c:extLst>
              <c:ext xmlns:c16="http://schemas.microsoft.com/office/drawing/2014/chart" uri="{C3380CC4-5D6E-409C-BE32-E72D297353CC}">
                <c16:uniqueId val="{00000012-E2FE-4E5E-AC4F-B5DA2E0BEBA4}"/>
              </c:ext>
            </c:extLst>
          </c:dPt>
          <c:dPt>
            <c:idx val="5"/>
            <c:invertIfNegative val="0"/>
            <c:bubble3D val="0"/>
            <c:extLst>
              <c:ext xmlns:c16="http://schemas.microsoft.com/office/drawing/2014/chart" uri="{C3380CC4-5D6E-409C-BE32-E72D297353CC}">
                <c16:uniqueId val="{00000013-E2FE-4E5E-AC4F-B5DA2E0BEBA4}"/>
              </c:ext>
            </c:extLst>
          </c:dPt>
          <c:dPt>
            <c:idx val="6"/>
            <c:invertIfNegative val="0"/>
            <c:bubble3D val="0"/>
            <c:extLst>
              <c:ext xmlns:c16="http://schemas.microsoft.com/office/drawing/2014/chart" uri="{C3380CC4-5D6E-409C-BE32-E72D297353CC}">
                <c16:uniqueId val="{00000014-E2FE-4E5E-AC4F-B5DA2E0BEBA4}"/>
              </c:ext>
            </c:extLst>
          </c:dPt>
          <c:dPt>
            <c:idx val="7"/>
            <c:invertIfNegative val="0"/>
            <c:bubble3D val="0"/>
            <c:extLst>
              <c:ext xmlns:c16="http://schemas.microsoft.com/office/drawing/2014/chart" uri="{C3380CC4-5D6E-409C-BE32-E72D297353CC}">
                <c16:uniqueId val="{00000015-E2FE-4E5E-AC4F-B5DA2E0BEBA4}"/>
              </c:ext>
            </c:extLst>
          </c:dPt>
          <c:dPt>
            <c:idx val="8"/>
            <c:invertIfNegative val="0"/>
            <c:bubble3D val="0"/>
            <c:extLst>
              <c:ext xmlns:c16="http://schemas.microsoft.com/office/drawing/2014/chart" uri="{C3380CC4-5D6E-409C-BE32-E72D297353CC}">
                <c16:uniqueId val="{00000016-E2FE-4E5E-AC4F-B5DA2E0BEBA4}"/>
              </c:ext>
            </c:extLst>
          </c:dPt>
          <c:dPt>
            <c:idx val="9"/>
            <c:invertIfNegative val="0"/>
            <c:bubble3D val="0"/>
            <c:extLst>
              <c:ext xmlns:c16="http://schemas.microsoft.com/office/drawing/2014/chart" uri="{C3380CC4-5D6E-409C-BE32-E72D297353CC}">
                <c16:uniqueId val="{00000017-E2FE-4E5E-AC4F-B5DA2E0BEBA4}"/>
              </c:ext>
            </c:extLst>
          </c:dPt>
          <c:dLbls>
            <c:dLbl>
              <c:idx val="0"/>
              <c:spPr>
                <a:noFill/>
                <a:ln>
                  <a:noFill/>
                </a:ln>
                <a:effectLst/>
              </c:spPr>
              <c:txPr>
                <a:bodyPr rot="-540000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31528871391076"/>
                      <c:h val="0.19472222222222221"/>
                    </c:manualLayout>
                  </c15:layout>
                </c:ext>
                <c:ext xmlns:c16="http://schemas.microsoft.com/office/drawing/2014/chart" uri="{C3380CC4-5D6E-409C-BE32-E72D297353CC}">
                  <c16:uniqueId val="{0000000E-E2FE-4E5E-AC4F-B5DA2E0BEBA4}"/>
                </c:ext>
              </c:extLst>
            </c:dLbl>
            <c:dLbl>
              <c:idx val="1"/>
              <c:layout>
                <c:manualLayout>
                  <c:x val="9.7571446691840097E-8"/>
                  <c:y val="-0.27475329097376344"/>
                </c:manualLayout>
              </c:layout>
              <c:spPr>
                <a:noFill/>
                <a:ln>
                  <a:noFill/>
                </a:ln>
                <a:effectLst/>
              </c:spPr>
              <c:txPr>
                <a:bodyPr rot="-540000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831528871391076"/>
                      <c:h val="0.19472222222222221"/>
                    </c:manualLayout>
                  </c15:layout>
                </c:ext>
                <c:ext xmlns:c16="http://schemas.microsoft.com/office/drawing/2014/chart" uri="{C3380CC4-5D6E-409C-BE32-E72D297353CC}">
                  <c16:uniqueId val="{0000000F-E2FE-4E5E-AC4F-B5DA2E0BEBA4}"/>
                </c:ext>
              </c:extLst>
            </c:dLbl>
            <c:dLbl>
              <c:idx val="2"/>
              <c:spPr>
                <a:noFill/>
                <a:ln>
                  <a:noFill/>
                </a:ln>
                <a:effectLst/>
              </c:spPr>
              <c:txPr>
                <a:bodyPr rot="-540000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31528871391076"/>
                      <c:h val="0.19472222222222221"/>
                    </c:manualLayout>
                  </c15:layout>
                </c:ext>
                <c:ext xmlns:c16="http://schemas.microsoft.com/office/drawing/2014/chart" uri="{C3380CC4-5D6E-409C-BE32-E72D297353CC}">
                  <c16:uniqueId val="{00000010-E2FE-4E5E-AC4F-B5DA2E0BEBA4}"/>
                </c:ext>
              </c:extLst>
            </c:dLbl>
            <c:dLbl>
              <c:idx val="3"/>
              <c:dLblPos val="inBase"/>
              <c:showLegendKey val="0"/>
              <c:showVal val="1"/>
              <c:showCatName val="0"/>
              <c:showSerName val="0"/>
              <c:showPercent val="0"/>
              <c:showBubbleSize val="0"/>
              <c:extLst>
                <c:ext xmlns:c15="http://schemas.microsoft.com/office/drawing/2012/chart" uri="{CE6537A1-D6FC-4f65-9D91-7224C49458BB}">
                  <c15:layout>
                    <c:manualLayout>
                      <c:w val="0.1831528871391076"/>
                      <c:h val="0.19472222222222221"/>
                    </c:manualLayout>
                  </c15:layout>
                </c:ext>
                <c:ext xmlns:c16="http://schemas.microsoft.com/office/drawing/2014/chart" uri="{C3380CC4-5D6E-409C-BE32-E72D297353CC}">
                  <c16:uniqueId val="{00000011-E2FE-4E5E-AC4F-B5DA2E0BEBA4}"/>
                </c:ext>
              </c:extLst>
            </c:dLbl>
            <c:dLbl>
              <c:idx val="4"/>
              <c:spPr>
                <a:noFill/>
                <a:ln>
                  <a:noFill/>
                </a:ln>
                <a:effectLst/>
              </c:spPr>
              <c:txPr>
                <a:bodyPr rot="-540000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31528871391076"/>
                      <c:h val="0.19472222222222221"/>
                    </c:manualLayout>
                  </c15:layout>
                </c:ext>
                <c:ext xmlns:c16="http://schemas.microsoft.com/office/drawing/2014/chart" uri="{C3380CC4-5D6E-409C-BE32-E72D297353CC}">
                  <c16:uniqueId val="{00000012-E2FE-4E5E-AC4F-B5DA2E0BEBA4}"/>
                </c:ext>
              </c:extLst>
            </c:dLbl>
            <c:dLbl>
              <c:idx val="5"/>
              <c:spPr>
                <a:noFill/>
                <a:ln>
                  <a:noFill/>
                </a:ln>
                <a:effectLst/>
              </c:spPr>
              <c:txPr>
                <a:bodyPr rot="-540000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31528871391076"/>
                      <c:h val="0.19472222222222221"/>
                    </c:manualLayout>
                  </c15:layout>
                </c:ext>
                <c:ext xmlns:c16="http://schemas.microsoft.com/office/drawing/2014/chart" uri="{C3380CC4-5D6E-409C-BE32-E72D297353CC}">
                  <c16:uniqueId val="{00000013-E2FE-4E5E-AC4F-B5DA2E0BEBA4}"/>
                </c:ext>
              </c:extLst>
            </c:dLbl>
            <c:dLbl>
              <c:idx val="6"/>
              <c:layout>
                <c:manualLayout>
                  <c:x val="9.7571446600969609E-8"/>
                  <c:y val="-0.1921642902745265"/>
                </c:manualLayout>
              </c:layout>
              <c:spPr>
                <a:noFill/>
                <a:ln>
                  <a:noFill/>
                </a:ln>
                <a:effectLst/>
              </c:spPr>
              <c:txPr>
                <a:bodyPr rot="-540000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831528871391076"/>
                      <c:h val="0.19472222222222221"/>
                    </c:manualLayout>
                  </c15:layout>
                </c:ext>
                <c:ext xmlns:c16="http://schemas.microsoft.com/office/drawing/2014/chart" uri="{C3380CC4-5D6E-409C-BE32-E72D297353CC}">
                  <c16:uniqueId val="{00000014-E2FE-4E5E-AC4F-B5DA2E0BEBA4}"/>
                </c:ext>
              </c:extLst>
            </c:dLbl>
            <c:dLbl>
              <c:idx val="7"/>
              <c:spPr>
                <a:noFill/>
                <a:ln>
                  <a:noFill/>
                </a:ln>
                <a:effectLst/>
              </c:spPr>
              <c:txPr>
                <a:bodyPr rot="-540000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831528871391076"/>
                      <c:h val="0.10430555555555555"/>
                    </c:manualLayout>
                  </c15:layout>
                </c:ext>
                <c:ext xmlns:c16="http://schemas.microsoft.com/office/drawing/2014/chart" uri="{C3380CC4-5D6E-409C-BE32-E72D297353CC}">
                  <c16:uniqueId val="{00000015-E2FE-4E5E-AC4F-B5DA2E0BEBA4}"/>
                </c:ext>
              </c:extLst>
            </c:dLbl>
            <c:dLbl>
              <c:idx val="8"/>
              <c:dLblPos val="inBase"/>
              <c:showLegendKey val="0"/>
              <c:showVal val="1"/>
              <c:showCatName val="0"/>
              <c:showSerName val="0"/>
              <c:showPercent val="0"/>
              <c:showBubbleSize val="0"/>
              <c:extLst>
                <c:ext xmlns:c15="http://schemas.microsoft.com/office/drawing/2012/chart" uri="{CE6537A1-D6FC-4f65-9D91-7224C49458BB}">
                  <c15:layout>
                    <c:manualLayout>
                      <c:w val="0.1831528871391076"/>
                      <c:h val="0.19472222222222221"/>
                    </c:manualLayout>
                  </c15:layout>
                </c:ext>
                <c:ext xmlns:c16="http://schemas.microsoft.com/office/drawing/2014/chart" uri="{C3380CC4-5D6E-409C-BE32-E72D297353CC}">
                  <c16:uniqueId val="{00000016-E2FE-4E5E-AC4F-B5DA2E0BEBA4}"/>
                </c:ext>
              </c:extLst>
            </c:dLbl>
            <c:dLbl>
              <c:idx val="9"/>
              <c:spPr>
                <a:noFill/>
                <a:ln>
                  <a:noFill/>
                </a:ln>
                <a:effectLst/>
              </c:spPr>
              <c:txPr>
                <a:bodyPr rot="-5400000" spcFirstLastPara="1" vertOverflow="ellipsis"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7322834645669291"/>
                      <c:h val="7.8740157480314946E-2"/>
                    </c:manualLayout>
                  </c15:layout>
                </c:ext>
                <c:ext xmlns:c16="http://schemas.microsoft.com/office/drawing/2014/chart" uri="{C3380CC4-5D6E-409C-BE32-E72D297353CC}">
                  <c16:uniqueId val="{00000017-E2FE-4E5E-AC4F-B5DA2E0BEBA4}"/>
                </c:ext>
              </c:extLst>
            </c:dLbl>
            <c:spPr>
              <a:noFill/>
              <a:ln>
                <a:noFill/>
              </a:ln>
              <a:effectLst/>
            </c:spPr>
            <c:txPr>
              <a:bodyPr rot="-5400000" spcFirstLastPara="1" vertOverflow="ellipsis" wrap="square" lIns="108000" tIns="72000" rIns="108000" anchor="ctr" anchorCtr="1"/>
              <a:lstStyle/>
              <a:p>
                <a:pPr>
                  <a:defRPr lang="en-US"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Table'!$D$11:$D$21</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'Pivot Table'!$E$11:$E$21</c:f>
              <c:numCache>
                <c:formatCode>[$$-409]#,##0</c:formatCode>
                <c:ptCount val="10"/>
                <c:pt idx="0">
                  <c:v>11677.363099999999</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D-E2FE-4E5E-AC4F-B5DA2E0BEBA4}"/>
            </c:ext>
          </c:extLst>
        </c:ser>
        <c:dLbls>
          <c:dLblPos val="inBase"/>
          <c:showLegendKey val="0"/>
          <c:showVal val="1"/>
          <c:showCatName val="0"/>
          <c:showSerName val="0"/>
          <c:showPercent val="0"/>
          <c:showBubbleSize val="0"/>
        </c:dLbls>
        <c:gapWidth val="54"/>
        <c:overlap val="100"/>
        <c:axId val="1941972992"/>
        <c:axId val="1941970496"/>
      </c:barChart>
      <c:catAx>
        <c:axId val="194197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1941970496"/>
        <c:crosses val="autoZero"/>
        <c:auto val="1"/>
        <c:lblAlgn val="ctr"/>
        <c:lblOffset val="100"/>
        <c:noMultiLvlLbl val="0"/>
      </c:catAx>
      <c:valAx>
        <c:axId val="1941970496"/>
        <c:scaling>
          <c:orientation val="minMax"/>
        </c:scaling>
        <c:delete val="1"/>
        <c:axPos val="l"/>
        <c:numFmt formatCode="[$$-409]#,##0" sourceLinked="1"/>
        <c:majorTickMark val="none"/>
        <c:minorTickMark val="none"/>
        <c:tickLblPos val="nextTo"/>
        <c:crossAx val="194197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a:outerShdw blurRad="50800" dist="50800" dir="2700000" algn="tl" rotWithShape="0">
        <a:prstClr val="black">
          <a:alpha val="85000"/>
        </a:prstClr>
      </a:outerShdw>
    </a:effectLst>
  </c:spPr>
  <c:txPr>
    <a:bodyPr/>
    <a:lstStyle/>
    <a:p>
      <a:pPr algn="ctr" rtl="0">
        <a:defRPr lang="en-US" sz="900" b="0"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5.xlsx]Pivot Table!PivotTable55</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70C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4582530924052139"/>
          <c:w val="0.93888888888888888"/>
          <c:h val="0.69200049280379572"/>
        </c:manualLayout>
      </c:layout>
      <c:lineChart>
        <c:grouping val="stacked"/>
        <c:varyColors val="0"/>
        <c:ser>
          <c:idx val="0"/>
          <c:order val="0"/>
          <c:tx>
            <c:strRef>
              <c:f>'Pivot Table'!$B$30</c:f>
              <c:strCache>
                <c:ptCount val="1"/>
                <c:pt idx="0">
                  <c:v>Sum of Sales</c:v>
                </c:pt>
              </c:strCache>
            </c:strRef>
          </c:tx>
          <c:spPr>
            <a:ln w="28575" cap="rnd">
              <a:solidFill>
                <a:srgbClr val="0070C0"/>
              </a:solidFill>
              <a:round/>
            </a:ln>
            <a:effectLst/>
          </c:spPr>
          <c:marker>
            <c:symbol val="circle"/>
            <c:size val="5"/>
            <c:spPr>
              <a:solidFill>
                <a:schemeClr val="accent1"/>
              </a:solidFill>
              <a:ln w="9525">
                <a:solidFill>
                  <a:schemeClr val="accent1"/>
                </a:solidFill>
              </a:ln>
              <a:effectLst/>
            </c:spPr>
          </c:marker>
          <c:cat>
            <c:strRef>
              <c:f>'Pivot Table'!$A$31:$A$37</c:f>
              <c:strCache>
                <c:ptCount val="6"/>
                <c:pt idx="0">
                  <c:v>Jan</c:v>
                </c:pt>
                <c:pt idx="1">
                  <c:v>Feb</c:v>
                </c:pt>
                <c:pt idx="2">
                  <c:v>Mar</c:v>
                </c:pt>
                <c:pt idx="3">
                  <c:v>Apr</c:v>
                </c:pt>
                <c:pt idx="4">
                  <c:v>May</c:v>
                </c:pt>
                <c:pt idx="5">
                  <c:v>Jun</c:v>
                </c:pt>
              </c:strCache>
            </c:strRef>
          </c:cat>
          <c:val>
            <c:numRef>
              <c:f>'Pivot Table'!$B$31:$B$37</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00-3E3C-4AAA-9413-A888195D64A1}"/>
            </c:ext>
          </c:extLst>
        </c:ser>
        <c:ser>
          <c:idx val="1"/>
          <c:order val="1"/>
          <c:tx>
            <c:strRef>
              <c:f>'Pivot Table'!$C$30</c:f>
              <c:strCache>
                <c:ptCount val="1"/>
                <c:pt idx="0">
                  <c:v>Sum of Profit</c:v>
                </c:pt>
              </c:strCache>
            </c:strRef>
          </c:tx>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cat>
            <c:strRef>
              <c:f>'Pivot Table'!$A$31:$A$37</c:f>
              <c:strCache>
                <c:ptCount val="6"/>
                <c:pt idx="0">
                  <c:v>Jan</c:v>
                </c:pt>
                <c:pt idx="1">
                  <c:v>Feb</c:v>
                </c:pt>
                <c:pt idx="2">
                  <c:v>Mar</c:v>
                </c:pt>
                <c:pt idx="3">
                  <c:v>Apr</c:v>
                </c:pt>
                <c:pt idx="4">
                  <c:v>May</c:v>
                </c:pt>
                <c:pt idx="5">
                  <c:v>Jun</c:v>
                </c:pt>
              </c:strCache>
            </c:strRef>
          </c:cat>
          <c:val>
            <c:numRef>
              <c:f>'Pivot Table'!$C$31:$C$37</c:f>
              <c:numCache>
                <c:formatCode>General</c:formatCode>
                <c:ptCount val="6"/>
                <c:pt idx="0">
                  <c:v>1043.6774996799929</c:v>
                </c:pt>
                <c:pt idx="1">
                  <c:v>35944.658780320024</c:v>
                </c:pt>
                <c:pt idx="2">
                  <c:v>103.1595867499944</c:v>
                </c:pt>
                <c:pt idx="3">
                  <c:v>53146.412502000028</c:v>
                </c:pt>
                <c:pt idx="4">
                  <c:v>67002.73285840005</c:v>
                </c:pt>
                <c:pt idx="5">
                  <c:v>66836.97060999996</c:v>
                </c:pt>
              </c:numCache>
            </c:numRef>
          </c:val>
          <c:smooth val="0"/>
          <c:extLst>
            <c:ext xmlns:c16="http://schemas.microsoft.com/office/drawing/2014/chart" uri="{C3380CC4-5D6E-409C-BE32-E72D297353CC}">
              <c16:uniqueId val="{00000001-3E3C-4AAA-9413-A888195D64A1}"/>
            </c:ext>
          </c:extLst>
        </c:ser>
        <c:dLbls>
          <c:showLegendKey val="0"/>
          <c:showVal val="0"/>
          <c:showCatName val="0"/>
          <c:showSerName val="0"/>
          <c:showPercent val="0"/>
          <c:showBubbleSize val="0"/>
        </c:dLbls>
        <c:marker val="1"/>
        <c:smooth val="0"/>
        <c:axId val="1909569200"/>
        <c:axId val="1909568368"/>
      </c:lineChart>
      <c:catAx>
        <c:axId val="190956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9568368"/>
        <c:crosses val="autoZero"/>
        <c:auto val="1"/>
        <c:lblAlgn val="ctr"/>
        <c:lblOffset val="100"/>
        <c:noMultiLvlLbl val="0"/>
      </c:catAx>
      <c:valAx>
        <c:axId val="1909568368"/>
        <c:scaling>
          <c:orientation val="minMax"/>
        </c:scaling>
        <c:delete val="1"/>
        <c:axPos val="l"/>
        <c:numFmt formatCode="General" sourceLinked="1"/>
        <c:majorTickMark val="none"/>
        <c:minorTickMark val="none"/>
        <c:tickLblPos val="nextTo"/>
        <c:crossAx val="1909569200"/>
        <c:crosses val="autoZero"/>
        <c:crossBetween val="between"/>
      </c:valAx>
      <c:spPr>
        <a:noFill/>
        <a:ln>
          <a:noFill/>
        </a:ln>
        <a:effectLst/>
      </c:spPr>
    </c:plotArea>
    <c:legend>
      <c:legendPos val="t"/>
      <c:overlay val="0"/>
      <c:spPr>
        <a:solidFill>
          <a:schemeClr val="tx1"/>
        </a:solidFill>
        <a:ln>
          <a:noFill/>
        </a:ln>
        <a:effectLst/>
      </c:spPr>
      <c:txPr>
        <a:bodyPr rot="0" spcFirstLastPara="1" vertOverflow="ellipsis" vert="horz" wrap="square" anchor="ctr" anchorCtr="1"/>
        <a:lstStyle/>
        <a:p>
          <a:pPr algn="ctr" rtl="0">
            <a:defRPr lang="en-US" sz="1080" b="0" i="0" u="none" strike="noStrike" kern="1200" spc="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a:outerShdw blurRad="50800" dist="38100" dir="2700000" algn="tl" rotWithShape="0">
        <a:prstClr val="black">
          <a:alpha val="8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5.xlsx]Pivot Table!PivotTable56</c:name>
    <c:fmtId val="3"/>
  </c:pivotSource>
  <c:chart>
    <c:title>
      <c:tx>
        <c:rich>
          <a:bodyPr rot="0" spcFirstLastPara="1" vertOverflow="ellipsis" vert="horz" wrap="square" anchor="ctr" anchorCtr="1"/>
          <a:lstStyle/>
          <a:p>
            <a:pPr algn="ctr" rtl="0">
              <a:defRPr lang="en-US" sz="1080" b="0" i="0" u="none" strike="noStrike" kern="1200" spc="0" baseline="0">
                <a:solidFill>
                  <a:schemeClr val="bg1"/>
                </a:solidFill>
                <a:latin typeface="+mn-lt"/>
                <a:ea typeface="+mn-ea"/>
                <a:cs typeface="+mn-cs"/>
              </a:defRPr>
            </a:pPr>
            <a:r>
              <a:rPr lang="en-US" sz="1080" b="0" i="0" u="none" strike="noStrike" kern="1200" spc="0" baseline="0">
                <a:solidFill>
                  <a:schemeClr val="bg1"/>
                </a:solidFill>
                <a:latin typeface="+mn-lt"/>
                <a:ea typeface="+mn-ea"/>
                <a:cs typeface="+mn-cs"/>
              </a:rPr>
              <a:t>Ship Mode Vs Profit</a:t>
            </a:r>
          </a:p>
        </c:rich>
      </c:tx>
      <c:layout>
        <c:manualLayout>
          <c:xMode val="edge"/>
          <c:yMode val="edge"/>
          <c:x val="0.18"/>
          <c:y val="3.1372549019607843E-2"/>
        </c:manualLayout>
      </c:layout>
      <c:overlay val="0"/>
      <c:spPr>
        <a:solidFill>
          <a:schemeClr val="tx1"/>
        </a:solidFill>
        <a:ln>
          <a:noFill/>
        </a:ln>
        <a:effectLst/>
      </c:spPr>
      <c:txPr>
        <a:bodyPr rot="0" spcFirstLastPara="1" vertOverflow="ellipsis" vert="horz" wrap="square" anchor="ctr" anchorCtr="1"/>
        <a:lstStyle/>
        <a:p>
          <a:pPr algn="ctr" rtl="0">
            <a:defRPr lang="en-US" sz="10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alpha val="85000"/>
            </a:srgbClr>
          </a:solidFill>
          <a:ln w="9525" cap="flat" cmpd="sng" algn="ctr">
            <a:solidFill>
              <a:schemeClr val="lt1">
                <a:alpha val="50000"/>
              </a:schemeClr>
            </a:solidFill>
            <a:round/>
          </a:ln>
          <a:effectLst/>
        </c:spPr>
        <c:marker>
          <c:symbol val="none"/>
        </c:marker>
        <c:dLbl>
          <c:idx val="0"/>
          <c:spPr>
            <a:solidFill>
              <a:srgbClr val="E7E6E6">
                <a:alpha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7498533271576347"/>
          <c:y val="0.17874530389583654"/>
          <c:w val="0.6202216389617965"/>
          <c:h val="0.76896711440481702"/>
        </c:manualLayout>
      </c:layout>
      <c:barChart>
        <c:barDir val="col"/>
        <c:grouping val="clustered"/>
        <c:varyColors val="0"/>
        <c:ser>
          <c:idx val="0"/>
          <c:order val="0"/>
          <c:tx>
            <c:strRef>
              <c:f>'Pivot Table'!$H$2</c:f>
              <c:strCache>
                <c:ptCount val="1"/>
                <c:pt idx="0">
                  <c:v>Total</c:v>
                </c:pt>
              </c:strCache>
            </c:strRef>
          </c:tx>
          <c:spPr>
            <a:solidFill>
              <a:srgbClr val="0070C0">
                <a:alpha val="85000"/>
              </a:srgbClr>
            </a:solidFill>
            <a:ln w="9525" cap="flat" cmpd="sng" algn="ctr">
              <a:solidFill>
                <a:schemeClr val="lt1">
                  <a:alpha val="50000"/>
                </a:schemeClr>
              </a:solidFill>
              <a:round/>
            </a:ln>
            <a:effectLst/>
          </c:spPr>
          <c:invertIfNegative val="0"/>
          <c:dLbls>
            <c:spPr>
              <a:solidFill>
                <a:srgbClr val="E7E6E6">
                  <a:alpha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Table'!$G$3:$G$6</c:f>
              <c:strCache>
                <c:ptCount val="3"/>
                <c:pt idx="0">
                  <c:v>Delivery Truck</c:v>
                </c:pt>
                <c:pt idx="1">
                  <c:v>Express Air</c:v>
                </c:pt>
                <c:pt idx="2">
                  <c:v>Regular Air</c:v>
                </c:pt>
              </c:strCache>
            </c:strRef>
          </c:cat>
          <c:val>
            <c:numRef>
              <c:f>'Pivot Table'!$H$3:$H$6</c:f>
              <c:numCache>
                <c:formatCode>[$$-409]#,##0</c:formatCode>
                <c:ptCount val="3"/>
                <c:pt idx="0">
                  <c:v>58758.022440830006</c:v>
                </c:pt>
                <c:pt idx="1">
                  <c:v>15567.797500000002</c:v>
                </c:pt>
                <c:pt idx="2">
                  <c:v>149751.79189631998</c:v>
                </c:pt>
              </c:numCache>
            </c:numRef>
          </c:val>
          <c:extLst>
            <c:ext xmlns:c16="http://schemas.microsoft.com/office/drawing/2014/chart" uri="{C3380CC4-5D6E-409C-BE32-E72D297353CC}">
              <c16:uniqueId val="{00000002-BEB9-4B70-A5D3-E3FBC335529B}"/>
            </c:ext>
          </c:extLst>
        </c:ser>
        <c:dLbls>
          <c:showLegendKey val="0"/>
          <c:showVal val="0"/>
          <c:showCatName val="0"/>
          <c:showSerName val="0"/>
          <c:showPercent val="0"/>
          <c:showBubbleSize val="0"/>
        </c:dLbls>
        <c:gapWidth val="65"/>
        <c:axId val="1941972576"/>
        <c:axId val="1941960096"/>
      </c:barChart>
      <c:catAx>
        <c:axId val="1941972576"/>
        <c:scaling>
          <c:orientation val="minMax"/>
        </c:scaling>
        <c:delete val="1"/>
        <c:axPos val="b"/>
        <c:numFmt formatCode="General" sourceLinked="1"/>
        <c:majorTickMark val="out"/>
        <c:minorTickMark val="none"/>
        <c:tickLblPos val="nextTo"/>
        <c:crossAx val="1941960096"/>
        <c:crosses val="autoZero"/>
        <c:auto val="0"/>
        <c:lblAlgn val="ctr"/>
        <c:lblOffset val="100"/>
        <c:noMultiLvlLbl val="0"/>
      </c:catAx>
      <c:valAx>
        <c:axId val="1941960096"/>
        <c:scaling>
          <c:orientation val="minMax"/>
        </c:scaling>
        <c:delete val="1"/>
        <c:axPos val="l"/>
        <c:numFmt formatCode="[$$-409]#,##0" sourceLinked="1"/>
        <c:majorTickMark val="none"/>
        <c:minorTickMark val="none"/>
        <c:tickLblPos val="nextTo"/>
        <c:crossAx val="194197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dk1">
          <a:lumMod val="25000"/>
          <a:lumOff val="75000"/>
        </a:schemeClr>
      </a:solidFill>
      <a:round/>
    </a:ln>
    <a:effectLst>
      <a:outerShdw blurRad="50800" dist="50800" dir="2700000" algn="tl" rotWithShape="0">
        <a:prstClr val="black">
          <a:alpha val="8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5.xlsx]Pivot Table!PivotTable57</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solidFill>
                  <a:schemeClr val="bg1"/>
                </a:solidFill>
                <a:latin typeface="Georgia" panose="02040502050405020303" pitchFamily="18" charset="0"/>
              </a:rPr>
              <a:t>Total Profit</a:t>
            </a:r>
          </a:p>
        </c:rich>
      </c:tx>
      <c:layout>
        <c:manualLayout>
          <c:xMode val="edge"/>
          <c:yMode val="edge"/>
          <c:x val="0.25447706748520843"/>
          <c:y val="0.23970046878428294"/>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7028248587570621"/>
              <c:y val="-0.2175926617683258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EE56C73C-54D4-4F26-9580-F4830F7FF3E2}" type="VALUE">
                  <a:rPr lang="en-US" sz="1800">
                    <a:solidFill>
                      <a:schemeClr val="tx1"/>
                    </a:solidFill>
                    <a:latin typeface="Arial Black" panose="020B0A04020102020204" pitchFamily="34" charset="0"/>
                  </a:rPr>
                  <a:pPr>
                    <a:defRPr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69412429378531071"/>
                  <c:h val="0.25952608826608009"/>
                </c:manualLayout>
              </c15:layout>
              <c15:dlblFieldTable/>
              <c15:showDataLabelsRange val="0"/>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7028248587570621"/>
              <c:y val="-0.2175926617683258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EE56C73C-54D4-4F26-9580-F4830F7FF3E2}" type="VALUE">
                  <a:rPr lang="en-US" sz="1800">
                    <a:solidFill>
                      <a:schemeClr val="tx1"/>
                    </a:solidFill>
                    <a:latin typeface="Arial Black" panose="020B0A04020102020204" pitchFamily="34" charset="0"/>
                  </a:rPr>
                  <a:pPr>
                    <a:defRPr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69412429378531071"/>
                  <c:h val="0.25952608826608009"/>
                </c:manualLayout>
              </c15:layout>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4768361581920905"/>
              <c:y val="-8.7754907843505786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EE56C73C-54D4-4F26-9580-F4830F7FF3E2}" type="VALUE">
                  <a:rPr lang="en-US" sz="1800">
                    <a:solidFill>
                      <a:schemeClr val="tx1"/>
                    </a:solidFill>
                    <a:latin typeface="Arial Black" panose="020B0A04020102020204" pitchFamily="34" charset="0"/>
                  </a:rPr>
                  <a:pPr>
                    <a:defRPr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69412429378531071"/>
                  <c:h val="0.25952608826608009"/>
                </c:manualLayout>
              </c15:layout>
              <c15:dlblFieldTable/>
              <c15:showDataLabelsRange val="0"/>
            </c:ext>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dLbl>
          <c:idx val="0"/>
          <c:layout>
            <c:manualLayout>
              <c:x val="0.18797004796635372"/>
              <c:y val="-0.1098627148594630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1C4F605-71A5-4E4E-90A3-C9ABEA9C90DB}" type="VALUE">
                  <a:rPr lang="en-US" sz="1800">
                    <a:solidFill>
                      <a:schemeClr val="tx1"/>
                    </a:solidFill>
                    <a:latin typeface="Arial Black" panose="020B0A04020102020204" pitchFamily="34" charset="0"/>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456138197407614"/>
                  <c:h val="0.24938836273098106"/>
                </c:manualLayout>
              </c15:layout>
              <c15:dlblFieldTable/>
              <c15:showDataLabelsRange val="0"/>
            </c:ext>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Table'!$G$9</c:f>
              <c:strCache>
                <c:ptCount val="1"/>
                <c:pt idx="0">
                  <c:v>Total Profits</c:v>
                </c:pt>
              </c:strCache>
            </c:strRef>
          </c:tx>
          <c:spPr>
            <a:solidFill>
              <a:schemeClr val="accent1"/>
            </a:solidFill>
            <a:ln w="25400">
              <a:noFill/>
            </a:ln>
            <a:effectLst/>
          </c:spPr>
          <c:dPt>
            <c:idx val="0"/>
            <c:bubble3D val="0"/>
            <c:extLst>
              <c:ext xmlns:c16="http://schemas.microsoft.com/office/drawing/2014/chart" uri="{C3380CC4-5D6E-409C-BE32-E72D297353CC}">
                <c16:uniqueId val="{00000000-1DCA-4F3C-B42C-F1C9FF88CE65}"/>
              </c:ext>
            </c:extLst>
          </c:dPt>
          <c:dLbls>
            <c:dLbl>
              <c:idx val="0"/>
              <c:layout>
                <c:manualLayout>
                  <c:x val="0.18797004796635372"/>
                  <c:y val="-0.10986271485946301"/>
                </c:manualLayout>
              </c:layout>
              <c:tx>
                <c:rich>
                  <a:bodyPr/>
                  <a:lstStyle/>
                  <a:p>
                    <a:fld id="{91C4F605-71A5-4E4E-90A3-C9ABEA9C90DB}" type="VALUE">
                      <a:rPr lang="en-US" sz="1800">
                        <a:solidFill>
                          <a:schemeClr val="tx1"/>
                        </a:solidFill>
                        <a:latin typeface="Arial Black" panose="020B0A04020102020204" pitchFamily="34" charset="0"/>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5456138197407614"/>
                      <c:h val="0.24938836273098106"/>
                    </c:manualLayout>
                  </c15:layout>
                  <c15:dlblFieldTable/>
                  <c15:showDataLabelsRange val="0"/>
                </c:ext>
                <c:ext xmlns:c16="http://schemas.microsoft.com/office/drawing/2014/chart" uri="{C3380CC4-5D6E-409C-BE32-E72D297353CC}">
                  <c16:uniqueId val="{00000000-1DCA-4F3C-B42C-F1C9FF88CE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Table'!$G$10</c:f>
              <c:strCache>
                <c:ptCount val="1"/>
                <c:pt idx="0">
                  <c:v>Total</c:v>
                </c:pt>
              </c:strCache>
            </c:strRef>
          </c:cat>
          <c:val>
            <c:numRef>
              <c:f>'Pivot Table'!$G$10</c:f>
              <c:numCache>
                <c:formatCode>[$$-409]#,##0</c:formatCode>
                <c:ptCount val="1"/>
                <c:pt idx="0">
                  <c:v>224077.61183714992</c:v>
                </c:pt>
              </c:numCache>
            </c:numRef>
          </c:val>
          <c:extLst>
            <c:ext xmlns:c16="http://schemas.microsoft.com/office/drawing/2014/chart" uri="{C3380CC4-5D6E-409C-BE32-E72D297353CC}">
              <c16:uniqueId val="{00000001-1DCA-4F3C-B42C-F1C9FF88CE65}"/>
            </c:ext>
          </c:extLst>
        </c:ser>
        <c:ser>
          <c:idx val="1"/>
          <c:order val="1"/>
          <c:tx>
            <c:strRef>
              <c:f>'Pivot Table'!$H$9</c:f>
              <c:strCache>
                <c:ptCount val="1"/>
                <c:pt idx="0">
                  <c:v>Total Profits Status</c:v>
                </c:pt>
              </c:strCache>
            </c:strRef>
          </c:tx>
          <c:spPr>
            <a:solidFill>
              <a:schemeClr val="accent2"/>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Table'!$G$10</c:f>
              <c:strCache>
                <c:ptCount val="1"/>
                <c:pt idx="0">
                  <c:v>Total</c:v>
                </c:pt>
              </c:strCache>
            </c:strRef>
          </c:cat>
          <c:val>
            <c:numRef>
              <c:f>'Pivot Table'!$H$10</c:f>
              <c:numCache>
                <c:formatCode>[$$-409]#,##0</c:formatCode>
                <c:ptCount val="1"/>
                <c:pt idx="0">
                  <c:v>1</c:v>
                </c:pt>
              </c:numCache>
            </c:numRef>
          </c:val>
          <c:extLst>
            <c:ext xmlns:c16="http://schemas.microsoft.com/office/drawing/2014/chart" uri="{C3380CC4-5D6E-409C-BE32-E72D297353CC}">
              <c16:uniqueId val="{00000005-CABD-4CD6-9FB0-D475B7CE0295}"/>
            </c:ext>
          </c:extLst>
        </c:ser>
        <c:dLbls>
          <c:showLegendKey val="0"/>
          <c:showVal val="1"/>
          <c:showCatName val="0"/>
          <c:showSerName val="0"/>
          <c:showPercent val="0"/>
          <c:showBubbleSize val="0"/>
        </c:dLbls>
        <c:axId val="1084025120"/>
        <c:axId val="1084021792"/>
      </c:areaChart>
      <c:catAx>
        <c:axId val="1084025120"/>
        <c:scaling>
          <c:orientation val="minMax"/>
        </c:scaling>
        <c:delete val="1"/>
        <c:axPos val="b"/>
        <c:numFmt formatCode="General" sourceLinked="1"/>
        <c:majorTickMark val="out"/>
        <c:minorTickMark val="none"/>
        <c:tickLblPos val="nextTo"/>
        <c:crossAx val="1084021792"/>
        <c:crosses val="autoZero"/>
        <c:auto val="1"/>
        <c:lblAlgn val="ctr"/>
        <c:lblOffset val="100"/>
        <c:noMultiLvlLbl val="0"/>
      </c:catAx>
      <c:valAx>
        <c:axId val="1084021792"/>
        <c:scaling>
          <c:orientation val="minMax"/>
        </c:scaling>
        <c:delete val="1"/>
        <c:axPos val="l"/>
        <c:numFmt formatCode="[$$-409]#,##0" sourceLinked="1"/>
        <c:majorTickMark val="none"/>
        <c:minorTickMark val="none"/>
        <c:tickLblPos val="nextTo"/>
        <c:crossAx val="10840251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a:outerShdw blurRad="50800" dist="38100" dir="2700000" algn="tl" rotWithShape="0">
        <a:prstClr val="black">
          <a:alpha val="8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5.xlsx]Pivot Table!PivotTable58</c:name>
    <c:fmtId val="3"/>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600" b="0">
                <a:solidFill>
                  <a:schemeClr val="bg1"/>
                </a:solidFill>
                <a:latin typeface="Georgia" panose="02040502050405020303" pitchFamily="18" charset="0"/>
              </a:rPr>
              <a:t>Total Sales</a:t>
            </a:r>
          </a:p>
        </c:rich>
      </c:tx>
      <c:layout>
        <c:manualLayout>
          <c:xMode val="edge"/>
          <c:yMode val="edge"/>
          <c:x val="0.29143220903357231"/>
          <c:y val="0.21619979320766722"/>
        </c:manualLayout>
      </c:layout>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layout>
            <c:manualLayout>
              <c:x val="0.26251335650801677"/>
              <c:y val="-4.7435028876867652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D7FAEC94-D068-4704-B38A-4465A018B056}" type="VALUE">
                  <a:rPr lang="en-US" sz="1800">
                    <a:solidFill>
                      <a:schemeClr val="tx1"/>
                    </a:solidFill>
                    <a:latin typeface="Arial Black" panose="020B0A04020102020204" pitchFamily="34" charset="0"/>
                  </a:rPr>
                  <a:pPr>
                    <a:defRPr sz="900" b="1"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3940127160995321"/>
                  <c:h val="0.21162420125867143"/>
                </c:manualLayout>
              </c15:layout>
              <c15:dlblFieldTable/>
              <c15:showDataLabelsRange val="0"/>
            </c:ext>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layout>
            <c:manualLayout>
              <c:x val="0.26251335650801677"/>
              <c:y val="-4.7435028876867652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D7FAEC94-D068-4704-B38A-4465A018B056}" type="VALUE">
                  <a:rPr lang="en-US" sz="1800">
                    <a:solidFill>
                      <a:schemeClr val="tx1"/>
                    </a:solidFill>
                    <a:latin typeface="Arial Black" panose="020B0A04020102020204" pitchFamily="34" charset="0"/>
                  </a:rPr>
                  <a:pPr>
                    <a:defRPr sz="900" b="1"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3940127160995321"/>
                  <c:h val="0.21162420125867143"/>
                </c:manualLayout>
              </c15:layout>
              <c15:dlblFieldTable/>
              <c15:showDataLabelsRange val="0"/>
            </c:ext>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layout>
            <c:manualLayout>
              <c:x val="0.21557997414502292"/>
              <c:y val="5.3575121291656723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D7FAEC94-D068-4704-B38A-4465A018B056}" type="VALUE">
                  <a:rPr lang="en-US" sz="1800">
                    <a:solidFill>
                      <a:schemeClr val="tx1"/>
                    </a:solidFill>
                    <a:latin typeface="Arial Black" panose="020B0A04020102020204" pitchFamily="34" charset="0"/>
                  </a:rPr>
                  <a:pPr>
                    <a:defRPr>
                      <a:solidFill>
                        <a:schemeClr val="tx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692521643749755"/>
                  <c:h val="0.25202815557146269"/>
                </c:manualLayout>
              </c15:layout>
              <c15:dlblFieldTable/>
              <c15:showDataLabelsRange val="0"/>
            </c:ext>
          </c:extLst>
        </c:dLbl>
      </c:pivotFmt>
    </c:pivotFmts>
    <c:plotArea>
      <c:layout>
        <c:manualLayout>
          <c:layoutTarget val="inner"/>
          <c:xMode val="edge"/>
          <c:yMode val="edge"/>
          <c:x val="0.18705459471525004"/>
          <c:y val="0.29935808047478923"/>
          <c:w val="0.76884422110552764"/>
          <c:h val="0.40604006369800161"/>
        </c:manualLayout>
      </c:layout>
      <c:areaChart>
        <c:grouping val="standard"/>
        <c:varyColors val="0"/>
        <c:ser>
          <c:idx val="0"/>
          <c:order val="0"/>
          <c:tx>
            <c:strRef>
              <c:f>'Pivot Table'!$G$13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dPt>
            <c:idx val="0"/>
            <c:bubble3D val="0"/>
            <c:extLst>
              <c:ext xmlns:c16="http://schemas.microsoft.com/office/drawing/2014/chart" uri="{C3380CC4-5D6E-409C-BE32-E72D297353CC}">
                <c16:uniqueId val="{00000000-FDEB-406A-8FF9-9C8FA48C7CEF}"/>
              </c:ext>
            </c:extLst>
          </c:dPt>
          <c:dLbls>
            <c:dLbl>
              <c:idx val="0"/>
              <c:layout>
                <c:manualLayout>
                  <c:x val="0.21557997414502292"/>
                  <c:y val="5.3575121291656723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fld id="{D7FAEC94-D068-4704-B38A-4465A018B056}" type="VALUE">
                      <a:rPr lang="en-US" sz="1800">
                        <a:solidFill>
                          <a:schemeClr val="tx1"/>
                        </a:solidFill>
                        <a:latin typeface="Arial Black" panose="020B0A04020102020204" pitchFamily="34" charset="0"/>
                      </a:rPr>
                      <a:pPr>
                        <a:defRPr>
                          <a:solidFill>
                            <a:schemeClr val="tx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692521643749755"/>
                      <c:h val="0.25202815557146269"/>
                    </c:manualLayout>
                  </c15:layout>
                  <c15:dlblFieldTable/>
                  <c15:showDataLabelsRange val="0"/>
                </c:ext>
                <c:ext xmlns:c16="http://schemas.microsoft.com/office/drawing/2014/chart" uri="{C3380CC4-5D6E-409C-BE32-E72D297353CC}">
                  <c16:uniqueId val="{00000000-FDEB-406A-8FF9-9C8FA48C7CE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Table'!$G$14</c:f>
              <c:strCache>
                <c:ptCount val="1"/>
                <c:pt idx="0">
                  <c:v>Total</c:v>
                </c:pt>
              </c:strCache>
            </c:strRef>
          </c:cat>
          <c:val>
            <c:numRef>
              <c:f>'Pivot Table'!$G$14</c:f>
              <c:numCache>
                <c:formatCode>[$$-409]#,##0</c:formatCode>
                <c:ptCount val="1"/>
                <c:pt idx="0">
                  <c:v>1924337.88</c:v>
                </c:pt>
              </c:numCache>
            </c:numRef>
          </c:val>
          <c:extLst>
            <c:ext xmlns:c16="http://schemas.microsoft.com/office/drawing/2014/chart" uri="{C3380CC4-5D6E-409C-BE32-E72D297353CC}">
              <c16:uniqueId val="{00000001-FDEB-406A-8FF9-9C8FA48C7CEF}"/>
            </c:ext>
          </c:extLst>
        </c:ser>
        <c:dLbls>
          <c:showLegendKey val="0"/>
          <c:showVal val="1"/>
          <c:showCatName val="0"/>
          <c:showSerName val="0"/>
          <c:showPercent val="0"/>
          <c:showBubbleSize val="0"/>
        </c:dLbls>
        <c:axId val="1931096000"/>
        <c:axId val="1931105984"/>
      </c:areaChart>
      <c:catAx>
        <c:axId val="1931096000"/>
        <c:scaling>
          <c:orientation val="minMax"/>
        </c:scaling>
        <c:delete val="1"/>
        <c:axPos val="b"/>
        <c:numFmt formatCode="General" sourceLinked="1"/>
        <c:majorTickMark val="none"/>
        <c:minorTickMark val="none"/>
        <c:tickLblPos val="nextTo"/>
        <c:crossAx val="1931105984"/>
        <c:crosses val="autoZero"/>
        <c:auto val="1"/>
        <c:lblAlgn val="ctr"/>
        <c:lblOffset val="100"/>
        <c:noMultiLvlLbl val="0"/>
      </c:catAx>
      <c:valAx>
        <c:axId val="1931105984"/>
        <c:scaling>
          <c:orientation val="minMax"/>
        </c:scaling>
        <c:delete val="1"/>
        <c:axPos val="l"/>
        <c:numFmt formatCode="[$$-409]#,##0" sourceLinked="1"/>
        <c:majorTickMark val="none"/>
        <c:minorTickMark val="none"/>
        <c:tickLblPos val="nextTo"/>
        <c:crossAx val="1931096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dk1">
          <a:lumMod val="25000"/>
          <a:lumOff val="75000"/>
        </a:schemeClr>
      </a:solidFill>
      <a:round/>
    </a:ln>
    <a:effectLst>
      <a:outerShdw blurRad="50800" dist="38100" dir="2700000" algn="tl" rotWithShape="0">
        <a:prstClr val="black">
          <a:alpha val="8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361950</xdr:colOff>
      <xdr:row>36</xdr:row>
      <xdr:rowOff>114300</xdr:rowOff>
    </xdr:from>
    <xdr:to>
      <xdr:col>6</xdr:col>
      <xdr:colOff>342900</xdr:colOff>
      <xdr:row>49</xdr:row>
      <xdr:rowOff>76200</xdr:rowOff>
    </xdr:to>
    <xdr:graphicFrame macro="">
      <xdr:nvGraphicFramePr>
        <xdr:cNvPr id="2" name="Chart 1">
          <a:extLst>
            <a:ext uri="{FF2B5EF4-FFF2-40B4-BE49-F238E27FC236}">
              <a16:creationId xmlns:a16="http://schemas.microsoft.com/office/drawing/2014/main" id="{1D8357BA-13EA-4127-BCA5-E89E3BB37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361950</xdr:colOff>
      <xdr:row>23</xdr:row>
      <xdr:rowOff>95250</xdr:rowOff>
    </xdr:from>
    <xdr:to>
      <xdr:col>8</xdr:col>
      <xdr:colOff>47625</xdr:colOff>
      <xdr:row>36</xdr:row>
      <xdr:rowOff>66675</xdr:rowOff>
    </xdr:to>
    <xdr:graphicFrame macro="">
      <xdr:nvGraphicFramePr>
        <xdr:cNvPr id="5" name="Chart 4">
          <a:extLst>
            <a:ext uri="{FF2B5EF4-FFF2-40B4-BE49-F238E27FC236}">
              <a16:creationId xmlns:a16="http://schemas.microsoft.com/office/drawing/2014/main" id="{37D3E4C2-19A1-4A0C-BAD5-F4F5C07A9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371476</xdr:colOff>
      <xdr:row>36</xdr:row>
      <xdr:rowOff>104775</xdr:rowOff>
    </xdr:from>
    <xdr:to>
      <xdr:col>11</xdr:col>
      <xdr:colOff>457200</xdr:colOff>
      <xdr:row>49</xdr:row>
      <xdr:rowOff>66675</xdr:rowOff>
    </xdr:to>
    <xdr:graphicFrame macro="">
      <xdr:nvGraphicFramePr>
        <xdr:cNvPr id="6" name="Chart 5">
          <a:extLst>
            <a:ext uri="{FF2B5EF4-FFF2-40B4-BE49-F238E27FC236}">
              <a16:creationId xmlns:a16="http://schemas.microsoft.com/office/drawing/2014/main" id="{AEC07A9A-B4C4-4F0F-8E6F-81A0725EC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85726</xdr:colOff>
      <xdr:row>10</xdr:row>
      <xdr:rowOff>95252</xdr:rowOff>
    </xdr:from>
    <xdr:to>
      <xdr:col>16</xdr:col>
      <xdr:colOff>352425</xdr:colOff>
      <xdr:row>23</xdr:row>
      <xdr:rowOff>47625</xdr:rowOff>
    </xdr:to>
    <xdr:graphicFrame macro="">
      <xdr:nvGraphicFramePr>
        <xdr:cNvPr id="7" name="Chart 6">
          <a:extLst>
            <a:ext uri="{FF2B5EF4-FFF2-40B4-BE49-F238E27FC236}">
              <a16:creationId xmlns:a16="http://schemas.microsoft.com/office/drawing/2014/main" id="{F1A24357-E61D-4567-A2AD-9DB8D3FBA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95250</xdr:colOff>
      <xdr:row>23</xdr:row>
      <xdr:rowOff>85725</xdr:rowOff>
    </xdr:from>
    <xdr:to>
      <xdr:col>16</xdr:col>
      <xdr:colOff>342900</xdr:colOff>
      <xdr:row>36</xdr:row>
      <xdr:rowOff>76200</xdr:rowOff>
    </xdr:to>
    <xdr:graphicFrame macro="">
      <xdr:nvGraphicFramePr>
        <xdr:cNvPr id="9" name="Chart 8">
          <a:extLst>
            <a:ext uri="{FF2B5EF4-FFF2-40B4-BE49-F238E27FC236}">
              <a16:creationId xmlns:a16="http://schemas.microsoft.com/office/drawing/2014/main" id="{721A3770-641B-4E7C-9FD1-83B2BA534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361950</xdr:colOff>
      <xdr:row>10</xdr:row>
      <xdr:rowOff>104775</xdr:rowOff>
    </xdr:from>
    <xdr:to>
      <xdr:col>8</xdr:col>
      <xdr:colOff>57150</xdr:colOff>
      <xdr:row>23</xdr:row>
      <xdr:rowOff>71438</xdr:rowOff>
    </xdr:to>
    <xdr:graphicFrame macro="">
      <xdr:nvGraphicFramePr>
        <xdr:cNvPr id="10" name="Chart 9">
          <a:extLst>
            <a:ext uri="{FF2B5EF4-FFF2-40B4-BE49-F238E27FC236}">
              <a16:creationId xmlns:a16="http://schemas.microsoft.com/office/drawing/2014/main" id="{8A136150-EC99-4C08-8A75-0F06A9866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390525</xdr:colOff>
      <xdr:row>10</xdr:row>
      <xdr:rowOff>114298</xdr:rowOff>
    </xdr:from>
    <xdr:to>
      <xdr:col>19</xdr:col>
      <xdr:colOff>76200</xdr:colOff>
      <xdr:row>27</xdr:row>
      <xdr:rowOff>0</xdr:rowOff>
    </xdr:to>
    <mc:AlternateContent xmlns:mc="http://schemas.openxmlformats.org/markup-compatibility/2006" xmlns:a14="http://schemas.microsoft.com/office/drawing/2010/main">
      <mc:Choice Requires="a14">
        <xdr:graphicFrame macro="">
          <xdr:nvGraphicFramePr>
            <xdr:cNvPr id="11" name="State or Province">
              <a:extLst>
                <a:ext uri="{FF2B5EF4-FFF2-40B4-BE49-F238E27FC236}">
                  <a16:creationId xmlns:a16="http://schemas.microsoft.com/office/drawing/2014/main" id="{86C88E0E-17B4-4EF3-AEA5-6A6959E8A059}"/>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mlns="">
        <xdr:sp macro="" textlink="">
          <xdr:nvSpPr>
            <xdr:cNvPr id="0" name=""/>
            <xdr:cNvSpPr>
              <a:spLocks noTextEdit="1"/>
            </xdr:cNvSpPr>
          </xdr:nvSpPr>
          <xdr:spPr>
            <a:xfrm>
              <a:off x="10144125" y="2019298"/>
              <a:ext cx="1514475" cy="31242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390525</xdr:colOff>
      <xdr:row>26</xdr:row>
      <xdr:rowOff>180975</xdr:rowOff>
    </xdr:from>
    <xdr:to>
      <xdr:col>19</xdr:col>
      <xdr:colOff>85725</xdr:colOff>
      <xdr:row>34</xdr:row>
      <xdr:rowOff>123824</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5BCDEA9D-3DB7-4B93-8CF7-AB1E3FB455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44125" y="5133975"/>
              <a:ext cx="1524000" cy="1466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485775</xdr:colOff>
      <xdr:row>36</xdr:row>
      <xdr:rowOff>114300</xdr:rowOff>
    </xdr:from>
    <xdr:to>
      <xdr:col>16</xdr:col>
      <xdr:colOff>352425</xdr:colOff>
      <xdr:row>49</xdr:row>
      <xdr:rowOff>66675</xdr:rowOff>
    </xdr:to>
    <xdr:graphicFrame macro="">
      <xdr:nvGraphicFramePr>
        <xdr:cNvPr id="16" name="Chart 15">
          <a:extLst>
            <a:ext uri="{FF2B5EF4-FFF2-40B4-BE49-F238E27FC236}">
              <a16:creationId xmlns:a16="http://schemas.microsoft.com/office/drawing/2014/main" id="{5401AFA8-AD1E-41F1-9FA7-EA1D4171E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371474</xdr:colOff>
      <xdr:row>3</xdr:row>
      <xdr:rowOff>142875</xdr:rowOff>
    </xdr:from>
    <xdr:to>
      <xdr:col>4</xdr:col>
      <xdr:colOff>466725</xdr:colOff>
      <xdr:row>10</xdr:row>
      <xdr:rowOff>80962</xdr:rowOff>
    </xdr:to>
    <xdr:graphicFrame macro="">
      <xdr:nvGraphicFramePr>
        <xdr:cNvPr id="18" name="Chart 17">
          <a:extLst>
            <a:ext uri="{FF2B5EF4-FFF2-40B4-BE49-F238E27FC236}">
              <a16:creationId xmlns:a16="http://schemas.microsoft.com/office/drawing/2014/main" id="{33C0ED88-BB42-4D5C-B737-CCCA27726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171451</xdr:colOff>
      <xdr:row>3</xdr:row>
      <xdr:rowOff>133349</xdr:rowOff>
    </xdr:from>
    <xdr:to>
      <xdr:col>19</xdr:col>
      <xdr:colOff>57151</xdr:colOff>
      <xdr:row>10</xdr:row>
      <xdr:rowOff>66674</xdr:rowOff>
    </xdr:to>
    <mc:AlternateContent xmlns:mc="http://schemas.openxmlformats.org/markup-compatibility/2006" xmlns:tsle="http://schemas.microsoft.com/office/drawing/2012/timeslicer">
      <mc:Choice Requires="tsle">
        <xdr:graphicFrame macro="">
          <xdr:nvGraphicFramePr>
            <xdr:cNvPr id="19" name="Order Date">
              <a:extLst>
                <a:ext uri="{FF2B5EF4-FFF2-40B4-BE49-F238E27FC236}">
                  <a16:creationId xmlns:a16="http://schemas.microsoft.com/office/drawing/2014/main" id="{7A4B7CCA-2E78-49EA-984D-5893AF0C117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486651" y="704849"/>
              <a:ext cx="4152900" cy="12668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485775</xdr:colOff>
      <xdr:row>3</xdr:row>
      <xdr:rowOff>142875</xdr:rowOff>
    </xdr:from>
    <xdr:to>
      <xdr:col>9</xdr:col>
      <xdr:colOff>161925</xdr:colOff>
      <xdr:row>10</xdr:row>
      <xdr:rowOff>66675</xdr:rowOff>
    </xdr:to>
    <xdr:graphicFrame macro="">
      <xdr:nvGraphicFramePr>
        <xdr:cNvPr id="20" name="Chart 19">
          <a:extLst>
            <a:ext uri="{FF2B5EF4-FFF2-40B4-BE49-F238E27FC236}">
              <a16:creationId xmlns:a16="http://schemas.microsoft.com/office/drawing/2014/main" id="{2E2EE56D-0A97-454B-B509-891929A36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371475</xdr:colOff>
      <xdr:row>0</xdr:row>
      <xdr:rowOff>57150</xdr:rowOff>
    </xdr:from>
    <xdr:to>
      <xdr:col>12</xdr:col>
      <xdr:colOff>438150</xdr:colOff>
      <xdr:row>2</xdr:row>
      <xdr:rowOff>161925</xdr:rowOff>
    </xdr:to>
    <xdr:sp macro="" textlink="">
      <xdr:nvSpPr>
        <xdr:cNvPr id="22" name="Rectangle: Rounded Corners 21">
          <a:extLst>
            <a:ext uri="{FF2B5EF4-FFF2-40B4-BE49-F238E27FC236}">
              <a16:creationId xmlns:a16="http://schemas.microsoft.com/office/drawing/2014/main" id="{123A29FD-B7E8-A144-C628-46AC8AA6103B}"/>
            </a:ext>
          </a:extLst>
        </xdr:cNvPr>
        <xdr:cNvSpPr/>
      </xdr:nvSpPr>
      <xdr:spPr>
        <a:xfrm>
          <a:off x="4029075" y="57150"/>
          <a:ext cx="3724275" cy="485775"/>
        </a:xfrm>
        <a:prstGeom prst="roundRect">
          <a:avLst>
            <a:gd name="adj" fmla="val 40196"/>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latin typeface="Arial Black" panose="020B0A04020102020204" pitchFamily="34" charset="0"/>
            </a:rPr>
            <a:t>           KPI DASHBOARD</a:t>
          </a:r>
        </a:p>
      </xdr:txBody>
    </xdr:sp>
    <xdr:clientData/>
  </xdr:twoCellAnchor>
  <xdr:twoCellAnchor editAs="oneCell">
    <xdr:from>
      <xdr:col>16</xdr:col>
      <xdr:colOff>390526</xdr:colOff>
      <xdr:row>34</xdr:row>
      <xdr:rowOff>152401</xdr:rowOff>
    </xdr:from>
    <xdr:to>
      <xdr:col>19</xdr:col>
      <xdr:colOff>76200</xdr:colOff>
      <xdr:row>41</xdr:row>
      <xdr:rowOff>85725</xdr:rowOff>
    </xdr:to>
    <mc:AlternateContent xmlns:mc="http://schemas.openxmlformats.org/markup-compatibility/2006" xmlns:a14="http://schemas.microsoft.com/office/drawing/2010/main">
      <mc:Choice Requires="a14">
        <xdr:graphicFrame macro="">
          <xdr:nvGraphicFramePr>
            <xdr:cNvPr id="24" name="Ship Mode">
              <a:extLst>
                <a:ext uri="{FF2B5EF4-FFF2-40B4-BE49-F238E27FC236}">
                  <a16:creationId xmlns:a16="http://schemas.microsoft.com/office/drawing/2014/main" id="{B8132A7C-F12E-4F68-91B1-EACEEB5A1B7C}"/>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144126" y="6629401"/>
              <a:ext cx="1514474" cy="1266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190500</xdr:colOff>
      <xdr:row>3</xdr:row>
      <xdr:rowOff>133350</xdr:rowOff>
    </xdr:from>
    <xdr:to>
      <xdr:col>12</xdr:col>
      <xdr:colOff>142875</xdr:colOff>
      <xdr:row>10</xdr:row>
      <xdr:rowOff>66675</xdr:rowOff>
    </xdr:to>
    <xdr:graphicFrame macro="">
      <xdr:nvGraphicFramePr>
        <xdr:cNvPr id="3" name="Chart 2">
          <a:extLst>
            <a:ext uri="{FF2B5EF4-FFF2-40B4-BE49-F238E27FC236}">
              <a16:creationId xmlns:a16="http://schemas.microsoft.com/office/drawing/2014/main" id="{4102676B-DD77-42D1-843E-03AB08471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16</xdr:col>
      <xdr:colOff>381000</xdr:colOff>
      <xdr:row>41</xdr:row>
      <xdr:rowOff>76201</xdr:rowOff>
    </xdr:from>
    <xdr:to>
      <xdr:col>19</xdr:col>
      <xdr:colOff>95250</xdr:colOff>
      <xdr:row>49</xdr:row>
      <xdr:rowOff>1</xdr:rowOff>
    </xdr:to>
    <mc:AlternateContent xmlns:mc="http://schemas.openxmlformats.org/markup-compatibility/2006" xmlns:a14="http://schemas.microsoft.com/office/drawing/2010/main">
      <mc:Choice Requires="a14">
        <xdr:graphicFrame macro="">
          <xdr:nvGraphicFramePr>
            <xdr:cNvPr id="4" name="Manager">
              <a:extLst>
                <a:ext uri="{FF2B5EF4-FFF2-40B4-BE49-F238E27FC236}">
                  <a16:creationId xmlns:a16="http://schemas.microsoft.com/office/drawing/2014/main" id="{032C2538-FDFD-4813-996B-D0D717EAE27C}"/>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0134600" y="7886701"/>
              <a:ext cx="154305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89.498654513889" createdVersion="8" refreshedVersion="8" minRefreshableVersion="3" recordCount="0" supportSubquery="1" supportAdvancedDrill="1" xr:uid="{0DBD4825-9B79-46D1-9CD5-FFD2816B336F}">
  <cacheSource type="external" connectionId="4"/>
  <cacheFields count="3">
    <cacheField name="[Orders].[State or Province].[State or Province]" caption="State or Province" numFmtId="0" hierarchy="16"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Total Profits]" caption="Total Profits" numFmtId="0" hierarchy="44" level="32767"/>
    <cacheField name="[Measures].[_Total Profits Status]" caption="_Total Profits Status" numFmtId="0" hierarchy="50" level="32767"/>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extLst>
        <ext xmlns:x15="http://schemas.microsoft.com/office/spreadsheetml/2010/11/main" uri="{B97F6D7D-B522-45F9-BDA1-12C45D357490}">
          <x15:cacheHierarchy aggregatedColumn="28"/>
        </ext>
      </extLst>
    </cacheHierarchy>
    <cacheHierarchy uniqueName="[Measures].[Count of Order ID]" caption="Count of Order ID" measure="1" displayFolder="" measureGroup="Returns" count="0">
      <extLst>
        <ext xmlns:x15="http://schemas.microsoft.com/office/spreadsheetml/2010/11/main" uri="{B97F6D7D-B522-45F9-BDA1-12C45D357490}">
          <x15:cacheHierarchy aggregatedColumn="28"/>
        </ext>
      </extLst>
    </cacheHierarchy>
    <cacheHierarchy uniqueName="[Measures].[Sum of Order ID 2]" caption="Sum of Order ID 2" measure="1" displayFolder="" measureGroup="Orders" count="0">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Orders" count="0">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Orders" count="0">
      <extLst>
        <ext xmlns:x15="http://schemas.microsoft.com/office/spreadsheetml/2010/11/main" uri="{B97F6D7D-B522-45F9-BDA1-12C45D357490}">
          <x15:cacheHierarchy aggregatedColumn="24"/>
        </ext>
      </extLst>
    </cacheHierarchy>
    <cacheHierarchy uniqueName="[Measures].[Count of Manager]" caption="Count of Manager" measure="1" displayFolder="" measureGroup="Users" count="0">
      <extLst>
        <ext xmlns:x15="http://schemas.microsoft.com/office/spreadsheetml/2010/11/main" uri="{B97F6D7D-B522-45F9-BDA1-12C45D357490}">
          <x15:cacheHierarchy aggregatedColumn="31"/>
        </ext>
      </extLst>
    </cacheHierarchy>
    <cacheHierarchy uniqueName="[Measures].[Count of Region]" caption="Count of Region" measure="1" displayFolder="" measureGroup="Orders" count="0">
      <extLst>
        <ext xmlns:x15="http://schemas.microsoft.com/office/spreadsheetml/2010/11/main" uri="{B97F6D7D-B522-45F9-BDA1-12C45D357490}">
          <x15:cacheHierarchy aggregatedColumn="15"/>
        </ext>
      </extLst>
    </cacheHierarchy>
    <cacheHierarchy uniqueName="[Measures].[Total Profits]" caption="Total Profits" measure="1" displayFolder="" measureGroup="Orders" count="0" oneField="1">
      <fieldsUsage count="1">
        <fieldUsage x="1"/>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Total Profits Goal]" caption="_Total Profits Goal" measure="1" displayFolder="" measureGroup="Orders" count="0" hidden="1"/>
    <cacheHierarchy uniqueName="[Measures].[_Total Profits Status]" caption="_Total Profits Status" measure="1" iconSet="6" displayFolder="" measureGroup="Orders" count="0" oneField="1" hidden="1">
      <fieldsUsage count="1">
        <fieldUsage x="2"/>
      </fieldsUsage>
    </cacheHierarchy>
  </cacheHierarchies>
  <kpis count="1">
    <kpi uniqueName="Total Profits" caption="Total Profits" displayFolder="" measureGroup="Orders" parent="" value="[Measures].[Total Profits]" goal="[Measures].[_Total Profits Goal]" status="[Measures].[_Total Profit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89.65341979167" createdVersion="8" refreshedVersion="8" minRefreshableVersion="3" recordCount="0" supportSubquery="1" supportAdvancedDrill="1" xr:uid="{3FCB3F29-27AE-4959-8FEA-D9B38D43DC24}">
  <cacheSource type="external" connectionId="4"/>
  <cacheFields count="2">
    <cacheField name="[Measures].[Sum of Sales]" caption="Sum of Sales" numFmtId="0" hierarchy="36" level="32767"/>
    <cacheField name="[Orders].[Region].[Region]" caption="Region" numFmtId="0" hierarchy="15"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1"/>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extLst>
        <ext xmlns:x15="http://schemas.microsoft.com/office/spreadsheetml/2010/11/main" uri="{B97F6D7D-B522-45F9-BDA1-12C45D357490}">
          <x15:cacheHierarchy aggregatedColumn="28"/>
        </ext>
      </extLst>
    </cacheHierarchy>
    <cacheHierarchy uniqueName="[Measures].[Count of Order ID]" caption="Count of Order ID" measure="1" displayFolder="" measureGroup="Returns" count="0">
      <extLst>
        <ext xmlns:x15="http://schemas.microsoft.com/office/spreadsheetml/2010/11/main" uri="{B97F6D7D-B522-45F9-BDA1-12C45D357490}">
          <x15:cacheHierarchy aggregatedColumn="28"/>
        </ext>
      </extLst>
    </cacheHierarchy>
    <cacheHierarchy uniqueName="[Measures].[Sum of Order ID 2]" caption="Sum of Order ID 2" measure="1" displayFolder="" measureGroup="Orders" count="0">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Orders" count="0">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Orders" count="0">
      <extLst>
        <ext xmlns:x15="http://schemas.microsoft.com/office/spreadsheetml/2010/11/main" uri="{B97F6D7D-B522-45F9-BDA1-12C45D357490}">
          <x15:cacheHierarchy aggregatedColumn="24"/>
        </ext>
      </extLst>
    </cacheHierarchy>
    <cacheHierarchy uniqueName="[Measures].[Count of Manager]" caption="Count of Manager" measure="1" displayFolder="" measureGroup="Users" count="0">
      <extLst>
        <ext xmlns:x15="http://schemas.microsoft.com/office/spreadsheetml/2010/11/main" uri="{B97F6D7D-B522-45F9-BDA1-12C45D357490}">
          <x15:cacheHierarchy aggregatedColumn="31"/>
        </ext>
      </extLst>
    </cacheHierarchy>
    <cacheHierarchy uniqueName="[Measures].[Count of Region]" caption="Count of Region" measure="1" displayFolder="" measureGroup="Orders" count="0">
      <extLst>
        <ext xmlns:x15="http://schemas.microsoft.com/office/spreadsheetml/2010/11/main" uri="{B97F6D7D-B522-45F9-BDA1-12C45D357490}">
          <x15:cacheHierarchy aggregatedColumn="15"/>
        </ext>
      </extLst>
    </cacheHierarchy>
    <cacheHierarchy uniqueName="[Measures].[Total Profits]" caption="Total Profits"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Total Profits Goal]" caption="_Total Profits Goal" measure="1" displayFolder="" measureGroup="Orders" count="0" hidden="1"/>
    <cacheHierarchy uniqueName="[Measures].[_Total Profits Status]" caption="_Total Profits Status" measure="1" iconSet="6" displayFolder="" measureGroup="Orders" count="0" hidden="1"/>
  </cacheHierarchies>
  <kpis count="1">
    <kpi uniqueName="Total Profits" caption="Total Profits" displayFolder="" measureGroup="Orders" parent="" value="[Measures].[Total Profits]" goal="[Measures].[_Total Profits Goal]" status="[Measures].[_Total Profit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89.65342037037" createdVersion="8" refreshedVersion="8" minRefreshableVersion="3" recordCount="0" supportSubquery="1" supportAdvancedDrill="1" xr:uid="{0919CBAC-E3B3-4E82-8BF8-1B541107781C}">
  <cacheSource type="external" connectionId="4"/>
  <cacheFields count="3">
    <cacheField name="[Returns].[Status].[Status]" caption="Status" numFmtId="0" hierarchy="29" level="1">
      <sharedItems containsBlank="1" count="2">
        <s v="Returned"/>
        <m/>
      </sharedItems>
    </cacheField>
    <cacheField name="[Measures].[Count of Order ID 2]" caption="Count of Order ID 2" numFmtId="0" hierarchy="41" level="32767"/>
    <cacheField name="[Orders].[Region].[Region]" caption="Region" numFmtId="0" hierarchy="15"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fieldsUsage count="2">
        <fieldUsage x="-1"/>
        <fieldUsage x="0"/>
      </fieldsUsage>
    </cacheHierarchy>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extLst>
        <ext xmlns:x15="http://schemas.microsoft.com/office/spreadsheetml/2010/11/main" uri="{B97F6D7D-B522-45F9-BDA1-12C45D357490}">
          <x15:cacheHierarchy aggregatedColumn="28"/>
        </ext>
      </extLst>
    </cacheHierarchy>
    <cacheHierarchy uniqueName="[Measures].[Count of Order ID]" caption="Count of Order ID" measure="1" displayFolder="" measureGroup="Returns" count="0">
      <extLst>
        <ext xmlns:x15="http://schemas.microsoft.com/office/spreadsheetml/2010/11/main" uri="{B97F6D7D-B522-45F9-BDA1-12C45D357490}">
          <x15:cacheHierarchy aggregatedColumn="28"/>
        </ext>
      </extLst>
    </cacheHierarchy>
    <cacheHierarchy uniqueName="[Measures].[Sum of Order ID 2]" caption="Sum of Order ID 2" measure="1" displayFolder="" measureGroup="Orders" count="0">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Orders" count="0">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Orders" count="0" oneField="1">
      <fieldsUsage count="1">
        <fieldUsage x="1"/>
      </fieldsUsage>
      <extLst>
        <ext xmlns:x15="http://schemas.microsoft.com/office/spreadsheetml/2010/11/main" uri="{B97F6D7D-B522-45F9-BDA1-12C45D357490}">
          <x15:cacheHierarchy aggregatedColumn="24"/>
        </ext>
      </extLst>
    </cacheHierarchy>
    <cacheHierarchy uniqueName="[Measures].[Count of Manager]" caption="Count of Manager" measure="1" displayFolder="" measureGroup="Users" count="0">
      <extLst>
        <ext xmlns:x15="http://schemas.microsoft.com/office/spreadsheetml/2010/11/main" uri="{B97F6D7D-B522-45F9-BDA1-12C45D357490}">
          <x15:cacheHierarchy aggregatedColumn="31"/>
        </ext>
      </extLst>
    </cacheHierarchy>
    <cacheHierarchy uniqueName="[Measures].[Count of Region]" caption="Count of Region" measure="1" displayFolder="" measureGroup="Orders" count="0">
      <extLst>
        <ext xmlns:x15="http://schemas.microsoft.com/office/spreadsheetml/2010/11/main" uri="{B97F6D7D-B522-45F9-BDA1-12C45D357490}">
          <x15:cacheHierarchy aggregatedColumn="15"/>
        </ext>
      </extLst>
    </cacheHierarchy>
    <cacheHierarchy uniqueName="[Measures].[Total Profits]" caption="Total Profits"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Total Profits Goal]" caption="_Total Profits Goal" measure="1" displayFolder="" measureGroup="Orders" count="0" hidden="1"/>
    <cacheHierarchy uniqueName="[Measures].[_Total Profits Status]" caption="_Total Profits Status" measure="1" iconSet="6" displayFolder="" measureGroup="Orders" count="0" hidden="1"/>
  </cacheHierarchies>
  <kpis count="1">
    <kpi uniqueName="Total Profits" caption="Total Profits" displayFolder="" measureGroup="Orders" parent="" value="[Measures].[Total Profits]" goal="[Measures].[_Total Profits Goal]" status="[Measures].[_Total Profit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89.498509143516" createdVersion="3" refreshedVersion="8" minRefreshableVersion="3" recordCount="0" supportSubquery="1" supportAdvancedDrill="1" xr:uid="{97832ADA-833E-4F1B-BBEF-12FB05467612}">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extLst>
        <ext xmlns:x15="http://schemas.microsoft.com/office/spreadsheetml/2010/11/main" uri="{B97F6D7D-B522-45F9-BDA1-12C45D357490}">
          <x15:cacheHierarchy aggregatedColumn="28"/>
        </ext>
      </extLst>
    </cacheHierarchy>
    <cacheHierarchy uniqueName="[Measures].[Count of Order ID]" caption="Count of Order ID" measure="1" displayFolder="" measureGroup="Returns" count="0">
      <extLst>
        <ext xmlns:x15="http://schemas.microsoft.com/office/spreadsheetml/2010/11/main" uri="{B97F6D7D-B522-45F9-BDA1-12C45D357490}">
          <x15:cacheHierarchy aggregatedColumn="28"/>
        </ext>
      </extLst>
    </cacheHierarchy>
    <cacheHierarchy uniqueName="[Measures].[Sum of Order ID 2]" caption="Sum of Order ID 2" measure="1" displayFolder="" measureGroup="Orders" count="0">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Orders" count="0">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Orders" count="0">
      <extLst>
        <ext xmlns:x15="http://schemas.microsoft.com/office/spreadsheetml/2010/11/main" uri="{B97F6D7D-B522-45F9-BDA1-12C45D357490}">
          <x15:cacheHierarchy aggregatedColumn="24"/>
        </ext>
      </extLst>
    </cacheHierarchy>
    <cacheHierarchy uniqueName="[Measures].[Count of Manager]" caption="Count of Manager" measure="1" displayFolder="" measureGroup="Users" count="0">
      <extLst>
        <ext xmlns:x15="http://schemas.microsoft.com/office/spreadsheetml/2010/11/main" uri="{B97F6D7D-B522-45F9-BDA1-12C45D357490}">
          <x15:cacheHierarchy aggregatedColumn="31"/>
        </ext>
      </extLst>
    </cacheHierarchy>
    <cacheHierarchy uniqueName="[Measures].[Count of Region]" caption="Count of Region" measure="1" displayFolder="" measureGroup="Orders" count="0">
      <extLst>
        <ext xmlns:x15="http://schemas.microsoft.com/office/spreadsheetml/2010/11/main" uri="{B97F6D7D-B522-45F9-BDA1-12C45D357490}">
          <x15:cacheHierarchy aggregatedColumn="15"/>
        </ext>
      </extLst>
    </cacheHierarchy>
    <cacheHierarchy uniqueName="[Measures].[Total Profits]" caption="Total Profits"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Total Profits Goal]" caption="_Total Profits Goal" measure="1" displayFolder="" measureGroup="Orders" count="0" hidden="1"/>
    <cacheHierarchy uniqueName="[Measures].[_Total Profits Status]" caption="_Total Profits Status" measure="1" iconSet="6" displayFolder="" measureGroup="Orders" count="0" hidden="1"/>
  </cacheHierarchies>
  <kpis count="1">
    <kpi uniqueName="Total Profits" caption="Total Profits" displayFolder="" measureGroup="Orders" parent="" value="[Measures].[Total Profits]" goal="[Measures].[_Total Profits Goal]" status="[Measures].[_Total Profits Status]" trend="" weight=""/>
  </kpis>
  <extLst>
    <ext xmlns:x14="http://schemas.microsoft.com/office/spreadsheetml/2009/9/main" uri="{725AE2AE-9491-48be-B2B4-4EB974FC3084}">
      <x14:pivotCacheDefinition slicerData="1" pivotCacheId="163112704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89.498509722223" createdVersion="3" refreshedVersion="8" minRefreshableVersion="3" recordCount="0" supportSubquery="1" supportAdvancedDrill="1" xr:uid="{6B0BE41C-4838-4C4D-A046-82A9E89F260C}">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extLst>
        <ext xmlns:x15="http://schemas.microsoft.com/office/spreadsheetml/2010/11/main" uri="{B97F6D7D-B522-45F9-BDA1-12C45D357490}">
          <x15:cacheHierarchy aggregatedColumn="28"/>
        </ext>
      </extLst>
    </cacheHierarchy>
    <cacheHierarchy uniqueName="[Measures].[Count of Order ID]" caption="Count of Order ID" measure="1" displayFolder="" measureGroup="Returns" count="0">
      <extLst>
        <ext xmlns:x15="http://schemas.microsoft.com/office/spreadsheetml/2010/11/main" uri="{B97F6D7D-B522-45F9-BDA1-12C45D357490}">
          <x15:cacheHierarchy aggregatedColumn="28"/>
        </ext>
      </extLst>
    </cacheHierarchy>
    <cacheHierarchy uniqueName="[Measures].[Sum of Order ID 2]" caption="Sum of Order ID 2" measure="1" displayFolder="" measureGroup="Orders" count="0">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Orders" count="0">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Orders" count="0">
      <extLst>
        <ext xmlns:x15="http://schemas.microsoft.com/office/spreadsheetml/2010/11/main" uri="{B97F6D7D-B522-45F9-BDA1-12C45D357490}">
          <x15:cacheHierarchy aggregatedColumn="24"/>
        </ext>
      </extLst>
    </cacheHierarchy>
    <cacheHierarchy uniqueName="[Measures].[Count of Manager]" caption="Count of Manager" measure="1" displayFolder="" measureGroup="Users" count="0">
      <extLst>
        <ext xmlns:x15="http://schemas.microsoft.com/office/spreadsheetml/2010/11/main" uri="{B97F6D7D-B522-45F9-BDA1-12C45D357490}">
          <x15:cacheHierarchy aggregatedColumn="31"/>
        </ext>
      </extLst>
    </cacheHierarchy>
    <cacheHierarchy uniqueName="[Measures].[Count of Region]" caption="Count of Region" measure="1" displayFolder="" measureGroup="Orders" count="0">
      <extLst>
        <ext xmlns:x15="http://schemas.microsoft.com/office/spreadsheetml/2010/11/main" uri="{B97F6D7D-B522-45F9-BDA1-12C45D357490}">
          <x15:cacheHierarchy aggregatedColumn="15"/>
        </ext>
      </extLst>
    </cacheHierarchy>
    <cacheHierarchy uniqueName="[Measures].[Total Profits]" caption="Total Profits"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Total Profits Goal]" caption="_Total Profits Goal" measure="1" displayFolder="" measureGroup="Orders" count="0" hidden="1"/>
    <cacheHierarchy uniqueName="[Measures].[_Total Profits Status]" caption="_Total Profits Status" measure="1" iconSet="6" displayFolder="" measureGroup="Orders" count="0" hidden="1"/>
  </cacheHierarchies>
  <kpis count="1">
    <kpi uniqueName="Total Profits" caption="Total Profits" displayFolder="" measureGroup="Orders" parent="" value="[Measures].[Total Profits]" goal="[Measures].[_Total Profits Goal]" status="[Measures].[_Total Profits Status]" trend="" weight=""/>
  </kpis>
  <extLst>
    <ext xmlns:x14="http://schemas.microsoft.com/office/spreadsheetml/2009/9/main" uri="{725AE2AE-9491-48be-B2B4-4EB974FC3084}">
      <x14:pivotCacheDefinition pivotCacheId="2322990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89.65341550926" createdVersion="8" refreshedVersion="8" minRefreshableVersion="3" recordCount="0" supportSubquery="1" supportAdvancedDrill="1" xr:uid="{7B3EA169-DF8C-4F4F-811D-FF69D6270D45}">
  <cacheSource type="external" connectionId="4"/>
  <cacheFields count="4">
    <cacheField name="[Orders].[Order Date (Month)].[Order Date (Month)]" caption="Order Date (Month)" numFmtId="0" hierarchy="27" level="1">
      <sharedItems count="6">
        <s v="Jan"/>
        <s v="Feb"/>
        <s v="Mar"/>
        <s v="Apr"/>
        <s v="May"/>
        <s v="Jun"/>
      </sharedItems>
    </cacheField>
    <cacheField name="[Measures].[Sum of Sales]" caption="Sum of Sales" numFmtId="0" hierarchy="36" level="32767"/>
    <cacheField name="[Measures].[Sum of Profit]" caption="Sum of Profit" numFmtId="0" hierarchy="34" level="32767"/>
    <cacheField name="[Orders].[Region].[Region]" caption="Region" numFmtId="0" hierarchy="15"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fieldsUsage count="1">
        <fieldUsage x="2"/>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extLst>
        <ext xmlns:x15="http://schemas.microsoft.com/office/spreadsheetml/2010/11/main" uri="{B97F6D7D-B522-45F9-BDA1-12C45D357490}">
          <x15:cacheHierarchy aggregatedColumn="28"/>
        </ext>
      </extLst>
    </cacheHierarchy>
    <cacheHierarchy uniqueName="[Measures].[Count of Order ID]" caption="Count of Order ID" measure="1" displayFolder="" measureGroup="Returns" count="0">
      <extLst>
        <ext xmlns:x15="http://schemas.microsoft.com/office/spreadsheetml/2010/11/main" uri="{B97F6D7D-B522-45F9-BDA1-12C45D357490}">
          <x15:cacheHierarchy aggregatedColumn="28"/>
        </ext>
      </extLst>
    </cacheHierarchy>
    <cacheHierarchy uniqueName="[Measures].[Sum of Order ID 2]" caption="Sum of Order ID 2" measure="1" displayFolder="" measureGroup="Orders" count="0">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Orders" count="0">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Orders" count="0">
      <extLst>
        <ext xmlns:x15="http://schemas.microsoft.com/office/spreadsheetml/2010/11/main" uri="{B97F6D7D-B522-45F9-BDA1-12C45D357490}">
          <x15:cacheHierarchy aggregatedColumn="24"/>
        </ext>
      </extLst>
    </cacheHierarchy>
    <cacheHierarchy uniqueName="[Measures].[Count of Manager]" caption="Count of Manager" measure="1" displayFolder="" measureGroup="Users" count="0">
      <extLst>
        <ext xmlns:x15="http://schemas.microsoft.com/office/spreadsheetml/2010/11/main" uri="{B97F6D7D-B522-45F9-BDA1-12C45D357490}">
          <x15:cacheHierarchy aggregatedColumn="31"/>
        </ext>
      </extLst>
    </cacheHierarchy>
    <cacheHierarchy uniqueName="[Measures].[Count of Region]" caption="Count of Region" measure="1" displayFolder="" measureGroup="Orders" count="0">
      <extLst>
        <ext xmlns:x15="http://schemas.microsoft.com/office/spreadsheetml/2010/11/main" uri="{B97F6D7D-B522-45F9-BDA1-12C45D357490}">
          <x15:cacheHierarchy aggregatedColumn="15"/>
        </ext>
      </extLst>
    </cacheHierarchy>
    <cacheHierarchy uniqueName="[Measures].[Total Profits]" caption="Total Profits"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Total Profits Goal]" caption="_Total Profits Goal" measure="1" displayFolder="" measureGroup="Orders" count="0" hidden="1"/>
    <cacheHierarchy uniqueName="[Measures].[_Total Profits Status]" caption="_Total Profits Status" measure="1" iconSet="6" displayFolder="" measureGroup="Orders" count="0" hidden="1"/>
  </cacheHierarchies>
  <kpis count="1">
    <kpi uniqueName="Total Profits" caption="Total Profits" displayFolder="" measureGroup="Orders" parent="" value="[Measures].[Total Profits]" goal="[Measures].[_Total Profits Goal]" status="[Measures].[_Total Profit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89.653415972221" createdVersion="5" refreshedVersion="8" minRefreshableVersion="3" recordCount="0" supportSubquery="1" supportAdvancedDrill="1" xr:uid="{4B328135-3F4A-409D-BD98-18DF6BAD95DA}">
  <cacheSource type="external" connectionId="4"/>
  <cacheFields count="3">
    <cacheField name="[Orders].[Ship Mode].[Ship Mode]" caption="Ship Mode" numFmtId="0" hierarchy="7" level="1">
      <sharedItems count="3">
        <s v="Delivery Truck"/>
        <s v="Express Air"/>
        <s v="Regular Air"/>
      </sharedItems>
    </cacheField>
    <cacheField name="[Measures].[Count of Ship Mode]" caption="Count of Ship Mode" numFmtId="0" hierarchy="33" level="32767"/>
    <cacheField name="[Orders].[Region].[Region]" caption="Region" numFmtId="0" hierarchy="15"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extLst>
        <ext xmlns:x15="http://schemas.microsoft.com/office/spreadsheetml/2010/11/main" uri="{B97F6D7D-B522-45F9-BDA1-12C45D357490}">
          <x15:cacheHierarchy aggregatedColumn="28"/>
        </ext>
      </extLst>
    </cacheHierarchy>
    <cacheHierarchy uniqueName="[Measures].[Count of Order ID]" caption="Count of Order ID" measure="1" displayFolder="" measureGroup="Returns" count="0">
      <extLst>
        <ext xmlns:x15="http://schemas.microsoft.com/office/spreadsheetml/2010/11/main" uri="{B97F6D7D-B522-45F9-BDA1-12C45D357490}">
          <x15:cacheHierarchy aggregatedColumn="28"/>
        </ext>
      </extLst>
    </cacheHierarchy>
    <cacheHierarchy uniqueName="[Measures].[Sum of Order ID 2]" caption="Sum of Order ID 2" measure="1" displayFolder="" measureGroup="Orders" count="0">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Orders" count="0">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Orders" count="0">
      <extLst>
        <ext xmlns:x15="http://schemas.microsoft.com/office/spreadsheetml/2010/11/main" uri="{B97F6D7D-B522-45F9-BDA1-12C45D357490}">
          <x15:cacheHierarchy aggregatedColumn="24"/>
        </ext>
      </extLst>
    </cacheHierarchy>
    <cacheHierarchy uniqueName="[Measures].[Count of Manager]" caption="Count of Manager" measure="1" displayFolder="" measureGroup="Users" count="0">
      <extLst>
        <ext xmlns:x15="http://schemas.microsoft.com/office/spreadsheetml/2010/11/main" uri="{B97F6D7D-B522-45F9-BDA1-12C45D357490}">
          <x15:cacheHierarchy aggregatedColumn="31"/>
        </ext>
      </extLst>
    </cacheHierarchy>
    <cacheHierarchy uniqueName="[Measures].[Count of Region]" caption="Count of Region" measure="1" displayFolder="" measureGroup="Orders" count="0">
      <extLst>
        <ext xmlns:x15="http://schemas.microsoft.com/office/spreadsheetml/2010/11/main" uri="{B97F6D7D-B522-45F9-BDA1-12C45D357490}">
          <x15:cacheHierarchy aggregatedColumn="15"/>
        </ext>
      </extLst>
    </cacheHierarchy>
    <cacheHierarchy uniqueName="[Measures].[Total Profits]" caption="Total Profits"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Total Profits Goal]" caption="_Total Profits Goal" measure="1" displayFolder="" measureGroup="Orders" count="0" hidden="1"/>
    <cacheHierarchy uniqueName="[Measures].[_Total Profits Status]" caption="_Total Profits Status" measure="1" iconSet="6" displayFolder="" measureGroup="Orders" count="0" hidden="1"/>
  </cacheHierarchies>
  <kpis count="1">
    <kpi uniqueName="Total Profits" caption="Total Profits" displayFolder="" measureGroup="Orders" parent="" value="[Measures].[Total Profits]" goal="[Measures].[_Total Profits Goal]" status="[Measures].[_Total Profit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89.653416319445" createdVersion="8" refreshedVersion="8" minRefreshableVersion="3" recordCount="0" supportSubquery="1" supportAdvancedDrill="1" xr:uid="{B13E7F88-4AC6-4E28-AE46-26D52D130054}">
  <cacheSource type="external" connectionId="4"/>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4" level="32767"/>
    <cacheField name="[Orders].[Region].[Region]" caption="Region" numFmtId="0" hierarchy="15"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extLst>
        <ext xmlns:x15="http://schemas.microsoft.com/office/spreadsheetml/2010/11/main" uri="{B97F6D7D-B522-45F9-BDA1-12C45D357490}">
          <x15:cacheHierarchy aggregatedColumn="28"/>
        </ext>
      </extLst>
    </cacheHierarchy>
    <cacheHierarchy uniqueName="[Measures].[Count of Order ID]" caption="Count of Order ID" measure="1" displayFolder="" measureGroup="Returns" count="0">
      <extLst>
        <ext xmlns:x15="http://schemas.microsoft.com/office/spreadsheetml/2010/11/main" uri="{B97F6D7D-B522-45F9-BDA1-12C45D357490}">
          <x15:cacheHierarchy aggregatedColumn="28"/>
        </ext>
      </extLst>
    </cacheHierarchy>
    <cacheHierarchy uniqueName="[Measures].[Sum of Order ID 2]" caption="Sum of Order ID 2" measure="1" displayFolder="" measureGroup="Orders" count="0">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Orders" count="0">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Orders" count="0">
      <extLst>
        <ext xmlns:x15="http://schemas.microsoft.com/office/spreadsheetml/2010/11/main" uri="{B97F6D7D-B522-45F9-BDA1-12C45D357490}">
          <x15:cacheHierarchy aggregatedColumn="24"/>
        </ext>
      </extLst>
    </cacheHierarchy>
    <cacheHierarchy uniqueName="[Measures].[Count of Manager]" caption="Count of Manager" measure="1" displayFolder="" measureGroup="Users" count="0">
      <extLst>
        <ext xmlns:x15="http://schemas.microsoft.com/office/spreadsheetml/2010/11/main" uri="{B97F6D7D-B522-45F9-BDA1-12C45D357490}">
          <x15:cacheHierarchy aggregatedColumn="31"/>
        </ext>
      </extLst>
    </cacheHierarchy>
    <cacheHierarchy uniqueName="[Measures].[Count of Region]" caption="Count of Region" measure="1" displayFolder="" measureGroup="Orders" count="0">
      <extLst>
        <ext xmlns:x15="http://schemas.microsoft.com/office/spreadsheetml/2010/11/main" uri="{B97F6D7D-B522-45F9-BDA1-12C45D357490}">
          <x15:cacheHierarchy aggregatedColumn="15"/>
        </ext>
      </extLst>
    </cacheHierarchy>
    <cacheHierarchy uniqueName="[Measures].[Total Profits]" caption="Total Profits"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Total Profits Goal]" caption="_Total Profits Goal" measure="1" displayFolder="" measureGroup="Orders" count="0" hidden="1"/>
    <cacheHierarchy uniqueName="[Measures].[_Total Profits Status]" caption="_Total Profits Status" measure="1" iconSet="6" displayFolder="" measureGroup="Orders" count="0" hidden="1"/>
  </cacheHierarchies>
  <kpis count="1">
    <kpi uniqueName="Total Profits" caption="Total Profits" displayFolder="" measureGroup="Orders" parent="" value="[Measures].[Total Profits]" goal="[Measures].[_Total Profits Goal]" status="[Measures].[_Total Profit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89.65341712963" createdVersion="8" refreshedVersion="8" minRefreshableVersion="3" recordCount="0" supportSubquery="1" supportAdvancedDrill="1" xr:uid="{52E82CA8-3C81-4D91-86C5-336A4BDD7E61}">
  <cacheSource type="external" connectionId="4"/>
  <cacheFields count="3">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34" level="32767"/>
    <cacheField name="[Orders].[Region].[Region]" caption="Region" numFmtId="0" hierarchy="15"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extLst>
        <ext xmlns:x15="http://schemas.microsoft.com/office/spreadsheetml/2010/11/main" uri="{B97F6D7D-B522-45F9-BDA1-12C45D357490}">
          <x15:cacheHierarchy aggregatedColumn="28"/>
        </ext>
      </extLst>
    </cacheHierarchy>
    <cacheHierarchy uniqueName="[Measures].[Count of Order ID]" caption="Count of Order ID" measure="1" displayFolder="" measureGroup="Returns" count="0">
      <extLst>
        <ext xmlns:x15="http://schemas.microsoft.com/office/spreadsheetml/2010/11/main" uri="{B97F6D7D-B522-45F9-BDA1-12C45D357490}">
          <x15:cacheHierarchy aggregatedColumn="28"/>
        </ext>
      </extLst>
    </cacheHierarchy>
    <cacheHierarchy uniqueName="[Measures].[Sum of Order ID 2]" caption="Sum of Order ID 2" measure="1" displayFolder="" measureGroup="Orders" count="0">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Orders" count="0">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Orders" count="0">
      <extLst>
        <ext xmlns:x15="http://schemas.microsoft.com/office/spreadsheetml/2010/11/main" uri="{B97F6D7D-B522-45F9-BDA1-12C45D357490}">
          <x15:cacheHierarchy aggregatedColumn="24"/>
        </ext>
      </extLst>
    </cacheHierarchy>
    <cacheHierarchy uniqueName="[Measures].[Count of Manager]" caption="Count of Manager" measure="1" displayFolder="" measureGroup="Users" count="0">
      <extLst>
        <ext xmlns:x15="http://schemas.microsoft.com/office/spreadsheetml/2010/11/main" uri="{B97F6D7D-B522-45F9-BDA1-12C45D357490}">
          <x15:cacheHierarchy aggregatedColumn="31"/>
        </ext>
      </extLst>
    </cacheHierarchy>
    <cacheHierarchy uniqueName="[Measures].[Count of Region]" caption="Count of Region" measure="1" displayFolder="" measureGroup="Orders" count="0">
      <extLst>
        <ext xmlns:x15="http://schemas.microsoft.com/office/spreadsheetml/2010/11/main" uri="{B97F6D7D-B522-45F9-BDA1-12C45D357490}">
          <x15:cacheHierarchy aggregatedColumn="15"/>
        </ext>
      </extLst>
    </cacheHierarchy>
    <cacheHierarchy uniqueName="[Measures].[Total Profits]" caption="Total Profits"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Total Profits Goal]" caption="_Total Profits Goal" measure="1" displayFolder="" measureGroup="Orders" count="0" hidden="1"/>
    <cacheHierarchy uniqueName="[Measures].[_Total Profits Status]" caption="_Total Profits Status" measure="1" iconSet="6" displayFolder="" measureGroup="Orders" count="0" hidden="1"/>
  </cacheHierarchies>
  <kpis count="1">
    <kpi uniqueName="Total Profits" caption="Total Profits" displayFolder="" measureGroup="Orders" parent="" value="[Measures].[Total Profits]" goal="[Measures].[_Total Profits Goal]" status="[Measures].[_Total Profit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89.65341770833" createdVersion="8" refreshedVersion="8" minRefreshableVersion="3" recordCount="0" supportSubquery="1" supportAdvancedDrill="1" xr:uid="{9988B3D1-5BC4-48AB-964F-5AF566BBA76C}">
  <cacheSource type="external" connectionId="4"/>
  <cacheFields count="3">
    <cacheField name="[Orders].[Discount].[Discount]" caption="Discount" numFmtId="0" hierarchy="2" level="1">
      <sharedItems containsSemiMixedTypes="0" containsString="0" containsNumber="1" minValue="0" maxValue="0.21" count="13">
        <n v="0"/>
        <n v="0.01"/>
        <n v="0.02"/>
        <n v="0.03"/>
        <n v="0.04"/>
        <n v="0.05"/>
        <n v="0.06"/>
        <n v="7.0000000000000007E-2"/>
        <n v="0.08"/>
        <n v="0.09"/>
        <n v="0.1"/>
        <n v="0.17"/>
        <n v="0.21"/>
      </sharedItems>
    </cacheField>
    <cacheField name="[Measures].[Sum of Profit]" caption="Sum of Profit" numFmtId="0" hierarchy="34" level="32767"/>
    <cacheField name="[Orders].[Region].[Region]" caption="Region" numFmtId="0" hierarchy="15"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2" memberValueDatatype="5" unbalanced="0">
      <fieldsUsage count="2">
        <fieldUsage x="-1"/>
        <fieldUsage x="0"/>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extLst>
        <ext xmlns:x15="http://schemas.microsoft.com/office/spreadsheetml/2010/11/main" uri="{B97F6D7D-B522-45F9-BDA1-12C45D357490}">
          <x15:cacheHierarchy aggregatedColumn="28"/>
        </ext>
      </extLst>
    </cacheHierarchy>
    <cacheHierarchy uniqueName="[Measures].[Count of Order ID]" caption="Count of Order ID" measure="1" displayFolder="" measureGroup="Returns" count="0">
      <extLst>
        <ext xmlns:x15="http://schemas.microsoft.com/office/spreadsheetml/2010/11/main" uri="{B97F6D7D-B522-45F9-BDA1-12C45D357490}">
          <x15:cacheHierarchy aggregatedColumn="28"/>
        </ext>
      </extLst>
    </cacheHierarchy>
    <cacheHierarchy uniqueName="[Measures].[Sum of Order ID 2]" caption="Sum of Order ID 2" measure="1" displayFolder="" measureGroup="Orders" count="0">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Orders" count="0">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Orders" count="0">
      <extLst>
        <ext xmlns:x15="http://schemas.microsoft.com/office/spreadsheetml/2010/11/main" uri="{B97F6D7D-B522-45F9-BDA1-12C45D357490}">
          <x15:cacheHierarchy aggregatedColumn="24"/>
        </ext>
      </extLst>
    </cacheHierarchy>
    <cacheHierarchy uniqueName="[Measures].[Count of Manager]" caption="Count of Manager" measure="1" displayFolder="" measureGroup="Users" count="0">
      <extLst>
        <ext xmlns:x15="http://schemas.microsoft.com/office/spreadsheetml/2010/11/main" uri="{B97F6D7D-B522-45F9-BDA1-12C45D357490}">
          <x15:cacheHierarchy aggregatedColumn="31"/>
        </ext>
      </extLst>
    </cacheHierarchy>
    <cacheHierarchy uniqueName="[Measures].[Count of Region]" caption="Count of Region" measure="1" displayFolder="" measureGroup="Orders" count="0">
      <extLst>
        <ext xmlns:x15="http://schemas.microsoft.com/office/spreadsheetml/2010/11/main" uri="{B97F6D7D-B522-45F9-BDA1-12C45D357490}">
          <x15:cacheHierarchy aggregatedColumn="15"/>
        </ext>
      </extLst>
    </cacheHierarchy>
    <cacheHierarchy uniqueName="[Measures].[Total Profits]" caption="Total Profits"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Total Profits Goal]" caption="_Total Profits Goal" measure="1" displayFolder="" measureGroup="Orders" count="0" hidden="1"/>
    <cacheHierarchy uniqueName="[Measures].[_Total Profits Status]" caption="_Total Profits Status" measure="1" iconSet="6" displayFolder="" measureGroup="Orders" count="0" hidden="1"/>
  </cacheHierarchies>
  <kpis count="1">
    <kpi uniqueName="Total Profits" caption="Total Profits" displayFolder="" measureGroup="Orders" parent="" value="[Measures].[Total Profits]" goal="[Measures].[_Total Profits Goal]" status="[Measures].[_Total Profit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89.653418402777" createdVersion="8" refreshedVersion="8" minRefreshableVersion="3" recordCount="0" supportSubquery="1" supportAdvancedDrill="1" xr:uid="{C099BE9F-A103-457E-B426-FA27E13D3FAE}">
  <cacheSource type="external" connectionId="4"/>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4" level="32767"/>
    <cacheField name="[Orders].[Region].[Region]" caption="Region" numFmtId="0" hierarchy="15"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extLst>
        <ext xmlns:x15="http://schemas.microsoft.com/office/spreadsheetml/2010/11/main" uri="{B97F6D7D-B522-45F9-BDA1-12C45D357490}">
          <x15:cacheHierarchy aggregatedColumn="28"/>
        </ext>
      </extLst>
    </cacheHierarchy>
    <cacheHierarchy uniqueName="[Measures].[Count of Order ID]" caption="Count of Order ID" measure="1" displayFolder="" measureGroup="Returns" count="0">
      <extLst>
        <ext xmlns:x15="http://schemas.microsoft.com/office/spreadsheetml/2010/11/main" uri="{B97F6D7D-B522-45F9-BDA1-12C45D357490}">
          <x15:cacheHierarchy aggregatedColumn="28"/>
        </ext>
      </extLst>
    </cacheHierarchy>
    <cacheHierarchy uniqueName="[Measures].[Sum of Order ID 2]" caption="Sum of Order ID 2" measure="1" displayFolder="" measureGroup="Orders" count="0">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Orders" count="0">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Orders" count="0">
      <extLst>
        <ext xmlns:x15="http://schemas.microsoft.com/office/spreadsheetml/2010/11/main" uri="{B97F6D7D-B522-45F9-BDA1-12C45D357490}">
          <x15:cacheHierarchy aggregatedColumn="24"/>
        </ext>
      </extLst>
    </cacheHierarchy>
    <cacheHierarchy uniqueName="[Measures].[Count of Manager]" caption="Count of Manager" measure="1" displayFolder="" measureGroup="Users" count="0">
      <extLst>
        <ext xmlns:x15="http://schemas.microsoft.com/office/spreadsheetml/2010/11/main" uri="{B97F6D7D-B522-45F9-BDA1-12C45D357490}">
          <x15:cacheHierarchy aggregatedColumn="31"/>
        </ext>
      </extLst>
    </cacheHierarchy>
    <cacheHierarchy uniqueName="[Measures].[Count of Region]" caption="Count of Region" measure="1" displayFolder="" measureGroup="Orders" count="0">
      <extLst>
        <ext xmlns:x15="http://schemas.microsoft.com/office/spreadsheetml/2010/11/main" uri="{B97F6D7D-B522-45F9-BDA1-12C45D357490}">
          <x15:cacheHierarchy aggregatedColumn="15"/>
        </ext>
      </extLst>
    </cacheHierarchy>
    <cacheHierarchy uniqueName="[Measures].[Total Profits]" caption="Total Profits"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Total Profits Goal]" caption="_Total Profits Goal" measure="1" displayFolder="" measureGroup="Orders" count="0" hidden="1"/>
    <cacheHierarchy uniqueName="[Measures].[_Total Profits Status]" caption="_Total Profits Status" measure="1" iconSet="6" displayFolder="" measureGroup="Orders" count="0" hidden="1"/>
  </cacheHierarchies>
  <kpis count="1">
    <kpi uniqueName="Total Profits" caption="Total Profits" displayFolder="" measureGroup="Orders" parent="" value="[Measures].[Total Profits]" goal="[Measures].[_Total Profits Goal]" status="[Measures].[_Total Profit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89.653418865739" createdVersion="8" refreshedVersion="8" minRefreshableVersion="3" recordCount="0" supportSubquery="1" supportAdvancedDrill="1" xr:uid="{A0729D51-79BD-4839-A7F8-8F9F166441BC}">
  <cacheSource type="external" connectionId="4"/>
  <cacheFields count="3">
    <cacheField name="[Orders].[Ship Mode].[Ship Mode]" caption="Ship Mode" numFmtId="0" hierarchy="7" level="1">
      <sharedItems count="3">
        <s v="Delivery Truck"/>
        <s v="Express Air"/>
        <s v="Regular Air"/>
      </sharedItems>
    </cacheField>
    <cacheField name="[Measures].[Sum of Profit]" caption="Sum of Profit" numFmtId="0" hierarchy="34" level="32767"/>
    <cacheField name="[Orders].[Region].[Region]" caption="Region" numFmtId="0" hierarchy="15"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extLst>
        <ext xmlns:x15="http://schemas.microsoft.com/office/spreadsheetml/2010/11/main" uri="{B97F6D7D-B522-45F9-BDA1-12C45D357490}">
          <x15:cacheHierarchy aggregatedColumn="28"/>
        </ext>
      </extLst>
    </cacheHierarchy>
    <cacheHierarchy uniqueName="[Measures].[Count of Order ID]" caption="Count of Order ID" measure="1" displayFolder="" measureGroup="Returns" count="0">
      <extLst>
        <ext xmlns:x15="http://schemas.microsoft.com/office/spreadsheetml/2010/11/main" uri="{B97F6D7D-B522-45F9-BDA1-12C45D357490}">
          <x15:cacheHierarchy aggregatedColumn="28"/>
        </ext>
      </extLst>
    </cacheHierarchy>
    <cacheHierarchy uniqueName="[Measures].[Sum of Order ID 2]" caption="Sum of Order ID 2" measure="1" displayFolder="" measureGroup="Orders" count="0">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Orders" count="0">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Orders" count="0">
      <extLst>
        <ext xmlns:x15="http://schemas.microsoft.com/office/spreadsheetml/2010/11/main" uri="{B97F6D7D-B522-45F9-BDA1-12C45D357490}">
          <x15:cacheHierarchy aggregatedColumn="24"/>
        </ext>
      </extLst>
    </cacheHierarchy>
    <cacheHierarchy uniqueName="[Measures].[Count of Manager]" caption="Count of Manager" measure="1" displayFolder="" measureGroup="Users" count="0">
      <extLst>
        <ext xmlns:x15="http://schemas.microsoft.com/office/spreadsheetml/2010/11/main" uri="{B97F6D7D-B522-45F9-BDA1-12C45D357490}">
          <x15:cacheHierarchy aggregatedColumn="31"/>
        </ext>
      </extLst>
    </cacheHierarchy>
    <cacheHierarchy uniqueName="[Measures].[Count of Region]" caption="Count of Region" measure="1" displayFolder="" measureGroup="Orders" count="0">
      <extLst>
        <ext xmlns:x15="http://schemas.microsoft.com/office/spreadsheetml/2010/11/main" uri="{B97F6D7D-B522-45F9-BDA1-12C45D357490}">
          <x15:cacheHierarchy aggregatedColumn="15"/>
        </ext>
      </extLst>
    </cacheHierarchy>
    <cacheHierarchy uniqueName="[Measures].[Total Profits]" caption="Total Profits"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Total Profits Goal]" caption="_Total Profits Goal" measure="1" displayFolder="" measureGroup="Orders" count="0" hidden="1"/>
    <cacheHierarchy uniqueName="[Measures].[_Total Profits Status]" caption="_Total Profits Status" measure="1" iconSet="6" displayFolder="" measureGroup="Orders" count="0" hidden="1"/>
  </cacheHierarchies>
  <kpis count="1">
    <kpi uniqueName="Total Profits" caption="Total Profits" displayFolder="" measureGroup="Orders" parent="" value="[Measures].[Total Profits]" goal="[Measures].[_Total Profits Goal]" status="[Measures].[_Total Profit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89.653419444447" createdVersion="8" refreshedVersion="8" minRefreshableVersion="3" recordCount="0" supportSubquery="1" supportAdvancedDrill="1" xr:uid="{D0572890-0DDF-487E-9E57-51472BCB069E}">
  <cacheSource type="external" connectionId="4"/>
  <cacheFields count="3">
    <cacheField name="[Measures].[Total Profits]" caption="Total Profits" numFmtId="0" hierarchy="44" level="32767"/>
    <cacheField name="[Orders].[Region].[Region]" caption="Region" numFmtId="0" hierarchy="15" level="1">
      <sharedItems containsSemiMixedTypes="0" containsNonDate="0" containsString="0"/>
    </cacheField>
    <cacheField name="[Measures].[_Total Profits Status]" caption="_Total Profits Status" numFmtId="0" hierarchy="50" level="32767"/>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1"/>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Column26]" caption="Column26" attribute="1" defaultMemberUniqueName="[Orders].[Column26].[All]" allUniqueName="[Orders].[Column26].[All]" dimensionUniqueName="[Orders]" displayFolder="" count="0" memberValueDatatype="130" unbalanced="0"/>
    <cacheHierarchy uniqueName="[Orders].[Column27]" caption="Column27" attribute="1" defaultMemberUniqueName="[Orders].[Column27].[All]" allUniqueName="[Orders].[Column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Count of Ship Mode]" caption="Count of Ship Mode" measure="1" displayFolder="" measureGroup="Orders" count="0">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3"/>
        </ext>
      </extLst>
    </cacheHierarchy>
    <cacheHierarchy uniqueName="[Measures].[Sum of Order ID]" caption="Sum of Order ID" measure="1" displayFolder="" measureGroup="Returns" count="0">
      <extLst>
        <ext xmlns:x15="http://schemas.microsoft.com/office/spreadsheetml/2010/11/main" uri="{B97F6D7D-B522-45F9-BDA1-12C45D357490}">
          <x15:cacheHierarchy aggregatedColumn="28"/>
        </ext>
      </extLst>
    </cacheHierarchy>
    <cacheHierarchy uniqueName="[Measures].[Count of Order ID]" caption="Count of Order ID" measure="1" displayFolder="" measureGroup="Returns" count="0">
      <extLst>
        <ext xmlns:x15="http://schemas.microsoft.com/office/spreadsheetml/2010/11/main" uri="{B97F6D7D-B522-45F9-BDA1-12C45D357490}">
          <x15:cacheHierarchy aggregatedColumn="28"/>
        </ext>
      </extLst>
    </cacheHierarchy>
    <cacheHierarchy uniqueName="[Measures].[Sum of Order ID 2]" caption="Sum of Order ID 2" measure="1" displayFolder="" measureGroup="Orders" count="0">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Orders" count="0">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Orders" count="0">
      <extLst>
        <ext xmlns:x15="http://schemas.microsoft.com/office/spreadsheetml/2010/11/main" uri="{B97F6D7D-B522-45F9-BDA1-12C45D357490}">
          <x15:cacheHierarchy aggregatedColumn="24"/>
        </ext>
      </extLst>
    </cacheHierarchy>
    <cacheHierarchy uniqueName="[Measures].[Count of Manager]" caption="Count of Manager" measure="1" displayFolder="" measureGroup="Users" count="0">
      <extLst>
        <ext xmlns:x15="http://schemas.microsoft.com/office/spreadsheetml/2010/11/main" uri="{B97F6D7D-B522-45F9-BDA1-12C45D357490}">
          <x15:cacheHierarchy aggregatedColumn="31"/>
        </ext>
      </extLst>
    </cacheHierarchy>
    <cacheHierarchy uniqueName="[Measures].[Count of Region]" caption="Count of Region" measure="1" displayFolder="" measureGroup="Orders" count="0">
      <extLst>
        <ext xmlns:x15="http://schemas.microsoft.com/office/spreadsheetml/2010/11/main" uri="{B97F6D7D-B522-45F9-BDA1-12C45D357490}">
          <x15:cacheHierarchy aggregatedColumn="15"/>
        </ext>
      </extLst>
    </cacheHierarchy>
    <cacheHierarchy uniqueName="[Measures].[Total Profits]" caption="Total Profits"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_Total Profits Goal]" caption="_Total Profits Goal" measure="1" displayFolder="" measureGroup="Orders" count="0" hidden="1"/>
    <cacheHierarchy uniqueName="[Measures].[_Total Profits Status]" caption="_Total Profits Status" measure="1" iconSet="6" displayFolder="" measureGroup="Orders" count="0" oneField="1" hidden="1">
      <fieldsUsage count="1">
        <fieldUsage x="2"/>
      </fieldsUsage>
    </cacheHierarchy>
  </cacheHierarchies>
  <kpis count="1">
    <kpi uniqueName="Total Profits" caption="Total Profits" displayFolder="" measureGroup="Orders" parent="" value="[Measures].[Total Profits]" goal="[Measures].[_Total Profits Goal]" status="[Measures].[_Total Profits Status]" trend="" weight=""/>
  </kpis>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9730A2-76EA-48C6-AD1D-B8185B1F38F8}" name="PivotTable51" cacheId="81" applyNumberFormats="0" applyBorderFormats="0" applyFontFormats="0" applyPatternFormats="0" applyAlignmentFormats="0" applyWidthHeightFormats="1" dataCaption="Values" tag="cdb3b956-0960-445a-b144-d51b8381044c" updatedVersion="8" minRefreshableVersion="5" useAutoFormatting="1" subtotalHiddenItems="1" itemPrintTitles="1" createdVersion="8" indent="0" outline="1" outlineData="1" multipleFieldFilters="0" chartFormat="3" rowHeaderCaption="Top 5 States">
  <location ref="D2:E8"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4"/>
    </i>
    <i>
      <x v="1"/>
    </i>
    <i>
      <x v="2"/>
    </i>
    <i>
      <x v="3"/>
    </i>
    <i t="grand">
      <x/>
    </i>
  </rowItems>
  <colItems count="1">
    <i/>
  </colItems>
  <dataFields count="1">
    <dataField name="Sum of Profit" fld="1" baseField="0" baseItem="0" numFmtId="164"/>
  </dataFields>
  <formats count="1">
    <format dxfId="0">
      <pivotArea collapsedLevelsAreSubtotals="1" fieldPosition="0">
        <references count="1">
          <reference field="0" count="0"/>
        </references>
      </pivotArea>
    </format>
  </format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2" iMeasureHier="34">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A9131F-C00E-469B-A0FA-4A77DEBD9BEB}" name="PivotTable57" cacheId="96" applyNumberFormats="0" applyBorderFormats="0" applyFontFormats="0" applyPatternFormats="0" applyAlignmentFormats="0" applyWidthHeightFormats="1" dataCaption="Values" tag="7646c3e0-1152-4924-8f19-90b302eebe85" updatedVersion="8" minRefreshableVersion="5" useAutoFormatting="1" subtotalHiddenItems="1" itemPrintTitles="1" createdVersion="8" indent="0" outline="1" outlineData="1" multipleFieldFilters="0" chartFormat="4">
  <location ref="G9:H10" firstHeaderRow="0" firstDataRow="1" firstDataCol="0"/>
  <pivotFields count="3">
    <pivotField dataField="1" subtotalTop="0" showAll="0" defaultSubtotal="0"/>
    <pivotField allDrilled="1" subtotalTop="0" showAll="0" dataSourceSort="1" defaultSubtotal="0" defaultAttributeDrillState="1"/>
    <pivotField dataField="1" subtotalTop="0" showAll="0" defaultSubtotal="0"/>
  </pivotFields>
  <rowItems count="1">
    <i/>
  </rowItems>
  <colFields count="1">
    <field x="-2"/>
  </colFields>
  <colItems count="2">
    <i>
      <x/>
    </i>
    <i i="1">
      <x v="1"/>
    </i>
  </colItems>
  <dataFields count="2">
    <dataField fld="0" subtotal="count" baseField="0" baseItem="0"/>
    <dataField name="Total Profits Status" fld="2" subtotal="count" baseField="0" baseItem="0"/>
  </dataFields>
  <formats count="1">
    <format dxfId="6">
      <pivotArea outline="0" collapsedLevelsAreSubtotals="1" fieldPosition="0"/>
    </format>
  </formats>
  <conditionalFormats count="1">
    <conditionalFormat scope="data" priority="2">
      <pivotAreas count="1">
        <pivotArea outline="0" fieldPosition="0">
          <references count="1">
            <reference field="4294967294" count="1" selected="0">
              <x v="1"/>
            </reference>
          </references>
        </pivotArea>
      </pivotAreas>
    </conditionalFormat>
  </conditionalFormat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46A77C8-4A55-4020-9EDF-C738C8FF6E67}" name="PivotTable58" cacheId="99" applyNumberFormats="0" applyBorderFormats="0" applyFontFormats="0" applyPatternFormats="0" applyAlignmentFormats="0" applyWidthHeightFormats="1" dataCaption="Values" tag="cfa19acb-c022-4e64-87c1-31b64b7e07e6" updatedVersion="8" minRefreshableVersion="5" useAutoFormatting="1" subtotalHiddenItems="1" itemPrintTitles="1" createdVersion="8" indent="0" outline="1" outlineData="1" multipleFieldFilters="0" chartFormat="5">
  <location ref="G13:G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165"/>
  </dataFields>
  <formats count="1">
    <format dxfId="7">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C0F3AD-5E23-4719-8536-905CC7753EBE}" name="PivotTable56" cacheId="93" applyNumberFormats="0" applyBorderFormats="0" applyFontFormats="0" applyPatternFormats="0" applyAlignmentFormats="0" applyWidthHeightFormats="1" dataCaption="Values" tag="46f1f4ca-8bb4-41c8-b402-0280a548627c" updatedVersion="8" minRefreshableVersion="5" useAutoFormatting="1" subtotalHiddenItems="1" itemPrintTitles="1" createdVersion="8" indent="0" outline="1" outlineData="1" multipleFieldFilters="0" chartFormat="4">
  <location ref="G2:H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formats count="1">
    <format dxfId="1">
      <pivotArea collapsedLevelsAreSubtotals="1" fieldPosition="0">
        <references count="1">
          <reference field="0"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A5412D-006C-4418-B360-297EAB7370EA}" name="PivotTable49" cacheId="78" applyNumberFormats="0" applyBorderFormats="0" applyFontFormats="0" applyPatternFormats="0" applyAlignmentFormats="0" applyWidthHeightFormats="1" dataCaption="Values" tag="0c971c4f-97ca-44d8-b1ad-bea8641d6d05" updatedVersion="8" minRefreshableVersion="5" useAutoFormatting="1" subtotalHiddenItems="1" itemPrintTitles="1" createdVersion="5" indent="0" outline="1" outlineData="1" multipleFieldFilters="0" chartFormat="22" rowHeaderCaption="Ship Mode">
  <location ref="A2:B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hip Mode" fld="1" subtotal="count" baseField="0" baseItem="0"/>
  </dataFields>
  <chartFormats count="4">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0" count="1" selected="0">
            <x v="0"/>
          </reference>
        </references>
      </pivotArea>
    </chartFormat>
    <chartFormat chart="21" format="8">
      <pivotArea type="data" outline="0" fieldPosition="0">
        <references count="2">
          <reference field="4294967294" count="1" selected="0">
            <x v="0"/>
          </reference>
          <reference field="0" count="1" selected="0">
            <x v="1"/>
          </reference>
        </references>
      </pivotArea>
    </chartFormat>
    <chartFormat chart="21" format="9">
      <pivotArea type="data" outline="0" fieldPosition="0">
        <references count="2">
          <reference field="4294967294" count="1" selected="0">
            <x v="0"/>
          </reference>
          <reference field="0" count="1" selected="0">
            <x v="2"/>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A1F7BC-B4B0-4BBF-A4DB-B88A2559E9A1}" name="PivotTable52" cacheId="84" applyNumberFormats="0" applyBorderFormats="0" applyFontFormats="0" applyPatternFormats="0" applyAlignmentFormats="0" applyWidthHeightFormats="1" dataCaption="Values" tag="e7e4b96e-dae0-4344-86ca-c0b51fddcdd0" updatedVersion="8" minRefreshableVersion="5" useAutoFormatting="1" subtotalHiddenItems="1" itemPrintTitles="1" createdVersion="8" indent="0" outline="1" outlineData="1" multipleFieldFilters="0" chartFormat="4" rowHeaderCaption="Products Sub Categories">
  <location ref="A8:B12" firstHeaderRow="1" firstDataRow="1" firstDataCol="1"/>
  <pivotFields count="3">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Profit" fld="1" baseField="0" baseItem="0" numFmtId="164"/>
  </dataFields>
  <formats count="1">
    <format dxfId="2">
      <pivotArea collapsedLevelsAreSubtotals="1" fieldPosition="0">
        <references count="1">
          <reference field="0" count="0"/>
        </references>
      </pivotArea>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34">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155805-0CD5-4E6B-B648-A90A73504EFF}" name="PivotTable53" cacheId="87" applyNumberFormats="0" applyBorderFormats="0" applyFontFormats="0" applyPatternFormats="0" applyAlignmentFormats="0" applyWidthHeightFormats="1" dataCaption="Values" tag="0a1cdee2-2e73-45e4-8114-930ce6a1a11d" updatedVersion="8" minRefreshableVersion="5" useAutoFormatting="1" subtotalHiddenItems="1" itemPrintTitles="1" createdVersion="8" indent="0" outline="1" outlineData="1" multipleFieldFilters="0" chartFormat="3" rowHeaderCaption="Discount">
  <location ref="A14:B28"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Sum of Profit" fld="1" baseField="0" baseItem="0"/>
  </dataFields>
  <formats count="2">
    <format dxfId="4">
      <pivotArea dataOnly="0" labelOnly="1" fieldPosition="0">
        <references count="1">
          <reference field="0" count="0"/>
        </references>
      </pivotArea>
    </format>
    <format dxfId="3">
      <pivotArea collapsedLevelsAreSubtotals="1" fieldPosition="0">
        <references count="1">
          <reference field="0" count="0"/>
        </references>
      </pivotArea>
    </format>
  </format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661082-F70E-4E0C-8744-52A850B7389B}" name="PivotTable1" cacheId="10" applyNumberFormats="0" applyBorderFormats="0" applyFontFormats="0" applyPatternFormats="0" applyAlignmentFormats="0" applyWidthHeightFormats="1" dataCaption="Values" tag="d3afb7d0-6dd3-4061-b384-2a9b26c3b5c5" updatedVersion="8" minRefreshableVersion="3" useAutoFormatting="1" itemPrintTitles="1" createdVersion="8" indent="0" outline="1" outlineData="1" multipleFieldFilters="0">
  <location ref="F23:H73" firstHeaderRow="0" firstDataRow="1" firstDataCol="1"/>
  <pivotFields count="3">
    <pivotField axis="axisRow" allDrilled="1" subtotalTop="0" showAll="0"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dataField="1" subtotalTop="0" showAll="0" defaultSubtota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2">
    <i>
      <x/>
    </i>
    <i i="1">
      <x v="1"/>
    </i>
  </colItems>
  <dataFields count="2">
    <dataField name="Total Profits" fld="1" subtotal="count" baseField="0" baseItem="0"/>
    <dataField name="Total Profits Status" fld="2"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8199C4-791F-422A-83AC-2FD2CD63C5E6}" name="PivotTable54" cacheId="90" applyNumberFormats="0" applyBorderFormats="0" applyFontFormats="0" applyPatternFormats="0" applyAlignmentFormats="0" applyWidthHeightFormats="1" dataCaption="Values" tag="1d4cd573-4056-4a5f-b2e4-a7219f395daa" updatedVersion="8" minRefreshableVersion="5" useAutoFormatting="1" subtotalHiddenItems="1" itemPrintTitles="1" createdVersion="8" indent="0" outline="1" outlineData="1" multipleFieldFilters="0" chartFormat="4" rowHeaderCaption="Top 10 Cities">
  <location ref="D10:E21"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7"/>
    </i>
    <i>
      <x v="5"/>
    </i>
    <i>
      <x v="3"/>
    </i>
    <i>
      <x v="2"/>
    </i>
    <i>
      <x v="4"/>
    </i>
    <i>
      <x v="9"/>
    </i>
    <i>
      <x v="1"/>
    </i>
    <i>
      <x/>
    </i>
    <i>
      <x v="6"/>
    </i>
    <i t="grand">
      <x/>
    </i>
  </rowItems>
  <colItems count="1">
    <i/>
  </colItems>
  <dataFields count="1">
    <dataField name="Sum of Profit" fld="1" baseField="0" baseItem="0"/>
  </dataFields>
  <formats count="1">
    <format dxfId="5">
      <pivotArea collapsedLevelsAreSubtotals="1" fieldPosition="0">
        <references count="1">
          <reference field="0" count="0"/>
        </references>
      </pivotArea>
    </format>
  </formats>
  <chartFormats count="11">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8"/>
          </reference>
        </references>
      </pivotArea>
    </chartFormat>
    <chartFormat chart="3" format="4">
      <pivotArea type="data" outline="0" fieldPosition="0">
        <references count="2">
          <reference field="4294967294" count="1" selected="0">
            <x v="0"/>
          </reference>
          <reference field="0" count="1" selected="0">
            <x v="7"/>
          </reference>
        </references>
      </pivotArea>
    </chartFormat>
    <chartFormat chart="3" format="5">
      <pivotArea type="data" outline="0" fieldPosition="0">
        <references count="2">
          <reference field="4294967294" count="1" selected="0">
            <x v="0"/>
          </reference>
          <reference field="0" count="1" selected="0">
            <x v="5"/>
          </reference>
        </references>
      </pivotArea>
    </chartFormat>
    <chartFormat chart="3" format="6">
      <pivotArea type="data" outline="0" fieldPosition="0">
        <references count="2">
          <reference field="4294967294" count="1" selected="0">
            <x v="0"/>
          </reference>
          <reference field="0" count="1" selected="0">
            <x v="3"/>
          </reference>
        </references>
      </pivotArea>
    </chartFormat>
    <chartFormat chart="3" format="7">
      <pivotArea type="data" outline="0" fieldPosition="0">
        <references count="2">
          <reference field="4294967294" count="1" selected="0">
            <x v="0"/>
          </reference>
          <reference field="0" count="1" selected="0">
            <x v="2"/>
          </reference>
        </references>
      </pivotArea>
    </chartFormat>
    <chartFormat chart="3" format="8">
      <pivotArea type="data" outline="0" fieldPosition="0">
        <references count="2">
          <reference field="4294967294" count="1" selected="0">
            <x v="0"/>
          </reference>
          <reference field="0" count="1" selected="0">
            <x v="4"/>
          </reference>
        </references>
      </pivotArea>
    </chartFormat>
    <chartFormat chart="3" format="9">
      <pivotArea type="data" outline="0" fieldPosition="0">
        <references count="2">
          <reference field="4294967294" count="1" selected="0">
            <x v="0"/>
          </reference>
          <reference field="0" count="1" selected="0">
            <x v="9"/>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6"/>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count" id="1" iMeasureHier="34">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666569-36FD-4191-9895-4B935C0D71E0}" name="PivotTable55" cacheId="75" applyNumberFormats="0" applyBorderFormats="0" applyFontFormats="0" applyPatternFormats="0" applyAlignmentFormats="0" applyWidthHeightFormats="1" dataCaption="Values" tag="0015af89-641e-4af0-83eb-838eb6e211cd" updatedVersion="8" minRefreshableVersion="3" useAutoFormatting="1" subtotalHiddenItems="1" itemPrintTitles="1" createdVersion="8" indent="0" outline="1" outlineData="1" multipleFieldFilters="0" chartFormat="3" rowHeaderCaption="Month">
  <location ref="A30:C37"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Sales" fld="1" baseField="0" baseItem="0"/>
    <dataField name="Sum of Profit"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DA97CE-8A47-47F1-A83D-523E17C44E36}" name="PivotTable60" cacheId="102" applyNumberFormats="0" applyBorderFormats="0" applyFontFormats="0" applyPatternFormats="0" applyAlignmentFormats="0" applyWidthHeightFormats="1" dataCaption="Values" tag="3ebee4f2-e1fe-4c68-86a1-92f5d8186460" updatedVersion="8" minRefreshableVersion="5" useAutoFormatting="1" subtotalHiddenItems="1" itemPrintTitles="1" createdVersion="8" indent="0" outline="1" outlineData="1" multipleFieldFilters="0" chartFormat="3">
  <location ref="G16:H1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Order ID" fld="1" subtotal="count" baseField="0" baseItem="0"/>
  </dataFields>
  <chartFormats count="2">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urn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EE5DD92F-71CC-4F33-A2AF-364014A1DA8B}" sourceName="[Orders].[State or Province]">
  <pivotTables>
    <pivotTable tabId="3" name="PivotTable55"/>
    <pivotTable tabId="3" name="PivotTable49"/>
    <pivotTable tabId="3" name="PivotTable52"/>
    <pivotTable tabId="3" name="PivotTable53"/>
    <pivotTable tabId="3" name="PivotTable54"/>
    <pivotTable tabId="3" name="PivotTable56"/>
    <pivotTable tabId="3" name="PivotTable57"/>
    <pivotTable tabId="3" name="PivotTable58"/>
    <pivotTable tabId="3" name="PivotTable60"/>
  </pivotTables>
  <data>
    <olap pivotCacheId="1631127049">
      <levels count="2">
        <level uniqueName="[Orders].[State or Province].[(All)]" sourceCaption="(All)" count="0"/>
        <level uniqueName="[Orders].[State or Province].[State or Province]" sourceCaption="State or Province" count="49">
          <ranges>
            <range startItem="0">
              <i n="[Orders].[State or Province].&amp;[Alabama]" c="Alabama"/>
              <i n="[Orders].[State or Province].&amp;[Arizona]" c="Arizona"/>
              <i n="[Orders].[State or Province].&amp;[Arkansas]" c="Arkansas"/>
              <i n="[Orders].[State or Province].&amp;[California]" c="California"/>
              <i n="[Orders].[State or Province].&amp;[Colorado]" c="Colorado"/>
              <i n="[Orders].[State or Province].&amp;[Connecticut]" c="Connecticut"/>
              <i n="[Orders].[State or Province].&amp;[Delaware]" c="Delaware"/>
              <i n="[Orders].[State or Province].&amp;[District of Columbia]" c="District of Columbia"/>
              <i n="[Orders].[State or Province].&amp;[Florida]" c="Florida"/>
              <i n="[Orders].[State or Province].&amp;[Georgia]" c="Georgia"/>
              <i n="[Orders].[State or Province].&amp;[Idaho]" c="Idaho"/>
              <i n="[Orders].[State or Province].&amp;[Illinois]" c="Illinois"/>
              <i n="[Orders].[State or Province].&amp;[Indiana]" c="Indiana"/>
              <i n="[Orders].[State or Province].&amp;[Iowa]" c="Iowa"/>
              <i n="[Orders].[State or Province].&amp;[Kansas]" c="Kansas"/>
              <i n="[Orders].[State or Province].&amp;[Kentucky]" c="Kentucky"/>
              <i n="[Orders].[State or Province].&amp;[Louisiana]" c="Louisiana"/>
              <i n="[Orders].[State or Province].&amp;[Maine]" c="Maine"/>
              <i n="[Orders].[State or Province].&amp;[Maryland]" c="Maryland"/>
              <i n="[Orders].[State or Province].&amp;[Massachusetts]" c="Massachusetts"/>
              <i n="[Orders].[State or Province].&amp;[Michigan]" c="Michigan"/>
              <i n="[Orders].[State or Province].&amp;[Minnesota]" c="Minnesota"/>
              <i n="[Orders].[State or Province].&amp;[Mississippi]" c="Mississippi"/>
              <i n="[Orders].[State or Province].&amp;[Missouri]" c="Missouri"/>
              <i n="[Orders].[State or Province].&amp;[Montana]" c="Montana"/>
              <i n="[Orders].[State or Province].&amp;[Nebraska]" c="Nebraska"/>
              <i n="[Orders].[State or Province].&amp;[Nevada]" c="Nevada"/>
              <i n="[Orders].[State or Province].&amp;[New Hampshire]" c="New Hampshire"/>
              <i n="[Orders].[State or Province].&amp;[New Jersey]" c="New Jersey"/>
              <i n="[Orders].[State or Province].&amp;[New Mexico]" c="New Mexico"/>
              <i n="[Orders].[State or Province].&amp;[New York]" c="New York"/>
              <i n="[Orders].[State or Province].&amp;[North Carolina]" c="North Carolina"/>
              <i n="[Orders].[State or Province].&amp;[North Dakota]" c="North Dakota"/>
              <i n="[Orders].[State or Province].&amp;[Ohio]" c="Ohio"/>
              <i n="[Orders].[State or Province].&amp;[Oklahoma]" c="Oklahoma"/>
              <i n="[Orders].[State or Province].&amp;[Oregon]" c="Oregon"/>
              <i n="[Orders].[State or Province].&amp;[Pennsylvania]" c="Pennsylvania"/>
              <i n="[Orders].[State or Province].&amp;[Rhode Island]" c="Rhode Island"/>
              <i n="[Orders].[State or Province].&amp;[South Carolina]" c="South Carolina"/>
              <i n="[Orders].[State or Province].&amp;[South Dakota]" c="South Dakota"/>
              <i n="[Orders].[State or Province].&amp;[Tennessee]" c="Tennessee"/>
              <i n="[Orders].[State or Province].&amp;[Texas]" c="Texas"/>
              <i n="[Orders].[State or Province].&amp;[Utah]" c="Utah"/>
              <i n="[Orders].[State or Province].&amp;[Vermont]" c="Vermont"/>
              <i n="[Orders].[State or Province].&amp;[Virginia]" c="Virginia"/>
              <i n="[Orders].[State or Province].&amp;[Washington]" c="Washington"/>
              <i n="[Orders].[State or Province].&amp;[West Virginia]" c="West Virginia"/>
              <i n="[Orders].[State or Province].&amp;[Wisconsin]" c="Wisconsin"/>
              <i n="[Orders].[State or Province].&amp;[Wyoming]" c="Wyoming"/>
            </range>
          </ranges>
        </level>
      </levels>
      <selections count="1">
        <selection n="[Orders].[State or Province].[All]"/>
      </selections>
    </olap>
  </data>
  <extLst>
    <x:ext xmlns:x15="http://schemas.microsoft.com/office/spreadsheetml/2010/11/main" uri="{470722E0-AACD-4C17-9CDC-17EF765DBC7E}">
      <x15:slicerCacheHideItemsWithNoData count="1">
        <x15:slicerCacheOlapLevelName uniqueName="[Orders].[State or Province].[State or Provinc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DB8D37-D99D-4F44-84B3-01E72731FB28}" sourceName="[Orders].[Region]">
  <pivotTables>
    <pivotTable tabId="3" name="PivotTable55"/>
    <pivotTable tabId="3" name="PivotTable49"/>
    <pivotTable tabId="3" name="PivotTable51"/>
    <pivotTable tabId="3" name="PivotTable52"/>
    <pivotTable tabId="3" name="PivotTable53"/>
    <pivotTable tabId="3" name="PivotTable54"/>
    <pivotTable tabId="3" name="PivotTable56"/>
    <pivotTable tabId="3" name="PivotTable57"/>
    <pivotTable tabId="3" name="PivotTable58"/>
    <pivotTable tabId="3" name="PivotTable60"/>
  </pivotTables>
  <data>
    <olap pivotCacheId="1631127049">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4A4D3BC-9439-4035-8634-F2D890EB9C7B}" sourceName="[Orders].[Ship Mode]">
  <pivotTables>
    <pivotTable tabId="3" name="PivotTable51"/>
    <pivotTable tabId="3" name="PivotTable52"/>
    <pivotTable tabId="3" name="PivotTable53"/>
    <pivotTable tabId="3" name="PivotTable54"/>
    <pivotTable tabId="3" name="PivotTable55"/>
    <pivotTable tabId="3" name="PivotTable57"/>
    <pivotTable tabId="3" name="PivotTable58"/>
    <pivotTable tabId="3" name="PivotTable60"/>
  </pivotTables>
  <data>
    <olap pivotCacheId="1631127049">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26F5D19C-566C-4C87-8D1B-955257CF1185}" sourceName="[Users].[Manager]">
  <pivotTables>
    <pivotTable tabId="3" name="PivotTable54"/>
    <pivotTable tabId="3" name="PivotTable49"/>
    <pivotTable tabId="3" name="PivotTable51"/>
    <pivotTable tabId="3" name="PivotTable52"/>
    <pivotTable tabId="3" name="PivotTable53"/>
    <pivotTable tabId="3" name="PivotTable55"/>
    <pivotTable tabId="3" name="PivotTable56"/>
    <pivotTable tabId="3" name="PivotTable57"/>
    <pivotTable tabId="3" name="PivotTable58"/>
    <pivotTable tabId="3" name="PivotTable60"/>
  </pivotTables>
  <data>
    <olap pivotCacheId="1631127049">
      <levels count="2">
        <level uniqueName="[Users].[Manager].[(All)]" sourceCaption="(All)" count="0"/>
        <level uniqueName="[Users].[Manager].[Manager]" sourceCaption="Manager" count="4">
          <ranges>
            <range startItem="0">
              <i n="[Users].[Manager].&amp;[Chris]" c="Chris"/>
              <i n="[Users].[Manager].&amp;[Erin]" c="Erin"/>
              <i n="[Users].[Manager].&amp;[Sam]" c="Sam"/>
              <i n="[Users].[Manager].&amp;[William]" c="William"/>
            </range>
          </ranges>
        </level>
      </levels>
      <selections count="1">
        <selection n="[Users].[Manag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or Province" xr10:uid="{BDFF5C7C-A86B-43EE-9F9D-E2FA18FE7DBC}" cache="Slicer_State_or_Province" caption="States" level="1" rowHeight="241300"/>
  <slicer name="Region" xr10:uid="{B5462100-2AA0-4964-96FF-CDB90B573254}" cache="Slicer_Region" caption="Region" level="1" rowHeight="241300"/>
  <slicer name="Ship Mode" xr10:uid="{F33BA866-4B89-4DF2-A400-1CB46533794B}" cache="Slicer_Ship_Mode" caption="Ship Mode" level="1" rowHeight="241300"/>
  <slicer name="Manager" xr10:uid="{06E91551-A8B5-4CAD-B78D-F827580D95CE}" cache="Slicer_Manager" caption="Manage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83D90A1-CC8F-4B7D-A703-5D30B093168B}" sourceName="[Orders].[Order Date]">
  <pivotTables>
    <pivotTable tabId="3" name="PivotTable51"/>
    <pivotTable tabId="3" name="PivotTable49"/>
    <pivotTable tabId="3" name="PivotTable52"/>
    <pivotTable tabId="3" name="PivotTable53"/>
    <pivotTable tabId="3" name="PivotTable54"/>
    <pivotTable tabId="3" name="PivotTable56"/>
    <pivotTable tabId="3" name="PivotTable57"/>
    <pivotTable tabId="3" name="PivotTable58"/>
    <pivotTable tabId="3" name="PivotTable60"/>
  </pivotTables>
  <state minimalRefreshVersion="6" lastRefreshVersion="6" pivotCacheId="232299060"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C03DEB9-F47F-43CC-B2BD-85292770277B}" cache="Timeline_Order_Date" caption="Time Period" level="2" selectionLevel="2" scrollPosition="2015-01-01T00:00:00" style="Timeline Style 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47A75-F512-46AA-857B-6A5ABF18CBBB}">
  <sheetPr codeName="Sheet1"/>
  <dimension ref="A2:H73"/>
  <sheetViews>
    <sheetView topLeftCell="A13" workbookViewId="0">
      <selection activeCell="G24" sqref="G24"/>
    </sheetView>
  </sheetViews>
  <sheetFormatPr defaultRowHeight="15" x14ac:dyDescent="0.25"/>
  <cols>
    <col min="1" max="1" width="11.28515625" bestFit="1" customWidth="1"/>
    <col min="2" max="3" width="12.5703125" bestFit="1" customWidth="1"/>
    <col min="4" max="4" width="14.42578125" bestFit="1" customWidth="1"/>
    <col min="5" max="5" width="12.5703125" bestFit="1" customWidth="1"/>
    <col min="6" max="6" width="18.7109375" bestFit="1" customWidth="1"/>
    <col min="7" max="7" width="13.140625" bestFit="1" customWidth="1"/>
    <col min="8" max="8" width="16.5703125" bestFit="1" customWidth="1"/>
    <col min="9" max="9" width="6.140625" bestFit="1" customWidth="1"/>
    <col min="10" max="10" width="5.7109375" bestFit="1" customWidth="1"/>
    <col min="11" max="11" width="11.28515625" bestFit="1" customWidth="1"/>
    <col min="12" max="21" width="16.28515625" bestFit="1" customWidth="1"/>
    <col min="22" max="22" width="11.28515625" bestFit="1" customWidth="1"/>
    <col min="23" max="81" width="5" bestFit="1" customWidth="1"/>
    <col min="82" max="552" width="6" bestFit="1" customWidth="1"/>
    <col min="553" max="1641" width="7" bestFit="1" customWidth="1"/>
    <col min="1642" max="1642" width="7.28515625" bestFit="1" customWidth="1"/>
    <col min="1643" max="1643" width="11.28515625" bestFit="1" customWidth="1"/>
  </cols>
  <sheetData>
    <row r="2" spans="1:8" x14ac:dyDescent="0.25">
      <c r="A2" s="3" t="s">
        <v>32</v>
      </c>
      <c r="B2" t="s">
        <v>18</v>
      </c>
      <c r="D2" s="3" t="s">
        <v>33</v>
      </c>
      <c r="E2" t="s">
        <v>25</v>
      </c>
      <c r="G2" s="3" t="s">
        <v>13</v>
      </c>
      <c r="H2" t="s">
        <v>25</v>
      </c>
    </row>
    <row r="3" spans="1:8" x14ac:dyDescent="0.25">
      <c r="A3" s="4" t="s">
        <v>14</v>
      </c>
      <c r="B3" s="11">
        <v>275</v>
      </c>
      <c r="D3" s="4" t="s">
        <v>19</v>
      </c>
      <c r="E3" s="7">
        <v>37421.96019200002</v>
      </c>
      <c r="G3" s="4" t="s">
        <v>14</v>
      </c>
      <c r="H3" s="7">
        <v>58758.022440830006</v>
      </c>
    </row>
    <row r="4" spans="1:8" x14ac:dyDescent="0.25">
      <c r="A4" s="4" t="s">
        <v>15</v>
      </c>
      <c r="B4" s="11">
        <v>240</v>
      </c>
      <c r="D4" s="4" t="s">
        <v>23</v>
      </c>
      <c r="E4" s="7">
        <v>28078.85066</v>
      </c>
      <c r="G4" s="4" t="s">
        <v>15</v>
      </c>
      <c r="H4" s="7">
        <v>15567.797500000002</v>
      </c>
    </row>
    <row r="5" spans="1:8" x14ac:dyDescent="0.25">
      <c r="A5" s="4" t="s">
        <v>16</v>
      </c>
      <c r="B5" s="11">
        <v>1437</v>
      </c>
      <c r="D5" s="4" t="s">
        <v>20</v>
      </c>
      <c r="E5" s="7">
        <v>27611.943318599984</v>
      </c>
      <c r="G5" s="4" t="s">
        <v>16</v>
      </c>
      <c r="H5" s="7">
        <v>149751.79189631998</v>
      </c>
    </row>
    <row r="6" spans="1:8" x14ac:dyDescent="0.25">
      <c r="A6" s="4" t="s">
        <v>17</v>
      </c>
      <c r="B6" s="11">
        <v>1952</v>
      </c>
      <c r="D6" s="4" t="s">
        <v>21</v>
      </c>
      <c r="E6" s="7">
        <v>23410.842026000017</v>
      </c>
      <c r="G6" s="4" t="s">
        <v>17</v>
      </c>
      <c r="H6" s="11">
        <v>224077.61183714992</v>
      </c>
    </row>
    <row r="7" spans="1:8" x14ac:dyDescent="0.25">
      <c r="D7" s="4" t="s">
        <v>22</v>
      </c>
      <c r="E7" s="7">
        <v>17931.043399999999</v>
      </c>
    </row>
    <row r="8" spans="1:8" x14ac:dyDescent="0.25">
      <c r="A8" s="3" t="s">
        <v>31</v>
      </c>
      <c r="B8" t="s">
        <v>25</v>
      </c>
      <c r="D8" s="4" t="s">
        <v>17</v>
      </c>
      <c r="E8" s="5">
        <v>134454.63959660014</v>
      </c>
    </row>
    <row r="9" spans="1:8" x14ac:dyDescent="0.25">
      <c r="A9" s="4" t="s">
        <v>28</v>
      </c>
      <c r="B9" s="7">
        <v>-7240.0713636500022</v>
      </c>
      <c r="G9" t="s">
        <v>54</v>
      </c>
      <c r="H9" t="s">
        <v>55</v>
      </c>
    </row>
    <row r="10" spans="1:8" x14ac:dyDescent="0.25">
      <c r="A10" s="4" t="s">
        <v>26</v>
      </c>
      <c r="B10" s="7">
        <v>-1544.8260631999999</v>
      </c>
      <c r="D10" s="3" t="s">
        <v>43</v>
      </c>
      <c r="E10" t="s">
        <v>25</v>
      </c>
      <c r="G10" s="7">
        <v>224077.61183714992</v>
      </c>
      <c r="H10" s="7">
        <v>1</v>
      </c>
    </row>
    <row r="11" spans="1:8" x14ac:dyDescent="0.25">
      <c r="A11" s="4" t="s">
        <v>27</v>
      </c>
      <c r="B11" s="7">
        <v>-1291.0959000000005</v>
      </c>
      <c r="D11" s="4" t="s">
        <v>24</v>
      </c>
      <c r="E11" s="7">
        <v>11677.363099999999</v>
      </c>
    </row>
    <row r="12" spans="1:8" x14ac:dyDescent="0.25">
      <c r="A12" s="4" t="s">
        <v>17</v>
      </c>
      <c r="B12" s="5">
        <v>-10075.993326850001</v>
      </c>
      <c r="D12" s="4" t="s">
        <v>41</v>
      </c>
      <c r="E12" s="7">
        <v>9300.3400999999976</v>
      </c>
    </row>
    <row r="13" spans="1:8" x14ac:dyDescent="0.25">
      <c r="D13" s="4" t="s">
        <v>39</v>
      </c>
      <c r="E13" s="7">
        <v>9243.2576999999983</v>
      </c>
      <c r="G13" t="s">
        <v>30</v>
      </c>
    </row>
    <row r="14" spans="1:8" x14ac:dyDescent="0.25">
      <c r="A14" s="3" t="s">
        <v>29</v>
      </c>
      <c r="B14" t="s">
        <v>25</v>
      </c>
      <c r="D14" s="4" t="s">
        <v>37</v>
      </c>
      <c r="E14" s="7">
        <v>8839.2294599999987</v>
      </c>
      <c r="G14" s="7">
        <v>1924337.88</v>
      </c>
    </row>
    <row r="15" spans="1:8" x14ac:dyDescent="0.25">
      <c r="A15" s="6">
        <v>0</v>
      </c>
      <c r="B15" s="8">
        <v>29472.378890919987</v>
      </c>
      <c r="D15" s="4" t="s">
        <v>36</v>
      </c>
      <c r="E15" s="7">
        <v>8658.9505800000006</v>
      </c>
    </row>
    <row r="16" spans="1:8" x14ac:dyDescent="0.25">
      <c r="A16" s="6">
        <v>0.01</v>
      </c>
      <c r="B16" s="8">
        <v>23015.237296999992</v>
      </c>
      <c r="D16" s="4" t="s">
        <v>38</v>
      </c>
      <c r="E16" s="7">
        <v>7865.8371799999995</v>
      </c>
      <c r="G16" s="3" t="s">
        <v>13</v>
      </c>
      <c r="H16" t="s">
        <v>52</v>
      </c>
    </row>
    <row r="17" spans="1:8" x14ac:dyDescent="0.25">
      <c r="A17" s="6">
        <v>0.02</v>
      </c>
      <c r="B17" s="8">
        <v>42716.792631000026</v>
      </c>
      <c r="D17" s="4" t="s">
        <v>42</v>
      </c>
      <c r="E17" s="7">
        <v>7495.0609999999997</v>
      </c>
      <c r="G17" s="4" t="s">
        <v>51</v>
      </c>
      <c r="H17" s="11">
        <v>15</v>
      </c>
    </row>
    <row r="18" spans="1:8" x14ac:dyDescent="0.25">
      <c r="A18" s="6">
        <v>0.03</v>
      </c>
      <c r="B18" s="8">
        <v>59886.172476000007</v>
      </c>
      <c r="D18" s="4" t="s">
        <v>35</v>
      </c>
      <c r="E18" s="7">
        <v>7257.7599999999993</v>
      </c>
      <c r="G18" s="4" t="s">
        <v>53</v>
      </c>
      <c r="H18" s="11">
        <v>1937</v>
      </c>
    </row>
    <row r="19" spans="1:8" x14ac:dyDescent="0.25">
      <c r="A19" s="6">
        <v>0.04</v>
      </c>
      <c r="B19" s="8">
        <v>-4665.6010589999996</v>
      </c>
      <c r="D19" s="4" t="s">
        <v>34</v>
      </c>
      <c r="E19" s="7">
        <v>7139.130149999999</v>
      </c>
      <c r="G19" s="4" t="s">
        <v>17</v>
      </c>
      <c r="H19" s="11">
        <v>1952</v>
      </c>
    </row>
    <row r="20" spans="1:8" x14ac:dyDescent="0.25">
      <c r="A20" s="6">
        <v>0.05</v>
      </c>
      <c r="B20" s="8">
        <v>36108.973346680017</v>
      </c>
      <c r="D20" s="4" t="s">
        <v>40</v>
      </c>
      <c r="E20" s="7">
        <v>6621.0019999999995</v>
      </c>
    </row>
    <row r="21" spans="1:8" x14ac:dyDescent="0.25">
      <c r="A21" s="6">
        <v>0.06</v>
      </c>
      <c r="B21" s="8">
        <v>31025.760367999992</v>
      </c>
      <c r="D21" s="4" t="s">
        <v>17</v>
      </c>
      <c r="E21" s="11">
        <v>84097.931269999986</v>
      </c>
    </row>
    <row r="22" spans="1:8" x14ac:dyDescent="0.25">
      <c r="A22" s="6">
        <v>7.0000000000000007E-2</v>
      </c>
      <c r="B22" s="8">
        <v>12959.156939999997</v>
      </c>
    </row>
    <row r="23" spans="1:8" x14ac:dyDescent="0.25">
      <c r="A23" s="6">
        <v>0.08</v>
      </c>
      <c r="B23" s="8">
        <v>7326.338827999999</v>
      </c>
      <c r="F23" s="3" t="s">
        <v>13</v>
      </c>
      <c r="G23" t="s">
        <v>54</v>
      </c>
      <c r="H23" t="s">
        <v>55</v>
      </c>
    </row>
    <row r="24" spans="1:8" x14ac:dyDescent="0.25">
      <c r="A24" s="6">
        <v>0.09</v>
      </c>
      <c r="B24" s="8">
        <v>-18024.83264905</v>
      </c>
      <c r="F24" s="4" t="s">
        <v>56</v>
      </c>
      <c r="G24">
        <v>-2418.0565999999999</v>
      </c>
      <c r="H24">
        <v>-1</v>
      </c>
    </row>
    <row r="25" spans="1:8" x14ac:dyDescent="0.25">
      <c r="A25" s="6">
        <v>0.1</v>
      </c>
      <c r="B25" s="8">
        <v>4284.1147675999955</v>
      </c>
      <c r="F25" s="4" t="s">
        <v>57</v>
      </c>
      <c r="G25">
        <v>3909.7538320000003</v>
      </c>
      <c r="H25">
        <v>-1</v>
      </c>
    </row>
    <row r="26" spans="1:8" x14ac:dyDescent="0.25">
      <c r="A26" s="6">
        <v>0.17</v>
      </c>
      <c r="B26" s="8">
        <v>-9.1300000000000008</v>
      </c>
      <c r="F26" s="4" t="s">
        <v>58</v>
      </c>
      <c r="G26">
        <v>-1184.7471999999998</v>
      </c>
      <c r="H26">
        <v>-1</v>
      </c>
    </row>
    <row r="27" spans="1:8" x14ac:dyDescent="0.25">
      <c r="A27" s="6">
        <v>0.21</v>
      </c>
      <c r="B27" s="8">
        <v>-17.75</v>
      </c>
      <c r="F27" s="4" t="s">
        <v>19</v>
      </c>
      <c r="G27">
        <v>37421.96019200002</v>
      </c>
      <c r="H27">
        <v>1</v>
      </c>
    </row>
    <row r="28" spans="1:8" x14ac:dyDescent="0.25">
      <c r="A28" s="4" t="s">
        <v>17</v>
      </c>
      <c r="B28" s="11">
        <v>224077.61183714992</v>
      </c>
      <c r="F28" s="4" t="s">
        <v>59</v>
      </c>
      <c r="G28">
        <v>6965.4626600000011</v>
      </c>
      <c r="H28">
        <v>-1</v>
      </c>
    </row>
    <row r="29" spans="1:8" x14ac:dyDescent="0.25">
      <c r="F29" s="4" t="s">
        <v>60</v>
      </c>
      <c r="G29">
        <v>-529.10630000000015</v>
      </c>
      <c r="H29">
        <v>-1</v>
      </c>
    </row>
    <row r="30" spans="1:8" x14ac:dyDescent="0.25">
      <c r="A30" s="3" t="s">
        <v>50</v>
      </c>
      <c r="B30" t="s">
        <v>30</v>
      </c>
      <c r="C30" t="s">
        <v>25</v>
      </c>
      <c r="F30" s="4" t="s">
        <v>61</v>
      </c>
      <c r="G30">
        <v>406.74180000000001</v>
      </c>
      <c r="H30">
        <v>-1</v>
      </c>
    </row>
    <row r="31" spans="1:8" x14ac:dyDescent="0.25">
      <c r="A31" s="4" t="s">
        <v>44</v>
      </c>
      <c r="B31" s="11">
        <v>274766.92</v>
      </c>
      <c r="C31" s="11">
        <v>1043.6774996799929</v>
      </c>
      <c r="F31" s="4" t="s">
        <v>62</v>
      </c>
      <c r="G31">
        <v>11677.363099999999</v>
      </c>
      <c r="H31">
        <v>0</v>
      </c>
    </row>
    <row r="32" spans="1:8" x14ac:dyDescent="0.25">
      <c r="A32" s="4" t="s">
        <v>45</v>
      </c>
      <c r="B32" s="11">
        <v>326101.46999999997</v>
      </c>
      <c r="C32" s="11">
        <v>35944.658780320024</v>
      </c>
      <c r="F32" s="4" t="s">
        <v>63</v>
      </c>
      <c r="G32">
        <v>86.703839999999445</v>
      </c>
      <c r="H32">
        <v>-1</v>
      </c>
    </row>
    <row r="33" spans="1:8" x14ac:dyDescent="0.25">
      <c r="A33" s="4" t="s">
        <v>46</v>
      </c>
      <c r="B33" s="11">
        <v>271696.67</v>
      </c>
      <c r="C33" s="11">
        <v>103.1595867499944</v>
      </c>
      <c r="F33" s="4" t="s">
        <v>64</v>
      </c>
      <c r="G33">
        <v>11838.49141375</v>
      </c>
      <c r="H33">
        <v>0</v>
      </c>
    </row>
    <row r="34" spans="1:8" x14ac:dyDescent="0.25">
      <c r="A34" s="4" t="s">
        <v>47</v>
      </c>
      <c r="B34" s="11">
        <v>389831.95</v>
      </c>
      <c r="C34" s="11">
        <v>53146.412502000028</v>
      </c>
      <c r="F34" s="4" t="s">
        <v>65</v>
      </c>
      <c r="G34">
        <v>6848.3533000000007</v>
      </c>
      <c r="H34">
        <v>-1</v>
      </c>
    </row>
    <row r="35" spans="1:8" x14ac:dyDescent="0.25">
      <c r="A35" s="4" t="s">
        <v>48</v>
      </c>
      <c r="B35" s="11">
        <v>306572.07</v>
      </c>
      <c r="C35" s="11">
        <v>67002.73285840005</v>
      </c>
      <c r="F35" s="4" t="s">
        <v>66</v>
      </c>
      <c r="G35">
        <v>12321.579311999998</v>
      </c>
      <c r="H35">
        <v>0</v>
      </c>
    </row>
    <row r="36" spans="1:8" x14ac:dyDescent="0.25">
      <c r="A36" s="4" t="s">
        <v>49</v>
      </c>
      <c r="B36" s="11">
        <v>355368.8</v>
      </c>
      <c r="C36" s="11">
        <v>66836.97060999996</v>
      </c>
      <c r="F36" s="4" t="s">
        <v>67</v>
      </c>
      <c r="G36">
        <v>-101.6651049999995</v>
      </c>
      <c r="H36">
        <v>-1</v>
      </c>
    </row>
    <row r="37" spans="1:8" x14ac:dyDescent="0.25">
      <c r="A37" s="4" t="s">
        <v>17</v>
      </c>
      <c r="B37" s="11">
        <v>1924337.88</v>
      </c>
      <c r="C37" s="11">
        <v>224077.61183714992</v>
      </c>
      <c r="F37" s="4" t="s">
        <v>68</v>
      </c>
      <c r="G37">
        <v>1262.4305799999997</v>
      </c>
      <c r="H37">
        <v>-1</v>
      </c>
    </row>
    <row r="38" spans="1:8" x14ac:dyDescent="0.25">
      <c r="F38" s="4" t="s">
        <v>69</v>
      </c>
      <c r="G38">
        <v>2725.7763599999998</v>
      </c>
      <c r="H38">
        <v>-1</v>
      </c>
    </row>
    <row r="39" spans="1:8" x14ac:dyDescent="0.25">
      <c r="F39" s="4" t="s">
        <v>70</v>
      </c>
      <c r="G39">
        <v>-1842.5096000000003</v>
      </c>
      <c r="H39">
        <v>-1</v>
      </c>
    </row>
    <row r="40" spans="1:8" x14ac:dyDescent="0.25">
      <c r="F40" s="4" t="s">
        <v>71</v>
      </c>
      <c r="G40">
        <v>710.12542000000008</v>
      </c>
      <c r="H40">
        <v>-1</v>
      </c>
    </row>
    <row r="41" spans="1:8" x14ac:dyDescent="0.25">
      <c r="F41" s="4" t="s">
        <v>72</v>
      </c>
      <c r="G41">
        <v>2847.9528929999997</v>
      </c>
      <c r="H41">
        <v>-1</v>
      </c>
    </row>
    <row r="42" spans="1:8" x14ac:dyDescent="0.25">
      <c r="F42" s="4" t="s">
        <v>73</v>
      </c>
      <c r="G42">
        <v>910.80805999999916</v>
      </c>
      <c r="H42">
        <v>-1</v>
      </c>
    </row>
    <row r="43" spans="1:8" x14ac:dyDescent="0.25">
      <c r="F43" s="4" t="s">
        <v>74</v>
      </c>
      <c r="G43">
        <v>5293.7839799999992</v>
      </c>
      <c r="H43">
        <v>-1</v>
      </c>
    </row>
    <row r="44" spans="1:8" x14ac:dyDescent="0.25">
      <c r="F44" s="4" t="s">
        <v>75</v>
      </c>
      <c r="G44">
        <v>12307.551891600007</v>
      </c>
      <c r="H44">
        <v>0</v>
      </c>
    </row>
    <row r="45" spans="1:8" x14ac:dyDescent="0.25">
      <c r="F45" s="4" t="s">
        <v>76</v>
      </c>
      <c r="G45">
        <v>3986.3948599999967</v>
      </c>
      <c r="H45">
        <v>-1</v>
      </c>
    </row>
    <row r="46" spans="1:8" x14ac:dyDescent="0.25">
      <c r="F46" s="4" t="s">
        <v>77</v>
      </c>
      <c r="G46">
        <v>-529.91494999999986</v>
      </c>
      <c r="H46">
        <v>-1</v>
      </c>
    </row>
    <row r="47" spans="1:8" x14ac:dyDescent="0.25">
      <c r="F47" s="4" t="s">
        <v>78</v>
      </c>
      <c r="G47">
        <v>2123.2118999999993</v>
      </c>
      <c r="H47">
        <v>-1</v>
      </c>
    </row>
    <row r="48" spans="1:8" x14ac:dyDescent="0.25">
      <c r="F48" s="4" t="s">
        <v>79</v>
      </c>
      <c r="G48">
        <v>-13759.205488</v>
      </c>
      <c r="H48">
        <v>-1</v>
      </c>
    </row>
    <row r="49" spans="6:8" x14ac:dyDescent="0.25">
      <c r="F49" s="4" t="s">
        <v>80</v>
      </c>
      <c r="G49">
        <v>4675.6003299999993</v>
      </c>
      <c r="H49">
        <v>-1</v>
      </c>
    </row>
    <row r="50" spans="6:8" x14ac:dyDescent="0.25">
      <c r="F50" s="4" t="s">
        <v>81</v>
      </c>
      <c r="G50">
        <v>3788.8289960000002</v>
      </c>
      <c r="H50">
        <v>-1</v>
      </c>
    </row>
    <row r="51" spans="6:8" x14ac:dyDescent="0.25">
      <c r="F51" s="4" t="s">
        <v>82</v>
      </c>
      <c r="G51">
        <v>3611.0573999999992</v>
      </c>
      <c r="H51">
        <v>-1</v>
      </c>
    </row>
    <row r="52" spans="6:8" x14ac:dyDescent="0.25">
      <c r="F52" s="4" t="s">
        <v>83</v>
      </c>
      <c r="G52">
        <v>770.90868799999919</v>
      </c>
      <c r="H52">
        <v>-1</v>
      </c>
    </row>
    <row r="53" spans="6:8" x14ac:dyDescent="0.25">
      <c r="F53" s="4" t="s">
        <v>84</v>
      </c>
      <c r="G53">
        <v>4215.9194799999996</v>
      </c>
      <c r="H53">
        <v>-1</v>
      </c>
    </row>
    <row r="54" spans="6:8" x14ac:dyDescent="0.25">
      <c r="F54" s="4" t="s">
        <v>20</v>
      </c>
      <c r="G54">
        <v>27611.943318599984</v>
      </c>
      <c r="H54">
        <v>1</v>
      </c>
    </row>
    <row r="55" spans="6:8" x14ac:dyDescent="0.25">
      <c r="F55" s="4" t="s">
        <v>85</v>
      </c>
      <c r="G55">
        <v>-19427.914839999987</v>
      </c>
      <c r="H55">
        <v>-1</v>
      </c>
    </row>
    <row r="56" spans="6:8" x14ac:dyDescent="0.25">
      <c r="F56" s="4" t="s">
        <v>86</v>
      </c>
      <c r="G56">
        <v>3012.1561000000002</v>
      </c>
      <c r="H56">
        <v>-1</v>
      </c>
    </row>
    <row r="57" spans="6:8" x14ac:dyDescent="0.25">
      <c r="F57" s="4" t="s">
        <v>21</v>
      </c>
      <c r="G57">
        <v>23410.842026000017</v>
      </c>
      <c r="H57">
        <v>0</v>
      </c>
    </row>
    <row r="58" spans="6:8" x14ac:dyDescent="0.25">
      <c r="F58" s="4" t="s">
        <v>87</v>
      </c>
      <c r="G58">
        <v>2555.9895200000001</v>
      </c>
      <c r="H58">
        <v>-1</v>
      </c>
    </row>
    <row r="59" spans="6:8" x14ac:dyDescent="0.25">
      <c r="F59" s="4" t="s">
        <v>22</v>
      </c>
      <c r="G59">
        <v>17931.043399999999</v>
      </c>
      <c r="H59">
        <v>0</v>
      </c>
    </row>
    <row r="60" spans="6:8" x14ac:dyDescent="0.25">
      <c r="F60" s="4" t="s">
        <v>88</v>
      </c>
      <c r="G60">
        <v>-1095.5065246000004</v>
      </c>
      <c r="H60">
        <v>-1</v>
      </c>
    </row>
    <row r="61" spans="6:8" x14ac:dyDescent="0.25">
      <c r="F61" s="4" t="s">
        <v>89</v>
      </c>
      <c r="G61">
        <v>5073.0013999999992</v>
      </c>
      <c r="H61">
        <v>-1</v>
      </c>
    </row>
    <row r="62" spans="6:8" x14ac:dyDescent="0.25">
      <c r="F62" s="4" t="s">
        <v>90</v>
      </c>
      <c r="G62">
        <v>1695.7832367999999</v>
      </c>
      <c r="H62">
        <v>-1</v>
      </c>
    </row>
    <row r="63" spans="6:8" x14ac:dyDescent="0.25">
      <c r="F63" s="4" t="s">
        <v>91</v>
      </c>
      <c r="G63">
        <v>431.18619999999981</v>
      </c>
      <c r="H63">
        <v>-1</v>
      </c>
    </row>
    <row r="64" spans="6:8" x14ac:dyDescent="0.25">
      <c r="F64" s="4" t="s">
        <v>92</v>
      </c>
      <c r="G64">
        <v>-1603.4634000000003</v>
      </c>
      <c r="H64">
        <v>-1</v>
      </c>
    </row>
    <row r="65" spans="6:8" x14ac:dyDescent="0.25">
      <c r="F65" s="4" t="s">
        <v>23</v>
      </c>
      <c r="G65">
        <v>28078.85066</v>
      </c>
      <c r="H65">
        <v>1</v>
      </c>
    </row>
    <row r="66" spans="6:8" x14ac:dyDescent="0.25">
      <c r="F66" s="4" t="s">
        <v>93</v>
      </c>
      <c r="G66">
        <v>3931.8369799999991</v>
      </c>
      <c r="H66">
        <v>-1</v>
      </c>
    </row>
    <row r="67" spans="6:8" x14ac:dyDescent="0.25">
      <c r="F67" s="4" t="s">
        <v>94</v>
      </c>
      <c r="G67">
        <v>530.14977999999951</v>
      </c>
      <c r="H67">
        <v>-1</v>
      </c>
    </row>
    <row r="68" spans="6:8" x14ac:dyDescent="0.25">
      <c r="F68" s="4" t="s">
        <v>95</v>
      </c>
      <c r="G68">
        <v>-1748.5517000000009</v>
      </c>
      <c r="H68">
        <v>-1</v>
      </c>
    </row>
    <row r="69" spans="6:8" x14ac:dyDescent="0.25">
      <c r="F69" s="4" t="s">
        <v>24</v>
      </c>
      <c r="G69">
        <v>3855.6117499999978</v>
      </c>
      <c r="H69">
        <v>-1</v>
      </c>
    </row>
    <row r="70" spans="6:8" x14ac:dyDescent="0.25">
      <c r="F70" s="4" t="s">
        <v>96</v>
      </c>
      <c r="G70">
        <v>4771.4638249999989</v>
      </c>
      <c r="H70">
        <v>-1</v>
      </c>
    </row>
    <row r="71" spans="6:8" x14ac:dyDescent="0.25">
      <c r="F71" s="4" t="s">
        <v>97</v>
      </c>
      <c r="G71">
        <v>3986.4100599999992</v>
      </c>
      <c r="H71">
        <v>-1</v>
      </c>
    </row>
    <row r="72" spans="6:8" x14ac:dyDescent="0.25">
      <c r="F72" s="4" t="s">
        <v>98</v>
      </c>
      <c r="G72">
        <v>735.22500000000002</v>
      </c>
      <c r="H72">
        <v>-1</v>
      </c>
    </row>
    <row r="73" spans="6:8" x14ac:dyDescent="0.25">
      <c r="F73" s="4" t="s">
        <v>17</v>
      </c>
      <c r="G73">
        <v>224077.61183714992</v>
      </c>
      <c r="H73">
        <v>1</v>
      </c>
    </row>
  </sheetData>
  <conditionalFormatting pivot="1" sqref="H10">
    <cfRule type="iconSet" priority="2">
      <iconSet showValue="0">
        <cfvo type="num" val="-1"/>
        <cfvo type="num" val="-0.5"/>
        <cfvo type="num" val="0.5"/>
      </iconSet>
    </cfRule>
  </conditionalFormatting>
  <conditionalFormatting pivot="1" sqref="H24:H73">
    <cfRule type="iconSet" priority="1">
      <iconSet showValue="0">
        <cfvo type="num" val="-1"/>
        <cfvo type="num" val="-0.5"/>
        <cfvo type="num" val="0.5"/>
      </iconSet>
    </cfRule>
  </conditionalFormatting>
  <pageMargins left="0.7" right="0.7" top="0.75" bottom="0.75" header="0.3" footer="0.3"/>
  <pageSetup paperSize="9"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B4EA-52E5-4A03-BD45-E84AAA83E82C}">
  <sheetPr codeName="Sheet2"/>
  <dimension ref="T3:T21"/>
  <sheetViews>
    <sheetView showGridLines="0" tabSelected="1" zoomScale="60" zoomScaleNormal="60" zoomScaleSheetLayoutView="100" workbookViewId="0">
      <selection activeCell="X16" sqref="X16"/>
    </sheetView>
  </sheetViews>
  <sheetFormatPr defaultRowHeight="15" x14ac:dyDescent="0.25"/>
  <cols>
    <col min="1" max="16384" width="9.140625" style="9"/>
  </cols>
  <sheetData>
    <row r="3" spans="20:20" x14ac:dyDescent="0.25">
      <c r="T3" s="10"/>
    </row>
    <row r="19" s="9" customFormat="1" x14ac:dyDescent="0.25"/>
    <row r="21" s="9" customForma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C2:C15"/>
  <sheetViews>
    <sheetView workbookViewId="0">
      <selection activeCell="B21" sqref="B21"/>
    </sheetView>
  </sheetViews>
  <sheetFormatPr defaultRowHeight="15" x14ac:dyDescent="0.25"/>
  <sheetData>
    <row r="2" spans="3:3" x14ac:dyDescent="0.25">
      <c r="C2" s="1" t="s">
        <v>0</v>
      </c>
    </row>
    <row r="3" spans="3:3" x14ac:dyDescent="0.25">
      <c r="C3" s="2" t="s">
        <v>1</v>
      </c>
    </row>
    <row r="4" spans="3:3" x14ac:dyDescent="0.25">
      <c r="C4" s="2" t="s">
        <v>10</v>
      </c>
    </row>
    <row r="5" spans="3:3" x14ac:dyDescent="0.25">
      <c r="C5" s="2" t="s">
        <v>11</v>
      </c>
    </row>
    <row r="6" spans="3:3" x14ac:dyDescent="0.25">
      <c r="C6" s="1" t="s">
        <v>2</v>
      </c>
    </row>
    <row r="7" spans="3:3" x14ac:dyDescent="0.25">
      <c r="C7" s="1"/>
    </row>
    <row r="8" spans="3:3" x14ac:dyDescent="0.25">
      <c r="C8" s="1" t="s">
        <v>12</v>
      </c>
    </row>
    <row r="9" spans="3:3" x14ac:dyDescent="0.25">
      <c r="C9" t="s">
        <v>3</v>
      </c>
    </row>
    <row r="10" spans="3:3" x14ac:dyDescent="0.25">
      <c r="C10" t="s">
        <v>4</v>
      </c>
    </row>
    <row r="11" spans="3:3" x14ac:dyDescent="0.25">
      <c r="C11" t="s">
        <v>5</v>
      </c>
    </row>
    <row r="12" spans="3:3" x14ac:dyDescent="0.25">
      <c r="C12" t="s">
        <v>6</v>
      </c>
    </row>
    <row r="13" spans="3:3" x14ac:dyDescent="0.25">
      <c r="C13" t="s">
        <v>7</v>
      </c>
    </row>
    <row r="14" spans="3:3" x14ac:dyDescent="0.25">
      <c r="C14" t="s">
        <v>8</v>
      </c>
    </row>
    <row r="15" spans="3:3" x14ac:dyDescent="0.25">
      <c r="C15" s="1"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U s e r s _ 0 5 8 8 0 5 5 a - 0 6 1 1 - 4 f a a - a 3 1 0 - 5 5 b e e a d 8 4 0 7 8 " > < 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 M a n a g e r < / s t r i n g > < / k e y > < v a l u e > < i n t > 9 0 < / 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 2 0 2 2 - 1 1 - 2 4 T 1 1 : 5 8 : 2 8 . 4 2 1 7 0 6 7 + 0 5 : 3 0 < / L a s t P r o c e s s e d T i m e > < / D a t a M o d e l i n g S a n d b o x . S e r i a l i z e d S a n d b o x E r r o r C a c h 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 P r o f i t < / K e y > < / D i a g r a m O b j e c t K e y > < D i a g r a m O b j e c t K e y > < K e y > M e a s u r e s \ S u m   o f   P r o f i t \ T a g I n f o \ F o r m u l a < / K e y > < / D i a g r a m O b j e c t K e y > < D i a g r a m O b j e c t K e y > < K e y > M e a s u r e s \ S u m   o f   P r o f i t \ T a g I n f o \ V a l u e < / K e y > < / D i a g r a m O b j e c t K e y > < D i a g r a m O b j e c t K e y > < K e y > M e a s u r e s \ S u m   o f   D i s c o u n t < / K e y > < / D i a g r a m O b j e c t K e y > < D i a g r a m O b j e c t K e y > < K e y > M e a s u r e s \ S u m   o f   D i s c o u n t \ T a g I n f o \ F o r m u l a < / K e y > < / D i a g r a m O b j e c t K e y > < D i a g r a m O b j e c t K e y > < K e y > M e a s u r e s \ S u m   o f   D i s c o u n t \ T a g I n f o \ V a l u e < / 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 C o l u m n s \ C o l u m n 2 6 < / K e y > < / D i a g r a m O b j e c t K e y > < D i a g r a m O b j e c t K e y > < K e y > C o l u m n s \ C o l u m n 2 7 < / K e y > < / D i a g r a m O b j e c t K e y > < D i a g r a m O b j e c t K e y > < K e y > C o l u m n s \ O r d e r   D a t e   ( M o n t h   I n d e x ) < / K e y > < / D i a g r a m O b j e c t K e y > < D i a g r a m O b j e c t K e y > < K e y > C o l u m n s \ O r d e r   D a t e   ( M o n t h ) < / 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a : K e y V a l u e O f D i a g r a m O b j e c t K e y a n y T y p e z b w N T n L X > < a : K e y > < K e y > C o l u m n s \ C o l u m n 2 7 < / 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 T a b l e s \ O r d e r s \ C o l u m n s \ C o l u m n 2 6 < / K e y > < / D i a g r a m O b j e c t K e y > < D i a g r a m O b j e c t K e y > < K e y > T a b l e s \ O r d e r s \ C o l u m n s \ C o l u m n 2 7 < / K e y > < / D i a g r a m O b j e c t K e y > < D i a g r a m O b j e c t K e y > < K e y > T a b l e s \ O r d e r s \ C o l u m n s \ O r d e r   D a t e   ( M o n t h   I n d e x ) < / K e y > < / D i a g r a m O b j e c t K e y > < D i a g r a m O b j e c t K e y > < K e y > T a b l e s \ O r d e r s \ C o l u m n s \ O r d e r   D a t e   ( M o n t h ) < / K e y > < / D i a g r a m O b j e c t K e y > < D i a g r a m O b j e c t K e y > < K e y > T a b l e s \ O r d e r s \ M e a s u r e s \ C o u n t   o f   S h i p   M o d e < / K e y > < / D i a g r a m O b j e c t K e y > < D i a g r a m O b j e c t K e y > < K e y > T a b l e s \ O r d e r s \ C o u n t   o f   S h i p   M o d e \ A d d i t i o n a l   I n f o \ I m p l i c i t   M e a s u r e < / K e y > < / D i a g r a m O b j e c t K e y > < D i a g r a m O b j e c t K e y > < K e y > T a b l e s \ O r d e r s \ M e a s u r e s \ S u m   o f   P r o f i t < / K e y > < / D i a g r a m O b j e c t K e y > < D i a g r a m O b j e c t K e y > < K e y > T a b l e s \ O r d e r s \ S u m   o f   P r o f i t \ A d d i t i o n a l   I n f o \ I m p l i c i t   M e a s u r e < / K e y > < / D i a g r a m O b j e c t K e y > < D i a g r a m O b j e c t K e y > < K e y > T a b l e s \ O r d e r s \ M e a s u r e s \ S u m   o f   D i s c o u n t < / K e y > < / D i a g r a m O b j e c t K e y > < D i a g r a m O b j e c t K e y > < K e y > T a b l e s \ O r d e r s \ S u m   o f   D i s c o u n t \ A d d i t i o n a l   I n f o \ I m p l i c i t   M e a s u r e < / K e y > < / D i a g r a m O b j e c t K e y > < D i a g r a m O b j e c t K e y > < K e y > T a b l e s \ O r d e r s \ M e a s u r e s \ S u m   o f   S a l e s < / K e y > < / D i a g r a m O b j e c t K e y > < D i a g r a m O b j e c t K e y > < K e y > T a b l e s \ O r d e r s \ S u m   o f   S a l e s \ A d d i t i o n a l 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 T a b l e s \ R e t u r n s \ C o l u m n s \ S t a t u s 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 2 4 8 < / L e f t > < S c r o l l V e r t i c a l O f f s e t > 4 0 0 . 2 9 3 3 3 3 3 3 3 3 3 2 9 5 < / S c r o l l V e r t i c a l O f f s e t > < T a b I n d e x > 2 < / T a b I n d e x > < T o p > 2 2 1 < / T o p > < 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 T a b l e s \ O r d e r s \ C o l u m n s \ C o l u m n 2 6 < / K e y > < / a : K e y > < a : V a l u e   i : t y p e = " D i a g r a m D i s p l a y N o d e V i e w S t a t e " > < H e i g h t > 1 5 0 < / H e i g h t > < I s E x p a n d e d > t r u e < / I s E x p a n d e d > < W i d t h > 2 0 0 < / W i d t h > < / a : V a l u e > < / a : K e y V a l u e O f D i a g r a m O b j e c t K e y a n y T y p e z b w N T n L X > < a : K e y V a l u e O f D i a g r a m O b j e c t K e y a n y T y p e z b w N T n L X > < a : K e y > < K e y > T a b l e s \ O r d e r s \ C o l u m n s \ C o l u m n 2 7 < / 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 5 3 7 . 9 0 3 8 1 0 5 6 7 6 6 5 8 < / L e f t > < T a b I n d e x > 1 < / T a b I n d e x > < T o p > 2 2 < / 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 R e l a t i o n s h i p s \ & l t ; T a b l e s \ O r d e r s \ C o l u m n s \ R e g i o n & g t ; - & l t ; T a b l e s \ U s e r s \ C o l u m n s \ R e g i o n & g t ; < / K e y > < / a : K e y > < a : V a l u e   i : t y p e = " D i a g r a m D i s p l a y L i n k V i e w S t a t e " > < A u t o m a t i o n P r o p e r t y H e l p e r T e x t > E n d   p o i n t   1 :   ( 2 3 2 , 2 9 6 ) .   E n d   p o i n t   2 :   ( 2 1 6 , 7 5 )   < / A u t o m a t i o n P r o p e r t y H e l p e r T e x t > < L a y e d O u t > t r u e < / L a y e d O u t > < P o i n t s   x m l n s : b = " h t t p : / / s c h e m a s . d a t a c o n t r a c t . o r g / 2 0 0 4 / 0 7 / S y s t e m . W i n d o w s " > < b : P o i n t > < b : _ x > 2 3 2 < / b : _ x > < b : _ y > 2 9 6 < / b : _ y > < / b : P o i n t > < b : P o i n t > < b : _ x > 2 2 6 < / b : _ x > < b : _ y > 2 9 6 < / b : _ y > < / b : P o i n t > < b : P o i n t > < b : _ x > 2 2 4 < / b : _ x > < b : _ y > 2 9 4 < / b : _ y > < / b : P o i n t > < b : P o i n t > < b : _ x > 2 2 4 < / b : _ x > < b : _ y > 7 7 < / b : _ y > < / b : P o i n t > < b : P o i n t > < b : _ x > 2 2 2 < / b : _ x > < b : _ y > 7 5 < / b : _ y > < / b : P o i n t > < b : P o i n t > < b : _ x > 2 1 5 . 9 9 9 9 9 9 9 9 9 9 9 9 9 4 < / 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 2 3 2 < / b : _ x > < b : _ y > 2 8 8 < / b : _ y > < / L a b e l L o c a t i o n > < L o c a t i o n   x m l n s : b = " h t t p : / / s c h e m a s . d a t a c o n t r a c t . o r g / 2 0 0 4 / 0 7 / S y s t e m . W i n d o w s " > < b : _ x > 2 4 8 < / b : _ x > < b : _ y > 2 9 6 < / b : _ y > < / L o c a t i o n > < S h a p e R o t a t e A n g l e > 1 8 0 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 1 9 9 . 9 9 9 9 9 9 9 9 9 9 9 9 9 4 < / 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 2 3 2 < / b : _ x > < b : _ y > 2 9 6 < / b : _ y > < / b : P o i n t > < b : P o i n t > < b : _ x > 2 2 6 < / b : _ x > < b : _ y > 2 9 6 < / b : _ y > < / b : P o i n t > < b : P o i n t > < b : _ x > 2 2 4 < / b : _ x > < b : _ y > 2 9 4 < / b : _ y > < / b : P o i n t > < b : P o i n t > < b : _ x > 2 2 4 < / b : _ x > < b : _ y > 7 7 < / b : _ y > < / b : P o i n t > < b : P o i n t > < b : _ x > 2 2 2 < / b : _ x > < b : _ y > 7 5 < / b : _ y > < / b : P o i n t > < b : P o i n t > < b : _ x > 2 1 5 . 9 9 9 9 9 9 9 9 9 9 9 9 9 4 < / b : _ x > < b : _ y > 7 5 < / b : _ y > < / b : P o i n t > < / P o i n t s > < / a : V a l u e > < / a : K e y V a l u e O f D i a g r a m O b j e c t K e y a n y T y p e z b w N T n L X > < a : K e y V a l u e O f D i a g r a m O b j e c t K e y a n y T y p e z b w N T n L X > < a : K e y > < K e y > R e l a t i o n s h i p s \ & l t ; T a b l e s \ O r d e r s \ C o l u m n s \ O r d e r   I D & g t ; - & l t ; T a b l e s \ R e t u r n s \ C o l u m n s \ O r d e r   I D & g t ; < / K e y > < / a : K e y > < a : V a l u e   i : t y p e = " D i a g r a m D i s p l a y L i n k V i e w S t a t e " > < A u t o m a t i o n P r o p e r t y H e l p e r T e x t > E n d   p o i n t   1 :   ( 4 6 4 , 2 9 6 ) .   E n d   p o i n t   2 :   ( 5 2 1 . 9 0 3 8 1 0 5 6 7 6 6 6 , 9 7 )   < / A u t o m a t i o n P r o p e r t y H e l p e r T e x t > < L a y e d O u t > t r u e < / L a y e d O u t > < P o i n t s   x m l n s : b = " h t t p : / / s c h e m a s . d a t a c o n t r a c t . o r g / 2 0 0 4 / 0 7 / S y s t e m . W i n d o w s " > < b : P o i n t > < b : _ x > 4 6 4 < / b : _ x > < b : _ y > 2 9 6 < / b : _ y > < / b : P o i n t > < b : P o i n t > < b : _ x > 4 9 0 . 9 5 1 9 0 5 5 < / b : _ x > < b : _ y > 2 9 6 < / b : _ y > < / b : P o i n t > < b : P o i n t > < b : _ x > 4 9 2 . 9 5 1 9 0 5 5 < / b : _ x > < b : _ y > 2 9 4 < / b : _ y > < / b : P o i n t > < b : P o i n t > < b : _ x > 4 9 2 . 9 5 1 9 0 5 5 < / b : _ x > < b : _ y > 9 9 < / b : _ y > < / b : P o i n t > < b : P o i n t > < b : _ x > 4 9 4 . 9 5 1 9 0 5 5 < / b : _ x > < b : _ y > 9 7 < / b : _ y > < / b : P o i n t > < b : P o i n t > < b : _ x > 5 2 1 . 9 0 3 8 1 0 5 6 7 6 6 5 8 < / b : _ x > < b : _ y > 9 7 < / 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 4 4 8 < / b : _ x > < b : _ y > 2 8 8 < / b : _ y > < / L a b e l L o c a t i o n > < L o c a t i o n   x m l n s : b = " h t t p : / / s c h e m a s . d a t a c o n t r a c t . o r g / 2 0 0 4 / 0 7 / S y s t e m . W i n d o w s " > < b : _ x > 4 4 8 < / b : _ x > < b : _ y > 2 9 6 < / 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 5 2 1 . 9 0 3 8 1 0 5 6 7 6 6 5 8 < / b : _ x > < b : _ y > 8 9 < / b : _ y > < / L a b e l L o c a t i o n > < L o c a t i o n   x m l n s : b = " h t t p : / / s c h e m a s . d a t a c o n t r a c t . o r g / 2 0 0 4 / 0 7 / S y s t e m . W i n d o w s " > < b : _ x > 5 3 7 . 9 0 3 8 1 0 5 6 7 6 6 5 8 < / b : _ x > < b : _ y > 9 7 < / 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 4 6 4 < / b : _ x > < b : _ y > 2 9 6 < / b : _ y > < / b : P o i n t > < b : P o i n t > < b : _ x > 4 9 0 . 9 5 1 9 0 5 5 < / b : _ x > < b : _ y > 2 9 6 < / b : _ y > < / b : P o i n t > < b : P o i n t > < b : _ x > 4 9 2 . 9 5 1 9 0 5 5 < / b : _ x > < b : _ y > 2 9 4 < / b : _ y > < / b : P o i n t > < b : P o i n t > < b : _ x > 4 9 2 . 9 5 1 9 0 5 5 < / b : _ x > < b : _ y > 9 9 < / b : _ y > < / b : P o i n t > < b : P o i n t > < b : _ x > 4 9 4 . 9 5 1 9 0 5 5 < / b : _ x > < b : _ y > 9 7 < / b : _ y > < / b : P o i n t > < b : P o i n t > < b : _ x > 5 2 1 . 9 0 3 8 1 0 5 6 7 6 6 5 8 < / b : _ x > < b : _ y > 9 7 < / b : _ y > < / b : P o i n t > < / P o i n t s > < / a : V a l u e > < / a : K e y V a l u e O f D i a g r a m O b j e c t K e y a n y T y p e z b w N T n L X > < / V i e w S t a t e s > < / D i a g r a m M a n a g e r . S e r i a l i z a b l e D i a g r a m > < / A r r a y O f D i a g r a m M a n a g e r . S e r i a l i z a b l e D i a g r a m > ] ] > < / C u s t o m C o n t e n t > < / G e m i n i > 
</file>

<file path=customXml/item12.xml>��< ? x m l   v e r s i o n = " 1 . 0 "   e n c o d i n g = " U T F - 1 6 " ? > < G e m i n i   x m l n s = " h t t p : / / g e m i n i / p i v o t c u s t o m i z a t i o n / d 3 a f b 7 d 0 - 6 d d 3 - 4 0 6 1 - b 3 8 4 - 2 a 9 b 2 6 c 3 b 5 c 5 " > < C u s t o m C o n t e n t > < ! [ C D A T A [ < ? x m l   v e r s i o n = " 1 . 0 "   e n c o d i n g = " u t f - 1 6 " ? > < S e t t i n g s > < C a l c u l a t e d F i e l d s > < i t e m > < M e a s u r e N a m e > T o t a l   P r o f i t s < / M e a s u r e N a m e > < D i s p l a y N a m e > T o t a l   P r o f i t s < / D i s p l a y N a m e > < V i s i b l e > F a l s e < / V i s i b l e > < S u b c o l u m n s > < i t e m > < R o l e > V a l u e < / R o l e > < D i s p l a y N a m e > T o t a l   P r o f i t s   V a l u e < / D i s p l a y N a m e > < V i s i b l e > F a l s e < / V i s i b l e > < / i t e m > < i t e m > < R o l e > S t a t u s < / R o l e > < D i s p l a y N a m e > T o t a l   P r o f i t s   S t a t u s < / D i s p l a y N a m e > < V i s i b l e > F a l s e < / V i s i b l e > < / i t e m > < i t e m > < R o l e > G o a l < / R o l e > < D i s p l a y N a m e > T o t a l   P r o f i t s   T a r g e t < / D i s p l a y N a m e > < V i s i b l e > F a l s e < / V i s i b l e > < / i t e m > < / S u b c o l u m n s > < / i t e m > < / C a l c u l a t e d F i e l d s > < S A H o s t H a s h > 0 < / S A H o s t H a s h > < G e m i n i F i e l d L i s t V i s i b l e > T r u e < / G e m i n i F i e l d L i s t V i s i b l e > < / S e t t i n g s > ] ] > < / C u s t o m C o n t e n t > < / G e m i n i > 
</file>

<file path=customXml/item13.xml>��< ? x m l   v e r s i o n = " 1 . 0 "   e n c o d i n g = " U T F - 1 6 " ? > < G e m i n i   x m l n s = " h t t p : / / g e m i n i / p i v o t c u s t o m i z a t i o n / T a b l e O r d e r " > < C u s t o m C o n t e n t > < ! [ C D A T A [ O r d e r s _ 5 6 4 3 8 b b 4 - c b e 3 - 4 8 f 9 - 8 d d d - c 3 0 7 4 7 8 9 8 2 6 b , R e t u r n s _ a 2 c 3 9 d e c - c 0 3 8 - 4 6 d 0 - b 8 3 1 - a 0 c 3 c 8 3 7 e e b 0 , U s e r s _ 0 5 8 8 0 5 5 a - 0 6 1 1 - 4 f a a - a 3 1 0 - 5 5 b e e a d 8 4 0 7 8 ] ] > < / C u s t o m C o n t e n t > < / G e m i n i > 
</file>

<file path=customXml/item14.xml>��< ? x m l   v e r s i o n = " 1 . 0 "   e n c o d i n g = " U T F - 1 6 " ? > < G e m i n i   x m l n s = " h t t p : / / g e m i n i / p i v o t c u s t o m i z a t i o n / 7 6 4 6 c 3 e 0 - 1 1 5 2 - 4 9 2 4 - 8 f 1 9 - 9 0 b 3 0 2 e e b e 8 5 " > < C u s t o m C o n t e n t > < ! [ C D A T A [ < ? x m l   v e r s i o n = " 1 . 0 "   e n c o d i n g = " u t f - 1 6 " ? > < S e t t i n g s > < C a l c u l a t e d F i e l d s > < i t e m > < M e a s u r e N a m e > P r o f i t s < / M e a s u r e N a m e > < D i s p l a y N a m e > P r o f i t s < / D i s p l a y N a m e > < V i s i b l e > F a l s e < / V i s i b l e > < / i t e m > < / C a l c u l a t e d F i e l d s > < S A H o s t H a s h > 0 < / S A H o s t H a s h > < G e m i n i F i e l d L i s t V i s i b l e > T r u e < / G e m i n i F i e l d L i s t V i s i b l e > < / S e t t i n g s > ] ] > < / C u s t o m C o n t e n t > < / G e m i n i > 
</file>

<file path=customXml/item15.xml>��< ? x m l   v e r s i o n = " 1 . 0 "   e n c o d i n g = " U T F - 1 6 " ? > < G e m i n i   x m l n s = " h t t p : / / g e m i n i / p i v o t c u s t o m i z a t i o n / T a b l e X M L _ R e t u r n s _ a 2 c 3 9 d e c - c 0 3 8 - 4 6 d 0 - b 8 3 1 - a 0 c 3 c 8 3 7 e e b 0 " > < 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0 0 1 5 a f 8 9 - 6 4 1 e - 4 a f 0 - 8 3 e b - 8 3 8 e b 6 e 2 1 1 c d " > < C u s t o m C o n t e n t > < ! [ C D A T A [ < ? x m l   v e r s i o n = " 1 . 0 "   e n c o d i n g = " u t f - 1 6 " ? > < S e t t i n g s > < C a l c u l a t e d F i e l d s > < i t e m > < M e a s u r e N a m e > T o t a l   P r o f i t s < / M e a s u r e N a m e > < D i s p l a y N a m e > T o t a l   P r o f i t s < / D i s p l a y N a m e > < V i s i b l e > F a l s e < / V i s i b l e > < S u b c o l u m n s > < i t e m > < R o l e > V a l u e < / R o l e > < D i s p l a y N a m e > T o t a l   P r o f i t s   V a l u e < / D i s p l a y N a m e > < V i s i b l e > F a l s e < / V i s i b l e > < / i t e m > < i t e m > < R o l e > S t a t u s < / R o l e > < D i s p l a y N a m e > T o t a l   P r o f i t s   S t a t u s < / D i s p l a y N a m e > < V i s i b l e > F a l s e < / V i s i b l e > < / i t e m > < i t e m > < R o l e > G o a l < / R o l e > < D i s p l a y N a m e > T o t a l   P r o f i t s   T a r g e t < / D i s p l a y N a m e > < V i s i b l e > F a l s e < / V i s i b l e > < / i t e m > < / S u b c o l u m n s > < / i t e m > < / C a l c u l a t e d F i e l d s > < S A H o s t H a s h > 0 < / S A H o s t H a s h > < G e m i n i F i e l d L i s t V i s i b l e > T r u e < / G e m i n i F i e l d L i s t V i s i b l e > < / S e t t i n g 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M a n u a l C a l c M o d e " > < C u s t o m C o n t e n t > < ! [ C D A T A [ F a l s 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P o w e r P i v o t V e r s i o n " > < C u s t o m C o n t e n t > < ! [ C D A T A [ 2 0 1 5 . 1 3 0 . 1 6 0 5 . 1 0 5 3 ] ] > < / C u s t o m C o n t e n t > < / G e m i n i > 
</file>

<file path=customXml/item20.xml>��< ? x m l   v e r s i o n = " 1 . 0 "   e n c o d i n g = " U T F - 1 6 " ? > < G e m i n i   x m l n s = " h t t p : / / g e m i n i / p i v o t c u s t o m i z a t i o n / I s S a n d b o x E m b e d d e d " > < C u s t o m C o n t e n t > < ! [ C D A T A [ y e s ] ] > < / C u s t o m C o n t e n t > < / G e m i n i > 
</file>

<file path=customXml/item21.xml>��< ? x m l   v e r s i o n = " 1 . 0 "   e n c o d i n g = " u t f - 1 6 " ? > < D a t a M a s h u p   s q m i d = " 9 a f 7 2 e d b - d d 2 b - 4 d a 7 - 9 d 3 9 - 7 d 8 1 c e 3 8 5 f 7 b "   x m l n s = " h t t p : / / s c h e m a s . m i c r o s o f t . c o m / D a t a M a s h u p " > A A A A A F k F A A B Q S w M E F A A C A A g A O V d 4 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O V d 4 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l X e F X c O m e 2 U w I A A J g I A A A T A B w A R m 9 y b X V s Y X M v U 2 V j d G l v b j E u b S C i G A A o o B Q A A A A A A A A A A A A A A A A A A A A A A A A A A A D N V V 2 L 2 k A U f R f 8 D 0 P 6 o p A K l n Y L X X z Y x p a V Y m u N S x 9 U y p j c j Y P J j M z c d B X x v / d O o q 5 r R r a W U t Y X w 5 z 7 c e a e k x s D E Q o l W V j + t 6 / r t X r N z L m G m H 3 T M W j D O i w F r N c Y / U K V 6 w j o 5 N M q g r T 1 Q + n F T K l F 4 7 N I o R U o i S D R N L z g w + T O U O r k d j n p g l m g W k 7 A Z j B u j E h k R m G T m + I R M o n s H e t y 5 A a w t U r N y m v 6 T O Z p 6 j P U O T T 9 s n V J 5 m c 4 B 0 A i U D L Z j H s I W c c r Q c / / I m T c 8 Y o Y b 7 o d 2 6 r T X f 4 r b 6 B V p p D u d Q u 8 C K c y I z 4 j 5 j t k d 9 4 4 b u W z 8 Q 6 9 S d M w 4 i n X p m N 5 T Z u H w s G c y 4 T q j t Z L e C w 6 0 l y a e 6 W z Q K V 5 J i 1 o G g 4 W / m b j D d U D 6 3 U 9 n / U k X r 1 t 2 d i t z z b l v d h A C 6 U F r g l H Q h j C C g u 4 K 0 y k c o l 7 Q O b Z D H Q B 3 U m B N j E C B x j O x X I p Z M I C Z V z J Q W 5 Q Z d T Z x e k A f u U Z V C j Z 0 q y v 4 i p y y A s h s Q a o B N B k 4 j x C F n C E R O n q d f c B Y T 5 7 / W y Q d S M X E v T Z C C f / P f i R 7 M j 6 X C d C u g Z k p + 5 o P o S E X q L q U J D Y M m W V V L + E j B z D c c k 7 I H V 4 S j c p p u m 0 B j n 8 U C y m 5 0 c N n A j 1 v x c u x b / n X C J x I J J U l t w p 4 a H a M + Q p G E d 2 y c V p l s L 7 b 6 7 2 S V y u j 8 / f H 5 9 v m / W a k M 6 X 6 n g r D Q F z L V / K W t q x O b O X d u i / W k x P m v 2 f z X R e W m v q 3 D w x 7 R 8 q W I j w Q v Q r C p 5 R r 8 C e 0 e 6 C C R + 1 s p M t o X Z 1 F Z S v x s l g L z f L C b d L 7 d L + y y + Z e w P 2 u e T J y S 4 + 7 5 a 2 d / 0 b U E s B A i 0 A F A A C A A g A O V d 4 V e C O x D y k A A A A 9 g A A A B I A A A A A A A A A A A A A A A A A A A A A A E N v b m Z p Z y 9 Q Y W N r Y W d l L n h t b F B L A Q I t A B Q A A g A I A D l X e F U P y u m r p A A A A O k A A A A T A A A A A A A A A A A A A A A A A P A A A A B b Q 2 9 u d G V u d F 9 U e X B l c 1 0 u e G 1 s U E s B A i 0 A F A A C A A g A O V d 4 V d w 6 Z 7 Z T A g A A m A g A A B M A A A A A A A A A A A A A A A A A 4 Q E A A E Z v c m 1 1 b G F z L 1 N l Y 3 R p b 2 4 x L m 1 Q S w U G A A A A A A M A A w D C A A A A g 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C g A A A A A A A B K 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s s J n F 1 b 3 Q 7 Q 2 9 s d W 1 u M j Y m c X V v d D s s J n F 1 b 3 Q 7 Q 2 9 s d W 1 u M j c m c X V v d D t d I i A v P j x F b n R y e S B U e X B l P S J G a W x s Q 2 9 s d W 1 u V H l w Z X M i I F Z h b H V l P S J z Q X d Z R k J R V U R C Z 1 l H Q m d Z R 0 J n V U d C Z 1 l H Q X d r S k J R T U Z B d 0 F B I i A v P j x F b n R y e S B U e X B l P S J G a W x s T G F z d F V w Z G F 0 Z W Q i I F Z h b H V l P S J k M j A y M i 0 x M S 0 y N F Q w N T o y N z o 0 O C 4 3 O T Y 1 M T Q 2 W i I g L z 4 8 R W 5 0 c n k g V H l w Z T 0 i R m l s b E V y c m 9 y Q 2 9 1 b n Q i I F Z h b H V l P S J s M C I g L z 4 8 R W 5 0 c n k g V H l w Z T 0 i R m l s b E V y c m 9 y Q 2 9 k Z S I g V m F s d W U 9 I n N V b m t u b 3 d u I i A v P j x F b n R y e S B U e X B l P S J G a W x s Q 2 9 1 b n Q i I F Z h b H V l P S J s M T k 1 M i I g L z 4 8 R W 5 0 c n k g V H l w Z T 0 i Q W R k Z W R U b 0 R h d G F N b 2 R l b C I g V m F s d W U 9 I m w x I i A v P j x F b n R y e S B U e X B l P S J R d W V y e U l E I i B W Y W x 1 Z T 0 i c z Q x M j M x Z G I w L W J k Y T E t N D J l Y S 0 4 Y z l j L T M 0 Y z A z M 2 N i Y T U 1 Z i I g L z 4 8 R W 5 0 c n k g V H l w Z T 0 i U m V s Y X R p b 2 5 z a G l w S W 5 m b 0 N v b n R h a W 5 l c i I g V m F s d W U 9 I n N 7 J n F 1 b 3 Q 7 Y 2 9 s d W 1 u Q 2 9 1 b n Q m c X V v d D s 6 M j c 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0 N v b H V t b j I 2 L D I 1 f S Z x d W 9 0 O y w m c X V v d D t T Z W N 0 a W 9 u M S 9 P c m R l c n M v Q 2 h h b m d l Z C B U e X B l L n t D b 2 x 1 b W 4 y N y w y N n 0 m c X V v d D t d L C Z x d W 9 0 O 0 N v b H V t b k N v d W 5 0 J n F 1 b 3 Q 7 O j I 3 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L C Z x d W 9 0 O 1 N l Y 3 R p b 2 4 x L 0 9 y Z G V y c y 9 D a G F u Z 2 V k I F R 5 c G U u e 0 N v b H V t b j I 2 L D I 1 f S Z x d W 9 0 O y w m c X V v d D t T Z W N 0 a W 9 u M S 9 P c m R l c n M v Q 2 h h b m d l Z C B U e X B l L n t D b 2 x 1 b W 4 y N y w y N n 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Y z N C I g L z 4 8 R W 5 0 c n k g V H l w Z T 0 i R m l s b E V y c m 9 y Q 2 9 k Z S I g V m F s d W U 9 I n N V b m t u b 3 d u I i A v P j x F b n R y e S B U e X B l P S J G a W x s R X J y b 3 J D b 3 V u d C I g V m F s d W U 9 I m w w I i A v P j x F b n R y e S B U e X B l P S J G a W x s T G F z d F V w Z G F 0 Z W Q i I F Z h b H V l P S J k M j A y M i 0 x M S 0 y M 1 Q w N T o 0 N D o 1 N y 4 1 N j g 3 N j E 2 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V X N l c n M v Q 2 h h b m d l Z C B U e X B l M S 5 7 U m V n a W 9 u L D B 9 J n F 1 b 3 Q 7 L C Z x d W 9 0 O 1 N l Y 3 R p b 2 4 x L 1 V z Z X J z L 0 N o Y W 5 n Z W Q g V H l w Z T E u e 0 1 h b m F n Z X I s M X 0 m c X V v d D t d L C Z x d W 9 0 O 0 N v b H V t b k N v d W 5 0 J n F 1 b 3 Q 7 O j I s J n F 1 b 3 Q 7 S 2 V 5 Q 2 9 s d W 1 u T m F t Z X M m c X V v d D s 6 W 1 0 s J n F 1 b 3 Q 7 Q 2 9 s d W 1 u S W R l b n R p d G l l c y Z x d W 9 0 O z p b J n F 1 b 3 Q 7 U 2 V j d G l v b j E v V X N l c n M v Q 2 h h b m d l Z C B U e X B l M S 5 7 U m V n a W 9 u L D B 9 J n F 1 b 3 Q 7 L C Z x d W 9 0 O 1 N l Y 3 R p b 2 4 x L 1 V z Z X J z L 0 N o Y W 5 n Z W Q g V H l w Z T E u e 0 1 h b m F n Z X I s M X 0 m c X V v d D t d L C Z x d W 9 0 O 1 J l b G F 0 a W 9 u c 2 h p c E l u Z m 8 m c X V v d D s 6 W 1 1 9 I i A v P j x F b n R y e S B U e X B l P S J G a W x s U 3 R h d H V z I i B W Y W x 1 Z T 0 i c 0 N v b X B s Z X R l I i A v P j x F b n R y e S B U e X B l P S J G a W x s Q 2 9 s d W 1 u T m F t Z X M i I F Z h b H V l P S J z W y Z x d W 9 0 O 1 J l Z 2 l v b i Z x d W 9 0 O y w m c X V v d D t N Y W 5 h Z 2 V y J n F 1 b 3 Q 7 X S I g L z 4 8 R W 5 0 c n k g V H l w Z T 0 i R m l s b E N v b H V t b l R 5 c G V z I i B W Y W x 1 Z T 0 i c 0 J n W T 0 i I C 8 + P E V u d H J 5 I F R 5 c G U 9 I k Z p b G x M Y X N 0 V X B k Y X R l Z C I g V m F s d W U 9 I m Q y M D I y L T E x L T I z V D E x O j A 4 O j Q 1 L j M 5 M T M 3 M z d a I i A v P j x F b n R y e S B U e X B l P S J G a W x s R X J y b 3 J D b 3 V u d C I g V m F s d W U 9 I m w w I i A v P j x F b n R y e S B U e X B l P S J G a W x s R X J y b 3 J D b 2 R l I i B W Y W x 1 Z T 0 i c 1 V u a 2 5 v d 2 4 i I C 8 + P E V u d H J 5 I F R 5 c G U 9 I k Z p b G x D b 3 V u d C I g V m F s d W U 9 I m w 0 I i A v P j x F b n R y e S B U e X B l P S J B Z G R l Z F R v R G F 0 Y U 1 v Z G V s I i B W Y W x 1 Z T 0 i b D E i I C 8 + P E V u d H J 5 I F R 5 c G U 9 I l F 1 Z X J 5 S U Q i I F Z h b H V l P S J z N D J m N j E 3 N j U t Y T c 5 N y 0 0 Y z Y w L W I w O T c t O D Y 0 M T g y N G M w N G Y 1 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w v S X R l b X M + P C 9 M b 2 N h b F B h Y 2 t h Z 2 V N Z X R h Z G F 0 Y U Z p b G U + F g A A A F B L B Q Y A A A A A A A A A A A A A A A A A A A A A A A A m A Q A A A Q A A A N C M n d 8 B F d E R j H o A w E / C l + s B A A A A o G p f c Y E X r k + v 9 X J 2 / c S 8 X g A A A A A C A A A A A A A Q Z g A A A A E A A C A A A A B u y N 5 O n l z 7 a 5 U 1 t k D G H x + I 0 w v 6 q o O e C G 8 v j W s X w Y + o Z w A A A A A O g A A A A A I A A C A A A A B 2 u p A u T e 0 a 4 L K h M b V 1 T h S W Q N + n q G O k 5 M O X L W l W q N 5 2 y 1 A A A A A K j e v U + T f X M E E x g X U z 2 x I Z T q q q G H K X f b s 9 7 i / G M h + i 9 e o h e 4 x X r u U l O n J u 7 f 3 k F C j Z 4 e q 9 i 5 7 J 8 6 i U t L / T h f n l w w i Y d V b y f O Y K z i J 7 P n u p j U A A A A C Z 5 b 6 H S k W j 1 d j x f l 2 Z g 7 9 o o L h / j d Y f S k 2 E R X 7 N j V e 5 1 b B c U i 3 s y B r 6 f F o S p b J s C D z i t o W X V Z 6 8 T L q Y n 5 + g 8 f 3 l < / D a t a M a s h u p > 
</file>

<file path=customXml/item22.xml>��< ? x m l   v e r s i o n = " 1 . 0 "   e n c o d i n g = " U T F - 1 6 " ? > < G e m i n i   x m l n s = " h t t p : / / g e m i n i / p i v o t c u s t o m i z a t i o n / c f a 1 9 a c b - c 0 2 2 - 4 e 6 4 - 8 7 c 1 - 3 1 b 6 4 b 7 e 0 7 e 6 " > < C u s t o m C o n t e n t > < ! [ C D A T A [ < ? x m l   v e r s i o n = " 1 . 0 "   e n c o d i n g = " u t f - 1 6 " ? > < S e t t i n g s > < C a l c u l a t e d F i e l d s > < i t e m > < M e a s u r e N a m e > T o t a l   P r o f i t s < / M e a s u r e N a m e > < D i s p l a y N a m e > T o t a l   P r o f i t s < / D i s p l a y N a m e > < V i s i b l e > F a l s e < / V i s i b l e > < / i t e m > < / C a l c u l a t e d F i e l d s > < S A H o s t H a s h > 0 < / S A H o s t H a s h > < G e m i n i F i e l d L i s t V i s i b l e > T r u e < / G e m i n i F i e l d L i s t V i s i b l e > < / S e t t i n g s > ] ] > < / 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 O r d e r s _ 5 6 4 3 8 b b 4 - c b e 3 - 4 8 f 9 - 8 d d d - c 3 0 7 4 7 8 9 8 2 6 b < / K e y > < V a l u e   x m l n s : a = " h t t p : / / s c h e m a s . d a t a c o n t r a c t . o r g / 2 0 0 4 / 0 7 / M i c r o s o f t . A n a l y s i s S e r v i c e s . C o m m o n " > < a : H a s F o c u s > t r u e < / a : H a s F o c u s > < a : S i z e A t D p i 9 6 > 1 1 3 < / a : S i z e A t D p i 9 6 > < a : V i s i b l e > t r u e < / a : V i s i b l e > < / V a l u e > < / K e y V a l u e O f s t r i n g S a n d b o x E d i t o r . M e a s u r e G r i d S t a t e S c d E 3 5 R y > < K e y V a l u e O f s t r i n g S a n d b o x E d i t o r . M e a s u r e G r i d S t a t e S c d E 3 5 R y > < K e y > R e t u r n s _ a 2 c 3 9 d e c - c 0 3 8 - 4 6 d 0 - b 8 3 1 - a 0 c 3 c 8 3 7 e e b 0 < / K e y > < V a l u e   x m l n s : a = " h t t p : / / s c h e m a s . d a t a c o n t r a c t . o r g / 2 0 0 4 / 0 7 / M i c r o s o f t . A n a l y s i s S e r v i c e s . C o m m o n " > < a : H a s F o c u s > t r u e < / a : H a s F o c u s > < a : S i z e A t D p i 9 6 > 1 1 3 < / a : S i z e A t D p i 9 6 > < a : V i s i b l e > t r u e < / a : V i s i b l e > < / V a l u e > < / K e y V a l u e O f s t r i n g S a n d b o x E d i t o r . M e a s u r e G r i d S t a t e S c d E 3 5 R y > < K e y V a l u e O f s t r i n g S a n d b o x E d i t o r . M e a s u r e G r i d S t a t e S c d E 3 5 R y > < K e y > U s e r s _ 0 5 8 8 0 5 5 a - 0 6 1 1 - 4 f a a - a 3 1 0 - 5 5 b e e a d 8 4 0 7 8 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X M L _ O r d e r s _ 5 6 4 3 8 b b 4 - c b e 3 - 4 8 f 9 - 8 d d d - c 3 0 7 4 7 8 9 8 2 6 b " > < 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i t e m > < k e y > < s t r i n g > C o l u m n 2 6 < / s t r i n g > < / k e y > < v a l u e > < i n t > 9 8 < / i n t > < / v a l u e > < / i t e m > < i t e m > < k e y > < s t r i n g > C o l u m n 2 7 < / s t r i n g > < / k e y > < v a l u e > < i n t > 9 8 < / i n t > < / v a l u e > < / i t e m > < i t e m > < k e y > < s t r i n g > O r d e r   D a t e   ( M o n t h   I n d e x ) < / s t r i n g > < / k e y > < v a l u e > < i n t > 1 9 6 < / i n t > < / v a l u e > < / i t e m > < i t e m > < k e y > < s t r i n g > O r d e r   D a t e   ( M o n t h ) < / s t r i n g > < / k e y > < v a l u e > < i n t > 1 5 8 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 C o l u m n 2 6 < / s t r i n g > < / k e y > < v a l u e > < i n t > 2 5 < / i n t > < / v a l u e > < / i t e m > < i t e m > < k e y > < s t r i n g > C o l u m n 2 7 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 C o l u m n s \ C o l u m n 2 6 < / K e y > < / a : K e y > < a : V a l u e   i : t y p e = " T a b l e W i d g e t B a s e V i e w S t a t e " / > < / a : K e y V a l u e O f D i a g r a m O b j e c t K e y a n y T y p e z b w N T n L X > < a : K e y V a l u e O f D i a g r a m O b j e c t K e y a n y T y p e z b w N T n L X > < a : K e y > < K e y > C o l u m n s \ C o l u m n 2 7 < / 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l i e n t W i n d o w X M L " > < C u s t o m C o n t e n t > < ! [ C D A T A [ O r d e r s _ 5 6 4 3 8 b b 4 - c b e 3 - 4 8 f 9 - 8 d d d - c 3 0 7 4 7 8 9 8 2 6 b ] ] > < / C u s t o m C o n t e n t > < / G e m i n i > 
</file>

<file path=customXml/item7.xml>��< ? x m l   v e r s i o n = " 1 . 0 "   e n c o d i n g = " U T F - 1 6 " ? > < G e m i n i   x m l n s = " h t t p : / / g e m i n i / p i v o t c u s t o m i z a t i o n / S a n d b o x N o n E m p t y " > < C u s t o m C o n t e n t > < ! [ C D A T A [ 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78A119CA-FFFE-4D22-87A2-7A7D988C6E63}">
  <ds:schemaRefs/>
</ds:datastoreItem>
</file>

<file path=customXml/itemProps10.xml><?xml version="1.0" encoding="utf-8"?>
<ds:datastoreItem xmlns:ds="http://schemas.openxmlformats.org/officeDocument/2006/customXml" ds:itemID="{70B83950-9E41-4595-8EFE-402EABB74124}">
  <ds:schemaRefs/>
</ds:datastoreItem>
</file>

<file path=customXml/itemProps11.xml><?xml version="1.0" encoding="utf-8"?>
<ds:datastoreItem xmlns:ds="http://schemas.openxmlformats.org/officeDocument/2006/customXml" ds:itemID="{ACC38B85-EA23-401E-97A0-827D31A3CCD2}">
  <ds:schemaRefs/>
</ds:datastoreItem>
</file>

<file path=customXml/itemProps12.xml><?xml version="1.0" encoding="utf-8"?>
<ds:datastoreItem xmlns:ds="http://schemas.openxmlformats.org/officeDocument/2006/customXml" ds:itemID="{C926216F-FFE6-4A14-A108-D92373682725}">
  <ds:schemaRefs/>
</ds:datastoreItem>
</file>

<file path=customXml/itemProps13.xml><?xml version="1.0" encoding="utf-8"?>
<ds:datastoreItem xmlns:ds="http://schemas.openxmlformats.org/officeDocument/2006/customXml" ds:itemID="{B7BCB152-77D2-49DD-95EE-51A3748E337F}">
  <ds:schemaRefs/>
</ds:datastoreItem>
</file>

<file path=customXml/itemProps14.xml><?xml version="1.0" encoding="utf-8"?>
<ds:datastoreItem xmlns:ds="http://schemas.openxmlformats.org/officeDocument/2006/customXml" ds:itemID="{57C4D505-135C-43D8-B029-1C38C6FB5360}">
  <ds:schemaRefs/>
</ds:datastoreItem>
</file>

<file path=customXml/itemProps15.xml><?xml version="1.0" encoding="utf-8"?>
<ds:datastoreItem xmlns:ds="http://schemas.openxmlformats.org/officeDocument/2006/customXml" ds:itemID="{08DE9454-4FE8-4638-AEDA-5D8091F603A5}">
  <ds:schemaRefs/>
</ds:datastoreItem>
</file>

<file path=customXml/itemProps16.xml><?xml version="1.0" encoding="utf-8"?>
<ds:datastoreItem xmlns:ds="http://schemas.openxmlformats.org/officeDocument/2006/customXml" ds:itemID="{5B8E622C-7FC2-421F-B379-EAF1CDF896E6}">
  <ds:schemaRefs/>
</ds:datastoreItem>
</file>

<file path=customXml/itemProps17.xml><?xml version="1.0" encoding="utf-8"?>
<ds:datastoreItem xmlns:ds="http://schemas.openxmlformats.org/officeDocument/2006/customXml" ds:itemID="{B4ED4089-2427-4FF1-909A-27CD8740C3BF}">
  <ds:schemaRefs/>
</ds:datastoreItem>
</file>

<file path=customXml/itemProps18.xml><?xml version="1.0" encoding="utf-8"?>
<ds:datastoreItem xmlns:ds="http://schemas.openxmlformats.org/officeDocument/2006/customXml" ds:itemID="{23AED390-4B95-4ADC-99B2-3A39CB324882}">
  <ds:schemaRefs/>
</ds:datastoreItem>
</file>

<file path=customXml/itemProps19.xml><?xml version="1.0" encoding="utf-8"?>
<ds:datastoreItem xmlns:ds="http://schemas.openxmlformats.org/officeDocument/2006/customXml" ds:itemID="{51F045A2-5CEE-4BEF-969E-5361D299FFDD}">
  <ds:schemaRefs/>
</ds:datastoreItem>
</file>

<file path=customXml/itemProps2.xml><?xml version="1.0" encoding="utf-8"?>
<ds:datastoreItem xmlns:ds="http://schemas.openxmlformats.org/officeDocument/2006/customXml" ds:itemID="{E5292D14-F0E8-4DB4-8B9C-E449047086F3}">
  <ds:schemaRefs/>
</ds:datastoreItem>
</file>

<file path=customXml/itemProps20.xml><?xml version="1.0" encoding="utf-8"?>
<ds:datastoreItem xmlns:ds="http://schemas.openxmlformats.org/officeDocument/2006/customXml" ds:itemID="{0EB1DA69-89C8-4287-BAF9-7D8974A40A63}">
  <ds:schemaRefs/>
</ds:datastoreItem>
</file>

<file path=customXml/itemProps21.xml><?xml version="1.0" encoding="utf-8"?>
<ds:datastoreItem xmlns:ds="http://schemas.openxmlformats.org/officeDocument/2006/customXml" ds:itemID="{3013D528-9BF3-4F2C-9B55-653A91AC7749}">
  <ds:schemaRefs>
    <ds:schemaRef ds:uri="http://schemas.microsoft.com/DataMashup"/>
  </ds:schemaRefs>
</ds:datastoreItem>
</file>

<file path=customXml/itemProps22.xml><?xml version="1.0" encoding="utf-8"?>
<ds:datastoreItem xmlns:ds="http://schemas.openxmlformats.org/officeDocument/2006/customXml" ds:itemID="{26D1B7C5-3C12-40AE-BA3D-A05FA0DB0128}">
  <ds:schemaRefs/>
</ds:datastoreItem>
</file>

<file path=customXml/itemProps23.xml><?xml version="1.0" encoding="utf-8"?>
<ds:datastoreItem xmlns:ds="http://schemas.openxmlformats.org/officeDocument/2006/customXml" ds:itemID="{D62BC175-7CDD-45EA-ABB9-67C4C8922E0E}">
  <ds:schemaRefs/>
</ds:datastoreItem>
</file>

<file path=customXml/itemProps3.xml><?xml version="1.0" encoding="utf-8"?>
<ds:datastoreItem xmlns:ds="http://schemas.openxmlformats.org/officeDocument/2006/customXml" ds:itemID="{F3D90AB7-5B61-44AF-9220-7E1125D20869}">
  <ds:schemaRefs/>
</ds:datastoreItem>
</file>

<file path=customXml/itemProps4.xml><?xml version="1.0" encoding="utf-8"?>
<ds:datastoreItem xmlns:ds="http://schemas.openxmlformats.org/officeDocument/2006/customXml" ds:itemID="{63C2AD66-1D76-4D75-A43C-0B4AA752233F}">
  <ds:schemaRefs/>
</ds:datastoreItem>
</file>

<file path=customXml/itemProps5.xml><?xml version="1.0" encoding="utf-8"?>
<ds:datastoreItem xmlns:ds="http://schemas.openxmlformats.org/officeDocument/2006/customXml" ds:itemID="{BC98D1EE-F44B-4F2F-A046-49CCAD6105F6}">
  <ds:schemaRefs/>
</ds:datastoreItem>
</file>

<file path=customXml/itemProps6.xml><?xml version="1.0" encoding="utf-8"?>
<ds:datastoreItem xmlns:ds="http://schemas.openxmlformats.org/officeDocument/2006/customXml" ds:itemID="{9B4824FD-29CC-4AD7-9842-BF6452891C7D}">
  <ds:schemaRefs/>
</ds:datastoreItem>
</file>

<file path=customXml/itemProps7.xml><?xml version="1.0" encoding="utf-8"?>
<ds:datastoreItem xmlns:ds="http://schemas.openxmlformats.org/officeDocument/2006/customXml" ds:itemID="{6C9BFD4B-D628-4D59-A21C-7D8913FD1193}">
  <ds:schemaRefs/>
</ds:datastoreItem>
</file>

<file path=customXml/itemProps8.xml><?xml version="1.0" encoding="utf-8"?>
<ds:datastoreItem xmlns:ds="http://schemas.openxmlformats.org/officeDocument/2006/customXml" ds:itemID="{3A61657E-6756-4C8C-99E8-01AE07602217}">
  <ds:schemaRefs/>
</ds:datastoreItem>
</file>

<file path=customXml/itemProps9.xml><?xml version="1.0" encoding="utf-8"?>
<ds:datastoreItem xmlns:ds="http://schemas.openxmlformats.org/officeDocument/2006/customXml" ds:itemID="{A80617B1-DE24-4960-8178-90166865AF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2022-11-24T16:57:15Z</dcterms:modified>
</cp:coreProperties>
</file>