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excel assignment\"/>
    </mc:Choice>
  </mc:AlternateContent>
  <xr:revisionPtr revIDLastSave="0" documentId="13_ncr:1_{BB262155-A370-4246-AF62-6F9AF0AC8385}" xr6:coauthVersionLast="47" xr6:coauthVersionMax="47" xr10:uidLastSave="{00000000-0000-0000-0000-000000000000}"/>
  <bookViews>
    <workbookView xWindow="-120" yWindow="-120" windowWidth="20730" windowHeight="11160" activeTab="1" xr2:uid="{26587142-306D-451C-B555-D90B54BA46A2}"/>
  </bookViews>
  <sheets>
    <sheet name="Date1" sheetId="1" r:id="rId1"/>
    <sheet name="Date2" sheetId="2" r:id="rId2"/>
    <sheet name="Date Advacn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2" l="1"/>
  <c r="D8" i="2"/>
  <c r="D9" i="2"/>
  <c r="D10" i="2"/>
  <c r="D11" i="2"/>
  <c r="D12" i="2"/>
  <c r="D13" i="2"/>
  <c r="D14" i="2"/>
  <c r="D15" i="2"/>
  <c r="D16" i="2"/>
  <c r="D17" i="2"/>
  <c r="D18" i="2"/>
  <c r="D7" i="2"/>
  <c r="L14" i="3"/>
  <c r="I8" i="2"/>
  <c r="I9" i="2"/>
  <c r="I10" i="2"/>
  <c r="I11" i="2"/>
  <c r="I12" i="2"/>
  <c r="I13" i="2"/>
  <c r="I14" i="2"/>
  <c r="I15" i="2"/>
  <c r="I16" i="2"/>
  <c r="I17" i="2"/>
  <c r="I18" i="2"/>
  <c r="I7" i="2"/>
  <c r="H8" i="2"/>
  <c r="H9" i="2"/>
  <c r="H10" i="2"/>
  <c r="H11" i="2"/>
  <c r="H12" i="2"/>
  <c r="H13" i="2"/>
  <c r="H14" i="2"/>
  <c r="H15" i="2"/>
  <c r="H16" i="2"/>
  <c r="H17" i="2"/>
  <c r="H18" i="2"/>
  <c r="H7" i="2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E8" i="2"/>
  <c r="E9" i="2"/>
  <c r="E10" i="2"/>
  <c r="E11" i="2"/>
  <c r="E12" i="2"/>
  <c r="E13" i="2"/>
  <c r="E14" i="2"/>
  <c r="E15" i="2"/>
  <c r="E16" i="2"/>
  <c r="E17" i="2"/>
  <c r="E18" i="2"/>
  <c r="E7" i="2"/>
  <c r="C4" i="2"/>
  <c r="C3" i="2"/>
  <c r="C7" i="1"/>
  <c r="C8" i="1"/>
  <c r="C9" i="1"/>
  <c r="C10" i="1"/>
  <c r="C11" i="1"/>
  <c r="C12" i="1"/>
  <c r="C13" i="1"/>
  <c r="C14" i="1"/>
  <c r="C6" i="1"/>
</calcChain>
</file>

<file path=xl/sharedStrings.xml><?xml version="1.0" encoding="utf-8"?>
<sst xmlns="http://schemas.openxmlformats.org/spreadsheetml/2006/main" count="34" uniqueCount="34">
  <si>
    <t>Date (mm/dd/yyyy)</t>
  </si>
  <si>
    <t>Date (yyyymmdd.000)</t>
  </si>
  <si>
    <t>Q. Convert the date from first format to the second format and sort in ascending order.</t>
  </si>
  <si>
    <t>Ashok Samtaney</t>
  </si>
  <si>
    <t>Dhiren Sheth</t>
  </si>
  <si>
    <t>Simon Rodrigues</t>
  </si>
  <si>
    <t>Ruffina Joshi</t>
  </si>
  <si>
    <t>Ram Ambradkar</t>
  </si>
  <si>
    <t>Yogesh Mansharamani</t>
  </si>
  <si>
    <t>Dinesh Dhanuka</t>
  </si>
  <si>
    <t>Yashraj Vaidya</t>
  </si>
  <si>
    <t>Sudesh Pillai</t>
  </si>
  <si>
    <t>Gururaj Joshi</t>
  </si>
  <si>
    <t>Rajeev Singh</t>
  </si>
  <si>
    <t>Boneca Rego</t>
  </si>
  <si>
    <t>Exact Age with Years,Month,days</t>
  </si>
  <si>
    <t>Age(in years)</t>
  </si>
  <si>
    <t>Year</t>
  </si>
  <si>
    <t>Month(in text)</t>
  </si>
  <si>
    <t>Month(in number)</t>
  </si>
  <si>
    <t>Day</t>
  </si>
  <si>
    <t>Birthdate</t>
  </si>
  <si>
    <t>Name</t>
  </si>
  <si>
    <t>Last Modified Time</t>
  </si>
  <si>
    <t>Current Time</t>
  </si>
  <si>
    <t>Last Modified Date</t>
  </si>
  <si>
    <t>Current Date</t>
  </si>
  <si>
    <t>This Employee has taken 1 CL and 2 sick dayslast month( 3rd, 4th and 26th,27th day of the month)</t>
  </si>
  <si>
    <t>Consider weekend as Saturday and Sunday, And all the national Holidays</t>
  </si>
  <si>
    <t>Create a Calendar for the employee, where you calculate total working days in last 1 month</t>
  </si>
  <si>
    <t>start date</t>
  </si>
  <si>
    <t>End date</t>
  </si>
  <si>
    <t>leaves taken</t>
  </si>
  <si>
    <t>total working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</si>
</sst>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dd\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b/>
      <sz val="10"/>
      <color indexed="10"/>
      <name val="Arial"/>
      <family val="2"/>
    </font>
    <font>
      <b/>
      <sz val="11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49" fontId="0" fillId="3" borderId="4" xfId="0" applyNumberFormat="1" applyFill="1" applyBorder="1" applyAlignment="1">
      <alignment horizontal="right"/>
    </xf>
    <xf numFmtId="0" fontId="2" fillId="4" borderId="5" xfId="0" applyFont="1" applyFill="1" applyBorder="1"/>
    <xf numFmtId="0" fontId="3" fillId="0" borderId="0" xfId="0" applyFont="1"/>
    <xf numFmtId="0" fontId="0" fillId="5" borderId="5" xfId="0" applyFill="1" applyBorder="1"/>
    <xf numFmtId="15" fontId="0" fillId="0" borderId="5" xfId="0" applyNumberFormat="1" applyBorder="1" applyAlignment="1">
      <alignment horizontal="center"/>
    </xf>
    <xf numFmtId="0" fontId="0" fillId="0" borderId="5" xfId="0" quotePrefix="1" applyBorder="1"/>
    <xf numFmtId="0" fontId="1" fillId="6" borderId="5" xfId="0" applyFont="1" applyFill="1" applyBorder="1"/>
    <xf numFmtId="0" fontId="4" fillId="0" borderId="0" xfId="0" applyFont="1"/>
    <xf numFmtId="164" fontId="0" fillId="2" borderId="1" xfId="0" applyNumberFormat="1" applyFill="1" applyBorder="1"/>
    <xf numFmtId="14" fontId="0" fillId="5" borderId="5" xfId="0" applyNumberFormat="1" applyFill="1" applyBorder="1"/>
    <xf numFmtId="20" fontId="0" fillId="5" borderId="5" xfId="0" applyNumberFormat="1" applyFill="1" applyBorder="1"/>
    <xf numFmtId="14" fontId="0" fillId="0" borderId="0" xfId="0" applyNumberFormat="1"/>
    <xf numFmtId="0" fontId="0" fillId="7" borderId="5" xfId="0" applyFill="1" applyBorder="1"/>
    <xf numFmtId="14" fontId="0" fillId="0" borderId="5" xfId="0" applyNumberFormat="1" applyBorder="1"/>
    <xf numFmtId="0" fontId="0" fillId="0" borderId="5" xfId="0" applyBorder="1"/>
    <xf numFmtId="14" fontId="0" fillId="8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20BC8-8FC6-4D1A-8251-79BA8CD8EF6A}">
  <dimension ref="B3:C14"/>
  <sheetViews>
    <sheetView workbookViewId="0">
      <selection activeCell="C6" sqref="C6"/>
    </sheetView>
  </sheetViews>
  <sheetFormatPr defaultRowHeight="15" x14ac:dyDescent="0.25"/>
  <cols>
    <col min="2" max="2" width="20.28515625" customWidth="1"/>
    <col min="3" max="3" width="18.28515625" customWidth="1"/>
  </cols>
  <sheetData>
    <row r="3" spans="2:3" x14ac:dyDescent="0.25">
      <c r="B3" s="5" t="s">
        <v>2</v>
      </c>
    </row>
    <row r="5" spans="2:3" x14ac:dyDescent="0.25">
      <c r="B5" s="4" t="s">
        <v>1</v>
      </c>
      <c r="C5" s="4" t="s">
        <v>0</v>
      </c>
    </row>
    <row r="6" spans="2:3" x14ac:dyDescent="0.25">
      <c r="B6" s="3">
        <v>20070623</v>
      </c>
      <c r="C6" s="11">
        <f>DATE(LEFT(B6,4),MID(B6,5,2),RIGHT(B6,2))</f>
        <v>39256</v>
      </c>
    </row>
    <row r="7" spans="2:3" x14ac:dyDescent="0.25">
      <c r="B7" s="2">
        <v>20070624</v>
      </c>
      <c r="C7" s="11">
        <f t="shared" ref="C7:C14" si="0">DATE(LEFT(B7,4),MID(B7,5,2),RIGHT(B7,2))</f>
        <v>39257</v>
      </c>
    </row>
    <row r="8" spans="2:3" x14ac:dyDescent="0.25">
      <c r="B8" s="2">
        <v>20070523</v>
      </c>
      <c r="C8" s="11">
        <f t="shared" si="0"/>
        <v>39225</v>
      </c>
    </row>
    <row r="9" spans="2:3" x14ac:dyDescent="0.25">
      <c r="B9" s="2">
        <v>20061202</v>
      </c>
      <c r="C9" s="11">
        <f t="shared" si="0"/>
        <v>39053</v>
      </c>
    </row>
    <row r="10" spans="2:3" x14ac:dyDescent="0.25">
      <c r="B10" s="2">
        <v>20070112</v>
      </c>
      <c r="C10" s="11">
        <f t="shared" si="0"/>
        <v>39094</v>
      </c>
    </row>
    <row r="11" spans="2:3" x14ac:dyDescent="0.25">
      <c r="B11" s="2">
        <v>20070519</v>
      </c>
      <c r="C11" s="11">
        <f t="shared" si="0"/>
        <v>39221</v>
      </c>
    </row>
    <row r="12" spans="2:3" x14ac:dyDescent="0.25">
      <c r="B12" s="2">
        <v>20080419</v>
      </c>
      <c r="C12" s="11">
        <f t="shared" si="0"/>
        <v>39557</v>
      </c>
    </row>
    <row r="13" spans="2:3" x14ac:dyDescent="0.25">
      <c r="B13" s="2">
        <v>20071017</v>
      </c>
      <c r="C13" s="11">
        <f t="shared" si="0"/>
        <v>39372</v>
      </c>
    </row>
    <row r="14" spans="2:3" x14ac:dyDescent="0.25">
      <c r="B14" s="1">
        <v>20051220</v>
      </c>
      <c r="C14" s="11">
        <f t="shared" si="0"/>
        <v>38706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60E64-AC7B-4EC6-BC67-7B89C89C94B7}">
  <dimension ref="B3:I18"/>
  <sheetViews>
    <sheetView tabSelected="1" workbookViewId="0">
      <selection activeCell="H4" sqref="H4"/>
    </sheetView>
  </sheetViews>
  <sheetFormatPr defaultRowHeight="15" x14ac:dyDescent="0.25"/>
  <cols>
    <col min="2" max="2" width="19.5703125" bestFit="1" customWidth="1"/>
    <col min="3" max="3" width="10.7109375" customWidth="1"/>
    <col min="5" max="5" width="15.7109375" bestFit="1" customWidth="1"/>
    <col min="6" max="6" width="16.7109375" bestFit="1" customWidth="1"/>
    <col min="7" max="7" width="10.42578125" bestFit="1" customWidth="1"/>
    <col min="8" max="8" width="12" bestFit="1" customWidth="1"/>
    <col min="9" max="9" width="29.28515625" bestFit="1" customWidth="1"/>
  </cols>
  <sheetData>
    <row r="3" spans="2:9" x14ac:dyDescent="0.25">
      <c r="B3" s="9" t="s">
        <v>26</v>
      </c>
      <c r="C3" s="12">
        <f ca="1">TODAY()</f>
        <v>44897</v>
      </c>
      <c r="F3" s="9" t="s">
        <v>25</v>
      </c>
      <c r="G3" s="12">
        <v>44897</v>
      </c>
    </row>
    <row r="4" spans="2:9" x14ac:dyDescent="0.25">
      <c r="B4" s="9" t="s">
        <v>24</v>
      </c>
      <c r="C4" s="13">
        <f ca="1">NOW()-TODAY()</f>
        <v>0.39079456018225756</v>
      </c>
      <c r="F4" s="9" t="s">
        <v>23</v>
      </c>
      <c r="G4" s="13">
        <v>0.39027777777777778</v>
      </c>
    </row>
    <row r="6" spans="2:9" x14ac:dyDescent="0.25">
      <c r="B6" s="9" t="s">
        <v>22</v>
      </c>
      <c r="C6" s="9" t="s">
        <v>21</v>
      </c>
      <c r="D6" s="9" t="s">
        <v>20</v>
      </c>
      <c r="E6" s="9" t="s">
        <v>19</v>
      </c>
      <c r="F6" s="9" t="s">
        <v>18</v>
      </c>
      <c r="G6" s="9" t="s">
        <v>17</v>
      </c>
      <c r="H6" s="9" t="s">
        <v>16</v>
      </c>
      <c r="I6" s="9" t="s">
        <v>15</v>
      </c>
    </row>
    <row r="7" spans="2:9" x14ac:dyDescent="0.25">
      <c r="B7" s="8" t="s">
        <v>14</v>
      </c>
      <c r="C7" s="7">
        <v>36478</v>
      </c>
      <c r="D7" s="6">
        <f>DAY(C7)</f>
        <v>14</v>
      </c>
      <c r="E7" s="6">
        <f>MONTH(C7)</f>
        <v>11</v>
      </c>
      <c r="F7" s="6" t="str">
        <f>TEXT(C7,"mmmm")</f>
        <v>November</v>
      </c>
      <c r="G7" s="6">
        <f>YEAR(C7)</f>
        <v>1999</v>
      </c>
      <c r="H7" s="6">
        <f ca="1">DATEDIF(C7,TODAY(),"Y")</f>
        <v>23</v>
      </c>
      <c r="I7" s="6" t="str">
        <f ca="1">DATEDIF(C7,TODAY(),"Y")&amp;"Years,"&amp;DATEDIF(C7,TODAY(),"YM")&amp;"Months,"&amp;DATEDIF(C7,TODAY(),"MD")&amp;"Days"</f>
        <v>23Years,0Months,18Days</v>
      </c>
    </row>
    <row r="8" spans="2:9" x14ac:dyDescent="0.25">
      <c r="B8" s="8" t="s">
        <v>13</v>
      </c>
      <c r="C8" s="7">
        <v>37027</v>
      </c>
      <c r="D8" s="6">
        <f t="shared" ref="D8:D18" si="0">DAY(C8)</f>
        <v>16</v>
      </c>
      <c r="E8" s="6">
        <f t="shared" ref="E8:E18" si="1">MONTH(C8)</f>
        <v>5</v>
      </c>
      <c r="F8" s="6" t="str">
        <f t="shared" ref="F8:F18" si="2">TEXT(C8,"MMMM")</f>
        <v>May</v>
      </c>
      <c r="G8" s="6">
        <f t="shared" ref="G8:G18" si="3">YEAR(C8)</f>
        <v>2001</v>
      </c>
      <c r="H8" s="6">
        <f t="shared" ref="H8:H18" ca="1" si="4">DATEDIF(C8,TODAY(),"Y")</f>
        <v>21</v>
      </c>
      <c r="I8" s="6" t="str">
        <f t="shared" ref="I8:I18" ca="1" si="5">DATEDIF(C8,TODAY(),"Y")&amp;"Years,"&amp;DATEDIF(C8,TODAY(),"YM")&amp;"Months,"&amp;DATEDIF(C8,TODAY(),"MD")&amp;"Days"</f>
        <v>21Years,6Months,16Days</v>
      </c>
    </row>
    <row r="9" spans="2:9" x14ac:dyDescent="0.25">
      <c r="B9" s="8" t="s">
        <v>12</v>
      </c>
      <c r="C9" s="7">
        <v>37946</v>
      </c>
      <c r="D9" s="6">
        <f t="shared" si="0"/>
        <v>21</v>
      </c>
      <c r="E9" s="6">
        <f t="shared" si="1"/>
        <v>11</v>
      </c>
      <c r="F9" s="6" t="str">
        <f t="shared" si="2"/>
        <v>November</v>
      </c>
      <c r="G9" s="6">
        <f t="shared" si="3"/>
        <v>2003</v>
      </c>
      <c r="H9" s="6">
        <f t="shared" ca="1" si="4"/>
        <v>19</v>
      </c>
      <c r="I9" s="6" t="str">
        <f t="shared" ca="1" si="5"/>
        <v>19Years,0Months,11Days</v>
      </c>
    </row>
    <row r="10" spans="2:9" x14ac:dyDescent="0.25">
      <c r="B10" s="8" t="s">
        <v>11</v>
      </c>
      <c r="C10" s="7">
        <v>38113</v>
      </c>
      <c r="D10" s="6">
        <f t="shared" si="0"/>
        <v>6</v>
      </c>
      <c r="E10" s="6">
        <f t="shared" si="1"/>
        <v>5</v>
      </c>
      <c r="F10" s="6" t="str">
        <f t="shared" si="2"/>
        <v>May</v>
      </c>
      <c r="G10" s="6">
        <f t="shared" si="3"/>
        <v>2004</v>
      </c>
      <c r="H10" s="6">
        <f t="shared" ca="1" si="4"/>
        <v>18</v>
      </c>
      <c r="I10" s="6" t="str">
        <f t="shared" ca="1" si="5"/>
        <v>18Years,6Months,26Days</v>
      </c>
    </row>
    <row r="11" spans="2:9" x14ac:dyDescent="0.25">
      <c r="B11" s="8" t="s">
        <v>10</v>
      </c>
      <c r="C11" s="7">
        <v>38449</v>
      </c>
      <c r="D11" s="6">
        <f t="shared" si="0"/>
        <v>7</v>
      </c>
      <c r="E11" s="6">
        <f t="shared" si="1"/>
        <v>4</v>
      </c>
      <c r="F11" s="6" t="str">
        <f t="shared" si="2"/>
        <v>April</v>
      </c>
      <c r="G11" s="6">
        <f t="shared" si="3"/>
        <v>2005</v>
      </c>
      <c r="H11" s="6">
        <f t="shared" ca="1" si="4"/>
        <v>17</v>
      </c>
      <c r="I11" s="6" t="str">
        <f t="shared" ca="1" si="5"/>
        <v>17Years,7Months,25Days</v>
      </c>
    </row>
    <row r="12" spans="2:9" x14ac:dyDescent="0.25">
      <c r="B12" s="8" t="s">
        <v>9</v>
      </c>
      <c r="C12" s="7">
        <v>39846</v>
      </c>
      <c r="D12" s="6">
        <f t="shared" si="0"/>
        <v>2</v>
      </c>
      <c r="E12" s="6">
        <f t="shared" si="1"/>
        <v>2</v>
      </c>
      <c r="F12" s="6" t="str">
        <f t="shared" si="2"/>
        <v>February</v>
      </c>
      <c r="G12" s="6">
        <f t="shared" si="3"/>
        <v>2009</v>
      </c>
      <c r="H12" s="6">
        <f t="shared" ca="1" si="4"/>
        <v>13</v>
      </c>
      <c r="I12" s="6" t="str">
        <f t="shared" ca="1" si="5"/>
        <v>13Years,10Months,0Days</v>
      </c>
    </row>
    <row r="13" spans="2:9" x14ac:dyDescent="0.25">
      <c r="B13" s="8" t="s">
        <v>8</v>
      </c>
      <c r="C13" s="7">
        <v>40330</v>
      </c>
      <c r="D13" s="6">
        <f t="shared" si="0"/>
        <v>1</v>
      </c>
      <c r="E13" s="6">
        <f t="shared" si="1"/>
        <v>6</v>
      </c>
      <c r="F13" s="6" t="str">
        <f t="shared" si="2"/>
        <v>June</v>
      </c>
      <c r="G13" s="6">
        <f t="shared" si="3"/>
        <v>2010</v>
      </c>
      <c r="H13" s="6">
        <f t="shared" ca="1" si="4"/>
        <v>12</v>
      </c>
      <c r="I13" s="6" t="str">
        <f t="shared" ca="1" si="5"/>
        <v>12Years,6Months,1Days</v>
      </c>
    </row>
    <row r="14" spans="2:9" x14ac:dyDescent="0.25">
      <c r="B14" s="8" t="s">
        <v>7</v>
      </c>
      <c r="C14" s="7">
        <v>40495</v>
      </c>
      <c r="D14" s="6">
        <f t="shared" si="0"/>
        <v>13</v>
      </c>
      <c r="E14" s="6">
        <f t="shared" si="1"/>
        <v>11</v>
      </c>
      <c r="F14" s="6" t="str">
        <f t="shared" si="2"/>
        <v>November</v>
      </c>
      <c r="G14" s="6">
        <f t="shared" si="3"/>
        <v>2010</v>
      </c>
      <c r="H14" s="6">
        <f t="shared" ca="1" si="4"/>
        <v>12</v>
      </c>
      <c r="I14" s="6" t="str">
        <f t="shared" ca="1" si="5"/>
        <v>12Years,0Months,19Days</v>
      </c>
    </row>
    <row r="15" spans="2:9" x14ac:dyDescent="0.25">
      <c r="B15" s="8" t="s">
        <v>6</v>
      </c>
      <c r="C15" s="7">
        <v>40574</v>
      </c>
      <c r="D15" s="6">
        <f t="shared" si="0"/>
        <v>31</v>
      </c>
      <c r="E15" s="6">
        <f t="shared" si="1"/>
        <v>1</v>
      </c>
      <c r="F15" s="6" t="str">
        <f t="shared" si="2"/>
        <v>January</v>
      </c>
      <c r="G15" s="6">
        <f t="shared" si="3"/>
        <v>2011</v>
      </c>
      <c r="H15" s="6">
        <f t="shared" ca="1" si="4"/>
        <v>11</v>
      </c>
      <c r="I15" s="6" t="str">
        <f t="shared" ca="1" si="5"/>
        <v>11Years,10Months,1Days</v>
      </c>
    </row>
    <row r="16" spans="2:9" x14ac:dyDescent="0.25">
      <c r="B16" s="8" t="s">
        <v>5</v>
      </c>
      <c r="C16" s="7">
        <v>41400</v>
      </c>
      <c r="D16" s="6">
        <f t="shared" si="0"/>
        <v>6</v>
      </c>
      <c r="E16" s="6">
        <f t="shared" si="1"/>
        <v>5</v>
      </c>
      <c r="F16" s="6" t="str">
        <f t="shared" si="2"/>
        <v>May</v>
      </c>
      <c r="G16" s="6">
        <f t="shared" si="3"/>
        <v>2013</v>
      </c>
      <c r="H16" s="6">
        <f t="shared" ca="1" si="4"/>
        <v>9</v>
      </c>
      <c r="I16" s="6" t="str">
        <f t="shared" ca="1" si="5"/>
        <v>9Years,6Months,26Days</v>
      </c>
    </row>
    <row r="17" spans="2:9" x14ac:dyDescent="0.25">
      <c r="B17" s="8" t="s">
        <v>4</v>
      </c>
      <c r="C17" s="7">
        <v>42027</v>
      </c>
      <c r="D17" s="6">
        <f t="shared" si="0"/>
        <v>23</v>
      </c>
      <c r="E17" s="6">
        <f t="shared" si="1"/>
        <v>1</v>
      </c>
      <c r="F17" s="6" t="str">
        <f t="shared" si="2"/>
        <v>January</v>
      </c>
      <c r="G17" s="6">
        <f t="shared" si="3"/>
        <v>2015</v>
      </c>
      <c r="H17" s="6">
        <f t="shared" ca="1" si="4"/>
        <v>7</v>
      </c>
      <c r="I17" s="6" t="str">
        <f t="shared" ca="1" si="5"/>
        <v>7Years,10Months,9Days</v>
      </c>
    </row>
    <row r="18" spans="2:9" x14ac:dyDescent="0.25">
      <c r="B18" s="8" t="s">
        <v>3</v>
      </c>
      <c r="C18" s="7">
        <v>42124</v>
      </c>
      <c r="D18" s="6">
        <f t="shared" si="0"/>
        <v>30</v>
      </c>
      <c r="E18" s="6">
        <f t="shared" si="1"/>
        <v>4</v>
      </c>
      <c r="F18" s="6" t="str">
        <f t="shared" si="2"/>
        <v>April</v>
      </c>
      <c r="G18" s="6">
        <f t="shared" si="3"/>
        <v>2015</v>
      </c>
      <c r="H18" s="6">
        <f t="shared" ca="1" si="4"/>
        <v>7</v>
      </c>
      <c r="I18" s="6" t="str">
        <f t="shared" ca="1" si="5"/>
        <v>7Years,7Months,2Days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F2523-222A-41BF-A655-5EB4C05CBA4D}">
  <dimension ref="B3:N17"/>
  <sheetViews>
    <sheetView workbookViewId="0">
      <selection activeCell="B7" sqref="B7"/>
    </sheetView>
  </sheetViews>
  <sheetFormatPr defaultRowHeight="15" x14ac:dyDescent="0.25"/>
  <cols>
    <col min="2" max="3" width="10.42578125" bestFit="1" customWidth="1"/>
    <col min="11" max="11" width="18.5703125" customWidth="1"/>
    <col min="12" max="12" width="10.42578125" bestFit="1" customWidth="1"/>
    <col min="14" max="14" width="13.5703125" customWidth="1"/>
  </cols>
  <sheetData>
    <row r="3" spans="2:14" x14ac:dyDescent="0.25">
      <c r="C3" s="10" t="s">
        <v>29</v>
      </c>
    </row>
    <row r="4" spans="2:14" x14ac:dyDescent="0.25">
      <c r="C4" s="10" t="s">
        <v>28</v>
      </c>
    </row>
    <row r="5" spans="2:14" x14ac:dyDescent="0.25">
      <c r="C5" s="10" t="s">
        <v>27</v>
      </c>
    </row>
    <row r="7" spans="2:14" x14ac:dyDescent="0.25">
      <c r="C7" s="14"/>
    </row>
    <row r="8" spans="2:14" x14ac:dyDescent="0.25">
      <c r="B8" s="14"/>
      <c r="K8" s="15" t="s">
        <v>30</v>
      </c>
      <c r="L8" s="16">
        <v>44835</v>
      </c>
      <c r="N8" s="15" t="s">
        <v>32</v>
      </c>
    </row>
    <row r="9" spans="2:14" x14ac:dyDescent="0.25">
      <c r="H9" s="14"/>
      <c r="K9" s="15" t="s">
        <v>31</v>
      </c>
      <c r="L9" s="16">
        <v>44865</v>
      </c>
      <c r="N9" s="16">
        <v>44837</v>
      </c>
    </row>
    <row r="10" spans="2:14" x14ac:dyDescent="0.25">
      <c r="N10" s="16">
        <v>44838</v>
      </c>
    </row>
    <row r="11" spans="2:14" x14ac:dyDescent="0.25">
      <c r="N11" s="16">
        <v>44860</v>
      </c>
    </row>
    <row r="12" spans="2:14" x14ac:dyDescent="0.25">
      <c r="N12" s="16">
        <v>44861</v>
      </c>
    </row>
    <row r="13" spans="2:14" x14ac:dyDescent="0.25">
      <c r="N13" s="16">
        <v>44836</v>
      </c>
    </row>
    <row r="14" spans="2:14" x14ac:dyDescent="0.25">
      <c r="K14" s="15" t="s">
        <v>33</v>
      </c>
      <c r="L14" s="17">
        <f>NETWORKDAYS.INTL(L8,L9,1,N9:N15)</f>
        <v>15</v>
      </c>
      <c r="N14" s="18">
        <v>44839</v>
      </c>
    </row>
    <row r="15" spans="2:14" x14ac:dyDescent="0.25">
      <c r="N15" s="16">
        <v>44858</v>
      </c>
    </row>
    <row r="16" spans="2:14" x14ac:dyDescent="0.25">
      <c r="N16" s="14"/>
    </row>
    <row r="17" spans="14:14" x14ac:dyDescent="0.25">
      <c r="N1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Date1</vt:lpstr>
      <vt:lpstr>Date2</vt:lpstr>
      <vt:lpstr>Date Advacned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Hp</cp:lastModifiedBy>
  <dcterms:created xsi:type="dcterms:W3CDTF">2022-07-28T07:24:11Z</dcterms:created>
  <dcterms:modified xsi:type="dcterms:W3CDTF">2022-12-02T03:52:57Z</dcterms:modified>
</cp:coreProperties>
</file>