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1914\Desktop\DCF &amp; Comps Valuation Tool\"/>
    </mc:Choice>
  </mc:AlternateContent>
  <xr:revisionPtr revIDLastSave="0" documentId="13_ncr:1_{6453E922-8E00-406C-B9D7-C57A03A07001}" xr6:coauthVersionLast="47" xr6:coauthVersionMax="47" xr10:uidLastSave="{00000000-0000-0000-0000-000000000000}"/>
  <bookViews>
    <workbookView xWindow="-110" yWindow="-110" windowWidth="19420" windowHeight="10300" tabRatio="1000" activeTab="11" xr2:uid="{00000000-000D-0000-FFFF-FFFF00000000}"/>
  </bookViews>
  <sheets>
    <sheet name="RAW_P_L" sheetId="1" r:id="rId1"/>
    <sheet name="RAW_B_S" sheetId="2" r:id="rId2"/>
    <sheet name="PRICE_HISTORY" sheetId="11" r:id="rId3"/>
    <sheet name="PEERS" sheetId="10" r:id="rId4"/>
    <sheet name="P&amp;L" sheetId="3" r:id="rId5"/>
    <sheet name="BS" sheetId="4" r:id="rId6"/>
    <sheet name="Cash Flow" sheetId="5" r:id="rId7"/>
    <sheet name="Beta" sheetId="6" r:id="rId8"/>
    <sheet name="WACC" sheetId="7" r:id="rId9"/>
    <sheet name="Trading comps" sheetId="8" r:id="rId10"/>
    <sheet name="DCF valuation" sheetId="9" r:id="rId11"/>
    <sheet name="Football field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6" l="1"/>
  <c r="AE2" i="6"/>
  <c r="Q8" i="6"/>
  <c r="C1" i="9"/>
  <c r="H10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Q6" i="6"/>
  <c r="Q7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H6" i="6"/>
  <c r="H7" i="6"/>
  <c r="H8" i="6"/>
  <c r="H9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E6" i="6"/>
  <c r="E7" i="6"/>
  <c r="E8" i="6"/>
  <c r="E9" i="6"/>
  <c r="E10" i="6"/>
  <c r="E11" i="6"/>
  <c r="E12" i="6"/>
  <c r="E13" i="6"/>
  <c r="E14" i="6"/>
  <c r="B11" i="8" s="1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A5" i="6"/>
  <c r="C5" i="12"/>
  <c r="E5" i="12"/>
  <c r="A40" i="8"/>
  <c r="A36" i="8"/>
  <c r="E20" i="12"/>
  <c r="C20" i="12"/>
  <c r="B41" i="9"/>
  <c r="B28" i="9"/>
  <c r="C42" i="9"/>
  <c r="C43" i="9" s="1"/>
  <c r="C44" i="9" s="1"/>
  <c r="C45" i="9" s="1"/>
  <c r="C46" i="9" s="1"/>
  <c r="C47" i="9" s="1"/>
  <c r="E40" i="9"/>
  <c r="F40" i="9" s="1"/>
  <c r="G40" i="9" s="1"/>
  <c r="H40" i="9" s="1"/>
  <c r="I40" i="9" s="1"/>
  <c r="J40" i="9" s="1"/>
  <c r="C30" i="9"/>
  <c r="C31" i="9" s="1"/>
  <c r="E28" i="9"/>
  <c r="F28" i="9" s="1"/>
  <c r="G28" i="9" s="1"/>
  <c r="H28" i="9" s="1"/>
  <c r="I28" i="9" s="1"/>
  <c r="J28" i="9" s="1"/>
  <c r="D5" i="12" l="1"/>
  <c r="D20" i="12"/>
  <c r="C32" i="9"/>
  <c r="C33" i="9" s="1"/>
  <c r="C34" i="9" s="1"/>
  <c r="C35" i="9" s="1"/>
  <c r="M3" i="8" l="1"/>
  <c r="M4" i="8"/>
  <c r="M5" i="8"/>
  <c r="M6" i="8"/>
  <c r="M7" i="8"/>
  <c r="M8" i="8"/>
  <c r="M9" i="8"/>
  <c r="M10" i="8"/>
  <c r="M11" i="8"/>
  <c r="L3" i="8"/>
  <c r="L4" i="8"/>
  <c r="L5" i="8"/>
  <c r="L6" i="8"/>
  <c r="L7" i="8"/>
  <c r="L8" i="8"/>
  <c r="L9" i="8"/>
  <c r="L10" i="8"/>
  <c r="L11" i="8"/>
  <c r="K3" i="8"/>
  <c r="K4" i="8"/>
  <c r="K5" i="8"/>
  <c r="K6" i="8"/>
  <c r="K7" i="8"/>
  <c r="K8" i="8"/>
  <c r="K9" i="8"/>
  <c r="K10" i="8"/>
  <c r="K11" i="8"/>
  <c r="J3" i="8"/>
  <c r="R3" i="8" s="1"/>
  <c r="J4" i="8"/>
  <c r="R4" i="8" s="1"/>
  <c r="J5" i="8"/>
  <c r="R5" i="8" s="1"/>
  <c r="J6" i="8"/>
  <c r="R6" i="8" s="1"/>
  <c r="J7" i="8"/>
  <c r="R7" i="8" s="1"/>
  <c r="J8" i="8"/>
  <c r="R8" i="8" s="1"/>
  <c r="J9" i="8"/>
  <c r="R9" i="8" s="1"/>
  <c r="J10" i="8"/>
  <c r="R10" i="8" s="1"/>
  <c r="J11" i="8"/>
  <c r="R11" i="8" s="1"/>
  <c r="I11" i="8"/>
  <c r="I3" i="8"/>
  <c r="I4" i="8"/>
  <c r="I5" i="8"/>
  <c r="I6" i="8"/>
  <c r="I7" i="8"/>
  <c r="I8" i="8"/>
  <c r="I9" i="8"/>
  <c r="I10" i="8"/>
  <c r="G3" i="8"/>
  <c r="G4" i="8"/>
  <c r="G5" i="8"/>
  <c r="G6" i="8"/>
  <c r="G7" i="8"/>
  <c r="G8" i="8"/>
  <c r="H8" i="8" s="1"/>
  <c r="G9" i="8"/>
  <c r="H9" i="8" s="1"/>
  <c r="G10" i="8"/>
  <c r="H10" i="8" s="1"/>
  <c r="G11" i="8"/>
  <c r="H11" i="8" s="1"/>
  <c r="F3" i="8"/>
  <c r="F4" i="8"/>
  <c r="F5" i="8"/>
  <c r="F6" i="8"/>
  <c r="F7" i="8"/>
  <c r="F8" i="8"/>
  <c r="F9" i="8"/>
  <c r="F10" i="8"/>
  <c r="F11" i="8"/>
  <c r="E3" i="8"/>
  <c r="E4" i="8"/>
  <c r="E5" i="8"/>
  <c r="E6" i="8"/>
  <c r="E7" i="8"/>
  <c r="E8" i="8"/>
  <c r="E9" i="8"/>
  <c r="E10" i="8"/>
  <c r="E11" i="8"/>
  <c r="E2" i="8"/>
  <c r="D25" i="8" s="1"/>
  <c r="D3" i="8"/>
  <c r="D4" i="8"/>
  <c r="D5" i="8"/>
  <c r="D6" i="8"/>
  <c r="D7" i="8"/>
  <c r="D8" i="8"/>
  <c r="D9" i="8"/>
  <c r="D10" i="8"/>
  <c r="D11" i="8"/>
  <c r="C3" i="8"/>
  <c r="C4" i="8"/>
  <c r="C5" i="8"/>
  <c r="C6" i="8"/>
  <c r="C7" i="8"/>
  <c r="C8" i="8"/>
  <c r="C9" i="8"/>
  <c r="C10" i="8"/>
  <c r="C11" i="8"/>
  <c r="B3" i="8"/>
  <c r="B4" i="8"/>
  <c r="B5" i="8"/>
  <c r="B6" i="8"/>
  <c r="B7" i="8"/>
  <c r="B8" i="8"/>
  <c r="B9" i="8"/>
  <c r="B10" i="8"/>
  <c r="A3" i="8"/>
  <c r="A4" i="8"/>
  <c r="A5" i="8"/>
  <c r="A6" i="8"/>
  <c r="A7" i="8"/>
  <c r="A8" i="8"/>
  <c r="A9" i="8"/>
  <c r="A10" i="8"/>
  <c r="A11" i="8"/>
  <c r="A2" i="8"/>
  <c r="D6" i="7" a="1"/>
  <c r="D6" i="7" s="1"/>
  <c r="B25" i="7"/>
  <c r="C25" i="7"/>
  <c r="D25" i="7"/>
  <c r="E25" i="7"/>
  <c r="F25" i="7"/>
  <c r="G25" i="7"/>
  <c r="H25" i="7"/>
  <c r="I25" i="7"/>
  <c r="J25" i="7"/>
  <c r="K25" i="7"/>
  <c r="D10" i="7"/>
  <c r="G34" i="7" s="1"/>
  <c r="D33" i="7"/>
  <c r="D34" i="7"/>
  <c r="D35" i="7"/>
  <c r="D36" i="7"/>
  <c r="D37" i="7"/>
  <c r="D38" i="7"/>
  <c r="D39" i="7"/>
  <c r="D40" i="7"/>
  <c r="D41" i="7"/>
  <c r="C33" i="7"/>
  <c r="C34" i="7"/>
  <c r="C35" i="7"/>
  <c r="C36" i="7"/>
  <c r="C37" i="7"/>
  <c r="C38" i="7"/>
  <c r="C39" i="7"/>
  <c r="C40" i="7"/>
  <c r="C41" i="7"/>
  <c r="A33" i="7"/>
  <c r="A34" i="7"/>
  <c r="A35" i="7"/>
  <c r="A36" i="7"/>
  <c r="A37" i="7"/>
  <c r="A38" i="7"/>
  <c r="A39" i="7"/>
  <c r="A40" i="7"/>
  <c r="A41" i="7"/>
  <c r="A32" i="7"/>
  <c r="G5" i="6"/>
  <c r="D2" i="8" s="1"/>
  <c r="B18" i="8" s="1"/>
  <c r="H5" i="6"/>
  <c r="I5" i="6"/>
  <c r="J5" i="6"/>
  <c r="K5" i="6"/>
  <c r="L5" i="6"/>
  <c r="M5" i="6"/>
  <c r="N5" i="6"/>
  <c r="O5" i="6"/>
  <c r="P5" i="6"/>
  <c r="Q5" i="6"/>
  <c r="R5" i="6"/>
  <c r="S5" i="6"/>
  <c r="T5" i="6"/>
  <c r="F2" i="8" s="1"/>
  <c r="B24" i="8" s="1"/>
  <c r="U5" i="6"/>
  <c r="D32" i="7" s="1"/>
  <c r="V5" i="6"/>
  <c r="M2" i="8" s="1"/>
  <c r="W5" i="6"/>
  <c r="L2" i="8" s="1"/>
  <c r="X5" i="6"/>
  <c r="K2" i="8" s="1"/>
  <c r="B17" i="8" s="1"/>
  <c r="Y5" i="6"/>
  <c r="J2" i="8" s="1"/>
  <c r="R2" i="8" s="1"/>
  <c r="F5" i="6"/>
  <c r="C2" i="8" s="1"/>
  <c r="E5" i="6"/>
  <c r="B2" i="8" s="1"/>
  <c r="AE4" i="6"/>
  <c r="AF4" i="6"/>
  <c r="AG4" i="6"/>
  <c r="AE5" i="6"/>
  <c r="AF5" i="6"/>
  <c r="AG5" i="6"/>
  <c r="AE6" i="6"/>
  <c r="AF6" i="6"/>
  <c r="AG6" i="6"/>
  <c r="AE7" i="6"/>
  <c r="AF7" i="6"/>
  <c r="AG7" i="6"/>
  <c r="AE8" i="6"/>
  <c r="AF8" i="6"/>
  <c r="AG8" i="6"/>
  <c r="AE9" i="6"/>
  <c r="AF9" i="6"/>
  <c r="AG9" i="6"/>
  <c r="AE10" i="6"/>
  <c r="AF10" i="6"/>
  <c r="AG10" i="6"/>
  <c r="AE11" i="6"/>
  <c r="AF11" i="6"/>
  <c r="AG11" i="6"/>
  <c r="AE12" i="6"/>
  <c r="AF12" i="6"/>
  <c r="AG12" i="6"/>
  <c r="AE13" i="6"/>
  <c r="AF13" i="6"/>
  <c r="AG13" i="6"/>
  <c r="AE14" i="6"/>
  <c r="AF14" i="6"/>
  <c r="AG14" i="6"/>
  <c r="AE15" i="6"/>
  <c r="AF15" i="6"/>
  <c r="AG15" i="6"/>
  <c r="AE16" i="6"/>
  <c r="AF16" i="6"/>
  <c r="AG16" i="6"/>
  <c r="AE17" i="6"/>
  <c r="AF17" i="6"/>
  <c r="AG17" i="6"/>
  <c r="AE18" i="6"/>
  <c r="AF18" i="6"/>
  <c r="AG18" i="6"/>
  <c r="AE19" i="6"/>
  <c r="AF19" i="6"/>
  <c r="AG19" i="6"/>
  <c r="AE20" i="6"/>
  <c r="AF20" i="6"/>
  <c r="AG20" i="6"/>
  <c r="AE21" i="6"/>
  <c r="AF21" i="6"/>
  <c r="AG21" i="6"/>
  <c r="AE22" i="6"/>
  <c r="AF22" i="6"/>
  <c r="AG22" i="6"/>
  <c r="AE23" i="6"/>
  <c r="AF23" i="6"/>
  <c r="AG23" i="6"/>
  <c r="AE24" i="6"/>
  <c r="AF24" i="6"/>
  <c r="AG24" i="6"/>
  <c r="AE25" i="6"/>
  <c r="AF25" i="6"/>
  <c r="AG25" i="6"/>
  <c r="AE26" i="6"/>
  <c r="AF26" i="6"/>
  <c r="AG26" i="6"/>
  <c r="AE27" i="6"/>
  <c r="AF27" i="6"/>
  <c r="AG27" i="6"/>
  <c r="AE28" i="6"/>
  <c r="AF28" i="6"/>
  <c r="AG28" i="6"/>
  <c r="AE29" i="6"/>
  <c r="AF29" i="6"/>
  <c r="AG29" i="6"/>
  <c r="AE30" i="6"/>
  <c r="AF30" i="6"/>
  <c r="AG30" i="6"/>
  <c r="AE31" i="6"/>
  <c r="AF31" i="6"/>
  <c r="AG31" i="6"/>
  <c r="AE32" i="6"/>
  <c r="AF32" i="6"/>
  <c r="AG32" i="6"/>
  <c r="AE33" i="6"/>
  <c r="AF33" i="6"/>
  <c r="AG33" i="6"/>
  <c r="AE34" i="6"/>
  <c r="AF34" i="6"/>
  <c r="AG34" i="6"/>
  <c r="AE35" i="6"/>
  <c r="AF35" i="6"/>
  <c r="AG35" i="6"/>
  <c r="AE36" i="6"/>
  <c r="AF36" i="6"/>
  <c r="AG36" i="6"/>
  <c r="AE37" i="6"/>
  <c r="AF37" i="6"/>
  <c r="AG37" i="6"/>
  <c r="AE38" i="6"/>
  <c r="AF38" i="6"/>
  <c r="AG38" i="6"/>
  <c r="AE39" i="6"/>
  <c r="AF39" i="6"/>
  <c r="AG39" i="6"/>
  <c r="AE40" i="6"/>
  <c r="AF40" i="6"/>
  <c r="AG40" i="6"/>
  <c r="AE41" i="6"/>
  <c r="AF41" i="6"/>
  <c r="AG41" i="6"/>
  <c r="AE42" i="6"/>
  <c r="AF42" i="6"/>
  <c r="AG42" i="6"/>
  <c r="AE43" i="6"/>
  <c r="AF43" i="6"/>
  <c r="AG43" i="6"/>
  <c r="AE44" i="6"/>
  <c r="AF44" i="6"/>
  <c r="AG44" i="6"/>
  <c r="AE45" i="6"/>
  <c r="AF45" i="6"/>
  <c r="AG45" i="6"/>
  <c r="AE46" i="6"/>
  <c r="AF46" i="6"/>
  <c r="AG46" i="6"/>
  <c r="AE47" i="6"/>
  <c r="AF47" i="6"/>
  <c r="AG47" i="6"/>
  <c r="AE48" i="6"/>
  <c r="AF48" i="6"/>
  <c r="AG48" i="6"/>
  <c r="AE49" i="6"/>
  <c r="AF49" i="6"/>
  <c r="AG49" i="6"/>
  <c r="AE50" i="6"/>
  <c r="AF50" i="6"/>
  <c r="AG50" i="6"/>
  <c r="AE51" i="6"/>
  <c r="AF51" i="6"/>
  <c r="AG51" i="6"/>
  <c r="AE52" i="6"/>
  <c r="AF52" i="6"/>
  <c r="AG52" i="6"/>
  <c r="AE53" i="6"/>
  <c r="AF53" i="6"/>
  <c r="AG53" i="6"/>
  <c r="AE54" i="6"/>
  <c r="AF54" i="6"/>
  <c r="AG54" i="6"/>
  <c r="AE55" i="6"/>
  <c r="AF55" i="6"/>
  <c r="AG55" i="6"/>
  <c r="AE56" i="6"/>
  <c r="AF56" i="6"/>
  <c r="AG56" i="6"/>
  <c r="AE57" i="6"/>
  <c r="AF57" i="6"/>
  <c r="AG57" i="6"/>
  <c r="AE58" i="6"/>
  <c r="AF58" i="6"/>
  <c r="AG58" i="6"/>
  <c r="AE59" i="6"/>
  <c r="AF59" i="6"/>
  <c r="AG59" i="6"/>
  <c r="AE60" i="6"/>
  <c r="AF60" i="6"/>
  <c r="AG60" i="6"/>
  <c r="AE61" i="6"/>
  <c r="AF61" i="6"/>
  <c r="AG61" i="6"/>
  <c r="AE62" i="6"/>
  <c r="AF62" i="6"/>
  <c r="AG62" i="6"/>
  <c r="AE63" i="6"/>
  <c r="AF63" i="6"/>
  <c r="AG63" i="6"/>
  <c r="AE64" i="6"/>
  <c r="AF64" i="6"/>
  <c r="AG64" i="6"/>
  <c r="AE65" i="6"/>
  <c r="AF65" i="6"/>
  <c r="AG65" i="6"/>
  <c r="AE66" i="6"/>
  <c r="AF66" i="6"/>
  <c r="AG66" i="6"/>
  <c r="AE67" i="6"/>
  <c r="AF67" i="6"/>
  <c r="AG67" i="6"/>
  <c r="AE68" i="6"/>
  <c r="AF68" i="6"/>
  <c r="AG68" i="6"/>
  <c r="AE69" i="6"/>
  <c r="AF69" i="6"/>
  <c r="AG69" i="6"/>
  <c r="AE70" i="6"/>
  <c r="AF70" i="6"/>
  <c r="AG70" i="6"/>
  <c r="AE71" i="6"/>
  <c r="AF71" i="6"/>
  <c r="AG71" i="6"/>
  <c r="AE72" i="6"/>
  <c r="AF72" i="6"/>
  <c r="AG72" i="6"/>
  <c r="AE73" i="6"/>
  <c r="AF73" i="6"/>
  <c r="AG73" i="6"/>
  <c r="AE74" i="6"/>
  <c r="AF74" i="6"/>
  <c r="AG74" i="6"/>
  <c r="AE75" i="6"/>
  <c r="AF75" i="6"/>
  <c r="AG75" i="6"/>
  <c r="AE76" i="6"/>
  <c r="AF76" i="6"/>
  <c r="AG76" i="6"/>
  <c r="AE77" i="6"/>
  <c r="AF77" i="6"/>
  <c r="AG77" i="6"/>
  <c r="AE78" i="6"/>
  <c r="AF78" i="6"/>
  <c r="AG78" i="6"/>
  <c r="AE79" i="6"/>
  <c r="AF79" i="6"/>
  <c r="AG79" i="6"/>
  <c r="AE80" i="6"/>
  <c r="AF80" i="6"/>
  <c r="AG80" i="6"/>
  <c r="AE81" i="6"/>
  <c r="AF81" i="6"/>
  <c r="AG81" i="6"/>
  <c r="AE82" i="6"/>
  <c r="AF82" i="6"/>
  <c r="AG82" i="6"/>
  <c r="AE83" i="6"/>
  <c r="AF83" i="6"/>
  <c r="AG83" i="6"/>
  <c r="AE84" i="6"/>
  <c r="AF84" i="6"/>
  <c r="AG84" i="6"/>
  <c r="AE85" i="6"/>
  <c r="AF85" i="6"/>
  <c r="AG85" i="6"/>
  <c r="AE86" i="6"/>
  <c r="AF86" i="6"/>
  <c r="AG86" i="6"/>
  <c r="AE87" i="6"/>
  <c r="AF87" i="6"/>
  <c r="AG87" i="6"/>
  <c r="AE88" i="6"/>
  <c r="AF88" i="6"/>
  <c r="AG88" i="6"/>
  <c r="AE89" i="6"/>
  <c r="AF89" i="6"/>
  <c r="AG89" i="6"/>
  <c r="AE90" i="6"/>
  <c r="AF90" i="6"/>
  <c r="AG90" i="6"/>
  <c r="AE91" i="6"/>
  <c r="AF91" i="6"/>
  <c r="AG91" i="6"/>
  <c r="AE92" i="6"/>
  <c r="AF92" i="6"/>
  <c r="AG92" i="6"/>
  <c r="AE93" i="6"/>
  <c r="AF93" i="6"/>
  <c r="AG93" i="6"/>
  <c r="AE94" i="6"/>
  <c r="AF94" i="6"/>
  <c r="AG94" i="6"/>
  <c r="AE95" i="6"/>
  <c r="AF95" i="6"/>
  <c r="AG95" i="6"/>
  <c r="AE96" i="6"/>
  <c r="AF96" i="6"/>
  <c r="AG96" i="6"/>
  <c r="AE97" i="6"/>
  <c r="AF97" i="6"/>
  <c r="AG97" i="6"/>
  <c r="AE98" i="6"/>
  <c r="AF98" i="6"/>
  <c r="AG98" i="6"/>
  <c r="AE99" i="6"/>
  <c r="AF99" i="6"/>
  <c r="AG99" i="6"/>
  <c r="AE100" i="6"/>
  <c r="AF100" i="6"/>
  <c r="AG100" i="6"/>
  <c r="AE101" i="6"/>
  <c r="AF101" i="6"/>
  <c r="AG101" i="6"/>
  <c r="AE102" i="6"/>
  <c r="AF102" i="6"/>
  <c r="AG102" i="6"/>
  <c r="AE103" i="6"/>
  <c r="AF103" i="6"/>
  <c r="AG103" i="6"/>
  <c r="AE104" i="6"/>
  <c r="AF104" i="6"/>
  <c r="AG104" i="6"/>
  <c r="AE105" i="6"/>
  <c r="AF105" i="6"/>
  <c r="AG105" i="6"/>
  <c r="AE106" i="6"/>
  <c r="AF106" i="6"/>
  <c r="AG106" i="6"/>
  <c r="AE107" i="6"/>
  <c r="AF107" i="6"/>
  <c r="AG107" i="6"/>
  <c r="AE108" i="6"/>
  <c r="AF108" i="6"/>
  <c r="AG108" i="6"/>
  <c r="AE109" i="6"/>
  <c r="AF109" i="6"/>
  <c r="AG109" i="6"/>
  <c r="AE110" i="6"/>
  <c r="AF110" i="6"/>
  <c r="AG110" i="6"/>
  <c r="AE111" i="6"/>
  <c r="AF111" i="6"/>
  <c r="AG111" i="6"/>
  <c r="AE112" i="6"/>
  <c r="AF112" i="6"/>
  <c r="AG112" i="6"/>
  <c r="AE113" i="6"/>
  <c r="AF113" i="6"/>
  <c r="AG113" i="6"/>
  <c r="AE114" i="6"/>
  <c r="AF114" i="6"/>
  <c r="AG114" i="6"/>
  <c r="AE115" i="6"/>
  <c r="AF115" i="6"/>
  <c r="AG115" i="6"/>
  <c r="AE116" i="6"/>
  <c r="AF116" i="6"/>
  <c r="AG116" i="6"/>
  <c r="AE117" i="6"/>
  <c r="AF117" i="6"/>
  <c r="AG117" i="6"/>
  <c r="AE118" i="6"/>
  <c r="AF118" i="6"/>
  <c r="AG118" i="6"/>
  <c r="AE119" i="6"/>
  <c r="AF119" i="6"/>
  <c r="AG119" i="6"/>
  <c r="AE120" i="6"/>
  <c r="AF120" i="6"/>
  <c r="AG120" i="6"/>
  <c r="AE121" i="6"/>
  <c r="AF121" i="6"/>
  <c r="AG121" i="6"/>
  <c r="AE122" i="6"/>
  <c r="AF122" i="6"/>
  <c r="AG122" i="6"/>
  <c r="AE123" i="6"/>
  <c r="AF123" i="6"/>
  <c r="AG123" i="6"/>
  <c r="AE124" i="6"/>
  <c r="AF124" i="6"/>
  <c r="AG124" i="6"/>
  <c r="AE125" i="6"/>
  <c r="AF125" i="6"/>
  <c r="AG125" i="6"/>
  <c r="AE126" i="6"/>
  <c r="AF126" i="6"/>
  <c r="AG126" i="6"/>
  <c r="AE127" i="6"/>
  <c r="AF127" i="6"/>
  <c r="AG127" i="6"/>
  <c r="AE128" i="6"/>
  <c r="AF128" i="6"/>
  <c r="AG128" i="6"/>
  <c r="AE129" i="6"/>
  <c r="AF129" i="6"/>
  <c r="AG129" i="6"/>
  <c r="AE130" i="6"/>
  <c r="AF130" i="6"/>
  <c r="AG130" i="6"/>
  <c r="AE131" i="6"/>
  <c r="AF131" i="6"/>
  <c r="AG131" i="6"/>
  <c r="AE132" i="6"/>
  <c r="AF132" i="6"/>
  <c r="AG132" i="6"/>
  <c r="AE133" i="6"/>
  <c r="AF133" i="6"/>
  <c r="AG133" i="6"/>
  <c r="AE134" i="6"/>
  <c r="AF134" i="6"/>
  <c r="AG134" i="6"/>
  <c r="AE135" i="6"/>
  <c r="AF135" i="6"/>
  <c r="AG135" i="6"/>
  <c r="AE136" i="6"/>
  <c r="AF136" i="6"/>
  <c r="AG136" i="6"/>
  <c r="AE137" i="6"/>
  <c r="AF137" i="6"/>
  <c r="AG137" i="6"/>
  <c r="AE138" i="6"/>
  <c r="AF138" i="6"/>
  <c r="AG138" i="6"/>
  <c r="AE139" i="6"/>
  <c r="AF139" i="6"/>
  <c r="AG139" i="6"/>
  <c r="AE140" i="6"/>
  <c r="AF140" i="6"/>
  <c r="AG140" i="6"/>
  <c r="AE141" i="6"/>
  <c r="AF141" i="6"/>
  <c r="AG141" i="6"/>
  <c r="AE142" i="6"/>
  <c r="AF142" i="6"/>
  <c r="AG142" i="6"/>
  <c r="AE143" i="6"/>
  <c r="AF143" i="6"/>
  <c r="AG143" i="6"/>
  <c r="AE144" i="6"/>
  <c r="AF144" i="6"/>
  <c r="AG144" i="6"/>
  <c r="AE145" i="6"/>
  <c r="AF145" i="6"/>
  <c r="AG145" i="6"/>
  <c r="AE146" i="6"/>
  <c r="AF146" i="6"/>
  <c r="AG146" i="6"/>
  <c r="AE147" i="6"/>
  <c r="AF147" i="6"/>
  <c r="AG147" i="6"/>
  <c r="AE148" i="6"/>
  <c r="AF148" i="6"/>
  <c r="AG148" i="6"/>
  <c r="AE149" i="6"/>
  <c r="AF149" i="6"/>
  <c r="AG149" i="6"/>
  <c r="AE150" i="6"/>
  <c r="AF150" i="6"/>
  <c r="AG150" i="6"/>
  <c r="AE151" i="6"/>
  <c r="AF151" i="6"/>
  <c r="AG151" i="6"/>
  <c r="AE152" i="6"/>
  <c r="AF152" i="6"/>
  <c r="AG152" i="6"/>
  <c r="AE153" i="6"/>
  <c r="AF153" i="6"/>
  <c r="AG153" i="6"/>
  <c r="AE154" i="6"/>
  <c r="AF154" i="6"/>
  <c r="AG154" i="6"/>
  <c r="AE155" i="6"/>
  <c r="AF155" i="6"/>
  <c r="AG155" i="6"/>
  <c r="AE156" i="6"/>
  <c r="AF156" i="6"/>
  <c r="AG156" i="6"/>
  <c r="AE157" i="6"/>
  <c r="AF157" i="6"/>
  <c r="AG157" i="6"/>
  <c r="AE158" i="6"/>
  <c r="AF158" i="6"/>
  <c r="AG158" i="6"/>
  <c r="AE159" i="6"/>
  <c r="AF159" i="6"/>
  <c r="AG159" i="6"/>
  <c r="AE160" i="6"/>
  <c r="AF160" i="6"/>
  <c r="AG160" i="6"/>
  <c r="AE161" i="6"/>
  <c r="AF161" i="6"/>
  <c r="AG161" i="6"/>
  <c r="AE162" i="6"/>
  <c r="AF162" i="6"/>
  <c r="AG162" i="6"/>
  <c r="AE163" i="6"/>
  <c r="AF163" i="6"/>
  <c r="AG163" i="6"/>
  <c r="AE164" i="6"/>
  <c r="AF164" i="6"/>
  <c r="AG164" i="6"/>
  <c r="AE165" i="6"/>
  <c r="AF165" i="6"/>
  <c r="AG165" i="6"/>
  <c r="AE166" i="6"/>
  <c r="AF166" i="6"/>
  <c r="AG166" i="6"/>
  <c r="AE167" i="6"/>
  <c r="AF167" i="6"/>
  <c r="AG167" i="6"/>
  <c r="AE168" i="6"/>
  <c r="AF168" i="6"/>
  <c r="AG168" i="6"/>
  <c r="AE169" i="6"/>
  <c r="AF169" i="6"/>
  <c r="AG169" i="6"/>
  <c r="AE170" i="6"/>
  <c r="AF170" i="6"/>
  <c r="AG170" i="6"/>
  <c r="AE171" i="6"/>
  <c r="AF171" i="6"/>
  <c r="AG171" i="6"/>
  <c r="AE172" i="6"/>
  <c r="AF172" i="6"/>
  <c r="AG172" i="6"/>
  <c r="AE173" i="6"/>
  <c r="AF173" i="6"/>
  <c r="AG173" i="6"/>
  <c r="AE174" i="6"/>
  <c r="AF174" i="6"/>
  <c r="AG174" i="6"/>
  <c r="AE175" i="6"/>
  <c r="AF175" i="6"/>
  <c r="AG175" i="6"/>
  <c r="AE176" i="6"/>
  <c r="AF176" i="6"/>
  <c r="AG176" i="6"/>
  <c r="AE177" i="6"/>
  <c r="AF177" i="6"/>
  <c r="AG177" i="6"/>
  <c r="AE178" i="6"/>
  <c r="AF178" i="6"/>
  <c r="AG178" i="6"/>
  <c r="AE179" i="6"/>
  <c r="AF179" i="6"/>
  <c r="AG179" i="6"/>
  <c r="AE180" i="6"/>
  <c r="AF180" i="6"/>
  <c r="AG180" i="6"/>
  <c r="AE181" i="6"/>
  <c r="AF181" i="6"/>
  <c r="AG181" i="6"/>
  <c r="AE182" i="6"/>
  <c r="AF182" i="6"/>
  <c r="AG182" i="6"/>
  <c r="AE183" i="6"/>
  <c r="AF183" i="6"/>
  <c r="AG183" i="6"/>
  <c r="AE184" i="6"/>
  <c r="AF184" i="6"/>
  <c r="AG184" i="6"/>
  <c r="AE185" i="6"/>
  <c r="AF185" i="6"/>
  <c r="AG185" i="6"/>
  <c r="AE186" i="6"/>
  <c r="AF186" i="6"/>
  <c r="AG186" i="6"/>
  <c r="AE187" i="6"/>
  <c r="AF187" i="6"/>
  <c r="AG187" i="6"/>
  <c r="AE188" i="6"/>
  <c r="AF188" i="6"/>
  <c r="AG188" i="6"/>
  <c r="AE189" i="6"/>
  <c r="AF189" i="6"/>
  <c r="AG189" i="6"/>
  <c r="AE190" i="6"/>
  <c r="AF190" i="6"/>
  <c r="AG190" i="6"/>
  <c r="AE191" i="6"/>
  <c r="AF191" i="6"/>
  <c r="AG191" i="6"/>
  <c r="AE192" i="6"/>
  <c r="AF192" i="6"/>
  <c r="AG192" i="6"/>
  <c r="AE193" i="6"/>
  <c r="AF193" i="6"/>
  <c r="AG193" i="6"/>
  <c r="AE194" i="6"/>
  <c r="AF194" i="6"/>
  <c r="AG194" i="6"/>
  <c r="AE195" i="6"/>
  <c r="AF195" i="6"/>
  <c r="AG195" i="6"/>
  <c r="AE196" i="6"/>
  <c r="AF196" i="6"/>
  <c r="AG196" i="6"/>
  <c r="AE197" i="6"/>
  <c r="AF197" i="6"/>
  <c r="AG197" i="6"/>
  <c r="AE198" i="6"/>
  <c r="AF198" i="6"/>
  <c r="AG198" i="6"/>
  <c r="AE199" i="6"/>
  <c r="AF199" i="6"/>
  <c r="AG199" i="6"/>
  <c r="AE200" i="6"/>
  <c r="AF200" i="6"/>
  <c r="AG200" i="6"/>
  <c r="AE201" i="6"/>
  <c r="AF201" i="6"/>
  <c r="AG201" i="6"/>
  <c r="AE202" i="6"/>
  <c r="AF202" i="6"/>
  <c r="AG202" i="6"/>
  <c r="AE203" i="6"/>
  <c r="AF203" i="6"/>
  <c r="AG203" i="6"/>
  <c r="AE204" i="6"/>
  <c r="AF204" i="6"/>
  <c r="AG204" i="6"/>
  <c r="AE205" i="6"/>
  <c r="AF205" i="6"/>
  <c r="AG205" i="6"/>
  <c r="AE206" i="6"/>
  <c r="AF206" i="6"/>
  <c r="AG206" i="6"/>
  <c r="AE207" i="6"/>
  <c r="AF207" i="6"/>
  <c r="AG207" i="6"/>
  <c r="AE208" i="6"/>
  <c r="AF208" i="6"/>
  <c r="AG208" i="6"/>
  <c r="AE209" i="6"/>
  <c r="AF209" i="6"/>
  <c r="AG209" i="6"/>
  <c r="AE210" i="6"/>
  <c r="AF210" i="6"/>
  <c r="AG210" i="6"/>
  <c r="AE211" i="6"/>
  <c r="AF211" i="6"/>
  <c r="AG211" i="6"/>
  <c r="AE212" i="6"/>
  <c r="AF212" i="6"/>
  <c r="AG212" i="6"/>
  <c r="AE213" i="6"/>
  <c r="AF213" i="6"/>
  <c r="AG213" i="6"/>
  <c r="AE214" i="6"/>
  <c r="AF214" i="6"/>
  <c r="AG214" i="6"/>
  <c r="AE215" i="6"/>
  <c r="AF215" i="6"/>
  <c r="AG215" i="6"/>
  <c r="AE216" i="6"/>
  <c r="AF216" i="6"/>
  <c r="AG216" i="6"/>
  <c r="AE217" i="6"/>
  <c r="AF217" i="6"/>
  <c r="AG217" i="6"/>
  <c r="AE218" i="6"/>
  <c r="AF218" i="6"/>
  <c r="AG218" i="6"/>
  <c r="AE219" i="6"/>
  <c r="AF219" i="6"/>
  <c r="AG219" i="6"/>
  <c r="AE220" i="6"/>
  <c r="AF220" i="6"/>
  <c r="AG220" i="6"/>
  <c r="AE221" i="6"/>
  <c r="AF221" i="6"/>
  <c r="AG221" i="6"/>
  <c r="AE222" i="6"/>
  <c r="AF222" i="6"/>
  <c r="AG222" i="6"/>
  <c r="AE223" i="6"/>
  <c r="AF223" i="6"/>
  <c r="AG223" i="6"/>
  <c r="AE224" i="6"/>
  <c r="AF224" i="6"/>
  <c r="AG224" i="6"/>
  <c r="AE225" i="6"/>
  <c r="AF225" i="6"/>
  <c r="AG225" i="6"/>
  <c r="AE226" i="6"/>
  <c r="AF226" i="6"/>
  <c r="AG226" i="6"/>
  <c r="AE227" i="6"/>
  <c r="AF227" i="6"/>
  <c r="AG227" i="6"/>
  <c r="AE228" i="6"/>
  <c r="AF228" i="6"/>
  <c r="AG228" i="6"/>
  <c r="AE229" i="6"/>
  <c r="AF229" i="6"/>
  <c r="AG229" i="6"/>
  <c r="AE230" i="6"/>
  <c r="AF230" i="6"/>
  <c r="AG230" i="6"/>
  <c r="AE231" i="6"/>
  <c r="AF231" i="6"/>
  <c r="AG231" i="6"/>
  <c r="AE232" i="6"/>
  <c r="AF232" i="6"/>
  <c r="AG232" i="6"/>
  <c r="AE233" i="6"/>
  <c r="AF233" i="6"/>
  <c r="AG233" i="6"/>
  <c r="AE234" i="6"/>
  <c r="AF234" i="6"/>
  <c r="AG234" i="6"/>
  <c r="AE235" i="6"/>
  <c r="AF235" i="6"/>
  <c r="AG235" i="6"/>
  <c r="AE236" i="6"/>
  <c r="AF236" i="6"/>
  <c r="AG236" i="6"/>
  <c r="AE237" i="6"/>
  <c r="AF237" i="6"/>
  <c r="AG237" i="6"/>
  <c r="AE238" i="6"/>
  <c r="AF238" i="6"/>
  <c r="AG238" i="6"/>
  <c r="AE239" i="6"/>
  <c r="AF239" i="6"/>
  <c r="AG239" i="6"/>
  <c r="AE240" i="6"/>
  <c r="AF240" i="6"/>
  <c r="AG240" i="6"/>
  <c r="AE241" i="6"/>
  <c r="AF241" i="6"/>
  <c r="AG241" i="6"/>
  <c r="AE242" i="6"/>
  <c r="AF242" i="6"/>
  <c r="AG242" i="6"/>
  <c r="AE243" i="6"/>
  <c r="AF243" i="6"/>
  <c r="AG243" i="6"/>
  <c r="AE244" i="6"/>
  <c r="AF244" i="6"/>
  <c r="AG244" i="6"/>
  <c r="AE245" i="6"/>
  <c r="AF245" i="6"/>
  <c r="AG245" i="6"/>
  <c r="AE246" i="6"/>
  <c r="AF246" i="6"/>
  <c r="AG246" i="6"/>
  <c r="AE247" i="6"/>
  <c r="AF247" i="6"/>
  <c r="AG247" i="6"/>
  <c r="AE248" i="6"/>
  <c r="AF248" i="6"/>
  <c r="AG248" i="6"/>
  <c r="AE249" i="6"/>
  <c r="AF249" i="6"/>
  <c r="AG249" i="6"/>
  <c r="AE250" i="6"/>
  <c r="AF250" i="6"/>
  <c r="AG250" i="6"/>
  <c r="AE251" i="6"/>
  <c r="AF251" i="6"/>
  <c r="AG251" i="6"/>
  <c r="AE252" i="6"/>
  <c r="AF252" i="6"/>
  <c r="AG252" i="6"/>
  <c r="AE253" i="6"/>
  <c r="AF253" i="6"/>
  <c r="AG253" i="6"/>
  <c r="AE254" i="6"/>
  <c r="AF254" i="6"/>
  <c r="AG254" i="6"/>
  <c r="AE255" i="6"/>
  <c r="AF255" i="6"/>
  <c r="AG255" i="6"/>
  <c r="AE256" i="6"/>
  <c r="AF256" i="6"/>
  <c r="AG256" i="6"/>
  <c r="AE257" i="6"/>
  <c r="AF257" i="6"/>
  <c r="AG257" i="6"/>
  <c r="AE258" i="6"/>
  <c r="AF258" i="6"/>
  <c r="AG258" i="6"/>
  <c r="AE259" i="6"/>
  <c r="AF259" i="6"/>
  <c r="AG259" i="6"/>
  <c r="AE260" i="6"/>
  <c r="AF260" i="6"/>
  <c r="AG260" i="6"/>
  <c r="AE261" i="6"/>
  <c r="AF261" i="6"/>
  <c r="AG261" i="6"/>
  <c r="AE262" i="6"/>
  <c r="AF262" i="6"/>
  <c r="AG262" i="6"/>
  <c r="AE263" i="6"/>
  <c r="AF263" i="6"/>
  <c r="AG263" i="6"/>
  <c r="AE264" i="6"/>
  <c r="AF264" i="6"/>
  <c r="AG264" i="6"/>
  <c r="C5" i="6"/>
  <c r="C32" i="7" s="1"/>
  <c r="EL264" i="6"/>
  <c r="EK264" i="6"/>
  <c r="EJ264" i="6"/>
  <c r="EI264" i="6"/>
  <c r="EH264" i="6"/>
  <c r="EG264" i="6"/>
  <c r="EF264" i="6"/>
  <c r="EE264" i="6"/>
  <c r="ED264" i="6"/>
  <c r="EC264" i="6"/>
  <c r="EB264" i="6"/>
  <c r="EA264" i="6"/>
  <c r="DZ264" i="6"/>
  <c r="DY264" i="6"/>
  <c r="DX264" i="6"/>
  <c r="DW264" i="6"/>
  <c r="DV264" i="6"/>
  <c r="DU264" i="6"/>
  <c r="DT264" i="6"/>
  <c r="DS264" i="6"/>
  <c r="DR264" i="6"/>
  <c r="DQ264" i="6"/>
  <c r="DP264" i="6"/>
  <c r="DO264" i="6"/>
  <c r="DN264" i="6"/>
  <c r="DM264" i="6"/>
  <c r="DL264" i="6"/>
  <c r="DK264" i="6"/>
  <c r="DJ264" i="6"/>
  <c r="DI264" i="6"/>
  <c r="DH264" i="6"/>
  <c r="DG264" i="6"/>
  <c r="DF264" i="6"/>
  <c r="DE264" i="6"/>
  <c r="DD264" i="6"/>
  <c r="DC264" i="6"/>
  <c r="DB264" i="6"/>
  <c r="DA264" i="6"/>
  <c r="CZ264" i="6"/>
  <c r="CY264" i="6"/>
  <c r="CX264" i="6"/>
  <c r="CW264" i="6"/>
  <c r="CV264" i="6"/>
  <c r="CU264" i="6"/>
  <c r="CT264" i="6"/>
  <c r="CS264" i="6"/>
  <c r="CR264" i="6"/>
  <c r="CQ264" i="6"/>
  <c r="CP264" i="6"/>
  <c r="CO264" i="6"/>
  <c r="CN264" i="6"/>
  <c r="CM264" i="6"/>
  <c r="CL264" i="6"/>
  <c r="CK264" i="6"/>
  <c r="CJ264" i="6"/>
  <c r="CI264" i="6"/>
  <c r="CH264" i="6"/>
  <c r="CG264" i="6"/>
  <c r="CF264" i="6"/>
  <c r="CE264" i="6"/>
  <c r="CD264" i="6"/>
  <c r="CC264" i="6"/>
  <c r="CB264" i="6"/>
  <c r="CA264" i="6"/>
  <c r="BZ264" i="6"/>
  <c r="BY264" i="6"/>
  <c r="BX264" i="6"/>
  <c r="BW264" i="6"/>
  <c r="BV264" i="6"/>
  <c r="BU264" i="6"/>
  <c r="BT264" i="6"/>
  <c r="BS264" i="6"/>
  <c r="BR264" i="6"/>
  <c r="BQ264" i="6"/>
  <c r="BP264" i="6"/>
  <c r="BO264" i="6"/>
  <c r="BN264" i="6"/>
  <c r="BM264" i="6"/>
  <c r="BL264" i="6"/>
  <c r="BK264" i="6"/>
  <c r="BJ264" i="6"/>
  <c r="BI264" i="6"/>
  <c r="BH264" i="6"/>
  <c r="BG264" i="6"/>
  <c r="BF264" i="6"/>
  <c r="BE264" i="6"/>
  <c r="BD264" i="6"/>
  <c r="BC264" i="6"/>
  <c r="BB264" i="6"/>
  <c r="BA264" i="6"/>
  <c r="AZ264" i="6"/>
  <c r="AY264" i="6"/>
  <c r="AX264" i="6"/>
  <c r="AW264" i="6"/>
  <c r="AV264" i="6"/>
  <c r="AU264" i="6"/>
  <c r="AT264" i="6"/>
  <c r="AS264" i="6"/>
  <c r="AR264" i="6"/>
  <c r="AQ264" i="6"/>
  <c r="AP264" i="6"/>
  <c r="AO264" i="6"/>
  <c r="AN264" i="6"/>
  <c r="AM264" i="6"/>
  <c r="AL264" i="6"/>
  <c r="AK264" i="6"/>
  <c r="AJ264" i="6"/>
  <c r="AI264" i="6"/>
  <c r="AH264" i="6"/>
  <c r="AD264" i="6"/>
  <c r="EL263" i="6"/>
  <c r="EK263" i="6"/>
  <c r="EJ263" i="6"/>
  <c r="EI263" i="6"/>
  <c r="EH263" i="6"/>
  <c r="EG263" i="6"/>
  <c r="EF263" i="6"/>
  <c r="EE263" i="6"/>
  <c r="ED263" i="6"/>
  <c r="EC263" i="6"/>
  <c r="EB263" i="6"/>
  <c r="EA263" i="6"/>
  <c r="DZ263" i="6"/>
  <c r="DY263" i="6"/>
  <c r="DX263" i="6"/>
  <c r="DW263" i="6"/>
  <c r="DV263" i="6"/>
  <c r="DU263" i="6"/>
  <c r="DT263" i="6"/>
  <c r="DS263" i="6"/>
  <c r="DR263" i="6"/>
  <c r="DQ263" i="6"/>
  <c r="DP263" i="6"/>
  <c r="DO263" i="6"/>
  <c r="DN263" i="6"/>
  <c r="DM263" i="6"/>
  <c r="DL263" i="6"/>
  <c r="DK263" i="6"/>
  <c r="DJ263" i="6"/>
  <c r="DI263" i="6"/>
  <c r="DH263" i="6"/>
  <c r="DG263" i="6"/>
  <c r="DF263" i="6"/>
  <c r="DE263" i="6"/>
  <c r="DD263" i="6"/>
  <c r="DC263" i="6"/>
  <c r="DB263" i="6"/>
  <c r="DA263" i="6"/>
  <c r="CZ263" i="6"/>
  <c r="CY263" i="6"/>
  <c r="CX263" i="6"/>
  <c r="CW263" i="6"/>
  <c r="CV263" i="6"/>
  <c r="CU263" i="6"/>
  <c r="CT263" i="6"/>
  <c r="CS263" i="6"/>
  <c r="CR263" i="6"/>
  <c r="CQ263" i="6"/>
  <c r="CP263" i="6"/>
  <c r="CO263" i="6"/>
  <c r="CN263" i="6"/>
  <c r="CM263" i="6"/>
  <c r="CL263" i="6"/>
  <c r="CK263" i="6"/>
  <c r="CJ263" i="6"/>
  <c r="CI263" i="6"/>
  <c r="CH263" i="6"/>
  <c r="CG263" i="6"/>
  <c r="CF263" i="6"/>
  <c r="CE263" i="6"/>
  <c r="CD263" i="6"/>
  <c r="CC263" i="6"/>
  <c r="CB263" i="6"/>
  <c r="CA263" i="6"/>
  <c r="BZ263" i="6"/>
  <c r="BY263" i="6"/>
  <c r="BX263" i="6"/>
  <c r="BW263" i="6"/>
  <c r="BV263" i="6"/>
  <c r="BU263" i="6"/>
  <c r="BT263" i="6"/>
  <c r="BS263" i="6"/>
  <c r="BR263" i="6"/>
  <c r="BQ263" i="6"/>
  <c r="BP263" i="6"/>
  <c r="BO263" i="6"/>
  <c r="BN263" i="6"/>
  <c r="BM263" i="6"/>
  <c r="BL263" i="6"/>
  <c r="BK263" i="6"/>
  <c r="BJ263" i="6"/>
  <c r="BI263" i="6"/>
  <c r="BH263" i="6"/>
  <c r="BG263" i="6"/>
  <c r="BF263" i="6"/>
  <c r="BE263" i="6"/>
  <c r="BD263" i="6"/>
  <c r="BC263" i="6"/>
  <c r="BB263" i="6"/>
  <c r="BA263" i="6"/>
  <c r="AZ263" i="6"/>
  <c r="AY263" i="6"/>
  <c r="AX263" i="6"/>
  <c r="AW263" i="6"/>
  <c r="AV263" i="6"/>
  <c r="AU263" i="6"/>
  <c r="AT263" i="6"/>
  <c r="AS263" i="6"/>
  <c r="AR263" i="6"/>
  <c r="AQ263" i="6"/>
  <c r="AP263" i="6"/>
  <c r="AO263" i="6"/>
  <c r="AN263" i="6"/>
  <c r="AM263" i="6"/>
  <c r="AL263" i="6"/>
  <c r="AK263" i="6"/>
  <c r="AJ263" i="6"/>
  <c r="AI263" i="6"/>
  <c r="AH263" i="6"/>
  <c r="AD263" i="6"/>
  <c r="EL262" i="6"/>
  <c r="EK262" i="6"/>
  <c r="EJ262" i="6"/>
  <c r="EI262" i="6"/>
  <c r="EH262" i="6"/>
  <c r="EG262" i="6"/>
  <c r="EF262" i="6"/>
  <c r="EE262" i="6"/>
  <c r="ED262" i="6"/>
  <c r="EC262" i="6"/>
  <c r="EB262" i="6"/>
  <c r="EA262" i="6"/>
  <c r="DZ262" i="6"/>
  <c r="DY262" i="6"/>
  <c r="DX262" i="6"/>
  <c r="DW262" i="6"/>
  <c r="DV262" i="6"/>
  <c r="DU262" i="6"/>
  <c r="DT262" i="6"/>
  <c r="DS262" i="6"/>
  <c r="DR262" i="6"/>
  <c r="DQ262" i="6"/>
  <c r="DP262" i="6"/>
  <c r="DO262" i="6"/>
  <c r="DN262" i="6"/>
  <c r="DM262" i="6"/>
  <c r="DL262" i="6"/>
  <c r="DK262" i="6"/>
  <c r="DJ262" i="6"/>
  <c r="DI262" i="6"/>
  <c r="DH262" i="6"/>
  <c r="DG262" i="6"/>
  <c r="DF262" i="6"/>
  <c r="DE262" i="6"/>
  <c r="DD262" i="6"/>
  <c r="DC262" i="6"/>
  <c r="DB262" i="6"/>
  <c r="DA262" i="6"/>
  <c r="CZ262" i="6"/>
  <c r="CY262" i="6"/>
  <c r="CX262" i="6"/>
  <c r="CW262" i="6"/>
  <c r="CV262" i="6"/>
  <c r="CU262" i="6"/>
  <c r="CT262" i="6"/>
  <c r="CS262" i="6"/>
  <c r="CR262" i="6"/>
  <c r="CQ262" i="6"/>
  <c r="CP262" i="6"/>
  <c r="CO262" i="6"/>
  <c r="CN262" i="6"/>
  <c r="CM262" i="6"/>
  <c r="CL262" i="6"/>
  <c r="CK262" i="6"/>
  <c r="CJ262" i="6"/>
  <c r="CI262" i="6"/>
  <c r="CH262" i="6"/>
  <c r="CG262" i="6"/>
  <c r="CF262" i="6"/>
  <c r="CE262" i="6"/>
  <c r="CD262" i="6"/>
  <c r="CC262" i="6"/>
  <c r="CB262" i="6"/>
  <c r="CA262" i="6"/>
  <c r="BZ262" i="6"/>
  <c r="BY262" i="6"/>
  <c r="BX262" i="6"/>
  <c r="BW262" i="6"/>
  <c r="BV262" i="6"/>
  <c r="BU262" i="6"/>
  <c r="BT262" i="6"/>
  <c r="BS262" i="6"/>
  <c r="BR262" i="6"/>
  <c r="BQ262" i="6"/>
  <c r="BP262" i="6"/>
  <c r="BO262" i="6"/>
  <c r="BN262" i="6"/>
  <c r="BM262" i="6"/>
  <c r="BL262" i="6"/>
  <c r="BK262" i="6"/>
  <c r="BJ262" i="6"/>
  <c r="BI262" i="6"/>
  <c r="BH262" i="6"/>
  <c r="BG262" i="6"/>
  <c r="BF262" i="6"/>
  <c r="BE262" i="6"/>
  <c r="BD262" i="6"/>
  <c r="BC262" i="6"/>
  <c r="BB262" i="6"/>
  <c r="BA262" i="6"/>
  <c r="AZ262" i="6"/>
  <c r="AY262" i="6"/>
  <c r="AX262" i="6"/>
  <c r="AW262" i="6"/>
  <c r="AV262" i="6"/>
  <c r="AU262" i="6"/>
  <c r="AT262" i="6"/>
  <c r="AS262" i="6"/>
  <c r="AR262" i="6"/>
  <c r="AQ262" i="6"/>
  <c r="AP262" i="6"/>
  <c r="AO262" i="6"/>
  <c r="AN262" i="6"/>
  <c r="AM262" i="6"/>
  <c r="AL262" i="6"/>
  <c r="AK262" i="6"/>
  <c r="AJ262" i="6"/>
  <c r="AI262" i="6"/>
  <c r="AH262" i="6"/>
  <c r="AD262" i="6"/>
  <c r="EL261" i="6"/>
  <c r="EK261" i="6"/>
  <c r="EJ261" i="6"/>
  <c r="EI261" i="6"/>
  <c r="EH261" i="6"/>
  <c r="EG261" i="6"/>
  <c r="EF261" i="6"/>
  <c r="EE261" i="6"/>
  <c r="ED261" i="6"/>
  <c r="EC261" i="6"/>
  <c r="EB261" i="6"/>
  <c r="EA261" i="6"/>
  <c r="DZ261" i="6"/>
  <c r="DY261" i="6"/>
  <c r="DX261" i="6"/>
  <c r="DW261" i="6"/>
  <c r="DV261" i="6"/>
  <c r="DU261" i="6"/>
  <c r="DT261" i="6"/>
  <c r="DS261" i="6"/>
  <c r="DR261" i="6"/>
  <c r="DQ261" i="6"/>
  <c r="DP261" i="6"/>
  <c r="DO261" i="6"/>
  <c r="DN261" i="6"/>
  <c r="DM261" i="6"/>
  <c r="DL261" i="6"/>
  <c r="DK261" i="6"/>
  <c r="DJ261" i="6"/>
  <c r="DI261" i="6"/>
  <c r="DH261" i="6"/>
  <c r="DG261" i="6"/>
  <c r="DF261" i="6"/>
  <c r="DE261" i="6"/>
  <c r="DD261" i="6"/>
  <c r="DC261" i="6"/>
  <c r="DB261" i="6"/>
  <c r="DA261" i="6"/>
  <c r="CZ261" i="6"/>
  <c r="CY261" i="6"/>
  <c r="CX261" i="6"/>
  <c r="CW261" i="6"/>
  <c r="CV261" i="6"/>
  <c r="CU261" i="6"/>
  <c r="CT261" i="6"/>
  <c r="CS261" i="6"/>
  <c r="CR261" i="6"/>
  <c r="CQ261" i="6"/>
  <c r="CP261" i="6"/>
  <c r="CO261" i="6"/>
  <c r="CN261" i="6"/>
  <c r="CM261" i="6"/>
  <c r="CL261" i="6"/>
  <c r="CK261" i="6"/>
  <c r="CJ261" i="6"/>
  <c r="CI261" i="6"/>
  <c r="CH261" i="6"/>
  <c r="CG261" i="6"/>
  <c r="CF261" i="6"/>
  <c r="CE261" i="6"/>
  <c r="CD261" i="6"/>
  <c r="CC261" i="6"/>
  <c r="CB261" i="6"/>
  <c r="CA261" i="6"/>
  <c r="BZ261" i="6"/>
  <c r="BY261" i="6"/>
  <c r="BX261" i="6"/>
  <c r="BW261" i="6"/>
  <c r="BV261" i="6"/>
  <c r="BU261" i="6"/>
  <c r="BT261" i="6"/>
  <c r="BS261" i="6"/>
  <c r="BR261" i="6"/>
  <c r="BQ261" i="6"/>
  <c r="BP261" i="6"/>
  <c r="BO261" i="6"/>
  <c r="BN261" i="6"/>
  <c r="BM261" i="6"/>
  <c r="BL261" i="6"/>
  <c r="BK261" i="6"/>
  <c r="BJ261" i="6"/>
  <c r="BI261" i="6"/>
  <c r="BH261" i="6"/>
  <c r="BG261" i="6"/>
  <c r="BF261" i="6"/>
  <c r="BE261" i="6"/>
  <c r="BD261" i="6"/>
  <c r="BC261" i="6"/>
  <c r="BB261" i="6"/>
  <c r="BA261" i="6"/>
  <c r="AZ261" i="6"/>
  <c r="AY261" i="6"/>
  <c r="AX261" i="6"/>
  <c r="AW261" i="6"/>
  <c r="AV261" i="6"/>
  <c r="AU261" i="6"/>
  <c r="AT261" i="6"/>
  <c r="AS261" i="6"/>
  <c r="AR261" i="6"/>
  <c r="AQ261" i="6"/>
  <c r="AP261" i="6"/>
  <c r="AO261" i="6"/>
  <c r="AN261" i="6"/>
  <c r="AM261" i="6"/>
  <c r="AL261" i="6"/>
  <c r="AK261" i="6"/>
  <c r="AJ261" i="6"/>
  <c r="AI261" i="6"/>
  <c r="AH261" i="6"/>
  <c r="AD261" i="6"/>
  <c r="EL260" i="6"/>
  <c r="EK260" i="6"/>
  <c r="EJ260" i="6"/>
  <c r="EI260" i="6"/>
  <c r="EH260" i="6"/>
  <c r="EG260" i="6"/>
  <c r="EF260" i="6"/>
  <c r="EE260" i="6"/>
  <c r="ED260" i="6"/>
  <c r="EC260" i="6"/>
  <c r="EB260" i="6"/>
  <c r="EA260" i="6"/>
  <c r="DZ260" i="6"/>
  <c r="DY260" i="6"/>
  <c r="DX260" i="6"/>
  <c r="DW260" i="6"/>
  <c r="DV260" i="6"/>
  <c r="DU260" i="6"/>
  <c r="DT260" i="6"/>
  <c r="DS260" i="6"/>
  <c r="DR260" i="6"/>
  <c r="DQ260" i="6"/>
  <c r="DP260" i="6"/>
  <c r="DO260" i="6"/>
  <c r="DN260" i="6"/>
  <c r="DM260" i="6"/>
  <c r="DL260" i="6"/>
  <c r="DK260" i="6"/>
  <c r="DJ260" i="6"/>
  <c r="DI260" i="6"/>
  <c r="DH260" i="6"/>
  <c r="DG260" i="6"/>
  <c r="DF260" i="6"/>
  <c r="DE260" i="6"/>
  <c r="DD260" i="6"/>
  <c r="DC260" i="6"/>
  <c r="DB260" i="6"/>
  <c r="DA260" i="6"/>
  <c r="CZ260" i="6"/>
  <c r="CY260" i="6"/>
  <c r="CX260" i="6"/>
  <c r="CW260" i="6"/>
  <c r="CV260" i="6"/>
  <c r="CU260" i="6"/>
  <c r="CT260" i="6"/>
  <c r="CS260" i="6"/>
  <c r="CR260" i="6"/>
  <c r="CQ260" i="6"/>
  <c r="CP260" i="6"/>
  <c r="CO260" i="6"/>
  <c r="CN260" i="6"/>
  <c r="CM260" i="6"/>
  <c r="CL260" i="6"/>
  <c r="CK260" i="6"/>
  <c r="CJ260" i="6"/>
  <c r="CI260" i="6"/>
  <c r="CH260" i="6"/>
  <c r="CG260" i="6"/>
  <c r="CF260" i="6"/>
  <c r="CE260" i="6"/>
  <c r="CD260" i="6"/>
  <c r="CC260" i="6"/>
  <c r="CB260" i="6"/>
  <c r="CA260" i="6"/>
  <c r="BZ260" i="6"/>
  <c r="BY260" i="6"/>
  <c r="BX260" i="6"/>
  <c r="BW260" i="6"/>
  <c r="BV260" i="6"/>
  <c r="BU260" i="6"/>
  <c r="BT260" i="6"/>
  <c r="BS260" i="6"/>
  <c r="BR260" i="6"/>
  <c r="BQ260" i="6"/>
  <c r="BP260" i="6"/>
  <c r="BO260" i="6"/>
  <c r="BN260" i="6"/>
  <c r="BM260" i="6"/>
  <c r="BL260" i="6"/>
  <c r="BK260" i="6"/>
  <c r="BJ260" i="6"/>
  <c r="BI260" i="6"/>
  <c r="BH260" i="6"/>
  <c r="BG260" i="6"/>
  <c r="BF260" i="6"/>
  <c r="BE260" i="6"/>
  <c r="BD260" i="6"/>
  <c r="BC260" i="6"/>
  <c r="BB260" i="6"/>
  <c r="BA260" i="6"/>
  <c r="AZ260" i="6"/>
  <c r="AY260" i="6"/>
  <c r="AX260" i="6"/>
  <c r="AW260" i="6"/>
  <c r="AV260" i="6"/>
  <c r="AU260" i="6"/>
  <c r="AT260" i="6"/>
  <c r="AS260" i="6"/>
  <c r="AR260" i="6"/>
  <c r="AQ260" i="6"/>
  <c r="AP260" i="6"/>
  <c r="AO260" i="6"/>
  <c r="AN260" i="6"/>
  <c r="AM260" i="6"/>
  <c r="AL260" i="6"/>
  <c r="AK260" i="6"/>
  <c r="AJ260" i="6"/>
  <c r="AI260" i="6"/>
  <c r="AH260" i="6"/>
  <c r="AD260" i="6"/>
  <c r="EL259" i="6"/>
  <c r="EK259" i="6"/>
  <c r="EJ259" i="6"/>
  <c r="EI259" i="6"/>
  <c r="EH259" i="6"/>
  <c r="EG259" i="6"/>
  <c r="EF259" i="6"/>
  <c r="EE259" i="6"/>
  <c r="ED259" i="6"/>
  <c r="EC259" i="6"/>
  <c r="EB259" i="6"/>
  <c r="EA259" i="6"/>
  <c r="DZ259" i="6"/>
  <c r="DY259" i="6"/>
  <c r="DX259" i="6"/>
  <c r="DW259" i="6"/>
  <c r="DV259" i="6"/>
  <c r="DU259" i="6"/>
  <c r="DT259" i="6"/>
  <c r="DS259" i="6"/>
  <c r="DR259" i="6"/>
  <c r="DQ259" i="6"/>
  <c r="DP259" i="6"/>
  <c r="DO259" i="6"/>
  <c r="DN259" i="6"/>
  <c r="DM259" i="6"/>
  <c r="DL259" i="6"/>
  <c r="DK259" i="6"/>
  <c r="DJ259" i="6"/>
  <c r="DI259" i="6"/>
  <c r="DH259" i="6"/>
  <c r="DG259" i="6"/>
  <c r="DF259" i="6"/>
  <c r="DE259" i="6"/>
  <c r="DD259" i="6"/>
  <c r="DC259" i="6"/>
  <c r="DB259" i="6"/>
  <c r="DA259" i="6"/>
  <c r="CZ259" i="6"/>
  <c r="CY259" i="6"/>
  <c r="CX259" i="6"/>
  <c r="CW259" i="6"/>
  <c r="CV259" i="6"/>
  <c r="CU259" i="6"/>
  <c r="CT259" i="6"/>
  <c r="CS259" i="6"/>
  <c r="CR259" i="6"/>
  <c r="CQ259" i="6"/>
  <c r="CP259" i="6"/>
  <c r="CO259" i="6"/>
  <c r="CN259" i="6"/>
  <c r="CM259" i="6"/>
  <c r="CL259" i="6"/>
  <c r="CK259" i="6"/>
  <c r="CJ259" i="6"/>
  <c r="CI259" i="6"/>
  <c r="CH259" i="6"/>
  <c r="CG259" i="6"/>
  <c r="CF259" i="6"/>
  <c r="CE259" i="6"/>
  <c r="CD259" i="6"/>
  <c r="CC259" i="6"/>
  <c r="CB259" i="6"/>
  <c r="CA259" i="6"/>
  <c r="BZ259" i="6"/>
  <c r="BY259" i="6"/>
  <c r="BX259" i="6"/>
  <c r="BW259" i="6"/>
  <c r="BV259" i="6"/>
  <c r="BU259" i="6"/>
  <c r="BT259" i="6"/>
  <c r="BS259" i="6"/>
  <c r="BR259" i="6"/>
  <c r="BQ259" i="6"/>
  <c r="BP259" i="6"/>
  <c r="BO259" i="6"/>
  <c r="BN259" i="6"/>
  <c r="BM259" i="6"/>
  <c r="BL259" i="6"/>
  <c r="BK259" i="6"/>
  <c r="BJ259" i="6"/>
  <c r="BI259" i="6"/>
  <c r="BH259" i="6"/>
  <c r="BG259" i="6"/>
  <c r="BF259" i="6"/>
  <c r="BE259" i="6"/>
  <c r="BD259" i="6"/>
  <c r="BC259" i="6"/>
  <c r="BB259" i="6"/>
  <c r="BA259" i="6"/>
  <c r="AZ259" i="6"/>
  <c r="AY259" i="6"/>
  <c r="AX259" i="6"/>
  <c r="AW259" i="6"/>
  <c r="AV259" i="6"/>
  <c r="AU259" i="6"/>
  <c r="AT259" i="6"/>
  <c r="AS259" i="6"/>
  <c r="AR259" i="6"/>
  <c r="AQ259" i="6"/>
  <c r="AP259" i="6"/>
  <c r="AO259" i="6"/>
  <c r="AN259" i="6"/>
  <c r="AM259" i="6"/>
  <c r="AL259" i="6"/>
  <c r="AK259" i="6"/>
  <c r="AJ259" i="6"/>
  <c r="AI259" i="6"/>
  <c r="AH259" i="6"/>
  <c r="AD259" i="6"/>
  <c r="EL258" i="6"/>
  <c r="EK258" i="6"/>
  <c r="EJ258" i="6"/>
  <c r="EI258" i="6"/>
  <c r="EH258" i="6"/>
  <c r="EG258" i="6"/>
  <c r="EF258" i="6"/>
  <c r="EE258" i="6"/>
  <c r="ED258" i="6"/>
  <c r="EC258" i="6"/>
  <c r="EB258" i="6"/>
  <c r="EA258" i="6"/>
  <c r="DZ258" i="6"/>
  <c r="DY258" i="6"/>
  <c r="DX258" i="6"/>
  <c r="DW258" i="6"/>
  <c r="DV258" i="6"/>
  <c r="DU258" i="6"/>
  <c r="DT258" i="6"/>
  <c r="DS258" i="6"/>
  <c r="DR258" i="6"/>
  <c r="DQ258" i="6"/>
  <c r="DP258" i="6"/>
  <c r="DO258" i="6"/>
  <c r="DN258" i="6"/>
  <c r="DM258" i="6"/>
  <c r="DL258" i="6"/>
  <c r="DK258" i="6"/>
  <c r="DJ258" i="6"/>
  <c r="DI258" i="6"/>
  <c r="DH258" i="6"/>
  <c r="DG258" i="6"/>
  <c r="DF258" i="6"/>
  <c r="DE258" i="6"/>
  <c r="DD258" i="6"/>
  <c r="DC258" i="6"/>
  <c r="DB258" i="6"/>
  <c r="DA258" i="6"/>
  <c r="CZ258" i="6"/>
  <c r="CY258" i="6"/>
  <c r="CX258" i="6"/>
  <c r="CW258" i="6"/>
  <c r="CV258" i="6"/>
  <c r="CU258" i="6"/>
  <c r="CT258" i="6"/>
  <c r="CS258" i="6"/>
  <c r="CR258" i="6"/>
  <c r="CQ258" i="6"/>
  <c r="CP258" i="6"/>
  <c r="CO258" i="6"/>
  <c r="CN258" i="6"/>
  <c r="CM258" i="6"/>
  <c r="CL258" i="6"/>
  <c r="CK258" i="6"/>
  <c r="CJ258" i="6"/>
  <c r="CI258" i="6"/>
  <c r="CH258" i="6"/>
  <c r="CG258" i="6"/>
  <c r="CF258" i="6"/>
  <c r="CE258" i="6"/>
  <c r="CD258" i="6"/>
  <c r="CC258" i="6"/>
  <c r="CB258" i="6"/>
  <c r="CA258" i="6"/>
  <c r="BZ258" i="6"/>
  <c r="BY258" i="6"/>
  <c r="BX258" i="6"/>
  <c r="BW258" i="6"/>
  <c r="BV258" i="6"/>
  <c r="BU258" i="6"/>
  <c r="BT258" i="6"/>
  <c r="BS258" i="6"/>
  <c r="BR258" i="6"/>
  <c r="BQ258" i="6"/>
  <c r="BP258" i="6"/>
  <c r="BO258" i="6"/>
  <c r="BN258" i="6"/>
  <c r="BM258" i="6"/>
  <c r="BL258" i="6"/>
  <c r="BK258" i="6"/>
  <c r="BJ258" i="6"/>
  <c r="BI258" i="6"/>
  <c r="BH258" i="6"/>
  <c r="BG258" i="6"/>
  <c r="BF258" i="6"/>
  <c r="BE258" i="6"/>
  <c r="BD258" i="6"/>
  <c r="BC258" i="6"/>
  <c r="BB258" i="6"/>
  <c r="BA258" i="6"/>
  <c r="AZ258" i="6"/>
  <c r="AY258" i="6"/>
  <c r="AX258" i="6"/>
  <c r="AW258" i="6"/>
  <c r="AV258" i="6"/>
  <c r="AU258" i="6"/>
  <c r="AT258" i="6"/>
  <c r="AS258" i="6"/>
  <c r="AR258" i="6"/>
  <c r="AQ258" i="6"/>
  <c r="AP258" i="6"/>
  <c r="AO258" i="6"/>
  <c r="AN258" i="6"/>
  <c r="AM258" i="6"/>
  <c r="AL258" i="6"/>
  <c r="AK258" i="6"/>
  <c r="AJ258" i="6"/>
  <c r="AI258" i="6"/>
  <c r="AH258" i="6"/>
  <c r="AD258" i="6"/>
  <c r="EL257" i="6"/>
  <c r="EK257" i="6"/>
  <c r="EJ257" i="6"/>
  <c r="EI257" i="6"/>
  <c r="EH257" i="6"/>
  <c r="EG257" i="6"/>
  <c r="EF257" i="6"/>
  <c r="EE257" i="6"/>
  <c r="ED257" i="6"/>
  <c r="EC257" i="6"/>
  <c r="EB257" i="6"/>
  <c r="EA257" i="6"/>
  <c r="DZ257" i="6"/>
  <c r="DY257" i="6"/>
  <c r="DX257" i="6"/>
  <c r="DW257" i="6"/>
  <c r="DV257" i="6"/>
  <c r="DU257" i="6"/>
  <c r="DT257" i="6"/>
  <c r="DS257" i="6"/>
  <c r="DR257" i="6"/>
  <c r="DQ257" i="6"/>
  <c r="DP257" i="6"/>
  <c r="DO257" i="6"/>
  <c r="DN257" i="6"/>
  <c r="DM257" i="6"/>
  <c r="DL257" i="6"/>
  <c r="DK257" i="6"/>
  <c r="DJ257" i="6"/>
  <c r="DI257" i="6"/>
  <c r="DH257" i="6"/>
  <c r="DG257" i="6"/>
  <c r="DF257" i="6"/>
  <c r="DE257" i="6"/>
  <c r="DD257" i="6"/>
  <c r="DC257" i="6"/>
  <c r="DB257" i="6"/>
  <c r="DA257" i="6"/>
  <c r="CZ257" i="6"/>
  <c r="CY257" i="6"/>
  <c r="CX257" i="6"/>
  <c r="CW257" i="6"/>
  <c r="CV257" i="6"/>
  <c r="CU257" i="6"/>
  <c r="CT257" i="6"/>
  <c r="CS257" i="6"/>
  <c r="CR257" i="6"/>
  <c r="CQ257" i="6"/>
  <c r="CP257" i="6"/>
  <c r="CO257" i="6"/>
  <c r="CN257" i="6"/>
  <c r="CM257" i="6"/>
  <c r="CL257" i="6"/>
  <c r="CK257" i="6"/>
  <c r="CJ257" i="6"/>
  <c r="CI257" i="6"/>
  <c r="CH257" i="6"/>
  <c r="CG257" i="6"/>
  <c r="CF257" i="6"/>
  <c r="CE257" i="6"/>
  <c r="CD257" i="6"/>
  <c r="CC257" i="6"/>
  <c r="CB257" i="6"/>
  <c r="CA257" i="6"/>
  <c r="BZ257" i="6"/>
  <c r="BY257" i="6"/>
  <c r="BX257" i="6"/>
  <c r="BW257" i="6"/>
  <c r="BV257" i="6"/>
  <c r="BU257" i="6"/>
  <c r="BT257" i="6"/>
  <c r="BS257" i="6"/>
  <c r="BR257" i="6"/>
  <c r="BQ257" i="6"/>
  <c r="BP257" i="6"/>
  <c r="BO257" i="6"/>
  <c r="BN257" i="6"/>
  <c r="BM257" i="6"/>
  <c r="BL257" i="6"/>
  <c r="BK257" i="6"/>
  <c r="BJ257" i="6"/>
  <c r="BI257" i="6"/>
  <c r="BH257" i="6"/>
  <c r="BG257" i="6"/>
  <c r="BF257" i="6"/>
  <c r="BE257" i="6"/>
  <c r="BD257" i="6"/>
  <c r="BC257" i="6"/>
  <c r="BB257" i="6"/>
  <c r="BA257" i="6"/>
  <c r="AZ257" i="6"/>
  <c r="AY257" i="6"/>
  <c r="AX257" i="6"/>
  <c r="AW257" i="6"/>
  <c r="AV257" i="6"/>
  <c r="AU257" i="6"/>
  <c r="AT257" i="6"/>
  <c r="AS257" i="6"/>
  <c r="AR257" i="6"/>
  <c r="AQ257" i="6"/>
  <c r="AP257" i="6"/>
  <c r="AO257" i="6"/>
  <c r="AN257" i="6"/>
  <c r="AM257" i="6"/>
  <c r="AL257" i="6"/>
  <c r="AK257" i="6"/>
  <c r="AJ257" i="6"/>
  <c r="AI257" i="6"/>
  <c r="AH257" i="6"/>
  <c r="AD257" i="6"/>
  <c r="EL256" i="6"/>
  <c r="EK256" i="6"/>
  <c r="EJ256" i="6"/>
  <c r="EI256" i="6"/>
  <c r="EH256" i="6"/>
  <c r="EG256" i="6"/>
  <c r="EF256" i="6"/>
  <c r="EE256" i="6"/>
  <c r="ED256" i="6"/>
  <c r="EC256" i="6"/>
  <c r="EB256" i="6"/>
  <c r="EA256" i="6"/>
  <c r="DZ256" i="6"/>
  <c r="DY256" i="6"/>
  <c r="DX256" i="6"/>
  <c r="DW256" i="6"/>
  <c r="DV256" i="6"/>
  <c r="DU256" i="6"/>
  <c r="DT256" i="6"/>
  <c r="DS256" i="6"/>
  <c r="DR256" i="6"/>
  <c r="DQ256" i="6"/>
  <c r="DP256" i="6"/>
  <c r="DO256" i="6"/>
  <c r="DN256" i="6"/>
  <c r="DM256" i="6"/>
  <c r="DL256" i="6"/>
  <c r="DK256" i="6"/>
  <c r="DJ256" i="6"/>
  <c r="DI256" i="6"/>
  <c r="DH256" i="6"/>
  <c r="DG256" i="6"/>
  <c r="DF256" i="6"/>
  <c r="DE256" i="6"/>
  <c r="DD256" i="6"/>
  <c r="DC256" i="6"/>
  <c r="DB256" i="6"/>
  <c r="DA256" i="6"/>
  <c r="CZ256" i="6"/>
  <c r="CY256" i="6"/>
  <c r="CX256" i="6"/>
  <c r="CW256" i="6"/>
  <c r="CV256" i="6"/>
  <c r="CU256" i="6"/>
  <c r="CT256" i="6"/>
  <c r="CS256" i="6"/>
  <c r="CR256" i="6"/>
  <c r="CQ256" i="6"/>
  <c r="CP256" i="6"/>
  <c r="CO256" i="6"/>
  <c r="CN256" i="6"/>
  <c r="CM256" i="6"/>
  <c r="CL256" i="6"/>
  <c r="CK256" i="6"/>
  <c r="CJ256" i="6"/>
  <c r="CI256" i="6"/>
  <c r="CH256" i="6"/>
  <c r="CG256" i="6"/>
  <c r="CF256" i="6"/>
  <c r="CE256" i="6"/>
  <c r="CD256" i="6"/>
  <c r="CC256" i="6"/>
  <c r="CB256" i="6"/>
  <c r="CA256" i="6"/>
  <c r="BZ256" i="6"/>
  <c r="BY256" i="6"/>
  <c r="BX256" i="6"/>
  <c r="BW256" i="6"/>
  <c r="BV256" i="6"/>
  <c r="BU256" i="6"/>
  <c r="BT256" i="6"/>
  <c r="BS256" i="6"/>
  <c r="BR256" i="6"/>
  <c r="BQ256" i="6"/>
  <c r="BP256" i="6"/>
  <c r="BO256" i="6"/>
  <c r="BN256" i="6"/>
  <c r="BM256" i="6"/>
  <c r="BL256" i="6"/>
  <c r="BK256" i="6"/>
  <c r="BJ256" i="6"/>
  <c r="BI256" i="6"/>
  <c r="BH256" i="6"/>
  <c r="BG256" i="6"/>
  <c r="BF256" i="6"/>
  <c r="BE256" i="6"/>
  <c r="BD256" i="6"/>
  <c r="BC256" i="6"/>
  <c r="BB256" i="6"/>
  <c r="BA256" i="6"/>
  <c r="AZ256" i="6"/>
  <c r="AY256" i="6"/>
  <c r="AX256" i="6"/>
  <c r="AW256" i="6"/>
  <c r="AV256" i="6"/>
  <c r="AU256" i="6"/>
  <c r="AT256" i="6"/>
  <c r="AS256" i="6"/>
  <c r="AR256" i="6"/>
  <c r="AQ256" i="6"/>
  <c r="AP256" i="6"/>
  <c r="AO256" i="6"/>
  <c r="AN256" i="6"/>
  <c r="AM256" i="6"/>
  <c r="AL256" i="6"/>
  <c r="AK256" i="6"/>
  <c r="AJ256" i="6"/>
  <c r="AI256" i="6"/>
  <c r="AH256" i="6"/>
  <c r="AD256" i="6"/>
  <c r="EL255" i="6"/>
  <c r="EK255" i="6"/>
  <c r="EJ255" i="6"/>
  <c r="EI255" i="6"/>
  <c r="EH255" i="6"/>
  <c r="EG255" i="6"/>
  <c r="EF255" i="6"/>
  <c r="EE255" i="6"/>
  <c r="ED255" i="6"/>
  <c r="EC255" i="6"/>
  <c r="EB255" i="6"/>
  <c r="EA255" i="6"/>
  <c r="DZ255" i="6"/>
  <c r="DY255" i="6"/>
  <c r="DX255" i="6"/>
  <c r="DW255" i="6"/>
  <c r="DV255" i="6"/>
  <c r="DU255" i="6"/>
  <c r="DT255" i="6"/>
  <c r="DS255" i="6"/>
  <c r="DR255" i="6"/>
  <c r="DQ255" i="6"/>
  <c r="DP255" i="6"/>
  <c r="DO255" i="6"/>
  <c r="DN255" i="6"/>
  <c r="DM255" i="6"/>
  <c r="DL255" i="6"/>
  <c r="DK255" i="6"/>
  <c r="DJ255" i="6"/>
  <c r="DI255" i="6"/>
  <c r="DH255" i="6"/>
  <c r="DG255" i="6"/>
  <c r="DF255" i="6"/>
  <c r="DE255" i="6"/>
  <c r="DD255" i="6"/>
  <c r="DC255" i="6"/>
  <c r="DB255" i="6"/>
  <c r="DA255" i="6"/>
  <c r="CZ255" i="6"/>
  <c r="CY255" i="6"/>
  <c r="CX255" i="6"/>
  <c r="CW255" i="6"/>
  <c r="CV255" i="6"/>
  <c r="CU255" i="6"/>
  <c r="CT255" i="6"/>
  <c r="CS255" i="6"/>
  <c r="CR255" i="6"/>
  <c r="CQ255" i="6"/>
  <c r="CP255" i="6"/>
  <c r="CO255" i="6"/>
  <c r="CN255" i="6"/>
  <c r="CM255" i="6"/>
  <c r="CL255" i="6"/>
  <c r="CK255" i="6"/>
  <c r="CJ255" i="6"/>
  <c r="CI255" i="6"/>
  <c r="CH255" i="6"/>
  <c r="CG255" i="6"/>
  <c r="CF255" i="6"/>
  <c r="CE255" i="6"/>
  <c r="CD255" i="6"/>
  <c r="CC255" i="6"/>
  <c r="CB255" i="6"/>
  <c r="CA255" i="6"/>
  <c r="BZ255" i="6"/>
  <c r="BY255" i="6"/>
  <c r="BX255" i="6"/>
  <c r="BW255" i="6"/>
  <c r="BV255" i="6"/>
  <c r="BU255" i="6"/>
  <c r="BT255" i="6"/>
  <c r="BS255" i="6"/>
  <c r="BR255" i="6"/>
  <c r="BQ255" i="6"/>
  <c r="BP255" i="6"/>
  <c r="BO255" i="6"/>
  <c r="BN255" i="6"/>
  <c r="BM255" i="6"/>
  <c r="BL255" i="6"/>
  <c r="BK255" i="6"/>
  <c r="BJ255" i="6"/>
  <c r="BI255" i="6"/>
  <c r="BH255" i="6"/>
  <c r="BG255" i="6"/>
  <c r="BF255" i="6"/>
  <c r="BE255" i="6"/>
  <c r="BD255" i="6"/>
  <c r="BC255" i="6"/>
  <c r="BB255" i="6"/>
  <c r="BA255" i="6"/>
  <c r="AZ255" i="6"/>
  <c r="AY255" i="6"/>
  <c r="AX255" i="6"/>
  <c r="AW255" i="6"/>
  <c r="AV255" i="6"/>
  <c r="AU255" i="6"/>
  <c r="AT255" i="6"/>
  <c r="AS255" i="6"/>
  <c r="AR255" i="6"/>
  <c r="AQ255" i="6"/>
  <c r="AP255" i="6"/>
  <c r="AO255" i="6"/>
  <c r="AN255" i="6"/>
  <c r="AM255" i="6"/>
  <c r="AL255" i="6"/>
  <c r="AK255" i="6"/>
  <c r="AJ255" i="6"/>
  <c r="AI255" i="6"/>
  <c r="AH255" i="6"/>
  <c r="AD255" i="6"/>
  <c r="EL254" i="6"/>
  <c r="EK254" i="6"/>
  <c r="EJ254" i="6"/>
  <c r="EI254" i="6"/>
  <c r="EH254" i="6"/>
  <c r="EG254" i="6"/>
  <c r="EF254" i="6"/>
  <c r="EE254" i="6"/>
  <c r="ED254" i="6"/>
  <c r="EC254" i="6"/>
  <c r="EB254" i="6"/>
  <c r="EA254" i="6"/>
  <c r="DZ254" i="6"/>
  <c r="DY254" i="6"/>
  <c r="DX254" i="6"/>
  <c r="DW254" i="6"/>
  <c r="DV254" i="6"/>
  <c r="DU254" i="6"/>
  <c r="DT254" i="6"/>
  <c r="DS254" i="6"/>
  <c r="DR254" i="6"/>
  <c r="DQ254" i="6"/>
  <c r="DP254" i="6"/>
  <c r="DO254" i="6"/>
  <c r="DN254" i="6"/>
  <c r="DM254" i="6"/>
  <c r="DL254" i="6"/>
  <c r="DK254" i="6"/>
  <c r="DJ254" i="6"/>
  <c r="DI254" i="6"/>
  <c r="DH254" i="6"/>
  <c r="DG254" i="6"/>
  <c r="DF254" i="6"/>
  <c r="DE254" i="6"/>
  <c r="DD254" i="6"/>
  <c r="DC254" i="6"/>
  <c r="DB254" i="6"/>
  <c r="DA254" i="6"/>
  <c r="CZ254" i="6"/>
  <c r="CY254" i="6"/>
  <c r="CX254" i="6"/>
  <c r="CW254" i="6"/>
  <c r="CV254" i="6"/>
  <c r="CU254" i="6"/>
  <c r="CT254" i="6"/>
  <c r="CS254" i="6"/>
  <c r="CR254" i="6"/>
  <c r="CQ254" i="6"/>
  <c r="CP254" i="6"/>
  <c r="CO254" i="6"/>
  <c r="CN254" i="6"/>
  <c r="CM254" i="6"/>
  <c r="CL254" i="6"/>
  <c r="CK254" i="6"/>
  <c r="CJ254" i="6"/>
  <c r="CI254" i="6"/>
  <c r="CH254" i="6"/>
  <c r="CG254" i="6"/>
  <c r="CF254" i="6"/>
  <c r="CE254" i="6"/>
  <c r="CD254" i="6"/>
  <c r="CC254" i="6"/>
  <c r="CB254" i="6"/>
  <c r="CA254" i="6"/>
  <c r="BZ254" i="6"/>
  <c r="BY254" i="6"/>
  <c r="BX254" i="6"/>
  <c r="BW254" i="6"/>
  <c r="BV254" i="6"/>
  <c r="BU254" i="6"/>
  <c r="BT254" i="6"/>
  <c r="BS254" i="6"/>
  <c r="BR254" i="6"/>
  <c r="BQ254" i="6"/>
  <c r="BP254" i="6"/>
  <c r="BO254" i="6"/>
  <c r="BN254" i="6"/>
  <c r="BM254" i="6"/>
  <c r="BL254" i="6"/>
  <c r="BK254" i="6"/>
  <c r="BJ254" i="6"/>
  <c r="BI254" i="6"/>
  <c r="BH254" i="6"/>
  <c r="BG254" i="6"/>
  <c r="BF254" i="6"/>
  <c r="BE254" i="6"/>
  <c r="BD254" i="6"/>
  <c r="BC254" i="6"/>
  <c r="BB254" i="6"/>
  <c r="BA254" i="6"/>
  <c r="AZ254" i="6"/>
  <c r="AY254" i="6"/>
  <c r="AX254" i="6"/>
  <c r="AW254" i="6"/>
  <c r="AV254" i="6"/>
  <c r="AU254" i="6"/>
  <c r="AT254" i="6"/>
  <c r="AS254" i="6"/>
  <c r="AR254" i="6"/>
  <c r="AQ254" i="6"/>
  <c r="AP254" i="6"/>
  <c r="AO254" i="6"/>
  <c r="AN254" i="6"/>
  <c r="AM254" i="6"/>
  <c r="AL254" i="6"/>
  <c r="AK254" i="6"/>
  <c r="AJ254" i="6"/>
  <c r="AI254" i="6"/>
  <c r="AH254" i="6"/>
  <c r="AD254" i="6"/>
  <c r="EL253" i="6"/>
  <c r="EK253" i="6"/>
  <c r="EJ253" i="6"/>
  <c r="EI253" i="6"/>
  <c r="EH253" i="6"/>
  <c r="EG253" i="6"/>
  <c r="EF253" i="6"/>
  <c r="EE253" i="6"/>
  <c r="ED253" i="6"/>
  <c r="EC253" i="6"/>
  <c r="EB253" i="6"/>
  <c r="EA253" i="6"/>
  <c r="DZ253" i="6"/>
  <c r="DY253" i="6"/>
  <c r="DX253" i="6"/>
  <c r="DW253" i="6"/>
  <c r="DV253" i="6"/>
  <c r="DU253" i="6"/>
  <c r="DT253" i="6"/>
  <c r="DS253" i="6"/>
  <c r="DR253" i="6"/>
  <c r="DQ253" i="6"/>
  <c r="DP253" i="6"/>
  <c r="DO253" i="6"/>
  <c r="DN253" i="6"/>
  <c r="DM253" i="6"/>
  <c r="DL253" i="6"/>
  <c r="DK253" i="6"/>
  <c r="DJ253" i="6"/>
  <c r="DI253" i="6"/>
  <c r="DH253" i="6"/>
  <c r="DG253" i="6"/>
  <c r="DF253" i="6"/>
  <c r="DE253" i="6"/>
  <c r="DD253" i="6"/>
  <c r="DC253" i="6"/>
  <c r="DB253" i="6"/>
  <c r="DA253" i="6"/>
  <c r="CZ253" i="6"/>
  <c r="CY253" i="6"/>
  <c r="CX253" i="6"/>
  <c r="CW253" i="6"/>
  <c r="CV253" i="6"/>
  <c r="CU253" i="6"/>
  <c r="CT253" i="6"/>
  <c r="CS253" i="6"/>
  <c r="CR253" i="6"/>
  <c r="CQ253" i="6"/>
  <c r="CP253" i="6"/>
  <c r="CO253" i="6"/>
  <c r="CN253" i="6"/>
  <c r="CM253" i="6"/>
  <c r="CL253" i="6"/>
  <c r="CK253" i="6"/>
  <c r="CJ253" i="6"/>
  <c r="CI253" i="6"/>
  <c r="CH253" i="6"/>
  <c r="CG253" i="6"/>
  <c r="CF253" i="6"/>
  <c r="CE253" i="6"/>
  <c r="CD253" i="6"/>
  <c r="CC253" i="6"/>
  <c r="CB253" i="6"/>
  <c r="CA253" i="6"/>
  <c r="BZ253" i="6"/>
  <c r="BY253" i="6"/>
  <c r="BX253" i="6"/>
  <c r="BW253" i="6"/>
  <c r="BV253" i="6"/>
  <c r="BU253" i="6"/>
  <c r="BT253" i="6"/>
  <c r="BS253" i="6"/>
  <c r="BR253" i="6"/>
  <c r="BQ253" i="6"/>
  <c r="BP253" i="6"/>
  <c r="BO253" i="6"/>
  <c r="BN253" i="6"/>
  <c r="BM253" i="6"/>
  <c r="BL253" i="6"/>
  <c r="BK253" i="6"/>
  <c r="BJ253" i="6"/>
  <c r="BI253" i="6"/>
  <c r="BH253" i="6"/>
  <c r="BG253" i="6"/>
  <c r="BF253" i="6"/>
  <c r="BE253" i="6"/>
  <c r="BD253" i="6"/>
  <c r="BC253" i="6"/>
  <c r="BB253" i="6"/>
  <c r="BA253" i="6"/>
  <c r="AZ253" i="6"/>
  <c r="AY253" i="6"/>
  <c r="AX253" i="6"/>
  <c r="AW253" i="6"/>
  <c r="AV253" i="6"/>
  <c r="AU253" i="6"/>
  <c r="AT253" i="6"/>
  <c r="AS253" i="6"/>
  <c r="AR253" i="6"/>
  <c r="AQ253" i="6"/>
  <c r="AP253" i="6"/>
  <c r="AO253" i="6"/>
  <c r="AN253" i="6"/>
  <c r="AM253" i="6"/>
  <c r="AL253" i="6"/>
  <c r="AK253" i="6"/>
  <c r="AJ253" i="6"/>
  <c r="AI253" i="6"/>
  <c r="AH253" i="6"/>
  <c r="AD253" i="6"/>
  <c r="EL252" i="6"/>
  <c r="EK252" i="6"/>
  <c r="EJ252" i="6"/>
  <c r="EI252" i="6"/>
  <c r="EH252" i="6"/>
  <c r="EG252" i="6"/>
  <c r="EF252" i="6"/>
  <c r="EE252" i="6"/>
  <c r="ED252" i="6"/>
  <c r="EC252" i="6"/>
  <c r="EB252" i="6"/>
  <c r="EA252" i="6"/>
  <c r="DZ252" i="6"/>
  <c r="DY252" i="6"/>
  <c r="DX252" i="6"/>
  <c r="DW252" i="6"/>
  <c r="DV252" i="6"/>
  <c r="DU252" i="6"/>
  <c r="DT252" i="6"/>
  <c r="DS252" i="6"/>
  <c r="DR252" i="6"/>
  <c r="DQ252" i="6"/>
  <c r="DP252" i="6"/>
  <c r="DO252" i="6"/>
  <c r="DN252" i="6"/>
  <c r="DM252" i="6"/>
  <c r="DL252" i="6"/>
  <c r="DK252" i="6"/>
  <c r="DJ252" i="6"/>
  <c r="DI252" i="6"/>
  <c r="DH252" i="6"/>
  <c r="DG252" i="6"/>
  <c r="DF252" i="6"/>
  <c r="DE252" i="6"/>
  <c r="DD252" i="6"/>
  <c r="DC252" i="6"/>
  <c r="DB252" i="6"/>
  <c r="DA252" i="6"/>
  <c r="CZ252" i="6"/>
  <c r="CY252" i="6"/>
  <c r="CX252" i="6"/>
  <c r="CW252" i="6"/>
  <c r="CV252" i="6"/>
  <c r="CU252" i="6"/>
  <c r="CT252" i="6"/>
  <c r="CS252" i="6"/>
  <c r="CR252" i="6"/>
  <c r="CQ252" i="6"/>
  <c r="CP252" i="6"/>
  <c r="CO252" i="6"/>
  <c r="CN252" i="6"/>
  <c r="CM252" i="6"/>
  <c r="CL252" i="6"/>
  <c r="CK252" i="6"/>
  <c r="CJ252" i="6"/>
  <c r="CI252" i="6"/>
  <c r="CH252" i="6"/>
  <c r="CG252" i="6"/>
  <c r="CF252" i="6"/>
  <c r="CE252" i="6"/>
  <c r="CD252" i="6"/>
  <c r="CC252" i="6"/>
  <c r="CB252" i="6"/>
  <c r="CA252" i="6"/>
  <c r="BZ252" i="6"/>
  <c r="BY252" i="6"/>
  <c r="BX252" i="6"/>
  <c r="BW252" i="6"/>
  <c r="BV252" i="6"/>
  <c r="BU252" i="6"/>
  <c r="BT252" i="6"/>
  <c r="BS252" i="6"/>
  <c r="BR252" i="6"/>
  <c r="BQ252" i="6"/>
  <c r="BP252" i="6"/>
  <c r="BO252" i="6"/>
  <c r="BN252" i="6"/>
  <c r="BM252" i="6"/>
  <c r="BL252" i="6"/>
  <c r="BK252" i="6"/>
  <c r="BJ252" i="6"/>
  <c r="BI252" i="6"/>
  <c r="BH252" i="6"/>
  <c r="BG252" i="6"/>
  <c r="BF252" i="6"/>
  <c r="BE252" i="6"/>
  <c r="BD252" i="6"/>
  <c r="BC252" i="6"/>
  <c r="BB252" i="6"/>
  <c r="BA252" i="6"/>
  <c r="AZ252" i="6"/>
  <c r="AY252" i="6"/>
  <c r="AX252" i="6"/>
  <c r="AW252" i="6"/>
  <c r="AV252" i="6"/>
  <c r="AU252" i="6"/>
  <c r="AT252" i="6"/>
  <c r="AS252" i="6"/>
  <c r="AR252" i="6"/>
  <c r="AQ252" i="6"/>
  <c r="AP252" i="6"/>
  <c r="AO252" i="6"/>
  <c r="AN252" i="6"/>
  <c r="AM252" i="6"/>
  <c r="AL252" i="6"/>
  <c r="AK252" i="6"/>
  <c r="AJ252" i="6"/>
  <c r="AI252" i="6"/>
  <c r="AH252" i="6"/>
  <c r="AD252" i="6"/>
  <c r="EL251" i="6"/>
  <c r="EK251" i="6"/>
  <c r="EJ251" i="6"/>
  <c r="EI251" i="6"/>
  <c r="EH251" i="6"/>
  <c r="EG251" i="6"/>
  <c r="EF251" i="6"/>
  <c r="EE251" i="6"/>
  <c r="ED251" i="6"/>
  <c r="EC251" i="6"/>
  <c r="EB251" i="6"/>
  <c r="EA251" i="6"/>
  <c r="DZ251" i="6"/>
  <c r="DY251" i="6"/>
  <c r="DX251" i="6"/>
  <c r="DW251" i="6"/>
  <c r="DV251" i="6"/>
  <c r="DU251" i="6"/>
  <c r="DT251" i="6"/>
  <c r="DS251" i="6"/>
  <c r="DR251" i="6"/>
  <c r="DQ251" i="6"/>
  <c r="DP251" i="6"/>
  <c r="DO251" i="6"/>
  <c r="DN251" i="6"/>
  <c r="DM251" i="6"/>
  <c r="DL251" i="6"/>
  <c r="DK251" i="6"/>
  <c r="DJ251" i="6"/>
  <c r="DI251" i="6"/>
  <c r="DH251" i="6"/>
  <c r="DG251" i="6"/>
  <c r="DF251" i="6"/>
  <c r="DE251" i="6"/>
  <c r="DD251" i="6"/>
  <c r="DC251" i="6"/>
  <c r="DB251" i="6"/>
  <c r="DA251" i="6"/>
  <c r="CZ251" i="6"/>
  <c r="CY251" i="6"/>
  <c r="CX251" i="6"/>
  <c r="CW251" i="6"/>
  <c r="CV251" i="6"/>
  <c r="CU251" i="6"/>
  <c r="CT251" i="6"/>
  <c r="CS251" i="6"/>
  <c r="CR251" i="6"/>
  <c r="CQ251" i="6"/>
  <c r="CP251" i="6"/>
  <c r="CO251" i="6"/>
  <c r="CN251" i="6"/>
  <c r="CM251" i="6"/>
  <c r="CL251" i="6"/>
  <c r="CK251" i="6"/>
  <c r="CJ251" i="6"/>
  <c r="CI251" i="6"/>
  <c r="CH251" i="6"/>
  <c r="CG251" i="6"/>
  <c r="CF251" i="6"/>
  <c r="CE251" i="6"/>
  <c r="CD251" i="6"/>
  <c r="CC251" i="6"/>
  <c r="CB251" i="6"/>
  <c r="CA251" i="6"/>
  <c r="BZ251" i="6"/>
  <c r="BY251" i="6"/>
  <c r="BX251" i="6"/>
  <c r="BW251" i="6"/>
  <c r="BV251" i="6"/>
  <c r="BU251" i="6"/>
  <c r="BT251" i="6"/>
  <c r="BS251" i="6"/>
  <c r="BR251" i="6"/>
  <c r="BQ251" i="6"/>
  <c r="BP251" i="6"/>
  <c r="BO251" i="6"/>
  <c r="BN251" i="6"/>
  <c r="BM251" i="6"/>
  <c r="BL251" i="6"/>
  <c r="BK251" i="6"/>
  <c r="BJ251" i="6"/>
  <c r="BI251" i="6"/>
  <c r="BH251" i="6"/>
  <c r="BG251" i="6"/>
  <c r="BF251" i="6"/>
  <c r="BE251" i="6"/>
  <c r="BD251" i="6"/>
  <c r="BC251" i="6"/>
  <c r="BB251" i="6"/>
  <c r="BA251" i="6"/>
  <c r="AZ251" i="6"/>
  <c r="AY251" i="6"/>
  <c r="AX251" i="6"/>
  <c r="AW251" i="6"/>
  <c r="AV251" i="6"/>
  <c r="AU251" i="6"/>
  <c r="AT251" i="6"/>
  <c r="AS251" i="6"/>
  <c r="AR251" i="6"/>
  <c r="AQ251" i="6"/>
  <c r="AP251" i="6"/>
  <c r="AO251" i="6"/>
  <c r="AN251" i="6"/>
  <c r="AM251" i="6"/>
  <c r="AL251" i="6"/>
  <c r="AK251" i="6"/>
  <c r="AJ251" i="6"/>
  <c r="AI251" i="6"/>
  <c r="AH251" i="6"/>
  <c r="AD251" i="6"/>
  <c r="EL250" i="6"/>
  <c r="EK250" i="6"/>
  <c r="EJ250" i="6"/>
  <c r="EI250" i="6"/>
  <c r="EH250" i="6"/>
  <c r="EG250" i="6"/>
  <c r="EF250" i="6"/>
  <c r="EE250" i="6"/>
  <c r="ED250" i="6"/>
  <c r="EC250" i="6"/>
  <c r="EB250" i="6"/>
  <c r="EA250" i="6"/>
  <c r="DZ250" i="6"/>
  <c r="DY250" i="6"/>
  <c r="DX250" i="6"/>
  <c r="DW250" i="6"/>
  <c r="DV250" i="6"/>
  <c r="DU250" i="6"/>
  <c r="DT250" i="6"/>
  <c r="DS250" i="6"/>
  <c r="DR250" i="6"/>
  <c r="DQ250" i="6"/>
  <c r="DP250" i="6"/>
  <c r="DO250" i="6"/>
  <c r="DN250" i="6"/>
  <c r="DM250" i="6"/>
  <c r="DL250" i="6"/>
  <c r="DK250" i="6"/>
  <c r="DJ250" i="6"/>
  <c r="DI250" i="6"/>
  <c r="DH250" i="6"/>
  <c r="DG250" i="6"/>
  <c r="DF250" i="6"/>
  <c r="DE250" i="6"/>
  <c r="DD250" i="6"/>
  <c r="DC250" i="6"/>
  <c r="DB250" i="6"/>
  <c r="DA250" i="6"/>
  <c r="CZ250" i="6"/>
  <c r="CY250" i="6"/>
  <c r="CX250" i="6"/>
  <c r="CW250" i="6"/>
  <c r="CV250" i="6"/>
  <c r="CU250" i="6"/>
  <c r="CT250" i="6"/>
  <c r="CS250" i="6"/>
  <c r="CR250" i="6"/>
  <c r="CQ250" i="6"/>
  <c r="CP250" i="6"/>
  <c r="CO250" i="6"/>
  <c r="CN250" i="6"/>
  <c r="CM250" i="6"/>
  <c r="CL250" i="6"/>
  <c r="CK250" i="6"/>
  <c r="CJ250" i="6"/>
  <c r="CI250" i="6"/>
  <c r="CH250" i="6"/>
  <c r="CG250" i="6"/>
  <c r="CF250" i="6"/>
  <c r="CE250" i="6"/>
  <c r="CD250" i="6"/>
  <c r="CC250" i="6"/>
  <c r="CB250" i="6"/>
  <c r="CA250" i="6"/>
  <c r="BZ250" i="6"/>
  <c r="BY250" i="6"/>
  <c r="BX250" i="6"/>
  <c r="BW250" i="6"/>
  <c r="BV250" i="6"/>
  <c r="BU250" i="6"/>
  <c r="BT250" i="6"/>
  <c r="BS250" i="6"/>
  <c r="BR250" i="6"/>
  <c r="BQ250" i="6"/>
  <c r="BP250" i="6"/>
  <c r="BO250" i="6"/>
  <c r="BN250" i="6"/>
  <c r="BM250" i="6"/>
  <c r="BL250" i="6"/>
  <c r="BK250" i="6"/>
  <c r="BJ250" i="6"/>
  <c r="BI250" i="6"/>
  <c r="BH250" i="6"/>
  <c r="BG250" i="6"/>
  <c r="BF250" i="6"/>
  <c r="BE250" i="6"/>
  <c r="BD250" i="6"/>
  <c r="BC250" i="6"/>
  <c r="BB250" i="6"/>
  <c r="BA250" i="6"/>
  <c r="AZ250" i="6"/>
  <c r="AY250" i="6"/>
  <c r="AX250" i="6"/>
  <c r="AW250" i="6"/>
  <c r="AV250" i="6"/>
  <c r="AU250" i="6"/>
  <c r="AT250" i="6"/>
  <c r="AS250" i="6"/>
  <c r="AR250" i="6"/>
  <c r="AQ250" i="6"/>
  <c r="AP250" i="6"/>
  <c r="AO250" i="6"/>
  <c r="AN250" i="6"/>
  <c r="AM250" i="6"/>
  <c r="AL250" i="6"/>
  <c r="AK250" i="6"/>
  <c r="AJ250" i="6"/>
  <c r="AI250" i="6"/>
  <c r="AH250" i="6"/>
  <c r="AD250" i="6"/>
  <c r="EL249" i="6"/>
  <c r="EK249" i="6"/>
  <c r="EJ249" i="6"/>
  <c r="EI249" i="6"/>
  <c r="EH249" i="6"/>
  <c r="EG249" i="6"/>
  <c r="EF249" i="6"/>
  <c r="EE249" i="6"/>
  <c r="ED249" i="6"/>
  <c r="EC249" i="6"/>
  <c r="EB249" i="6"/>
  <c r="EA249" i="6"/>
  <c r="DZ249" i="6"/>
  <c r="DY249" i="6"/>
  <c r="DX249" i="6"/>
  <c r="DW249" i="6"/>
  <c r="DV249" i="6"/>
  <c r="DU249" i="6"/>
  <c r="DT249" i="6"/>
  <c r="DS249" i="6"/>
  <c r="DR249" i="6"/>
  <c r="DQ249" i="6"/>
  <c r="DP249" i="6"/>
  <c r="DO249" i="6"/>
  <c r="DN249" i="6"/>
  <c r="DM249" i="6"/>
  <c r="DL249" i="6"/>
  <c r="DK249" i="6"/>
  <c r="DJ249" i="6"/>
  <c r="DI249" i="6"/>
  <c r="DH249" i="6"/>
  <c r="DG249" i="6"/>
  <c r="DF249" i="6"/>
  <c r="DE249" i="6"/>
  <c r="DD249" i="6"/>
  <c r="DC249" i="6"/>
  <c r="DB249" i="6"/>
  <c r="DA249" i="6"/>
  <c r="CZ249" i="6"/>
  <c r="CY249" i="6"/>
  <c r="CX249" i="6"/>
  <c r="CW249" i="6"/>
  <c r="CV249" i="6"/>
  <c r="CU249" i="6"/>
  <c r="CT249" i="6"/>
  <c r="CS249" i="6"/>
  <c r="CR249" i="6"/>
  <c r="CQ249" i="6"/>
  <c r="CP249" i="6"/>
  <c r="CO249" i="6"/>
  <c r="CN249" i="6"/>
  <c r="CM249" i="6"/>
  <c r="CL249" i="6"/>
  <c r="CK249" i="6"/>
  <c r="CJ249" i="6"/>
  <c r="CI249" i="6"/>
  <c r="CH249" i="6"/>
  <c r="CG249" i="6"/>
  <c r="CF249" i="6"/>
  <c r="CE249" i="6"/>
  <c r="CD249" i="6"/>
  <c r="CC249" i="6"/>
  <c r="CB249" i="6"/>
  <c r="CA249" i="6"/>
  <c r="BZ249" i="6"/>
  <c r="BY249" i="6"/>
  <c r="BX249" i="6"/>
  <c r="BW249" i="6"/>
  <c r="BV249" i="6"/>
  <c r="BU249" i="6"/>
  <c r="BT249" i="6"/>
  <c r="BS249" i="6"/>
  <c r="BR249" i="6"/>
  <c r="BQ249" i="6"/>
  <c r="BP249" i="6"/>
  <c r="BO249" i="6"/>
  <c r="BN249" i="6"/>
  <c r="BM249" i="6"/>
  <c r="BL249" i="6"/>
  <c r="BK249" i="6"/>
  <c r="BJ249" i="6"/>
  <c r="BI249" i="6"/>
  <c r="BH249" i="6"/>
  <c r="BG249" i="6"/>
  <c r="BF249" i="6"/>
  <c r="BE249" i="6"/>
  <c r="BD249" i="6"/>
  <c r="BC249" i="6"/>
  <c r="BB249" i="6"/>
  <c r="BA249" i="6"/>
  <c r="AZ249" i="6"/>
  <c r="AY249" i="6"/>
  <c r="AX249" i="6"/>
  <c r="AW249" i="6"/>
  <c r="AV249" i="6"/>
  <c r="AU249" i="6"/>
  <c r="AT249" i="6"/>
  <c r="AS249" i="6"/>
  <c r="AR249" i="6"/>
  <c r="AQ249" i="6"/>
  <c r="AP249" i="6"/>
  <c r="AO249" i="6"/>
  <c r="AN249" i="6"/>
  <c r="AM249" i="6"/>
  <c r="AL249" i="6"/>
  <c r="AK249" i="6"/>
  <c r="AJ249" i="6"/>
  <c r="AI249" i="6"/>
  <c r="AH249" i="6"/>
  <c r="AD249" i="6"/>
  <c r="EL248" i="6"/>
  <c r="EK248" i="6"/>
  <c r="EJ248" i="6"/>
  <c r="EI248" i="6"/>
  <c r="EH248" i="6"/>
  <c r="EG248" i="6"/>
  <c r="EF248" i="6"/>
  <c r="EE248" i="6"/>
  <c r="ED248" i="6"/>
  <c r="EC248" i="6"/>
  <c r="EB248" i="6"/>
  <c r="EA248" i="6"/>
  <c r="DZ248" i="6"/>
  <c r="DY248" i="6"/>
  <c r="DX248" i="6"/>
  <c r="DW248" i="6"/>
  <c r="DV248" i="6"/>
  <c r="DU248" i="6"/>
  <c r="DT248" i="6"/>
  <c r="DS248" i="6"/>
  <c r="DR248" i="6"/>
  <c r="DQ248" i="6"/>
  <c r="DP248" i="6"/>
  <c r="DO248" i="6"/>
  <c r="DN248" i="6"/>
  <c r="DM248" i="6"/>
  <c r="DL248" i="6"/>
  <c r="DK248" i="6"/>
  <c r="DJ248" i="6"/>
  <c r="DI248" i="6"/>
  <c r="DH248" i="6"/>
  <c r="DG248" i="6"/>
  <c r="DF248" i="6"/>
  <c r="DE248" i="6"/>
  <c r="DD248" i="6"/>
  <c r="DC248" i="6"/>
  <c r="DB248" i="6"/>
  <c r="DA248" i="6"/>
  <c r="CZ248" i="6"/>
  <c r="CY248" i="6"/>
  <c r="CX248" i="6"/>
  <c r="CW248" i="6"/>
  <c r="CV248" i="6"/>
  <c r="CU248" i="6"/>
  <c r="CT248" i="6"/>
  <c r="CS248" i="6"/>
  <c r="CR248" i="6"/>
  <c r="CQ248" i="6"/>
  <c r="CP248" i="6"/>
  <c r="CO248" i="6"/>
  <c r="CN248" i="6"/>
  <c r="CM248" i="6"/>
  <c r="CL248" i="6"/>
  <c r="CK248" i="6"/>
  <c r="CJ248" i="6"/>
  <c r="CI248" i="6"/>
  <c r="CH248" i="6"/>
  <c r="CG248" i="6"/>
  <c r="CF248" i="6"/>
  <c r="CE248" i="6"/>
  <c r="CD248" i="6"/>
  <c r="CC248" i="6"/>
  <c r="CB248" i="6"/>
  <c r="CA248" i="6"/>
  <c r="BZ248" i="6"/>
  <c r="BY248" i="6"/>
  <c r="BX248" i="6"/>
  <c r="BW248" i="6"/>
  <c r="BV248" i="6"/>
  <c r="BU248" i="6"/>
  <c r="BT248" i="6"/>
  <c r="BS248" i="6"/>
  <c r="BR248" i="6"/>
  <c r="BQ248" i="6"/>
  <c r="BP248" i="6"/>
  <c r="BO248" i="6"/>
  <c r="BN248" i="6"/>
  <c r="BM248" i="6"/>
  <c r="BL248" i="6"/>
  <c r="BK248" i="6"/>
  <c r="BJ248" i="6"/>
  <c r="BI248" i="6"/>
  <c r="BH248" i="6"/>
  <c r="BG248" i="6"/>
  <c r="BF248" i="6"/>
  <c r="BE248" i="6"/>
  <c r="BD248" i="6"/>
  <c r="BC248" i="6"/>
  <c r="BB248" i="6"/>
  <c r="BA248" i="6"/>
  <c r="AZ248" i="6"/>
  <c r="AY248" i="6"/>
  <c r="AX248" i="6"/>
  <c r="AW248" i="6"/>
  <c r="AV248" i="6"/>
  <c r="AU248" i="6"/>
  <c r="AT248" i="6"/>
  <c r="AS248" i="6"/>
  <c r="AR248" i="6"/>
  <c r="AQ248" i="6"/>
  <c r="AP248" i="6"/>
  <c r="AO248" i="6"/>
  <c r="AN248" i="6"/>
  <c r="AM248" i="6"/>
  <c r="AL248" i="6"/>
  <c r="AK248" i="6"/>
  <c r="AJ248" i="6"/>
  <c r="AI248" i="6"/>
  <c r="AH248" i="6"/>
  <c r="AD248" i="6"/>
  <c r="EL247" i="6"/>
  <c r="EK247" i="6"/>
  <c r="EJ247" i="6"/>
  <c r="EI247" i="6"/>
  <c r="EH247" i="6"/>
  <c r="EG247" i="6"/>
  <c r="EF247" i="6"/>
  <c r="EE247" i="6"/>
  <c r="ED247" i="6"/>
  <c r="EC247" i="6"/>
  <c r="EB247" i="6"/>
  <c r="EA247" i="6"/>
  <c r="DZ247" i="6"/>
  <c r="DY247" i="6"/>
  <c r="DX247" i="6"/>
  <c r="DW247" i="6"/>
  <c r="DV247" i="6"/>
  <c r="DU247" i="6"/>
  <c r="DT247" i="6"/>
  <c r="DS247" i="6"/>
  <c r="DR247" i="6"/>
  <c r="DQ247" i="6"/>
  <c r="DP247" i="6"/>
  <c r="DO247" i="6"/>
  <c r="DN247" i="6"/>
  <c r="DM247" i="6"/>
  <c r="DL247" i="6"/>
  <c r="DK247" i="6"/>
  <c r="DJ247" i="6"/>
  <c r="DI247" i="6"/>
  <c r="DH247" i="6"/>
  <c r="DG247" i="6"/>
  <c r="DF247" i="6"/>
  <c r="DE247" i="6"/>
  <c r="DD247" i="6"/>
  <c r="DC247" i="6"/>
  <c r="DB247" i="6"/>
  <c r="DA247" i="6"/>
  <c r="CZ247" i="6"/>
  <c r="CY247" i="6"/>
  <c r="CX247" i="6"/>
  <c r="CW247" i="6"/>
  <c r="CV247" i="6"/>
  <c r="CU247" i="6"/>
  <c r="CT247" i="6"/>
  <c r="CS247" i="6"/>
  <c r="CR247" i="6"/>
  <c r="CQ247" i="6"/>
  <c r="CP247" i="6"/>
  <c r="CO247" i="6"/>
  <c r="CN247" i="6"/>
  <c r="CM247" i="6"/>
  <c r="CL247" i="6"/>
  <c r="CK247" i="6"/>
  <c r="CJ247" i="6"/>
  <c r="CI247" i="6"/>
  <c r="CH247" i="6"/>
  <c r="CG247" i="6"/>
  <c r="CF247" i="6"/>
  <c r="CE247" i="6"/>
  <c r="CD247" i="6"/>
  <c r="CC247" i="6"/>
  <c r="CB247" i="6"/>
  <c r="CA247" i="6"/>
  <c r="BZ247" i="6"/>
  <c r="BY247" i="6"/>
  <c r="BX247" i="6"/>
  <c r="BW247" i="6"/>
  <c r="BV247" i="6"/>
  <c r="BU247" i="6"/>
  <c r="BT247" i="6"/>
  <c r="BS247" i="6"/>
  <c r="BR247" i="6"/>
  <c r="BQ247" i="6"/>
  <c r="BP247" i="6"/>
  <c r="BO247" i="6"/>
  <c r="BN247" i="6"/>
  <c r="BM247" i="6"/>
  <c r="BL247" i="6"/>
  <c r="BK247" i="6"/>
  <c r="BJ247" i="6"/>
  <c r="BI247" i="6"/>
  <c r="BH247" i="6"/>
  <c r="BG247" i="6"/>
  <c r="BF247" i="6"/>
  <c r="BE247" i="6"/>
  <c r="BD247" i="6"/>
  <c r="BC247" i="6"/>
  <c r="BB247" i="6"/>
  <c r="BA247" i="6"/>
  <c r="AZ247" i="6"/>
  <c r="AY247" i="6"/>
  <c r="AX247" i="6"/>
  <c r="AW247" i="6"/>
  <c r="AV247" i="6"/>
  <c r="AU247" i="6"/>
  <c r="AT247" i="6"/>
  <c r="AS247" i="6"/>
  <c r="AR247" i="6"/>
  <c r="AQ247" i="6"/>
  <c r="AP247" i="6"/>
  <c r="AO247" i="6"/>
  <c r="AN247" i="6"/>
  <c r="AM247" i="6"/>
  <c r="AL247" i="6"/>
  <c r="AK247" i="6"/>
  <c r="AJ247" i="6"/>
  <c r="AI247" i="6"/>
  <c r="AH247" i="6"/>
  <c r="AD247" i="6"/>
  <c r="EL246" i="6"/>
  <c r="EK246" i="6"/>
  <c r="EJ246" i="6"/>
  <c r="EI246" i="6"/>
  <c r="EH246" i="6"/>
  <c r="EG246" i="6"/>
  <c r="EF246" i="6"/>
  <c r="EE246" i="6"/>
  <c r="ED246" i="6"/>
  <c r="EC246" i="6"/>
  <c r="EB246" i="6"/>
  <c r="EA246" i="6"/>
  <c r="DZ246" i="6"/>
  <c r="DY246" i="6"/>
  <c r="DX246" i="6"/>
  <c r="DW246" i="6"/>
  <c r="DV246" i="6"/>
  <c r="DU246" i="6"/>
  <c r="DT246" i="6"/>
  <c r="DS246" i="6"/>
  <c r="DR246" i="6"/>
  <c r="DQ246" i="6"/>
  <c r="DP246" i="6"/>
  <c r="DO246" i="6"/>
  <c r="DN246" i="6"/>
  <c r="DM246" i="6"/>
  <c r="DL246" i="6"/>
  <c r="DK246" i="6"/>
  <c r="DJ246" i="6"/>
  <c r="DI246" i="6"/>
  <c r="DH246" i="6"/>
  <c r="DG246" i="6"/>
  <c r="DF246" i="6"/>
  <c r="DE246" i="6"/>
  <c r="DD246" i="6"/>
  <c r="DC246" i="6"/>
  <c r="DB246" i="6"/>
  <c r="DA246" i="6"/>
  <c r="CZ246" i="6"/>
  <c r="CY246" i="6"/>
  <c r="CX246" i="6"/>
  <c r="CW246" i="6"/>
  <c r="CV246" i="6"/>
  <c r="CU246" i="6"/>
  <c r="CT246" i="6"/>
  <c r="CS246" i="6"/>
  <c r="CR246" i="6"/>
  <c r="CQ246" i="6"/>
  <c r="CP246" i="6"/>
  <c r="CO246" i="6"/>
  <c r="CN246" i="6"/>
  <c r="CM246" i="6"/>
  <c r="CL246" i="6"/>
  <c r="CK246" i="6"/>
  <c r="CJ246" i="6"/>
  <c r="CI246" i="6"/>
  <c r="CH246" i="6"/>
  <c r="CG246" i="6"/>
  <c r="CF246" i="6"/>
  <c r="CE246" i="6"/>
  <c r="CD246" i="6"/>
  <c r="CC246" i="6"/>
  <c r="CB246" i="6"/>
  <c r="CA246" i="6"/>
  <c r="BZ246" i="6"/>
  <c r="BY246" i="6"/>
  <c r="BX246" i="6"/>
  <c r="BW246" i="6"/>
  <c r="BV246" i="6"/>
  <c r="BU246" i="6"/>
  <c r="BT246" i="6"/>
  <c r="BS246" i="6"/>
  <c r="BR246" i="6"/>
  <c r="BQ246" i="6"/>
  <c r="BP246" i="6"/>
  <c r="BO246" i="6"/>
  <c r="BN246" i="6"/>
  <c r="BM246" i="6"/>
  <c r="BL246" i="6"/>
  <c r="BK246" i="6"/>
  <c r="BJ246" i="6"/>
  <c r="BI246" i="6"/>
  <c r="BH246" i="6"/>
  <c r="BG246" i="6"/>
  <c r="BF246" i="6"/>
  <c r="BE246" i="6"/>
  <c r="BD246" i="6"/>
  <c r="BC246" i="6"/>
  <c r="BB246" i="6"/>
  <c r="BA246" i="6"/>
  <c r="AZ246" i="6"/>
  <c r="AY246" i="6"/>
  <c r="AX246" i="6"/>
  <c r="AW246" i="6"/>
  <c r="AV246" i="6"/>
  <c r="AU246" i="6"/>
  <c r="AT246" i="6"/>
  <c r="AS246" i="6"/>
  <c r="AR246" i="6"/>
  <c r="AQ246" i="6"/>
  <c r="AP246" i="6"/>
  <c r="AO246" i="6"/>
  <c r="AN246" i="6"/>
  <c r="AM246" i="6"/>
  <c r="AL246" i="6"/>
  <c r="AK246" i="6"/>
  <c r="AJ246" i="6"/>
  <c r="AI246" i="6"/>
  <c r="AH246" i="6"/>
  <c r="AD246" i="6"/>
  <c r="EL245" i="6"/>
  <c r="EK245" i="6"/>
  <c r="EJ245" i="6"/>
  <c r="EI245" i="6"/>
  <c r="EH245" i="6"/>
  <c r="EG245" i="6"/>
  <c r="EF245" i="6"/>
  <c r="EE245" i="6"/>
  <c r="ED245" i="6"/>
  <c r="EC245" i="6"/>
  <c r="EB245" i="6"/>
  <c r="EA245" i="6"/>
  <c r="DZ245" i="6"/>
  <c r="DY245" i="6"/>
  <c r="DX245" i="6"/>
  <c r="DW245" i="6"/>
  <c r="DV245" i="6"/>
  <c r="DU245" i="6"/>
  <c r="DT245" i="6"/>
  <c r="DS245" i="6"/>
  <c r="DR245" i="6"/>
  <c r="DQ245" i="6"/>
  <c r="DP245" i="6"/>
  <c r="DO245" i="6"/>
  <c r="DN245" i="6"/>
  <c r="DM245" i="6"/>
  <c r="DL245" i="6"/>
  <c r="DK245" i="6"/>
  <c r="DJ245" i="6"/>
  <c r="DI245" i="6"/>
  <c r="DH245" i="6"/>
  <c r="DG245" i="6"/>
  <c r="DF245" i="6"/>
  <c r="DE245" i="6"/>
  <c r="DD245" i="6"/>
  <c r="DC245" i="6"/>
  <c r="DB245" i="6"/>
  <c r="DA245" i="6"/>
  <c r="CZ245" i="6"/>
  <c r="CY245" i="6"/>
  <c r="CX245" i="6"/>
  <c r="CW245" i="6"/>
  <c r="CV245" i="6"/>
  <c r="CU245" i="6"/>
  <c r="CT245" i="6"/>
  <c r="CS245" i="6"/>
  <c r="CR245" i="6"/>
  <c r="CQ245" i="6"/>
  <c r="CP245" i="6"/>
  <c r="CO245" i="6"/>
  <c r="CN245" i="6"/>
  <c r="CM245" i="6"/>
  <c r="CL245" i="6"/>
  <c r="CK245" i="6"/>
  <c r="CJ245" i="6"/>
  <c r="CI245" i="6"/>
  <c r="CH245" i="6"/>
  <c r="CG245" i="6"/>
  <c r="CF245" i="6"/>
  <c r="CE245" i="6"/>
  <c r="CD245" i="6"/>
  <c r="CC245" i="6"/>
  <c r="CB245" i="6"/>
  <c r="CA245" i="6"/>
  <c r="BZ245" i="6"/>
  <c r="BY245" i="6"/>
  <c r="BX245" i="6"/>
  <c r="BW245" i="6"/>
  <c r="BV245" i="6"/>
  <c r="BU245" i="6"/>
  <c r="BT245" i="6"/>
  <c r="BS245" i="6"/>
  <c r="BR245" i="6"/>
  <c r="BQ245" i="6"/>
  <c r="BP245" i="6"/>
  <c r="BO245" i="6"/>
  <c r="BN245" i="6"/>
  <c r="BM245" i="6"/>
  <c r="BL245" i="6"/>
  <c r="BK245" i="6"/>
  <c r="BJ245" i="6"/>
  <c r="BI245" i="6"/>
  <c r="BH245" i="6"/>
  <c r="BG245" i="6"/>
  <c r="BF245" i="6"/>
  <c r="BE245" i="6"/>
  <c r="BD245" i="6"/>
  <c r="BC245" i="6"/>
  <c r="BB245" i="6"/>
  <c r="BA245" i="6"/>
  <c r="AZ245" i="6"/>
  <c r="AY245" i="6"/>
  <c r="AX245" i="6"/>
  <c r="AW245" i="6"/>
  <c r="AV245" i="6"/>
  <c r="AU245" i="6"/>
  <c r="AT245" i="6"/>
  <c r="AS245" i="6"/>
  <c r="AR245" i="6"/>
  <c r="AQ245" i="6"/>
  <c r="AP245" i="6"/>
  <c r="AO245" i="6"/>
  <c r="AN245" i="6"/>
  <c r="AM245" i="6"/>
  <c r="AL245" i="6"/>
  <c r="AK245" i="6"/>
  <c r="AJ245" i="6"/>
  <c r="AI245" i="6"/>
  <c r="AH245" i="6"/>
  <c r="AD245" i="6"/>
  <c r="EL244" i="6"/>
  <c r="EK244" i="6"/>
  <c r="EJ244" i="6"/>
  <c r="EI244" i="6"/>
  <c r="EH244" i="6"/>
  <c r="EG244" i="6"/>
  <c r="EF244" i="6"/>
  <c r="EE244" i="6"/>
  <c r="ED244" i="6"/>
  <c r="EC244" i="6"/>
  <c r="EB244" i="6"/>
  <c r="EA244" i="6"/>
  <c r="DZ244" i="6"/>
  <c r="DY244" i="6"/>
  <c r="DX244" i="6"/>
  <c r="DW244" i="6"/>
  <c r="DV244" i="6"/>
  <c r="DU244" i="6"/>
  <c r="DT244" i="6"/>
  <c r="DS244" i="6"/>
  <c r="DR244" i="6"/>
  <c r="DQ244" i="6"/>
  <c r="DP244" i="6"/>
  <c r="DO244" i="6"/>
  <c r="DN244" i="6"/>
  <c r="DM244" i="6"/>
  <c r="DL244" i="6"/>
  <c r="DK244" i="6"/>
  <c r="DJ244" i="6"/>
  <c r="DI244" i="6"/>
  <c r="DH244" i="6"/>
  <c r="DG244" i="6"/>
  <c r="DF244" i="6"/>
  <c r="DE244" i="6"/>
  <c r="DD244" i="6"/>
  <c r="DC244" i="6"/>
  <c r="DB244" i="6"/>
  <c r="DA244" i="6"/>
  <c r="CZ244" i="6"/>
  <c r="CY244" i="6"/>
  <c r="CX244" i="6"/>
  <c r="CW244" i="6"/>
  <c r="CV244" i="6"/>
  <c r="CU244" i="6"/>
  <c r="CT244" i="6"/>
  <c r="CS244" i="6"/>
  <c r="CR244" i="6"/>
  <c r="CQ244" i="6"/>
  <c r="CP244" i="6"/>
  <c r="CO244" i="6"/>
  <c r="CN244" i="6"/>
  <c r="CM244" i="6"/>
  <c r="CL244" i="6"/>
  <c r="CK244" i="6"/>
  <c r="CJ244" i="6"/>
  <c r="CI244" i="6"/>
  <c r="CH244" i="6"/>
  <c r="CG244" i="6"/>
  <c r="CF244" i="6"/>
  <c r="CE244" i="6"/>
  <c r="CD244" i="6"/>
  <c r="CC244" i="6"/>
  <c r="CB244" i="6"/>
  <c r="CA244" i="6"/>
  <c r="BZ244" i="6"/>
  <c r="BY244" i="6"/>
  <c r="BX244" i="6"/>
  <c r="BW244" i="6"/>
  <c r="BV244" i="6"/>
  <c r="BU244" i="6"/>
  <c r="BT244" i="6"/>
  <c r="BS244" i="6"/>
  <c r="BR244" i="6"/>
  <c r="BQ244" i="6"/>
  <c r="BP244" i="6"/>
  <c r="BO244" i="6"/>
  <c r="BN244" i="6"/>
  <c r="BM244" i="6"/>
  <c r="BL244" i="6"/>
  <c r="BK244" i="6"/>
  <c r="BJ244" i="6"/>
  <c r="BI244" i="6"/>
  <c r="BH244" i="6"/>
  <c r="BG244" i="6"/>
  <c r="BF244" i="6"/>
  <c r="BE244" i="6"/>
  <c r="BD244" i="6"/>
  <c r="BC244" i="6"/>
  <c r="BB244" i="6"/>
  <c r="BA244" i="6"/>
  <c r="AZ244" i="6"/>
  <c r="AY244" i="6"/>
  <c r="AX244" i="6"/>
  <c r="AW244" i="6"/>
  <c r="AV244" i="6"/>
  <c r="AU244" i="6"/>
  <c r="AT244" i="6"/>
  <c r="AS244" i="6"/>
  <c r="AR244" i="6"/>
  <c r="AQ244" i="6"/>
  <c r="AP244" i="6"/>
  <c r="AO244" i="6"/>
  <c r="AN244" i="6"/>
  <c r="AM244" i="6"/>
  <c r="AL244" i="6"/>
  <c r="AK244" i="6"/>
  <c r="AJ244" i="6"/>
  <c r="AI244" i="6"/>
  <c r="AH244" i="6"/>
  <c r="AD244" i="6"/>
  <c r="EL243" i="6"/>
  <c r="EK243" i="6"/>
  <c r="EJ243" i="6"/>
  <c r="EI243" i="6"/>
  <c r="EH243" i="6"/>
  <c r="EG243" i="6"/>
  <c r="EF243" i="6"/>
  <c r="EE243" i="6"/>
  <c r="ED243" i="6"/>
  <c r="EC243" i="6"/>
  <c r="EB243" i="6"/>
  <c r="EA243" i="6"/>
  <c r="DZ243" i="6"/>
  <c r="DY243" i="6"/>
  <c r="DX243" i="6"/>
  <c r="DW243" i="6"/>
  <c r="DV243" i="6"/>
  <c r="DU243" i="6"/>
  <c r="DT243" i="6"/>
  <c r="DS243" i="6"/>
  <c r="DR243" i="6"/>
  <c r="DQ243" i="6"/>
  <c r="DP243" i="6"/>
  <c r="DO243" i="6"/>
  <c r="DN243" i="6"/>
  <c r="DM243" i="6"/>
  <c r="DL243" i="6"/>
  <c r="DK243" i="6"/>
  <c r="DJ243" i="6"/>
  <c r="DI243" i="6"/>
  <c r="DH243" i="6"/>
  <c r="DG243" i="6"/>
  <c r="DF243" i="6"/>
  <c r="DE243" i="6"/>
  <c r="DD243" i="6"/>
  <c r="DC243" i="6"/>
  <c r="DB243" i="6"/>
  <c r="DA243" i="6"/>
  <c r="CZ243" i="6"/>
  <c r="CY243" i="6"/>
  <c r="CX243" i="6"/>
  <c r="CW243" i="6"/>
  <c r="CV243" i="6"/>
  <c r="CU243" i="6"/>
  <c r="CT243" i="6"/>
  <c r="CS243" i="6"/>
  <c r="CR243" i="6"/>
  <c r="CQ243" i="6"/>
  <c r="CP243" i="6"/>
  <c r="CO243" i="6"/>
  <c r="CN243" i="6"/>
  <c r="CM243" i="6"/>
  <c r="CL243" i="6"/>
  <c r="CK243" i="6"/>
  <c r="CJ243" i="6"/>
  <c r="CI243" i="6"/>
  <c r="CH243" i="6"/>
  <c r="CG243" i="6"/>
  <c r="CF243" i="6"/>
  <c r="CE243" i="6"/>
  <c r="CD243" i="6"/>
  <c r="CC243" i="6"/>
  <c r="CB243" i="6"/>
  <c r="CA243" i="6"/>
  <c r="BZ243" i="6"/>
  <c r="BY243" i="6"/>
  <c r="BX243" i="6"/>
  <c r="BW243" i="6"/>
  <c r="BV243" i="6"/>
  <c r="BU243" i="6"/>
  <c r="BT243" i="6"/>
  <c r="BS243" i="6"/>
  <c r="BR243" i="6"/>
  <c r="BQ243" i="6"/>
  <c r="BP243" i="6"/>
  <c r="BO243" i="6"/>
  <c r="BN243" i="6"/>
  <c r="BM243" i="6"/>
  <c r="BL243" i="6"/>
  <c r="BK243" i="6"/>
  <c r="BJ243" i="6"/>
  <c r="BI243" i="6"/>
  <c r="BH243" i="6"/>
  <c r="BG243" i="6"/>
  <c r="BF243" i="6"/>
  <c r="BE243" i="6"/>
  <c r="BD243" i="6"/>
  <c r="BC243" i="6"/>
  <c r="BB243" i="6"/>
  <c r="BA243" i="6"/>
  <c r="AZ243" i="6"/>
  <c r="AY243" i="6"/>
  <c r="AX243" i="6"/>
  <c r="AW243" i="6"/>
  <c r="AV243" i="6"/>
  <c r="AU243" i="6"/>
  <c r="AT243" i="6"/>
  <c r="AS243" i="6"/>
  <c r="AR243" i="6"/>
  <c r="AQ243" i="6"/>
  <c r="AP243" i="6"/>
  <c r="AO243" i="6"/>
  <c r="AN243" i="6"/>
  <c r="AM243" i="6"/>
  <c r="AL243" i="6"/>
  <c r="AK243" i="6"/>
  <c r="AJ243" i="6"/>
  <c r="AI243" i="6"/>
  <c r="AH243" i="6"/>
  <c r="AD243" i="6"/>
  <c r="EL242" i="6"/>
  <c r="EK242" i="6"/>
  <c r="EJ242" i="6"/>
  <c r="EI242" i="6"/>
  <c r="EH242" i="6"/>
  <c r="EG242" i="6"/>
  <c r="EF242" i="6"/>
  <c r="EE242" i="6"/>
  <c r="ED242" i="6"/>
  <c r="EC242" i="6"/>
  <c r="EB242" i="6"/>
  <c r="EA242" i="6"/>
  <c r="DZ242" i="6"/>
  <c r="DY242" i="6"/>
  <c r="DX242" i="6"/>
  <c r="DW242" i="6"/>
  <c r="DV242" i="6"/>
  <c r="DU242" i="6"/>
  <c r="DT242" i="6"/>
  <c r="DS242" i="6"/>
  <c r="DR242" i="6"/>
  <c r="DQ242" i="6"/>
  <c r="DP242" i="6"/>
  <c r="DO242" i="6"/>
  <c r="DN242" i="6"/>
  <c r="DM242" i="6"/>
  <c r="DL242" i="6"/>
  <c r="DK242" i="6"/>
  <c r="DJ242" i="6"/>
  <c r="DI242" i="6"/>
  <c r="DH242" i="6"/>
  <c r="DG242" i="6"/>
  <c r="DF242" i="6"/>
  <c r="DE242" i="6"/>
  <c r="DD242" i="6"/>
  <c r="DC242" i="6"/>
  <c r="DB242" i="6"/>
  <c r="DA242" i="6"/>
  <c r="CZ242" i="6"/>
  <c r="CY242" i="6"/>
  <c r="CX242" i="6"/>
  <c r="CW242" i="6"/>
  <c r="CV242" i="6"/>
  <c r="CU242" i="6"/>
  <c r="CT242" i="6"/>
  <c r="CS242" i="6"/>
  <c r="CR242" i="6"/>
  <c r="CQ242" i="6"/>
  <c r="CP242" i="6"/>
  <c r="CO242" i="6"/>
  <c r="CN242" i="6"/>
  <c r="CM242" i="6"/>
  <c r="CL242" i="6"/>
  <c r="CK242" i="6"/>
  <c r="CJ242" i="6"/>
  <c r="CI242" i="6"/>
  <c r="CH242" i="6"/>
  <c r="CG242" i="6"/>
  <c r="CF242" i="6"/>
  <c r="CE242" i="6"/>
  <c r="CD242" i="6"/>
  <c r="CC242" i="6"/>
  <c r="CB242" i="6"/>
  <c r="CA242" i="6"/>
  <c r="BZ242" i="6"/>
  <c r="BY242" i="6"/>
  <c r="BX242" i="6"/>
  <c r="BW242" i="6"/>
  <c r="BV242" i="6"/>
  <c r="BU242" i="6"/>
  <c r="BT242" i="6"/>
  <c r="BS242" i="6"/>
  <c r="BR242" i="6"/>
  <c r="BQ242" i="6"/>
  <c r="BP242" i="6"/>
  <c r="BO242" i="6"/>
  <c r="BN242" i="6"/>
  <c r="BM242" i="6"/>
  <c r="BL242" i="6"/>
  <c r="BK242" i="6"/>
  <c r="BJ242" i="6"/>
  <c r="BI242" i="6"/>
  <c r="BH242" i="6"/>
  <c r="BG242" i="6"/>
  <c r="BF242" i="6"/>
  <c r="BE242" i="6"/>
  <c r="BD242" i="6"/>
  <c r="BC242" i="6"/>
  <c r="BB242" i="6"/>
  <c r="BA242" i="6"/>
  <c r="AZ242" i="6"/>
  <c r="AY242" i="6"/>
  <c r="AX242" i="6"/>
  <c r="AW242" i="6"/>
  <c r="AV242" i="6"/>
  <c r="AU242" i="6"/>
  <c r="AT242" i="6"/>
  <c r="AS242" i="6"/>
  <c r="AR242" i="6"/>
  <c r="AQ242" i="6"/>
  <c r="AP242" i="6"/>
  <c r="AO242" i="6"/>
  <c r="AN242" i="6"/>
  <c r="AM242" i="6"/>
  <c r="AL242" i="6"/>
  <c r="AK242" i="6"/>
  <c r="AJ242" i="6"/>
  <c r="AI242" i="6"/>
  <c r="AH242" i="6"/>
  <c r="AD242" i="6"/>
  <c r="EL241" i="6"/>
  <c r="EK241" i="6"/>
  <c r="EJ241" i="6"/>
  <c r="EI241" i="6"/>
  <c r="EH241" i="6"/>
  <c r="EG241" i="6"/>
  <c r="EF241" i="6"/>
  <c r="EE241" i="6"/>
  <c r="ED241" i="6"/>
  <c r="EC241" i="6"/>
  <c r="EB241" i="6"/>
  <c r="EA241" i="6"/>
  <c r="DZ241" i="6"/>
  <c r="DY241" i="6"/>
  <c r="DX241" i="6"/>
  <c r="DW241" i="6"/>
  <c r="DV241" i="6"/>
  <c r="DU241" i="6"/>
  <c r="DT241" i="6"/>
  <c r="DS241" i="6"/>
  <c r="DR241" i="6"/>
  <c r="DQ241" i="6"/>
  <c r="DP241" i="6"/>
  <c r="DO241" i="6"/>
  <c r="DN241" i="6"/>
  <c r="DM241" i="6"/>
  <c r="DL241" i="6"/>
  <c r="DK241" i="6"/>
  <c r="DJ241" i="6"/>
  <c r="DI241" i="6"/>
  <c r="DH241" i="6"/>
  <c r="DG241" i="6"/>
  <c r="DF241" i="6"/>
  <c r="DE241" i="6"/>
  <c r="DD241" i="6"/>
  <c r="DC241" i="6"/>
  <c r="DB241" i="6"/>
  <c r="DA241" i="6"/>
  <c r="CZ241" i="6"/>
  <c r="CY241" i="6"/>
  <c r="CX241" i="6"/>
  <c r="CW241" i="6"/>
  <c r="CV241" i="6"/>
  <c r="CU241" i="6"/>
  <c r="CT241" i="6"/>
  <c r="CS241" i="6"/>
  <c r="CR241" i="6"/>
  <c r="CQ241" i="6"/>
  <c r="CP241" i="6"/>
  <c r="CO241" i="6"/>
  <c r="CN241" i="6"/>
  <c r="CM241" i="6"/>
  <c r="CL241" i="6"/>
  <c r="CK241" i="6"/>
  <c r="CJ241" i="6"/>
  <c r="CI241" i="6"/>
  <c r="CH241" i="6"/>
  <c r="CG241" i="6"/>
  <c r="CF241" i="6"/>
  <c r="CE241" i="6"/>
  <c r="CD241" i="6"/>
  <c r="CC241" i="6"/>
  <c r="CB241" i="6"/>
  <c r="CA241" i="6"/>
  <c r="BZ241" i="6"/>
  <c r="BY241" i="6"/>
  <c r="BX241" i="6"/>
  <c r="BW241" i="6"/>
  <c r="BV241" i="6"/>
  <c r="BU241" i="6"/>
  <c r="BT241" i="6"/>
  <c r="BS241" i="6"/>
  <c r="BR241" i="6"/>
  <c r="BQ241" i="6"/>
  <c r="BP241" i="6"/>
  <c r="BO241" i="6"/>
  <c r="BN241" i="6"/>
  <c r="BM241" i="6"/>
  <c r="BL241" i="6"/>
  <c r="BK241" i="6"/>
  <c r="BJ241" i="6"/>
  <c r="BI241" i="6"/>
  <c r="BH241" i="6"/>
  <c r="BG241" i="6"/>
  <c r="BF241" i="6"/>
  <c r="BE241" i="6"/>
  <c r="BD241" i="6"/>
  <c r="BC241" i="6"/>
  <c r="BB241" i="6"/>
  <c r="BA241" i="6"/>
  <c r="AZ241" i="6"/>
  <c r="AY241" i="6"/>
  <c r="AX241" i="6"/>
  <c r="AW241" i="6"/>
  <c r="AV241" i="6"/>
  <c r="AU241" i="6"/>
  <c r="AT241" i="6"/>
  <c r="AS241" i="6"/>
  <c r="AR241" i="6"/>
  <c r="AQ241" i="6"/>
  <c r="AP241" i="6"/>
  <c r="AO241" i="6"/>
  <c r="AN241" i="6"/>
  <c r="AM241" i="6"/>
  <c r="AL241" i="6"/>
  <c r="AK241" i="6"/>
  <c r="AJ241" i="6"/>
  <c r="AI241" i="6"/>
  <c r="AH241" i="6"/>
  <c r="AD241" i="6"/>
  <c r="EL240" i="6"/>
  <c r="EK240" i="6"/>
  <c r="EJ240" i="6"/>
  <c r="EI240" i="6"/>
  <c r="EH240" i="6"/>
  <c r="EG240" i="6"/>
  <c r="EF240" i="6"/>
  <c r="EE240" i="6"/>
  <c r="ED240" i="6"/>
  <c r="EC240" i="6"/>
  <c r="EB240" i="6"/>
  <c r="EA240" i="6"/>
  <c r="DZ240" i="6"/>
  <c r="DY240" i="6"/>
  <c r="DX240" i="6"/>
  <c r="DW240" i="6"/>
  <c r="DV240" i="6"/>
  <c r="DU240" i="6"/>
  <c r="DT240" i="6"/>
  <c r="DS240" i="6"/>
  <c r="DR240" i="6"/>
  <c r="DQ240" i="6"/>
  <c r="DP240" i="6"/>
  <c r="DO240" i="6"/>
  <c r="DN240" i="6"/>
  <c r="DM240" i="6"/>
  <c r="DL240" i="6"/>
  <c r="DK240" i="6"/>
  <c r="DJ240" i="6"/>
  <c r="DI240" i="6"/>
  <c r="DH240" i="6"/>
  <c r="DG240" i="6"/>
  <c r="DF240" i="6"/>
  <c r="DE240" i="6"/>
  <c r="DD240" i="6"/>
  <c r="DC240" i="6"/>
  <c r="DB240" i="6"/>
  <c r="DA240" i="6"/>
  <c r="CZ240" i="6"/>
  <c r="CY240" i="6"/>
  <c r="CX240" i="6"/>
  <c r="CW240" i="6"/>
  <c r="CV240" i="6"/>
  <c r="CU240" i="6"/>
  <c r="CT240" i="6"/>
  <c r="CS240" i="6"/>
  <c r="CR240" i="6"/>
  <c r="CQ240" i="6"/>
  <c r="CP240" i="6"/>
  <c r="CO240" i="6"/>
  <c r="CN240" i="6"/>
  <c r="CM240" i="6"/>
  <c r="CL240" i="6"/>
  <c r="CK240" i="6"/>
  <c r="CJ240" i="6"/>
  <c r="CI240" i="6"/>
  <c r="CH240" i="6"/>
  <c r="CG240" i="6"/>
  <c r="CF240" i="6"/>
  <c r="CE240" i="6"/>
  <c r="CD240" i="6"/>
  <c r="CC240" i="6"/>
  <c r="CB240" i="6"/>
  <c r="CA240" i="6"/>
  <c r="BZ240" i="6"/>
  <c r="BY240" i="6"/>
  <c r="BX240" i="6"/>
  <c r="BW240" i="6"/>
  <c r="BV240" i="6"/>
  <c r="BU240" i="6"/>
  <c r="BT240" i="6"/>
  <c r="BS240" i="6"/>
  <c r="BR240" i="6"/>
  <c r="BQ240" i="6"/>
  <c r="BP240" i="6"/>
  <c r="BO240" i="6"/>
  <c r="BN240" i="6"/>
  <c r="BM240" i="6"/>
  <c r="BL240" i="6"/>
  <c r="BK240" i="6"/>
  <c r="BJ240" i="6"/>
  <c r="BI240" i="6"/>
  <c r="BH240" i="6"/>
  <c r="BG240" i="6"/>
  <c r="BF240" i="6"/>
  <c r="BE240" i="6"/>
  <c r="BD240" i="6"/>
  <c r="BC240" i="6"/>
  <c r="BB240" i="6"/>
  <c r="BA240" i="6"/>
  <c r="AZ240" i="6"/>
  <c r="AY240" i="6"/>
  <c r="AX240" i="6"/>
  <c r="AW240" i="6"/>
  <c r="AV240" i="6"/>
  <c r="AU240" i="6"/>
  <c r="AT240" i="6"/>
  <c r="AS240" i="6"/>
  <c r="AR240" i="6"/>
  <c r="AQ240" i="6"/>
  <c r="AP240" i="6"/>
  <c r="AO240" i="6"/>
  <c r="AN240" i="6"/>
  <c r="AM240" i="6"/>
  <c r="AL240" i="6"/>
  <c r="AK240" i="6"/>
  <c r="AJ240" i="6"/>
  <c r="AI240" i="6"/>
  <c r="AH240" i="6"/>
  <c r="AD240" i="6"/>
  <c r="EL239" i="6"/>
  <c r="EK239" i="6"/>
  <c r="EJ239" i="6"/>
  <c r="EI239" i="6"/>
  <c r="EH239" i="6"/>
  <c r="EG239" i="6"/>
  <c r="EF239" i="6"/>
  <c r="EE239" i="6"/>
  <c r="ED239" i="6"/>
  <c r="EC239" i="6"/>
  <c r="EB239" i="6"/>
  <c r="EA239" i="6"/>
  <c r="DZ239" i="6"/>
  <c r="DY239" i="6"/>
  <c r="DX239" i="6"/>
  <c r="DW239" i="6"/>
  <c r="DV239" i="6"/>
  <c r="DU239" i="6"/>
  <c r="DT239" i="6"/>
  <c r="DS239" i="6"/>
  <c r="DR239" i="6"/>
  <c r="DQ239" i="6"/>
  <c r="DP239" i="6"/>
  <c r="DO239" i="6"/>
  <c r="DN239" i="6"/>
  <c r="DM239" i="6"/>
  <c r="DL239" i="6"/>
  <c r="DK239" i="6"/>
  <c r="DJ239" i="6"/>
  <c r="DI239" i="6"/>
  <c r="DH239" i="6"/>
  <c r="DG239" i="6"/>
  <c r="DF239" i="6"/>
  <c r="DE239" i="6"/>
  <c r="DD239" i="6"/>
  <c r="DC239" i="6"/>
  <c r="DB239" i="6"/>
  <c r="DA239" i="6"/>
  <c r="CZ239" i="6"/>
  <c r="CY239" i="6"/>
  <c r="CX239" i="6"/>
  <c r="CW239" i="6"/>
  <c r="CV239" i="6"/>
  <c r="CU239" i="6"/>
  <c r="CT239" i="6"/>
  <c r="CS239" i="6"/>
  <c r="CR239" i="6"/>
  <c r="CQ239" i="6"/>
  <c r="CP239" i="6"/>
  <c r="CO239" i="6"/>
  <c r="CN239" i="6"/>
  <c r="CM239" i="6"/>
  <c r="CL239" i="6"/>
  <c r="CK239" i="6"/>
  <c r="CJ239" i="6"/>
  <c r="CI239" i="6"/>
  <c r="CH239" i="6"/>
  <c r="CG239" i="6"/>
  <c r="CF239" i="6"/>
  <c r="CE239" i="6"/>
  <c r="CD239" i="6"/>
  <c r="CC239" i="6"/>
  <c r="CB239" i="6"/>
  <c r="CA239" i="6"/>
  <c r="BZ239" i="6"/>
  <c r="BY239" i="6"/>
  <c r="BX239" i="6"/>
  <c r="BW239" i="6"/>
  <c r="BV239" i="6"/>
  <c r="BU239" i="6"/>
  <c r="BT239" i="6"/>
  <c r="BS239" i="6"/>
  <c r="BR239" i="6"/>
  <c r="BQ239" i="6"/>
  <c r="BP239" i="6"/>
  <c r="BO239" i="6"/>
  <c r="BN239" i="6"/>
  <c r="BM239" i="6"/>
  <c r="BL239" i="6"/>
  <c r="BK239" i="6"/>
  <c r="BJ239" i="6"/>
  <c r="BI239" i="6"/>
  <c r="BH239" i="6"/>
  <c r="BG239" i="6"/>
  <c r="BF239" i="6"/>
  <c r="BE239" i="6"/>
  <c r="BD239" i="6"/>
  <c r="BC239" i="6"/>
  <c r="BB239" i="6"/>
  <c r="BA239" i="6"/>
  <c r="AZ239" i="6"/>
  <c r="AY239" i="6"/>
  <c r="AX239" i="6"/>
  <c r="AW239" i="6"/>
  <c r="AV239" i="6"/>
  <c r="AU239" i="6"/>
  <c r="AT239" i="6"/>
  <c r="AS239" i="6"/>
  <c r="AR239" i="6"/>
  <c r="AQ239" i="6"/>
  <c r="AP239" i="6"/>
  <c r="AO239" i="6"/>
  <c r="AN239" i="6"/>
  <c r="AM239" i="6"/>
  <c r="AL239" i="6"/>
  <c r="AK239" i="6"/>
  <c r="AJ239" i="6"/>
  <c r="AI239" i="6"/>
  <c r="AH239" i="6"/>
  <c r="AD239" i="6"/>
  <c r="EL238" i="6"/>
  <c r="EK238" i="6"/>
  <c r="EJ238" i="6"/>
  <c r="EI238" i="6"/>
  <c r="EH238" i="6"/>
  <c r="EG238" i="6"/>
  <c r="EF238" i="6"/>
  <c r="EE238" i="6"/>
  <c r="ED238" i="6"/>
  <c r="EC238" i="6"/>
  <c r="EB238" i="6"/>
  <c r="EA238" i="6"/>
  <c r="DZ238" i="6"/>
  <c r="DY238" i="6"/>
  <c r="DX238" i="6"/>
  <c r="DW238" i="6"/>
  <c r="DV238" i="6"/>
  <c r="DU238" i="6"/>
  <c r="DT238" i="6"/>
  <c r="DS238" i="6"/>
  <c r="DR238" i="6"/>
  <c r="DQ238" i="6"/>
  <c r="DP238" i="6"/>
  <c r="DO238" i="6"/>
  <c r="DN238" i="6"/>
  <c r="DM238" i="6"/>
  <c r="DL238" i="6"/>
  <c r="DK238" i="6"/>
  <c r="DJ238" i="6"/>
  <c r="DI238" i="6"/>
  <c r="DH238" i="6"/>
  <c r="DG238" i="6"/>
  <c r="DF238" i="6"/>
  <c r="DE238" i="6"/>
  <c r="DD238" i="6"/>
  <c r="DC238" i="6"/>
  <c r="DB238" i="6"/>
  <c r="DA238" i="6"/>
  <c r="CZ238" i="6"/>
  <c r="CY238" i="6"/>
  <c r="CX238" i="6"/>
  <c r="CW238" i="6"/>
  <c r="CV238" i="6"/>
  <c r="CU238" i="6"/>
  <c r="CT238" i="6"/>
  <c r="CS238" i="6"/>
  <c r="CR238" i="6"/>
  <c r="CQ238" i="6"/>
  <c r="CP238" i="6"/>
  <c r="CO238" i="6"/>
  <c r="CN238" i="6"/>
  <c r="CM238" i="6"/>
  <c r="CL238" i="6"/>
  <c r="CK238" i="6"/>
  <c r="CJ238" i="6"/>
  <c r="CI238" i="6"/>
  <c r="CH238" i="6"/>
  <c r="CG238" i="6"/>
  <c r="CF238" i="6"/>
  <c r="CE238" i="6"/>
  <c r="CD238" i="6"/>
  <c r="CC238" i="6"/>
  <c r="CB238" i="6"/>
  <c r="CA238" i="6"/>
  <c r="BZ238" i="6"/>
  <c r="BY238" i="6"/>
  <c r="BX238" i="6"/>
  <c r="BW238" i="6"/>
  <c r="BV238" i="6"/>
  <c r="BU238" i="6"/>
  <c r="BT238" i="6"/>
  <c r="BS238" i="6"/>
  <c r="BR238" i="6"/>
  <c r="BQ238" i="6"/>
  <c r="BP238" i="6"/>
  <c r="BO238" i="6"/>
  <c r="BN238" i="6"/>
  <c r="BM238" i="6"/>
  <c r="BL238" i="6"/>
  <c r="BK238" i="6"/>
  <c r="BJ238" i="6"/>
  <c r="BI238" i="6"/>
  <c r="BH238" i="6"/>
  <c r="BG238" i="6"/>
  <c r="BF238" i="6"/>
  <c r="BE238" i="6"/>
  <c r="BD238" i="6"/>
  <c r="BC238" i="6"/>
  <c r="BB238" i="6"/>
  <c r="BA238" i="6"/>
  <c r="AZ238" i="6"/>
  <c r="AY238" i="6"/>
  <c r="AX238" i="6"/>
  <c r="AW238" i="6"/>
  <c r="AV238" i="6"/>
  <c r="AU238" i="6"/>
  <c r="AT238" i="6"/>
  <c r="AS238" i="6"/>
  <c r="AR238" i="6"/>
  <c r="AQ238" i="6"/>
  <c r="AP238" i="6"/>
  <c r="AO238" i="6"/>
  <c r="AN238" i="6"/>
  <c r="AM238" i="6"/>
  <c r="AL238" i="6"/>
  <c r="AK238" i="6"/>
  <c r="AJ238" i="6"/>
  <c r="AI238" i="6"/>
  <c r="AH238" i="6"/>
  <c r="AD238" i="6"/>
  <c r="EL237" i="6"/>
  <c r="EK237" i="6"/>
  <c r="EJ237" i="6"/>
  <c r="EI237" i="6"/>
  <c r="EH237" i="6"/>
  <c r="EG237" i="6"/>
  <c r="EF237" i="6"/>
  <c r="EE237" i="6"/>
  <c r="ED237" i="6"/>
  <c r="EC237" i="6"/>
  <c r="EB237" i="6"/>
  <c r="EA237" i="6"/>
  <c r="DZ237" i="6"/>
  <c r="DY237" i="6"/>
  <c r="DX237" i="6"/>
  <c r="DW237" i="6"/>
  <c r="DV237" i="6"/>
  <c r="DU237" i="6"/>
  <c r="DT237" i="6"/>
  <c r="DS237" i="6"/>
  <c r="DR237" i="6"/>
  <c r="DQ237" i="6"/>
  <c r="DP237" i="6"/>
  <c r="DO237" i="6"/>
  <c r="DN237" i="6"/>
  <c r="DM237" i="6"/>
  <c r="DL237" i="6"/>
  <c r="DK237" i="6"/>
  <c r="DJ237" i="6"/>
  <c r="DI237" i="6"/>
  <c r="DH237" i="6"/>
  <c r="DG237" i="6"/>
  <c r="DF237" i="6"/>
  <c r="DE237" i="6"/>
  <c r="DD237" i="6"/>
  <c r="DC237" i="6"/>
  <c r="DB237" i="6"/>
  <c r="DA237" i="6"/>
  <c r="CZ237" i="6"/>
  <c r="CY237" i="6"/>
  <c r="CX237" i="6"/>
  <c r="CW237" i="6"/>
  <c r="CV237" i="6"/>
  <c r="CU237" i="6"/>
  <c r="CT237" i="6"/>
  <c r="CS237" i="6"/>
  <c r="CR237" i="6"/>
  <c r="CQ237" i="6"/>
  <c r="CP237" i="6"/>
  <c r="CO237" i="6"/>
  <c r="CN237" i="6"/>
  <c r="CM237" i="6"/>
  <c r="CL237" i="6"/>
  <c r="CK237" i="6"/>
  <c r="CJ237" i="6"/>
  <c r="CI237" i="6"/>
  <c r="CH237" i="6"/>
  <c r="CG237" i="6"/>
  <c r="CF237" i="6"/>
  <c r="CE237" i="6"/>
  <c r="CD237" i="6"/>
  <c r="CC237" i="6"/>
  <c r="CB237" i="6"/>
  <c r="CA237" i="6"/>
  <c r="BZ237" i="6"/>
  <c r="BY237" i="6"/>
  <c r="BX237" i="6"/>
  <c r="BW237" i="6"/>
  <c r="BV237" i="6"/>
  <c r="BU237" i="6"/>
  <c r="BT237" i="6"/>
  <c r="BS237" i="6"/>
  <c r="BR237" i="6"/>
  <c r="BQ237" i="6"/>
  <c r="BP237" i="6"/>
  <c r="BO237" i="6"/>
  <c r="BN237" i="6"/>
  <c r="BM237" i="6"/>
  <c r="BL237" i="6"/>
  <c r="BK237" i="6"/>
  <c r="BJ237" i="6"/>
  <c r="BI237" i="6"/>
  <c r="BH237" i="6"/>
  <c r="BG237" i="6"/>
  <c r="BF237" i="6"/>
  <c r="BE237" i="6"/>
  <c r="BD237" i="6"/>
  <c r="BC237" i="6"/>
  <c r="BB237" i="6"/>
  <c r="BA237" i="6"/>
  <c r="AZ237" i="6"/>
  <c r="AY237" i="6"/>
  <c r="AX237" i="6"/>
  <c r="AW237" i="6"/>
  <c r="AV237" i="6"/>
  <c r="AU237" i="6"/>
  <c r="AT237" i="6"/>
  <c r="AS237" i="6"/>
  <c r="AR237" i="6"/>
  <c r="AQ237" i="6"/>
  <c r="AP237" i="6"/>
  <c r="AO237" i="6"/>
  <c r="AN237" i="6"/>
  <c r="AM237" i="6"/>
  <c r="AL237" i="6"/>
  <c r="AK237" i="6"/>
  <c r="AJ237" i="6"/>
  <c r="AI237" i="6"/>
  <c r="AH237" i="6"/>
  <c r="AD237" i="6"/>
  <c r="EL236" i="6"/>
  <c r="EK236" i="6"/>
  <c r="EJ236" i="6"/>
  <c r="EI236" i="6"/>
  <c r="EH236" i="6"/>
  <c r="EG236" i="6"/>
  <c r="EF236" i="6"/>
  <c r="EE236" i="6"/>
  <c r="ED236" i="6"/>
  <c r="EC236" i="6"/>
  <c r="EB236" i="6"/>
  <c r="EA236" i="6"/>
  <c r="DZ236" i="6"/>
  <c r="DY236" i="6"/>
  <c r="DX236" i="6"/>
  <c r="DW236" i="6"/>
  <c r="DV236" i="6"/>
  <c r="DU236" i="6"/>
  <c r="DT236" i="6"/>
  <c r="DS236" i="6"/>
  <c r="DR236" i="6"/>
  <c r="DQ236" i="6"/>
  <c r="DP236" i="6"/>
  <c r="DO236" i="6"/>
  <c r="DN236" i="6"/>
  <c r="DM236" i="6"/>
  <c r="DL236" i="6"/>
  <c r="DK236" i="6"/>
  <c r="DJ236" i="6"/>
  <c r="DI236" i="6"/>
  <c r="DH236" i="6"/>
  <c r="DG236" i="6"/>
  <c r="DF236" i="6"/>
  <c r="DE236" i="6"/>
  <c r="DD236" i="6"/>
  <c r="DC236" i="6"/>
  <c r="DB236" i="6"/>
  <c r="DA236" i="6"/>
  <c r="CZ236" i="6"/>
  <c r="CY236" i="6"/>
  <c r="CX236" i="6"/>
  <c r="CW236" i="6"/>
  <c r="CV236" i="6"/>
  <c r="CU236" i="6"/>
  <c r="CT236" i="6"/>
  <c r="CS236" i="6"/>
  <c r="CR236" i="6"/>
  <c r="CQ236" i="6"/>
  <c r="CP236" i="6"/>
  <c r="CO236" i="6"/>
  <c r="CN236" i="6"/>
  <c r="CM236" i="6"/>
  <c r="CL236" i="6"/>
  <c r="CK236" i="6"/>
  <c r="CJ236" i="6"/>
  <c r="CI236" i="6"/>
  <c r="CH236" i="6"/>
  <c r="CG236" i="6"/>
  <c r="CF236" i="6"/>
  <c r="CE236" i="6"/>
  <c r="CD236" i="6"/>
  <c r="CC236" i="6"/>
  <c r="CB236" i="6"/>
  <c r="CA236" i="6"/>
  <c r="BZ236" i="6"/>
  <c r="BY236" i="6"/>
  <c r="BX236" i="6"/>
  <c r="BW236" i="6"/>
  <c r="BV236" i="6"/>
  <c r="BU236" i="6"/>
  <c r="BT236" i="6"/>
  <c r="BS236" i="6"/>
  <c r="BR236" i="6"/>
  <c r="BQ236" i="6"/>
  <c r="BP236" i="6"/>
  <c r="BO236" i="6"/>
  <c r="BN236" i="6"/>
  <c r="BM236" i="6"/>
  <c r="BL236" i="6"/>
  <c r="BK236" i="6"/>
  <c r="BJ236" i="6"/>
  <c r="BI236" i="6"/>
  <c r="BH236" i="6"/>
  <c r="BG236" i="6"/>
  <c r="BF236" i="6"/>
  <c r="BE236" i="6"/>
  <c r="BD236" i="6"/>
  <c r="BC236" i="6"/>
  <c r="BB236" i="6"/>
  <c r="BA236" i="6"/>
  <c r="AZ236" i="6"/>
  <c r="AY236" i="6"/>
  <c r="AX236" i="6"/>
  <c r="AW236" i="6"/>
  <c r="AV236" i="6"/>
  <c r="AU236" i="6"/>
  <c r="AT236" i="6"/>
  <c r="AS236" i="6"/>
  <c r="AR236" i="6"/>
  <c r="AQ236" i="6"/>
  <c r="AP236" i="6"/>
  <c r="AO236" i="6"/>
  <c r="AN236" i="6"/>
  <c r="AM236" i="6"/>
  <c r="AL236" i="6"/>
  <c r="AK236" i="6"/>
  <c r="AJ236" i="6"/>
  <c r="AI236" i="6"/>
  <c r="AH236" i="6"/>
  <c r="AD236" i="6"/>
  <c r="EL235" i="6"/>
  <c r="EK235" i="6"/>
  <c r="EJ235" i="6"/>
  <c r="EI235" i="6"/>
  <c r="EH235" i="6"/>
  <c r="EG235" i="6"/>
  <c r="EF235" i="6"/>
  <c r="EE235" i="6"/>
  <c r="ED235" i="6"/>
  <c r="EC235" i="6"/>
  <c r="EB235" i="6"/>
  <c r="EA235" i="6"/>
  <c r="DZ235" i="6"/>
  <c r="DY235" i="6"/>
  <c r="DX235" i="6"/>
  <c r="DW235" i="6"/>
  <c r="DV235" i="6"/>
  <c r="DU235" i="6"/>
  <c r="DT235" i="6"/>
  <c r="DS235" i="6"/>
  <c r="DR235" i="6"/>
  <c r="DQ235" i="6"/>
  <c r="DP235" i="6"/>
  <c r="DO235" i="6"/>
  <c r="DN235" i="6"/>
  <c r="DM235" i="6"/>
  <c r="DL235" i="6"/>
  <c r="DK235" i="6"/>
  <c r="DJ235" i="6"/>
  <c r="DI235" i="6"/>
  <c r="DH235" i="6"/>
  <c r="DG235" i="6"/>
  <c r="DF235" i="6"/>
  <c r="DE235" i="6"/>
  <c r="DD235" i="6"/>
  <c r="DC235" i="6"/>
  <c r="DB235" i="6"/>
  <c r="DA235" i="6"/>
  <c r="CZ235" i="6"/>
  <c r="CY235" i="6"/>
  <c r="CX235" i="6"/>
  <c r="CW235" i="6"/>
  <c r="CV235" i="6"/>
  <c r="CU235" i="6"/>
  <c r="CT235" i="6"/>
  <c r="CS235" i="6"/>
  <c r="CR235" i="6"/>
  <c r="CQ235" i="6"/>
  <c r="CP235" i="6"/>
  <c r="CO235" i="6"/>
  <c r="CN235" i="6"/>
  <c r="CM235" i="6"/>
  <c r="CL235" i="6"/>
  <c r="CK235" i="6"/>
  <c r="CJ235" i="6"/>
  <c r="CI235" i="6"/>
  <c r="CH235" i="6"/>
  <c r="CG235" i="6"/>
  <c r="CF235" i="6"/>
  <c r="CE235" i="6"/>
  <c r="CD235" i="6"/>
  <c r="CC235" i="6"/>
  <c r="CB235" i="6"/>
  <c r="CA235" i="6"/>
  <c r="BZ235" i="6"/>
  <c r="BY235" i="6"/>
  <c r="BX235" i="6"/>
  <c r="BW235" i="6"/>
  <c r="BV235" i="6"/>
  <c r="BU235" i="6"/>
  <c r="BT235" i="6"/>
  <c r="BS235" i="6"/>
  <c r="BR235" i="6"/>
  <c r="BQ235" i="6"/>
  <c r="BP235" i="6"/>
  <c r="BO235" i="6"/>
  <c r="BN235" i="6"/>
  <c r="BM235" i="6"/>
  <c r="BL235" i="6"/>
  <c r="BK235" i="6"/>
  <c r="BJ235" i="6"/>
  <c r="BI235" i="6"/>
  <c r="BH235" i="6"/>
  <c r="BG235" i="6"/>
  <c r="BF235" i="6"/>
  <c r="BE235" i="6"/>
  <c r="BD235" i="6"/>
  <c r="BC235" i="6"/>
  <c r="BB235" i="6"/>
  <c r="BA235" i="6"/>
  <c r="AZ235" i="6"/>
  <c r="AY235" i="6"/>
  <c r="AX235" i="6"/>
  <c r="AW235" i="6"/>
  <c r="AV235" i="6"/>
  <c r="AU235" i="6"/>
  <c r="AT235" i="6"/>
  <c r="AS235" i="6"/>
  <c r="AR235" i="6"/>
  <c r="AQ235" i="6"/>
  <c r="AP235" i="6"/>
  <c r="AO235" i="6"/>
  <c r="AN235" i="6"/>
  <c r="AM235" i="6"/>
  <c r="AL235" i="6"/>
  <c r="AK235" i="6"/>
  <c r="AJ235" i="6"/>
  <c r="AI235" i="6"/>
  <c r="AH235" i="6"/>
  <c r="AD235" i="6"/>
  <c r="EL234" i="6"/>
  <c r="EK234" i="6"/>
  <c r="EJ234" i="6"/>
  <c r="EI234" i="6"/>
  <c r="EH234" i="6"/>
  <c r="EG234" i="6"/>
  <c r="EF234" i="6"/>
  <c r="EE234" i="6"/>
  <c r="ED234" i="6"/>
  <c r="EC234" i="6"/>
  <c r="EB234" i="6"/>
  <c r="EA234" i="6"/>
  <c r="DZ234" i="6"/>
  <c r="DY234" i="6"/>
  <c r="DX234" i="6"/>
  <c r="DW234" i="6"/>
  <c r="DV234" i="6"/>
  <c r="DU234" i="6"/>
  <c r="DT234" i="6"/>
  <c r="DS234" i="6"/>
  <c r="DR234" i="6"/>
  <c r="DQ234" i="6"/>
  <c r="DP234" i="6"/>
  <c r="DO234" i="6"/>
  <c r="DN234" i="6"/>
  <c r="DM234" i="6"/>
  <c r="DL234" i="6"/>
  <c r="DK234" i="6"/>
  <c r="DJ234" i="6"/>
  <c r="DI234" i="6"/>
  <c r="DH234" i="6"/>
  <c r="DG234" i="6"/>
  <c r="DF234" i="6"/>
  <c r="DE234" i="6"/>
  <c r="DD234" i="6"/>
  <c r="DC234" i="6"/>
  <c r="DB234" i="6"/>
  <c r="DA234" i="6"/>
  <c r="CZ234" i="6"/>
  <c r="CY234" i="6"/>
  <c r="CX234" i="6"/>
  <c r="CW234" i="6"/>
  <c r="CV234" i="6"/>
  <c r="CU234" i="6"/>
  <c r="CT234" i="6"/>
  <c r="CS234" i="6"/>
  <c r="CR234" i="6"/>
  <c r="CQ234" i="6"/>
  <c r="CP234" i="6"/>
  <c r="CO234" i="6"/>
  <c r="CN234" i="6"/>
  <c r="CM234" i="6"/>
  <c r="CL234" i="6"/>
  <c r="CK234" i="6"/>
  <c r="CJ234" i="6"/>
  <c r="CI234" i="6"/>
  <c r="CH234" i="6"/>
  <c r="CG234" i="6"/>
  <c r="CF234" i="6"/>
  <c r="CE234" i="6"/>
  <c r="CD234" i="6"/>
  <c r="CC234" i="6"/>
  <c r="CB234" i="6"/>
  <c r="CA234" i="6"/>
  <c r="BZ234" i="6"/>
  <c r="BY234" i="6"/>
  <c r="BX234" i="6"/>
  <c r="BW234" i="6"/>
  <c r="BV234" i="6"/>
  <c r="BU234" i="6"/>
  <c r="BT234" i="6"/>
  <c r="BS234" i="6"/>
  <c r="BR234" i="6"/>
  <c r="BQ234" i="6"/>
  <c r="BP234" i="6"/>
  <c r="BO234" i="6"/>
  <c r="BN234" i="6"/>
  <c r="BM234" i="6"/>
  <c r="BL234" i="6"/>
  <c r="BK234" i="6"/>
  <c r="BJ234" i="6"/>
  <c r="BI234" i="6"/>
  <c r="BH234" i="6"/>
  <c r="BG234" i="6"/>
  <c r="BF234" i="6"/>
  <c r="BE234" i="6"/>
  <c r="BD234" i="6"/>
  <c r="BC234" i="6"/>
  <c r="BB234" i="6"/>
  <c r="BA234" i="6"/>
  <c r="AZ234" i="6"/>
  <c r="AY234" i="6"/>
  <c r="AX234" i="6"/>
  <c r="AW234" i="6"/>
  <c r="AV234" i="6"/>
  <c r="AU234" i="6"/>
  <c r="AT234" i="6"/>
  <c r="AS234" i="6"/>
  <c r="AR234" i="6"/>
  <c r="AQ234" i="6"/>
  <c r="AP234" i="6"/>
  <c r="AO234" i="6"/>
  <c r="AN234" i="6"/>
  <c r="AM234" i="6"/>
  <c r="AL234" i="6"/>
  <c r="AK234" i="6"/>
  <c r="AJ234" i="6"/>
  <c r="AI234" i="6"/>
  <c r="AH234" i="6"/>
  <c r="AD234" i="6"/>
  <c r="EL233" i="6"/>
  <c r="EK233" i="6"/>
  <c r="EJ233" i="6"/>
  <c r="EI233" i="6"/>
  <c r="EH233" i="6"/>
  <c r="EG233" i="6"/>
  <c r="EF233" i="6"/>
  <c r="EE233" i="6"/>
  <c r="ED233" i="6"/>
  <c r="EC233" i="6"/>
  <c r="EB233" i="6"/>
  <c r="EA233" i="6"/>
  <c r="DZ233" i="6"/>
  <c r="DY233" i="6"/>
  <c r="DX233" i="6"/>
  <c r="DW233" i="6"/>
  <c r="DV233" i="6"/>
  <c r="DU233" i="6"/>
  <c r="DT233" i="6"/>
  <c r="DS233" i="6"/>
  <c r="DR233" i="6"/>
  <c r="DQ233" i="6"/>
  <c r="DP233" i="6"/>
  <c r="DO233" i="6"/>
  <c r="DN233" i="6"/>
  <c r="DM233" i="6"/>
  <c r="DL233" i="6"/>
  <c r="DK233" i="6"/>
  <c r="DJ233" i="6"/>
  <c r="DI233" i="6"/>
  <c r="DH233" i="6"/>
  <c r="DG233" i="6"/>
  <c r="DF233" i="6"/>
  <c r="DE233" i="6"/>
  <c r="DD233" i="6"/>
  <c r="DC233" i="6"/>
  <c r="DB233" i="6"/>
  <c r="DA233" i="6"/>
  <c r="CZ233" i="6"/>
  <c r="CY233" i="6"/>
  <c r="CX233" i="6"/>
  <c r="CW233" i="6"/>
  <c r="CV233" i="6"/>
  <c r="CU233" i="6"/>
  <c r="CT233" i="6"/>
  <c r="CS233" i="6"/>
  <c r="CR233" i="6"/>
  <c r="CQ233" i="6"/>
  <c r="CP233" i="6"/>
  <c r="CO233" i="6"/>
  <c r="CN233" i="6"/>
  <c r="CM233" i="6"/>
  <c r="CL233" i="6"/>
  <c r="CK233" i="6"/>
  <c r="CJ233" i="6"/>
  <c r="CI233" i="6"/>
  <c r="CH233" i="6"/>
  <c r="CG233" i="6"/>
  <c r="CF233" i="6"/>
  <c r="CE233" i="6"/>
  <c r="CD233" i="6"/>
  <c r="CC233" i="6"/>
  <c r="CB233" i="6"/>
  <c r="CA233" i="6"/>
  <c r="BZ233" i="6"/>
  <c r="BY233" i="6"/>
  <c r="BX233" i="6"/>
  <c r="BW233" i="6"/>
  <c r="BV233" i="6"/>
  <c r="BU233" i="6"/>
  <c r="BT233" i="6"/>
  <c r="BS233" i="6"/>
  <c r="BR233" i="6"/>
  <c r="BQ233" i="6"/>
  <c r="BP233" i="6"/>
  <c r="BO233" i="6"/>
  <c r="BN233" i="6"/>
  <c r="BM233" i="6"/>
  <c r="BL233" i="6"/>
  <c r="BK233" i="6"/>
  <c r="BJ233" i="6"/>
  <c r="BI233" i="6"/>
  <c r="BH233" i="6"/>
  <c r="BG233" i="6"/>
  <c r="BF233" i="6"/>
  <c r="BE233" i="6"/>
  <c r="BD233" i="6"/>
  <c r="BC233" i="6"/>
  <c r="BB233" i="6"/>
  <c r="BA233" i="6"/>
  <c r="AZ233" i="6"/>
  <c r="AY233" i="6"/>
  <c r="AX233" i="6"/>
  <c r="AW233" i="6"/>
  <c r="AV233" i="6"/>
  <c r="AU233" i="6"/>
  <c r="AT233" i="6"/>
  <c r="AS233" i="6"/>
  <c r="AR233" i="6"/>
  <c r="AQ233" i="6"/>
  <c r="AP233" i="6"/>
  <c r="AO233" i="6"/>
  <c r="AN233" i="6"/>
  <c r="AM233" i="6"/>
  <c r="AL233" i="6"/>
  <c r="AK233" i="6"/>
  <c r="AJ233" i="6"/>
  <c r="AI233" i="6"/>
  <c r="AH233" i="6"/>
  <c r="AD233" i="6"/>
  <c r="EL232" i="6"/>
  <c r="EK232" i="6"/>
  <c r="EJ232" i="6"/>
  <c r="EI232" i="6"/>
  <c r="EH232" i="6"/>
  <c r="EG232" i="6"/>
  <c r="EF232" i="6"/>
  <c r="EE232" i="6"/>
  <c r="ED232" i="6"/>
  <c r="EC232" i="6"/>
  <c r="EB232" i="6"/>
  <c r="EA232" i="6"/>
  <c r="DZ232" i="6"/>
  <c r="DY232" i="6"/>
  <c r="DX232" i="6"/>
  <c r="DW232" i="6"/>
  <c r="DV232" i="6"/>
  <c r="DU232" i="6"/>
  <c r="DT232" i="6"/>
  <c r="DS232" i="6"/>
  <c r="DR232" i="6"/>
  <c r="DQ232" i="6"/>
  <c r="DP232" i="6"/>
  <c r="DO232" i="6"/>
  <c r="DN232" i="6"/>
  <c r="DM232" i="6"/>
  <c r="DL232" i="6"/>
  <c r="DK232" i="6"/>
  <c r="DJ232" i="6"/>
  <c r="DI232" i="6"/>
  <c r="DH232" i="6"/>
  <c r="DG232" i="6"/>
  <c r="DF232" i="6"/>
  <c r="DE232" i="6"/>
  <c r="DD232" i="6"/>
  <c r="DC232" i="6"/>
  <c r="DB232" i="6"/>
  <c r="DA232" i="6"/>
  <c r="CZ232" i="6"/>
  <c r="CY232" i="6"/>
  <c r="CX232" i="6"/>
  <c r="CW232" i="6"/>
  <c r="CV232" i="6"/>
  <c r="CU232" i="6"/>
  <c r="CT232" i="6"/>
  <c r="CS232" i="6"/>
  <c r="CR232" i="6"/>
  <c r="CQ232" i="6"/>
  <c r="CP232" i="6"/>
  <c r="CO232" i="6"/>
  <c r="CN232" i="6"/>
  <c r="CM232" i="6"/>
  <c r="CL232" i="6"/>
  <c r="CK232" i="6"/>
  <c r="CJ232" i="6"/>
  <c r="CI232" i="6"/>
  <c r="CH232" i="6"/>
  <c r="CG232" i="6"/>
  <c r="CF232" i="6"/>
  <c r="CE232" i="6"/>
  <c r="CD232" i="6"/>
  <c r="CC232" i="6"/>
  <c r="CB232" i="6"/>
  <c r="CA232" i="6"/>
  <c r="BZ232" i="6"/>
  <c r="BY232" i="6"/>
  <c r="BX232" i="6"/>
  <c r="BW232" i="6"/>
  <c r="BV232" i="6"/>
  <c r="BU232" i="6"/>
  <c r="BT232" i="6"/>
  <c r="BS232" i="6"/>
  <c r="BR232" i="6"/>
  <c r="BQ232" i="6"/>
  <c r="BP232" i="6"/>
  <c r="BO232" i="6"/>
  <c r="BN232" i="6"/>
  <c r="BM232" i="6"/>
  <c r="BL232" i="6"/>
  <c r="BK232" i="6"/>
  <c r="BJ232" i="6"/>
  <c r="BI232" i="6"/>
  <c r="BH232" i="6"/>
  <c r="BG232" i="6"/>
  <c r="BF232" i="6"/>
  <c r="BE232" i="6"/>
  <c r="BD232" i="6"/>
  <c r="BC232" i="6"/>
  <c r="BB232" i="6"/>
  <c r="BA232" i="6"/>
  <c r="AZ232" i="6"/>
  <c r="AY232" i="6"/>
  <c r="AX232" i="6"/>
  <c r="AW232" i="6"/>
  <c r="AV232" i="6"/>
  <c r="AU232" i="6"/>
  <c r="AT232" i="6"/>
  <c r="AS232" i="6"/>
  <c r="AR232" i="6"/>
  <c r="AQ232" i="6"/>
  <c r="AP232" i="6"/>
  <c r="AO232" i="6"/>
  <c r="AN232" i="6"/>
  <c r="AM232" i="6"/>
  <c r="AL232" i="6"/>
  <c r="AK232" i="6"/>
  <c r="AJ232" i="6"/>
  <c r="AI232" i="6"/>
  <c r="AH232" i="6"/>
  <c r="AD232" i="6"/>
  <c r="EL231" i="6"/>
  <c r="EK231" i="6"/>
  <c r="EJ231" i="6"/>
  <c r="EI231" i="6"/>
  <c r="EH231" i="6"/>
  <c r="EG231" i="6"/>
  <c r="EF231" i="6"/>
  <c r="EE231" i="6"/>
  <c r="ED231" i="6"/>
  <c r="EC231" i="6"/>
  <c r="EB231" i="6"/>
  <c r="EA231" i="6"/>
  <c r="DZ231" i="6"/>
  <c r="DY231" i="6"/>
  <c r="DX231" i="6"/>
  <c r="DW231" i="6"/>
  <c r="DV231" i="6"/>
  <c r="DU231" i="6"/>
  <c r="DT231" i="6"/>
  <c r="DS231" i="6"/>
  <c r="DR231" i="6"/>
  <c r="DQ231" i="6"/>
  <c r="DP231" i="6"/>
  <c r="DO231" i="6"/>
  <c r="DN231" i="6"/>
  <c r="DM231" i="6"/>
  <c r="DL231" i="6"/>
  <c r="DK231" i="6"/>
  <c r="DJ231" i="6"/>
  <c r="DI231" i="6"/>
  <c r="DH231" i="6"/>
  <c r="DG231" i="6"/>
  <c r="DF231" i="6"/>
  <c r="DE231" i="6"/>
  <c r="DD231" i="6"/>
  <c r="DC231" i="6"/>
  <c r="DB231" i="6"/>
  <c r="DA231" i="6"/>
  <c r="CZ231" i="6"/>
  <c r="CY231" i="6"/>
  <c r="CX231" i="6"/>
  <c r="CW231" i="6"/>
  <c r="CV231" i="6"/>
  <c r="CU231" i="6"/>
  <c r="CT231" i="6"/>
  <c r="CS231" i="6"/>
  <c r="CR231" i="6"/>
  <c r="CQ231" i="6"/>
  <c r="CP231" i="6"/>
  <c r="CO231" i="6"/>
  <c r="CN231" i="6"/>
  <c r="CM231" i="6"/>
  <c r="CL231" i="6"/>
  <c r="CK231" i="6"/>
  <c r="CJ231" i="6"/>
  <c r="CI231" i="6"/>
  <c r="CH231" i="6"/>
  <c r="CG231" i="6"/>
  <c r="CF231" i="6"/>
  <c r="CE231" i="6"/>
  <c r="CD231" i="6"/>
  <c r="CC231" i="6"/>
  <c r="CB231" i="6"/>
  <c r="CA231" i="6"/>
  <c r="BZ231" i="6"/>
  <c r="BY231" i="6"/>
  <c r="BX231" i="6"/>
  <c r="BW231" i="6"/>
  <c r="BV231" i="6"/>
  <c r="BU231" i="6"/>
  <c r="BT231" i="6"/>
  <c r="BS231" i="6"/>
  <c r="BR231" i="6"/>
  <c r="BQ231" i="6"/>
  <c r="BP231" i="6"/>
  <c r="BO231" i="6"/>
  <c r="BN231" i="6"/>
  <c r="BM231" i="6"/>
  <c r="BL231" i="6"/>
  <c r="BK231" i="6"/>
  <c r="BJ231" i="6"/>
  <c r="BI231" i="6"/>
  <c r="BH231" i="6"/>
  <c r="BG231" i="6"/>
  <c r="BF231" i="6"/>
  <c r="BE231" i="6"/>
  <c r="BD231" i="6"/>
  <c r="BC231" i="6"/>
  <c r="BB231" i="6"/>
  <c r="BA231" i="6"/>
  <c r="AZ231" i="6"/>
  <c r="AY231" i="6"/>
  <c r="AX231" i="6"/>
  <c r="AW231" i="6"/>
  <c r="AV231" i="6"/>
  <c r="AU231" i="6"/>
  <c r="AT231" i="6"/>
  <c r="AS231" i="6"/>
  <c r="AR231" i="6"/>
  <c r="AQ231" i="6"/>
  <c r="AP231" i="6"/>
  <c r="AO231" i="6"/>
  <c r="AN231" i="6"/>
  <c r="AM231" i="6"/>
  <c r="AL231" i="6"/>
  <c r="AK231" i="6"/>
  <c r="AJ231" i="6"/>
  <c r="AI231" i="6"/>
  <c r="AH231" i="6"/>
  <c r="AD231" i="6"/>
  <c r="EL230" i="6"/>
  <c r="EK230" i="6"/>
  <c r="EJ230" i="6"/>
  <c r="EI230" i="6"/>
  <c r="EH230" i="6"/>
  <c r="EG230" i="6"/>
  <c r="EF230" i="6"/>
  <c r="EE230" i="6"/>
  <c r="ED230" i="6"/>
  <c r="EC230" i="6"/>
  <c r="EB230" i="6"/>
  <c r="EA230" i="6"/>
  <c r="DZ230" i="6"/>
  <c r="DY230" i="6"/>
  <c r="DX230" i="6"/>
  <c r="DW230" i="6"/>
  <c r="DV230" i="6"/>
  <c r="DU230" i="6"/>
  <c r="DT230" i="6"/>
  <c r="DS230" i="6"/>
  <c r="DR230" i="6"/>
  <c r="DQ230" i="6"/>
  <c r="DP230" i="6"/>
  <c r="DO230" i="6"/>
  <c r="DN230" i="6"/>
  <c r="DM230" i="6"/>
  <c r="DL230" i="6"/>
  <c r="DK230" i="6"/>
  <c r="DJ230" i="6"/>
  <c r="DI230" i="6"/>
  <c r="DH230" i="6"/>
  <c r="DG230" i="6"/>
  <c r="DF230" i="6"/>
  <c r="DE230" i="6"/>
  <c r="DD230" i="6"/>
  <c r="DC230" i="6"/>
  <c r="DB230" i="6"/>
  <c r="DA230" i="6"/>
  <c r="CZ230" i="6"/>
  <c r="CY230" i="6"/>
  <c r="CX230" i="6"/>
  <c r="CW230" i="6"/>
  <c r="CV230" i="6"/>
  <c r="CU230" i="6"/>
  <c r="CT230" i="6"/>
  <c r="CS230" i="6"/>
  <c r="CR230" i="6"/>
  <c r="CQ230" i="6"/>
  <c r="CP230" i="6"/>
  <c r="CO230" i="6"/>
  <c r="CN230" i="6"/>
  <c r="CM230" i="6"/>
  <c r="CL230" i="6"/>
  <c r="CK230" i="6"/>
  <c r="CJ230" i="6"/>
  <c r="CI230" i="6"/>
  <c r="CH230" i="6"/>
  <c r="CG230" i="6"/>
  <c r="CF230" i="6"/>
  <c r="CE230" i="6"/>
  <c r="CD230" i="6"/>
  <c r="CC230" i="6"/>
  <c r="CB230" i="6"/>
  <c r="CA230" i="6"/>
  <c r="BZ230" i="6"/>
  <c r="BY230" i="6"/>
  <c r="BX230" i="6"/>
  <c r="BW230" i="6"/>
  <c r="BV230" i="6"/>
  <c r="BU230" i="6"/>
  <c r="BT230" i="6"/>
  <c r="BS230" i="6"/>
  <c r="BR230" i="6"/>
  <c r="BQ230" i="6"/>
  <c r="BP230" i="6"/>
  <c r="BO230" i="6"/>
  <c r="BN230" i="6"/>
  <c r="BM230" i="6"/>
  <c r="BL230" i="6"/>
  <c r="BK230" i="6"/>
  <c r="BJ230" i="6"/>
  <c r="BI230" i="6"/>
  <c r="BH230" i="6"/>
  <c r="BG230" i="6"/>
  <c r="BF230" i="6"/>
  <c r="BE230" i="6"/>
  <c r="BD230" i="6"/>
  <c r="BC230" i="6"/>
  <c r="BB230" i="6"/>
  <c r="BA230" i="6"/>
  <c r="AZ230" i="6"/>
  <c r="AY230" i="6"/>
  <c r="AX230" i="6"/>
  <c r="AW230" i="6"/>
  <c r="AV230" i="6"/>
  <c r="AU230" i="6"/>
  <c r="AT230" i="6"/>
  <c r="AS230" i="6"/>
  <c r="AR230" i="6"/>
  <c r="AQ230" i="6"/>
  <c r="AP230" i="6"/>
  <c r="AO230" i="6"/>
  <c r="AN230" i="6"/>
  <c r="AM230" i="6"/>
  <c r="AL230" i="6"/>
  <c r="AK230" i="6"/>
  <c r="AJ230" i="6"/>
  <c r="AI230" i="6"/>
  <c r="AH230" i="6"/>
  <c r="AD230" i="6"/>
  <c r="EL229" i="6"/>
  <c r="EK229" i="6"/>
  <c r="EJ229" i="6"/>
  <c r="EI229" i="6"/>
  <c r="EH229" i="6"/>
  <c r="EG229" i="6"/>
  <c r="EF229" i="6"/>
  <c r="EE229" i="6"/>
  <c r="ED229" i="6"/>
  <c r="EC229" i="6"/>
  <c r="EB229" i="6"/>
  <c r="EA229" i="6"/>
  <c r="DZ229" i="6"/>
  <c r="DY229" i="6"/>
  <c r="DX229" i="6"/>
  <c r="DW229" i="6"/>
  <c r="DV229" i="6"/>
  <c r="DU229" i="6"/>
  <c r="DT229" i="6"/>
  <c r="DS229" i="6"/>
  <c r="DR229" i="6"/>
  <c r="DQ229" i="6"/>
  <c r="DP229" i="6"/>
  <c r="DO229" i="6"/>
  <c r="DN229" i="6"/>
  <c r="DM229" i="6"/>
  <c r="DL229" i="6"/>
  <c r="DK229" i="6"/>
  <c r="DJ229" i="6"/>
  <c r="DI229" i="6"/>
  <c r="DH229" i="6"/>
  <c r="DG229" i="6"/>
  <c r="DF229" i="6"/>
  <c r="DE229" i="6"/>
  <c r="DD229" i="6"/>
  <c r="DC229" i="6"/>
  <c r="DB229" i="6"/>
  <c r="DA229" i="6"/>
  <c r="CZ229" i="6"/>
  <c r="CY229" i="6"/>
  <c r="CX229" i="6"/>
  <c r="CW229" i="6"/>
  <c r="CV229" i="6"/>
  <c r="CU229" i="6"/>
  <c r="CT229" i="6"/>
  <c r="CS229" i="6"/>
  <c r="CR229" i="6"/>
  <c r="CQ229" i="6"/>
  <c r="CP229" i="6"/>
  <c r="CO229" i="6"/>
  <c r="CN229" i="6"/>
  <c r="CM229" i="6"/>
  <c r="CL229" i="6"/>
  <c r="CK229" i="6"/>
  <c r="CJ229" i="6"/>
  <c r="CI229" i="6"/>
  <c r="CH229" i="6"/>
  <c r="CG229" i="6"/>
  <c r="CF229" i="6"/>
  <c r="CE229" i="6"/>
  <c r="CD229" i="6"/>
  <c r="CC229" i="6"/>
  <c r="CB229" i="6"/>
  <c r="CA229" i="6"/>
  <c r="BZ229" i="6"/>
  <c r="BY229" i="6"/>
  <c r="BX229" i="6"/>
  <c r="BW229" i="6"/>
  <c r="BV229" i="6"/>
  <c r="BU229" i="6"/>
  <c r="BT229" i="6"/>
  <c r="BS229" i="6"/>
  <c r="BR229" i="6"/>
  <c r="BQ229" i="6"/>
  <c r="BP229" i="6"/>
  <c r="BO229" i="6"/>
  <c r="BN229" i="6"/>
  <c r="BM229" i="6"/>
  <c r="BL229" i="6"/>
  <c r="BK229" i="6"/>
  <c r="BJ229" i="6"/>
  <c r="BI229" i="6"/>
  <c r="BH229" i="6"/>
  <c r="BG229" i="6"/>
  <c r="BF229" i="6"/>
  <c r="BE229" i="6"/>
  <c r="BD229" i="6"/>
  <c r="BC229" i="6"/>
  <c r="BB229" i="6"/>
  <c r="BA229" i="6"/>
  <c r="AZ229" i="6"/>
  <c r="AY229" i="6"/>
  <c r="AX229" i="6"/>
  <c r="AW229" i="6"/>
  <c r="AV229" i="6"/>
  <c r="AU229" i="6"/>
  <c r="AT229" i="6"/>
  <c r="AS229" i="6"/>
  <c r="AR229" i="6"/>
  <c r="AQ229" i="6"/>
  <c r="AP229" i="6"/>
  <c r="AO229" i="6"/>
  <c r="AN229" i="6"/>
  <c r="AM229" i="6"/>
  <c r="AL229" i="6"/>
  <c r="AK229" i="6"/>
  <c r="AJ229" i="6"/>
  <c r="AI229" i="6"/>
  <c r="AH229" i="6"/>
  <c r="AD229" i="6"/>
  <c r="EL228" i="6"/>
  <c r="EK228" i="6"/>
  <c r="EJ228" i="6"/>
  <c r="EI228" i="6"/>
  <c r="EH228" i="6"/>
  <c r="EG228" i="6"/>
  <c r="EF228" i="6"/>
  <c r="EE228" i="6"/>
  <c r="ED228" i="6"/>
  <c r="EC228" i="6"/>
  <c r="EB228" i="6"/>
  <c r="EA228" i="6"/>
  <c r="DZ228" i="6"/>
  <c r="DY228" i="6"/>
  <c r="DX228" i="6"/>
  <c r="DW228" i="6"/>
  <c r="DV228" i="6"/>
  <c r="DU228" i="6"/>
  <c r="DT228" i="6"/>
  <c r="DS228" i="6"/>
  <c r="DR228" i="6"/>
  <c r="DQ228" i="6"/>
  <c r="DP228" i="6"/>
  <c r="DO228" i="6"/>
  <c r="DN228" i="6"/>
  <c r="DM228" i="6"/>
  <c r="DL228" i="6"/>
  <c r="DK228" i="6"/>
  <c r="DJ228" i="6"/>
  <c r="DI228" i="6"/>
  <c r="DH228" i="6"/>
  <c r="DG228" i="6"/>
  <c r="DF228" i="6"/>
  <c r="DE228" i="6"/>
  <c r="DD228" i="6"/>
  <c r="DC228" i="6"/>
  <c r="DB228" i="6"/>
  <c r="DA228" i="6"/>
  <c r="CZ228" i="6"/>
  <c r="CY228" i="6"/>
  <c r="CX228" i="6"/>
  <c r="CW228" i="6"/>
  <c r="CV228" i="6"/>
  <c r="CU228" i="6"/>
  <c r="CT228" i="6"/>
  <c r="CS228" i="6"/>
  <c r="CR228" i="6"/>
  <c r="CQ228" i="6"/>
  <c r="CP228" i="6"/>
  <c r="CO228" i="6"/>
  <c r="CN228" i="6"/>
  <c r="CM228" i="6"/>
  <c r="CL228" i="6"/>
  <c r="CK228" i="6"/>
  <c r="CJ228" i="6"/>
  <c r="CI228" i="6"/>
  <c r="CH228" i="6"/>
  <c r="CG228" i="6"/>
  <c r="CF228" i="6"/>
  <c r="CE228" i="6"/>
  <c r="CD228" i="6"/>
  <c r="CC228" i="6"/>
  <c r="CB228" i="6"/>
  <c r="CA228" i="6"/>
  <c r="BZ228" i="6"/>
  <c r="BY228" i="6"/>
  <c r="BX228" i="6"/>
  <c r="BW228" i="6"/>
  <c r="BV228" i="6"/>
  <c r="BU228" i="6"/>
  <c r="BT228" i="6"/>
  <c r="BS228" i="6"/>
  <c r="BR228" i="6"/>
  <c r="BQ228" i="6"/>
  <c r="BP228" i="6"/>
  <c r="BO228" i="6"/>
  <c r="BN228" i="6"/>
  <c r="BM228" i="6"/>
  <c r="BL228" i="6"/>
  <c r="BK228" i="6"/>
  <c r="BJ228" i="6"/>
  <c r="BI228" i="6"/>
  <c r="BH228" i="6"/>
  <c r="BG228" i="6"/>
  <c r="BF228" i="6"/>
  <c r="BE228" i="6"/>
  <c r="BD228" i="6"/>
  <c r="BC228" i="6"/>
  <c r="BB228" i="6"/>
  <c r="BA228" i="6"/>
  <c r="AZ228" i="6"/>
  <c r="AY228" i="6"/>
  <c r="AX228" i="6"/>
  <c r="AW228" i="6"/>
  <c r="AV228" i="6"/>
  <c r="AU228" i="6"/>
  <c r="AT228" i="6"/>
  <c r="AS228" i="6"/>
  <c r="AR228" i="6"/>
  <c r="AQ228" i="6"/>
  <c r="AP228" i="6"/>
  <c r="AO228" i="6"/>
  <c r="AN228" i="6"/>
  <c r="AM228" i="6"/>
  <c r="AL228" i="6"/>
  <c r="AK228" i="6"/>
  <c r="AJ228" i="6"/>
  <c r="AI228" i="6"/>
  <c r="AH228" i="6"/>
  <c r="AD228" i="6"/>
  <c r="EL227" i="6"/>
  <c r="EK227" i="6"/>
  <c r="EJ227" i="6"/>
  <c r="EI227" i="6"/>
  <c r="EH227" i="6"/>
  <c r="EG227" i="6"/>
  <c r="EF227" i="6"/>
  <c r="EE227" i="6"/>
  <c r="ED227" i="6"/>
  <c r="EC227" i="6"/>
  <c r="EB227" i="6"/>
  <c r="EA227" i="6"/>
  <c r="DZ227" i="6"/>
  <c r="DY227" i="6"/>
  <c r="DX227" i="6"/>
  <c r="DW227" i="6"/>
  <c r="DV227" i="6"/>
  <c r="DU227" i="6"/>
  <c r="DT227" i="6"/>
  <c r="DS227" i="6"/>
  <c r="DR227" i="6"/>
  <c r="DQ227" i="6"/>
  <c r="DP227" i="6"/>
  <c r="DO227" i="6"/>
  <c r="DN227" i="6"/>
  <c r="DM227" i="6"/>
  <c r="DL227" i="6"/>
  <c r="DK227" i="6"/>
  <c r="DJ227" i="6"/>
  <c r="DI227" i="6"/>
  <c r="DH227" i="6"/>
  <c r="DG227" i="6"/>
  <c r="DF227" i="6"/>
  <c r="DE227" i="6"/>
  <c r="DD227" i="6"/>
  <c r="DC227" i="6"/>
  <c r="DB227" i="6"/>
  <c r="DA227" i="6"/>
  <c r="CZ227" i="6"/>
  <c r="CY227" i="6"/>
  <c r="CX227" i="6"/>
  <c r="CW227" i="6"/>
  <c r="CV227" i="6"/>
  <c r="CU227" i="6"/>
  <c r="CT227" i="6"/>
  <c r="CS227" i="6"/>
  <c r="CR227" i="6"/>
  <c r="CQ227" i="6"/>
  <c r="CP227" i="6"/>
  <c r="CO227" i="6"/>
  <c r="CN227" i="6"/>
  <c r="CM227" i="6"/>
  <c r="CL227" i="6"/>
  <c r="CK227" i="6"/>
  <c r="CJ227" i="6"/>
  <c r="CI227" i="6"/>
  <c r="CH227" i="6"/>
  <c r="CG227" i="6"/>
  <c r="CF227" i="6"/>
  <c r="CE227" i="6"/>
  <c r="CD227" i="6"/>
  <c r="CC227" i="6"/>
  <c r="CB227" i="6"/>
  <c r="CA227" i="6"/>
  <c r="BZ227" i="6"/>
  <c r="BY227" i="6"/>
  <c r="BX227" i="6"/>
  <c r="BW227" i="6"/>
  <c r="BV227" i="6"/>
  <c r="BU227" i="6"/>
  <c r="BT227" i="6"/>
  <c r="BS227" i="6"/>
  <c r="BR227" i="6"/>
  <c r="BQ227" i="6"/>
  <c r="BP227" i="6"/>
  <c r="BO227" i="6"/>
  <c r="BN227" i="6"/>
  <c r="BM227" i="6"/>
  <c r="BL227" i="6"/>
  <c r="BK227" i="6"/>
  <c r="BJ227" i="6"/>
  <c r="BI227" i="6"/>
  <c r="BH227" i="6"/>
  <c r="BG227" i="6"/>
  <c r="BF227" i="6"/>
  <c r="BE227" i="6"/>
  <c r="BD227" i="6"/>
  <c r="BC227" i="6"/>
  <c r="BB227" i="6"/>
  <c r="BA227" i="6"/>
  <c r="AZ227" i="6"/>
  <c r="AY227" i="6"/>
  <c r="AX227" i="6"/>
  <c r="AW227" i="6"/>
  <c r="AV227" i="6"/>
  <c r="AU227" i="6"/>
  <c r="AT227" i="6"/>
  <c r="AS227" i="6"/>
  <c r="AR227" i="6"/>
  <c r="AQ227" i="6"/>
  <c r="AP227" i="6"/>
  <c r="AO227" i="6"/>
  <c r="AN227" i="6"/>
  <c r="AM227" i="6"/>
  <c r="AL227" i="6"/>
  <c r="AK227" i="6"/>
  <c r="AJ227" i="6"/>
  <c r="AI227" i="6"/>
  <c r="AH227" i="6"/>
  <c r="AD227" i="6"/>
  <c r="EL226" i="6"/>
  <c r="EK226" i="6"/>
  <c r="EJ226" i="6"/>
  <c r="EI226" i="6"/>
  <c r="EH226" i="6"/>
  <c r="EG226" i="6"/>
  <c r="EF226" i="6"/>
  <c r="EE226" i="6"/>
  <c r="ED226" i="6"/>
  <c r="EC226" i="6"/>
  <c r="EB226" i="6"/>
  <c r="EA226" i="6"/>
  <c r="DZ226" i="6"/>
  <c r="DY226" i="6"/>
  <c r="DX226" i="6"/>
  <c r="DW226" i="6"/>
  <c r="DV226" i="6"/>
  <c r="DU226" i="6"/>
  <c r="DT226" i="6"/>
  <c r="DS226" i="6"/>
  <c r="DR226" i="6"/>
  <c r="DQ226" i="6"/>
  <c r="DP226" i="6"/>
  <c r="DO226" i="6"/>
  <c r="DN226" i="6"/>
  <c r="DM226" i="6"/>
  <c r="DL226" i="6"/>
  <c r="DK226" i="6"/>
  <c r="DJ226" i="6"/>
  <c r="DI226" i="6"/>
  <c r="DH226" i="6"/>
  <c r="DG226" i="6"/>
  <c r="DF226" i="6"/>
  <c r="DE226" i="6"/>
  <c r="DD226" i="6"/>
  <c r="DC226" i="6"/>
  <c r="DB226" i="6"/>
  <c r="DA226" i="6"/>
  <c r="CZ226" i="6"/>
  <c r="CY226" i="6"/>
  <c r="CX226" i="6"/>
  <c r="CW226" i="6"/>
  <c r="CV226" i="6"/>
  <c r="CU226" i="6"/>
  <c r="CT226" i="6"/>
  <c r="CS226" i="6"/>
  <c r="CR226" i="6"/>
  <c r="CQ226" i="6"/>
  <c r="CP226" i="6"/>
  <c r="CO226" i="6"/>
  <c r="CN226" i="6"/>
  <c r="CM226" i="6"/>
  <c r="CL226" i="6"/>
  <c r="CK226" i="6"/>
  <c r="CJ226" i="6"/>
  <c r="CI226" i="6"/>
  <c r="CH226" i="6"/>
  <c r="CG226" i="6"/>
  <c r="CF226" i="6"/>
  <c r="CE226" i="6"/>
  <c r="CD226" i="6"/>
  <c r="CC226" i="6"/>
  <c r="CB226" i="6"/>
  <c r="CA226" i="6"/>
  <c r="BZ226" i="6"/>
  <c r="BY226" i="6"/>
  <c r="BX226" i="6"/>
  <c r="BW226" i="6"/>
  <c r="BV226" i="6"/>
  <c r="BU226" i="6"/>
  <c r="BT226" i="6"/>
  <c r="BS226" i="6"/>
  <c r="BR226" i="6"/>
  <c r="BQ226" i="6"/>
  <c r="BP226" i="6"/>
  <c r="BO226" i="6"/>
  <c r="BN226" i="6"/>
  <c r="BM226" i="6"/>
  <c r="BL226" i="6"/>
  <c r="BK226" i="6"/>
  <c r="BJ226" i="6"/>
  <c r="BI226" i="6"/>
  <c r="BH226" i="6"/>
  <c r="BG226" i="6"/>
  <c r="BF226" i="6"/>
  <c r="BE226" i="6"/>
  <c r="BD226" i="6"/>
  <c r="BC226" i="6"/>
  <c r="BB226" i="6"/>
  <c r="BA226" i="6"/>
  <c r="AZ226" i="6"/>
  <c r="AY226" i="6"/>
  <c r="AX226" i="6"/>
  <c r="AW226" i="6"/>
  <c r="AV226" i="6"/>
  <c r="AU226" i="6"/>
  <c r="AT226" i="6"/>
  <c r="AS226" i="6"/>
  <c r="AR226" i="6"/>
  <c r="AQ226" i="6"/>
  <c r="AP226" i="6"/>
  <c r="AO226" i="6"/>
  <c r="AN226" i="6"/>
  <c r="AM226" i="6"/>
  <c r="AL226" i="6"/>
  <c r="AK226" i="6"/>
  <c r="AJ226" i="6"/>
  <c r="AI226" i="6"/>
  <c r="AH226" i="6"/>
  <c r="AD226" i="6"/>
  <c r="EL225" i="6"/>
  <c r="EK225" i="6"/>
  <c r="EJ225" i="6"/>
  <c r="EI225" i="6"/>
  <c r="EH225" i="6"/>
  <c r="EG225" i="6"/>
  <c r="EF225" i="6"/>
  <c r="EE225" i="6"/>
  <c r="ED225" i="6"/>
  <c r="EC225" i="6"/>
  <c r="EB225" i="6"/>
  <c r="EA225" i="6"/>
  <c r="DZ225" i="6"/>
  <c r="DY225" i="6"/>
  <c r="DX225" i="6"/>
  <c r="DW225" i="6"/>
  <c r="DV225" i="6"/>
  <c r="DU225" i="6"/>
  <c r="DT225" i="6"/>
  <c r="DS225" i="6"/>
  <c r="DR225" i="6"/>
  <c r="DQ225" i="6"/>
  <c r="DP225" i="6"/>
  <c r="DO225" i="6"/>
  <c r="DN225" i="6"/>
  <c r="DM225" i="6"/>
  <c r="DL225" i="6"/>
  <c r="DK225" i="6"/>
  <c r="DJ225" i="6"/>
  <c r="DI225" i="6"/>
  <c r="DH225" i="6"/>
  <c r="DG225" i="6"/>
  <c r="DF225" i="6"/>
  <c r="DE225" i="6"/>
  <c r="DD225" i="6"/>
  <c r="DC225" i="6"/>
  <c r="DB225" i="6"/>
  <c r="DA225" i="6"/>
  <c r="CZ225" i="6"/>
  <c r="CY225" i="6"/>
  <c r="CX225" i="6"/>
  <c r="CW225" i="6"/>
  <c r="CV225" i="6"/>
  <c r="CU225" i="6"/>
  <c r="CT225" i="6"/>
  <c r="CS225" i="6"/>
  <c r="CR225" i="6"/>
  <c r="CQ225" i="6"/>
  <c r="CP225" i="6"/>
  <c r="CO225" i="6"/>
  <c r="CN225" i="6"/>
  <c r="CM225" i="6"/>
  <c r="CL225" i="6"/>
  <c r="CK225" i="6"/>
  <c r="CJ225" i="6"/>
  <c r="CI225" i="6"/>
  <c r="CH225" i="6"/>
  <c r="CG225" i="6"/>
  <c r="CF225" i="6"/>
  <c r="CE225" i="6"/>
  <c r="CD225" i="6"/>
  <c r="CC225" i="6"/>
  <c r="CB225" i="6"/>
  <c r="CA225" i="6"/>
  <c r="BZ225" i="6"/>
  <c r="BY225" i="6"/>
  <c r="BX225" i="6"/>
  <c r="BW225" i="6"/>
  <c r="BV225" i="6"/>
  <c r="BU225" i="6"/>
  <c r="BT225" i="6"/>
  <c r="BS225" i="6"/>
  <c r="BR225" i="6"/>
  <c r="BQ225" i="6"/>
  <c r="BP225" i="6"/>
  <c r="BO225" i="6"/>
  <c r="BN225" i="6"/>
  <c r="BM225" i="6"/>
  <c r="BL225" i="6"/>
  <c r="BK225" i="6"/>
  <c r="BJ225" i="6"/>
  <c r="BI225" i="6"/>
  <c r="BH225" i="6"/>
  <c r="BG225" i="6"/>
  <c r="BF225" i="6"/>
  <c r="BE225" i="6"/>
  <c r="BD225" i="6"/>
  <c r="BC225" i="6"/>
  <c r="BB225" i="6"/>
  <c r="BA225" i="6"/>
  <c r="AZ225" i="6"/>
  <c r="AY225" i="6"/>
  <c r="AX225" i="6"/>
  <c r="AW225" i="6"/>
  <c r="AV225" i="6"/>
  <c r="AU225" i="6"/>
  <c r="AT225" i="6"/>
  <c r="AS225" i="6"/>
  <c r="AR225" i="6"/>
  <c r="AQ225" i="6"/>
  <c r="AP225" i="6"/>
  <c r="AO225" i="6"/>
  <c r="AN225" i="6"/>
  <c r="AM225" i="6"/>
  <c r="AL225" i="6"/>
  <c r="AK225" i="6"/>
  <c r="AJ225" i="6"/>
  <c r="AI225" i="6"/>
  <c r="AH225" i="6"/>
  <c r="AD225" i="6"/>
  <c r="EL224" i="6"/>
  <c r="EK224" i="6"/>
  <c r="EJ224" i="6"/>
  <c r="EI224" i="6"/>
  <c r="EH224" i="6"/>
  <c r="EG224" i="6"/>
  <c r="EF224" i="6"/>
  <c r="EE224" i="6"/>
  <c r="ED224" i="6"/>
  <c r="EC224" i="6"/>
  <c r="EB224" i="6"/>
  <c r="EA224" i="6"/>
  <c r="DZ224" i="6"/>
  <c r="DY224" i="6"/>
  <c r="DX224" i="6"/>
  <c r="DW224" i="6"/>
  <c r="DV224" i="6"/>
  <c r="DU224" i="6"/>
  <c r="DT224" i="6"/>
  <c r="DS224" i="6"/>
  <c r="DR224" i="6"/>
  <c r="DQ224" i="6"/>
  <c r="DP224" i="6"/>
  <c r="DO224" i="6"/>
  <c r="DN224" i="6"/>
  <c r="DM224" i="6"/>
  <c r="DL224" i="6"/>
  <c r="DK224" i="6"/>
  <c r="DJ224" i="6"/>
  <c r="DI224" i="6"/>
  <c r="DH224" i="6"/>
  <c r="DG224" i="6"/>
  <c r="DF224" i="6"/>
  <c r="DE224" i="6"/>
  <c r="DD224" i="6"/>
  <c r="DC224" i="6"/>
  <c r="DB224" i="6"/>
  <c r="DA224" i="6"/>
  <c r="CZ224" i="6"/>
  <c r="CY224" i="6"/>
  <c r="CX224" i="6"/>
  <c r="CW224" i="6"/>
  <c r="CV224" i="6"/>
  <c r="CU224" i="6"/>
  <c r="CT224" i="6"/>
  <c r="CS224" i="6"/>
  <c r="CR224" i="6"/>
  <c r="CQ224" i="6"/>
  <c r="CP224" i="6"/>
  <c r="CO224" i="6"/>
  <c r="CN224" i="6"/>
  <c r="CM224" i="6"/>
  <c r="CL224" i="6"/>
  <c r="CK224" i="6"/>
  <c r="CJ224" i="6"/>
  <c r="CI224" i="6"/>
  <c r="CH224" i="6"/>
  <c r="CG224" i="6"/>
  <c r="CF224" i="6"/>
  <c r="CE224" i="6"/>
  <c r="CD224" i="6"/>
  <c r="CC224" i="6"/>
  <c r="CB224" i="6"/>
  <c r="CA224" i="6"/>
  <c r="BZ224" i="6"/>
  <c r="BY224" i="6"/>
  <c r="BX224" i="6"/>
  <c r="BW224" i="6"/>
  <c r="BV224" i="6"/>
  <c r="BU224" i="6"/>
  <c r="BT224" i="6"/>
  <c r="BS224" i="6"/>
  <c r="BR224" i="6"/>
  <c r="BQ224" i="6"/>
  <c r="BP224" i="6"/>
  <c r="BO224" i="6"/>
  <c r="BN224" i="6"/>
  <c r="BM224" i="6"/>
  <c r="BL224" i="6"/>
  <c r="BK224" i="6"/>
  <c r="BJ224" i="6"/>
  <c r="BI224" i="6"/>
  <c r="BH224" i="6"/>
  <c r="BG224" i="6"/>
  <c r="BF224" i="6"/>
  <c r="BE224" i="6"/>
  <c r="BD224" i="6"/>
  <c r="BC224" i="6"/>
  <c r="BB224" i="6"/>
  <c r="BA224" i="6"/>
  <c r="AZ224" i="6"/>
  <c r="AY224" i="6"/>
  <c r="AX224" i="6"/>
  <c r="AW224" i="6"/>
  <c r="AV224" i="6"/>
  <c r="AU224" i="6"/>
  <c r="AT224" i="6"/>
  <c r="AS224" i="6"/>
  <c r="AR224" i="6"/>
  <c r="AQ224" i="6"/>
  <c r="AP224" i="6"/>
  <c r="AO224" i="6"/>
  <c r="AN224" i="6"/>
  <c r="AM224" i="6"/>
  <c r="AL224" i="6"/>
  <c r="AK224" i="6"/>
  <c r="AJ224" i="6"/>
  <c r="AI224" i="6"/>
  <c r="AH224" i="6"/>
  <c r="AD224" i="6"/>
  <c r="EL223" i="6"/>
  <c r="EK223" i="6"/>
  <c r="EJ223" i="6"/>
  <c r="EI223" i="6"/>
  <c r="EH223" i="6"/>
  <c r="EG223" i="6"/>
  <c r="EF223" i="6"/>
  <c r="EE223" i="6"/>
  <c r="ED223" i="6"/>
  <c r="EC223" i="6"/>
  <c r="EB223" i="6"/>
  <c r="EA223" i="6"/>
  <c r="DZ223" i="6"/>
  <c r="DY223" i="6"/>
  <c r="DX223" i="6"/>
  <c r="DW223" i="6"/>
  <c r="DV223" i="6"/>
  <c r="DU223" i="6"/>
  <c r="DT223" i="6"/>
  <c r="DS223" i="6"/>
  <c r="DR223" i="6"/>
  <c r="DQ223" i="6"/>
  <c r="DP223" i="6"/>
  <c r="DO223" i="6"/>
  <c r="DN223" i="6"/>
  <c r="DM223" i="6"/>
  <c r="DL223" i="6"/>
  <c r="DK223" i="6"/>
  <c r="DJ223" i="6"/>
  <c r="DI223" i="6"/>
  <c r="DH223" i="6"/>
  <c r="DG223" i="6"/>
  <c r="DF223" i="6"/>
  <c r="DE223" i="6"/>
  <c r="DD223" i="6"/>
  <c r="DC223" i="6"/>
  <c r="DB223" i="6"/>
  <c r="DA223" i="6"/>
  <c r="CZ223" i="6"/>
  <c r="CY223" i="6"/>
  <c r="CX223" i="6"/>
  <c r="CW223" i="6"/>
  <c r="CV223" i="6"/>
  <c r="CU223" i="6"/>
  <c r="CT223" i="6"/>
  <c r="CS223" i="6"/>
  <c r="CR223" i="6"/>
  <c r="CQ223" i="6"/>
  <c r="CP223" i="6"/>
  <c r="CO223" i="6"/>
  <c r="CN223" i="6"/>
  <c r="CM223" i="6"/>
  <c r="CL223" i="6"/>
  <c r="CK223" i="6"/>
  <c r="CJ223" i="6"/>
  <c r="CI223" i="6"/>
  <c r="CH223" i="6"/>
  <c r="CG223" i="6"/>
  <c r="CF223" i="6"/>
  <c r="CE223" i="6"/>
  <c r="CD223" i="6"/>
  <c r="CC223" i="6"/>
  <c r="CB223" i="6"/>
  <c r="CA223" i="6"/>
  <c r="BZ223" i="6"/>
  <c r="BY223" i="6"/>
  <c r="BX223" i="6"/>
  <c r="BW223" i="6"/>
  <c r="BV223" i="6"/>
  <c r="BU223" i="6"/>
  <c r="BT223" i="6"/>
  <c r="BS223" i="6"/>
  <c r="BR223" i="6"/>
  <c r="BQ223" i="6"/>
  <c r="BP223" i="6"/>
  <c r="BO223" i="6"/>
  <c r="BN223" i="6"/>
  <c r="BM223" i="6"/>
  <c r="BL223" i="6"/>
  <c r="BK223" i="6"/>
  <c r="BJ223" i="6"/>
  <c r="BI223" i="6"/>
  <c r="BH223" i="6"/>
  <c r="BG223" i="6"/>
  <c r="BF223" i="6"/>
  <c r="BE223" i="6"/>
  <c r="BD223" i="6"/>
  <c r="BC223" i="6"/>
  <c r="BB223" i="6"/>
  <c r="BA223" i="6"/>
  <c r="AZ223" i="6"/>
  <c r="AY223" i="6"/>
  <c r="AX223" i="6"/>
  <c r="AW223" i="6"/>
  <c r="AV223" i="6"/>
  <c r="AU223" i="6"/>
  <c r="AT223" i="6"/>
  <c r="AS223" i="6"/>
  <c r="AR223" i="6"/>
  <c r="AQ223" i="6"/>
  <c r="AP223" i="6"/>
  <c r="AO223" i="6"/>
  <c r="AN223" i="6"/>
  <c r="AM223" i="6"/>
  <c r="AL223" i="6"/>
  <c r="AK223" i="6"/>
  <c r="AJ223" i="6"/>
  <c r="AI223" i="6"/>
  <c r="AH223" i="6"/>
  <c r="AD223" i="6"/>
  <c r="EL222" i="6"/>
  <c r="EK222" i="6"/>
  <c r="EJ222" i="6"/>
  <c r="EI222" i="6"/>
  <c r="EH222" i="6"/>
  <c r="EG222" i="6"/>
  <c r="EF222" i="6"/>
  <c r="EE222" i="6"/>
  <c r="ED222" i="6"/>
  <c r="EC222" i="6"/>
  <c r="EB222" i="6"/>
  <c r="EA222" i="6"/>
  <c r="DZ222" i="6"/>
  <c r="DY222" i="6"/>
  <c r="DX222" i="6"/>
  <c r="DW222" i="6"/>
  <c r="DV222" i="6"/>
  <c r="DU222" i="6"/>
  <c r="DT222" i="6"/>
  <c r="DS222" i="6"/>
  <c r="DR222" i="6"/>
  <c r="DQ222" i="6"/>
  <c r="DP222" i="6"/>
  <c r="DO222" i="6"/>
  <c r="DN222" i="6"/>
  <c r="DM222" i="6"/>
  <c r="DL222" i="6"/>
  <c r="DK222" i="6"/>
  <c r="DJ222" i="6"/>
  <c r="DI222" i="6"/>
  <c r="DH222" i="6"/>
  <c r="DG222" i="6"/>
  <c r="DF222" i="6"/>
  <c r="DE222" i="6"/>
  <c r="DD222" i="6"/>
  <c r="DC222" i="6"/>
  <c r="DB222" i="6"/>
  <c r="DA222" i="6"/>
  <c r="CZ222" i="6"/>
  <c r="CY222" i="6"/>
  <c r="CX222" i="6"/>
  <c r="CW222" i="6"/>
  <c r="CV222" i="6"/>
  <c r="CU222" i="6"/>
  <c r="CT222" i="6"/>
  <c r="CS222" i="6"/>
  <c r="CR222" i="6"/>
  <c r="CQ222" i="6"/>
  <c r="CP222" i="6"/>
  <c r="CO222" i="6"/>
  <c r="CN222" i="6"/>
  <c r="CM222" i="6"/>
  <c r="CL222" i="6"/>
  <c r="CK222" i="6"/>
  <c r="CJ222" i="6"/>
  <c r="CI222" i="6"/>
  <c r="CH222" i="6"/>
  <c r="CG222" i="6"/>
  <c r="CF222" i="6"/>
  <c r="CE222" i="6"/>
  <c r="CD222" i="6"/>
  <c r="CC222" i="6"/>
  <c r="CB222" i="6"/>
  <c r="CA222" i="6"/>
  <c r="BZ222" i="6"/>
  <c r="BY222" i="6"/>
  <c r="BX222" i="6"/>
  <c r="BW222" i="6"/>
  <c r="BV222" i="6"/>
  <c r="BU222" i="6"/>
  <c r="BT222" i="6"/>
  <c r="BS222" i="6"/>
  <c r="BR222" i="6"/>
  <c r="BQ222" i="6"/>
  <c r="BP222" i="6"/>
  <c r="BO222" i="6"/>
  <c r="BN222" i="6"/>
  <c r="BM222" i="6"/>
  <c r="BL222" i="6"/>
  <c r="BK222" i="6"/>
  <c r="BJ222" i="6"/>
  <c r="BI222" i="6"/>
  <c r="BH222" i="6"/>
  <c r="BG222" i="6"/>
  <c r="BF222" i="6"/>
  <c r="BE222" i="6"/>
  <c r="BD222" i="6"/>
  <c r="BC222" i="6"/>
  <c r="BB222" i="6"/>
  <c r="BA222" i="6"/>
  <c r="AZ222" i="6"/>
  <c r="AY222" i="6"/>
  <c r="AX222" i="6"/>
  <c r="AW222" i="6"/>
  <c r="AV222" i="6"/>
  <c r="AU222" i="6"/>
  <c r="AT222" i="6"/>
  <c r="AS222" i="6"/>
  <c r="AR222" i="6"/>
  <c r="AQ222" i="6"/>
  <c r="AP222" i="6"/>
  <c r="AO222" i="6"/>
  <c r="AN222" i="6"/>
  <c r="AM222" i="6"/>
  <c r="AL222" i="6"/>
  <c r="AK222" i="6"/>
  <c r="AJ222" i="6"/>
  <c r="AI222" i="6"/>
  <c r="AH222" i="6"/>
  <c r="AD222" i="6"/>
  <c r="EL221" i="6"/>
  <c r="EK221" i="6"/>
  <c r="EJ221" i="6"/>
  <c r="EI221" i="6"/>
  <c r="EH221" i="6"/>
  <c r="EG221" i="6"/>
  <c r="EF221" i="6"/>
  <c r="EE221" i="6"/>
  <c r="ED221" i="6"/>
  <c r="EC221" i="6"/>
  <c r="EB221" i="6"/>
  <c r="EA221" i="6"/>
  <c r="DZ221" i="6"/>
  <c r="DY221" i="6"/>
  <c r="DX221" i="6"/>
  <c r="DW221" i="6"/>
  <c r="DV221" i="6"/>
  <c r="DU221" i="6"/>
  <c r="DT221" i="6"/>
  <c r="DS221" i="6"/>
  <c r="DR221" i="6"/>
  <c r="DQ221" i="6"/>
  <c r="DP221" i="6"/>
  <c r="DO221" i="6"/>
  <c r="DN221" i="6"/>
  <c r="DM221" i="6"/>
  <c r="DL221" i="6"/>
  <c r="DK221" i="6"/>
  <c r="DJ221" i="6"/>
  <c r="DI221" i="6"/>
  <c r="DH221" i="6"/>
  <c r="DG221" i="6"/>
  <c r="DF221" i="6"/>
  <c r="DE221" i="6"/>
  <c r="DD221" i="6"/>
  <c r="DC221" i="6"/>
  <c r="DB221" i="6"/>
  <c r="DA221" i="6"/>
  <c r="CZ221" i="6"/>
  <c r="CY221" i="6"/>
  <c r="CX221" i="6"/>
  <c r="CW221" i="6"/>
  <c r="CV221" i="6"/>
  <c r="CU221" i="6"/>
  <c r="CT221" i="6"/>
  <c r="CS221" i="6"/>
  <c r="CR221" i="6"/>
  <c r="CQ221" i="6"/>
  <c r="CP221" i="6"/>
  <c r="CO221" i="6"/>
  <c r="CN221" i="6"/>
  <c r="CM221" i="6"/>
  <c r="CL221" i="6"/>
  <c r="CK221" i="6"/>
  <c r="CJ221" i="6"/>
  <c r="CI221" i="6"/>
  <c r="CH221" i="6"/>
  <c r="CG221" i="6"/>
  <c r="CF221" i="6"/>
  <c r="CE221" i="6"/>
  <c r="CD221" i="6"/>
  <c r="CC221" i="6"/>
  <c r="CB221" i="6"/>
  <c r="CA221" i="6"/>
  <c r="BZ221" i="6"/>
  <c r="BY221" i="6"/>
  <c r="BX221" i="6"/>
  <c r="BW221" i="6"/>
  <c r="BV221" i="6"/>
  <c r="BU221" i="6"/>
  <c r="BT221" i="6"/>
  <c r="BS221" i="6"/>
  <c r="BR221" i="6"/>
  <c r="BQ221" i="6"/>
  <c r="BP221" i="6"/>
  <c r="BO221" i="6"/>
  <c r="BN221" i="6"/>
  <c r="BM221" i="6"/>
  <c r="BL221" i="6"/>
  <c r="BK221" i="6"/>
  <c r="BJ221" i="6"/>
  <c r="BI221" i="6"/>
  <c r="BH221" i="6"/>
  <c r="BG221" i="6"/>
  <c r="BF221" i="6"/>
  <c r="BE221" i="6"/>
  <c r="BD221" i="6"/>
  <c r="BC221" i="6"/>
  <c r="BB221" i="6"/>
  <c r="BA221" i="6"/>
  <c r="AZ221" i="6"/>
  <c r="AY221" i="6"/>
  <c r="AX221" i="6"/>
  <c r="AW221" i="6"/>
  <c r="AV221" i="6"/>
  <c r="AU221" i="6"/>
  <c r="AT221" i="6"/>
  <c r="AS221" i="6"/>
  <c r="AR221" i="6"/>
  <c r="AQ221" i="6"/>
  <c r="AP221" i="6"/>
  <c r="AO221" i="6"/>
  <c r="AN221" i="6"/>
  <c r="AM221" i="6"/>
  <c r="AL221" i="6"/>
  <c r="AK221" i="6"/>
  <c r="AJ221" i="6"/>
  <c r="AI221" i="6"/>
  <c r="AH221" i="6"/>
  <c r="AD221" i="6"/>
  <c r="EL220" i="6"/>
  <c r="EK220" i="6"/>
  <c r="EJ220" i="6"/>
  <c r="EI220" i="6"/>
  <c r="EH220" i="6"/>
  <c r="EG220" i="6"/>
  <c r="EF220" i="6"/>
  <c r="EE220" i="6"/>
  <c r="ED220" i="6"/>
  <c r="EC220" i="6"/>
  <c r="EB220" i="6"/>
  <c r="EA220" i="6"/>
  <c r="DZ220" i="6"/>
  <c r="DY220" i="6"/>
  <c r="DX220" i="6"/>
  <c r="DW220" i="6"/>
  <c r="DV220" i="6"/>
  <c r="DU220" i="6"/>
  <c r="DT220" i="6"/>
  <c r="DS220" i="6"/>
  <c r="DR220" i="6"/>
  <c r="DQ220" i="6"/>
  <c r="DP220" i="6"/>
  <c r="DO220" i="6"/>
  <c r="DN220" i="6"/>
  <c r="DM220" i="6"/>
  <c r="DL220" i="6"/>
  <c r="DK220" i="6"/>
  <c r="DJ220" i="6"/>
  <c r="DI220" i="6"/>
  <c r="DH220" i="6"/>
  <c r="DG220" i="6"/>
  <c r="DF220" i="6"/>
  <c r="DE220" i="6"/>
  <c r="DD220" i="6"/>
  <c r="DC220" i="6"/>
  <c r="DB220" i="6"/>
  <c r="DA220" i="6"/>
  <c r="CZ220" i="6"/>
  <c r="CY220" i="6"/>
  <c r="CX220" i="6"/>
  <c r="CW220" i="6"/>
  <c r="CV220" i="6"/>
  <c r="CU220" i="6"/>
  <c r="CT220" i="6"/>
  <c r="CS220" i="6"/>
  <c r="CR220" i="6"/>
  <c r="CQ220" i="6"/>
  <c r="CP220" i="6"/>
  <c r="CO220" i="6"/>
  <c r="CN220" i="6"/>
  <c r="CM220" i="6"/>
  <c r="CL220" i="6"/>
  <c r="CK220" i="6"/>
  <c r="CJ220" i="6"/>
  <c r="CI220" i="6"/>
  <c r="CH220" i="6"/>
  <c r="CG220" i="6"/>
  <c r="CF220" i="6"/>
  <c r="CE220" i="6"/>
  <c r="CD220" i="6"/>
  <c r="CC220" i="6"/>
  <c r="CB220" i="6"/>
  <c r="CA220" i="6"/>
  <c r="BZ220" i="6"/>
  <c r="BY220" i="6"/>
  <c r="BX220" i="6"/>
  <c r="BW220" i="6"/>
  <c r="BV220" i="6"/>
  <c r="BU220" i="6"/>
  <c r="BT220" i="6"/>
  <c r="BS220" i="6"/>
  <c r="BR220" i="6"/>
  <c r="BQ220" i="6"/>
  <c r="BP220" i="6"/>
  <c r="BO220" i="6"/>
  <c r="BN220" i="6"/>
  <c r="BM220" i="6"/>
  <c r="BL220" i="6"/>
  <c r="BK220" i="6"/>
  <c r="BJ220" i="6"/>
  <c r="BI220" i="6"/>
  <c r="BH220" i="6"/>
  <c r="BG220" i="6"/>
  <c r="BF220" i="6"/>
  <c r="BE220" i="6"/>
  <c r="BD220" i="6"/>
  <c r="BC220" i="6"/>
  <c r="BB220" i="6"/>
  <c r="BA220" i="6"/>
  <c r="AZ220" i="6"/>
  <c r="AY220" i="6"/>
  <c r="AX220" i="6"/>
  <c r="AW220" i="6"/>
  <c r="AV220" i="6"/>
  <c r="AU220" i="6"/>
  <c r="AT220" i="6"/>
  <c r="AS220" i="6"/>
  <c r="AR220" i="6"/>
  <c r="AQ220" i="6"/>
  <c r="AP220" i="6"/>
  <c r="AO220" i="6"/>
  <c r="AN220" i="6"/>
  <c r="AM220" i="6"/>
  <c r="AL220" i="6"/>
  <c r="AK220" i="6"/>
  <c r="AJ220" i="6"/>
  <c r="AI220" i="6"/>
  <c r="AH220" i="6"/>
  <c r="AD220" i="6"/>
  <c r="EL219" i="6"/>
  <c r="EK219" i="6"/>
  <c r="EJ219" i="6"/>
  <c r="EI219" i="6"/>
  <c r="EH219" i="6"/>
  <c r="EG219" i="6"/>
  <c r="EF219" i="6"/>
  <c r="EE219" i="6"/>
  <c r="ED219" i="6"/>
  <c r="EC219" i="6"/>
  <c r="EB219" i="6"/>
  <c r="EA219" i="6"/>
  <c r="DZ219" i="6"/>
  <c r="DY219" i="6"/>
  <c r="DX219" i="6"/>
  <c r="DW219" i="6"/>
  <c r="DV219" i="6"/>
  <c r="DU219" i="6"/>
  <c r="DT219" i="6"/>
  <c r="DS219" i="6"/>
  <c r="DR219" i="6"/>
  <c r="DQ219" i="6"/>
  <c r="DP219" i="6"/>
  <c r="DO219" i="6"/>
  <c r="DN219" i="6"/>
  <c r="DM219" i="6"/>
  <c r="DL219" i="6"/>
  <c r="DK219" i="6"/>
  <c r="DJ219" i="6"/>
  <c r="DI219" i="6"/>
  <c r="DH219" i="6"/>
  <c r="DG219" i="6"/>
  <c r="DF219" i="6"/>
  <c r="DE219" i="6"/>
  <c r="DD219" i="6"/>
  <c r="DC219" i="6"/>
  <c r="DB219" i="6"/>
  <c r="DA219" i="6"/>
  <c r="CZ219" i="6"/>
  <c r="CY219" i="6"/>
  <c r="CX219" i="6"/>
  <c r="CW219" i="6"/>
  <c r="CV219" i="6"/>
  <c r="CU219" i="6"/>
  <c r="CT219" i="6"/>
  <c r="CS219" i="6"/>
  <c r="CR219" i="6"/>
  <c r="CQ219" i="6"/>
  <c r="CP219" i="6"/>
  <c r="CO219" i="6"/>
  <c r="CN219" i="6"/>
  <c r="CM219" i="6"/>
  <c r="CL219" i="6"/>
  <c r="CK219" i="6"/>
  <c r="CJ219" i="6"/>
  <c r="CI219" i="6"/>
  <c r="CH219" i="6"/>
  <c r="CG219" i="6"/>
  <c r="CF219" i="6"/>
  <c r="CE219" i="6"/>
  <c r="CD219" i="6"/>
  <c r="CC219" i="6"/>
  <c r="CB219" i="6"/>
  <c r="CA219" i="6"/>
  <c r="BZ219" i="6"/>
  <c r="BY219" i="6"/>
  <c r="BX219" i="6"/>
  <c r="BW219" i="6"/>
  <c r="BV219" i="6"/>
  <c r="BU219" i="6"/>
  <c r="BT219" i="6"/>
  <c r="BS219" i="6"/>
  <c r="BR219" i="6"/>
  <c r="BQ219" i="6"/>
  <c r="BP219" i="6"/>
  <c r="BO219" i="6"/>
  <c r="BN219" i="6"/>
  <c r="BM219" i="6"/>
  <c r="BL219" i="6"/>
  <c r="BK219" i="6"/>
  <c r="BJ219" i="6"/>
  <c r="BI219" i="6"/>
  <c r="BH219" i="6"/>
  <c r="BG219" i="6"/>
  <c r="BF219" i="6"/>
  <c r="BE219" i="6"/>
  <c r="BD219" i="6"/>
  <c r="BC219" i="6"/>
  <c r="BB219" i="6"/>
  <c r="BA219" i="6"/>
  <c r="AZ219" i="6"/>
  <c r="AY219" i="6"/>
  <c r="AX219" i="6"/>
  <c r="AW219" i="6"/>
  <c r="AV219" i="6"/>
  <c r="AU219" i="6"/>
  <c r="AT219" i="6"/>
  <c r="AS219" i="6"/>
  <c r="AR219" i="6"/>
  <c r="AQ219" i="6"/>
  <c r="AP219" i="6"/>
  <c r="AO219" i="6"/>
  <c r="AN219" i="6"/>
  <c r="AM219" i="6"/>
  <c r="AL219" i="6"/>
  <c r="AK219" i="6"/>
  <c r="AJ219" i="6"/>
  <c r="AI219" i="6"/>
  <c r="AH219" i="6"/>
  <c r="AD219" i="6"/>
  <c r="EL218" i="6"/>
  <c r="EK218" i="6"/>
  <c r="EJ218" i="6"/>
  <c r="EI218" i="6"/>
  <c r="EH218" i="6"/>
  <c r="EG218" i="6"/>
  <c r="EF218" i="6"/>
  <c r="EE218" i="6"/>
  <c r="ED218" i="6"/>
  <c r="EC218" i="6"/>
  <c r="EB218" i="6"/>
  <c r="EA218" i="6"/>
  <c r="DZ218" i="6"/>
  <c r="DY218" i="6"/>
  <c r="DX218" i="6"/>
  <c r="DW218" i="6"/>
  <c r="DV218" i="6"/>
  <c r="DU218" i="6"/>
  <c r="DT218" i="6"/>
  <c r="DS218" i="6"/>
  <c r="DR218" i="6"/>
  <c r="DQ218" i="6"/>
  <c r="DP218" i="6"/>
  <c r="DO218" i="6"/>
  <c r="DN218" i="6"/>
  <c r="DM218" i="6"/>
  <c r="DL218" i="6"/>
  <c r="DK218" i="6"/>
  <c r="DJ218" i="6"/>
  <c r="DI218" i="6"/>
  <c r="DH218" i="6"/>
  <c r="DG218" i="6"/>
  <c r="DF218" i="6"/>
  <c r="DE218" i="6"/>
  <c r="DD218" i="6"/>
  <c r="DC218" i="6"/>
  <c r="DB218" i="6"/>
  <c r="DA218" i="6"/>
  <c r="CZ218" i="6"/>
  <c r="CY218" i="6"/>
  <c r="CX218" i="6"/>
  <c r="CW218" i="6"/>
  <c r="CV218" i="6"/>
  <c r="CU218" i="6"/>
  <c r="CT218" i="6"/>
  <c r="CS218" i="6"/>
  <c r="CR218" i="6"/>
  <c r="CQ218" i="6"/>
  <c r="CP218" i="6"/>
  <c r="CO218" i="6"/>
  <c r="CN218" i="6"/>
  <c r="CM218" i="6"/>
  <c r="CL218" i="6"/>
  <c r="CK218" i="6"/>
  <c r="CJ218" i="6"/>
  <c r="CI218" i="6"/>
  <c r="CH218" i="6"/>
  <c r="CG218" i="6"/>
  <c r="CF218" i="6"/>
  <c r="CE218" i="6"/>
  <c r="CD218" i="6"/>
  <c r="CC218" i="6"/>
  <c r="CB218" i="6"/>
  <c r="CA218" i="6"/>
  <c r="BZ218" i="6"/>
  <c r="BY218" i="6"/>
  <c r="BX218" i="6"/>
  <c r="BW218" i="6"/>
  <c r="BV218" i="6"/>
  <c r="BU218" i="6"/>
  <c r="BT218" i="6"/>
  <c r="BS218" i="6"/>
  <c r="BR218" i="6"/>
  <c r="BQ218" i="6"/>
  <c r="BP218" i="6"/>
  <c r="BO218" i="6"/>
  <c r="BN218" i="6"/>
  <c r="BM218" i="6"/>
  <c r="BL218" i="6"/>
  <c r="BK218" i="6"/>
  <c r="BJ218" i="6"/>
  <c r="BI218" i="6"/>
  <c r="BH218" i="6"/>
  <c r="BG218" i="6"/>
  <c r="BF218" i="6"/>
  <c r="BE218" i="6"/>
  <c r="BD218" i="6"/>
  <c r="BC218" i="6"/>
  <c r="BB218" i="6"/>
  <c r="BA218" i="6"/>
  <c r="AZ218" i="6"/>
  <c r="AY218" i="6"/>
  <c r="AX218" i="6"/>
  <c r="AW218" i="6"/>
  <c r="AV218" i="6"/>
  <c r="AU218" i="6"/>
  <c r="AT218" i="6"/>
  <c r="AS218" i="6"/>
  <c r="AR218" i="6"/>
  <c r="AQ218" i="6"/>
  <c r="AP218" i="6"/>
  <c r="AO218" i="6"/>
  <c r="AN218" i="6"/>
  <c r="AM218" i="6"/>
  <c r="AL218" i="6"/>
  <c r="AK218" i="6"/>
  <c r="AJ218" i="6"/>
  <c r="AI218" i="6"/>
  <c r="AH218" i="6"/>
  <c r="AD218" i="6"/>
  <c r="EL217" i="6"/>
  <c r="EK217" i="6"/>
  <c r="EJ217" i="6"/>
  <c r="EI217" i="6"/>
  <c r="EH217" i="6"/>
  <c r="EG217" i="6"/>
  <c r="EF217" i="6"/>
  <c r="EE217" i="6"/>
  <c r="ED217" i="6"/>
  <c r="EC217" i="6"/>
  <c r="EB217" i="6"/>
  <c r="EA217" i="6"/>
  <c r="DZ217" i="6"/>
  <c r="DY217" i="6"/>
  <c r="DX217" i="6"/>
  <c r="DW217" i="6"/>
  <c r="DV217" i="6"/>
  <c r="DU217" i="6"/>
  <c r="DT217" i="6"/>
  <c r="DS217" i="6"/>
  <c r="DR217" i="6"/>
  <c r="DQ217" i="6"/>
  <c r="DP217" i="6"/>
  <c r="DO217" i="6"/>
  <c r="DN217" i="6"/>
  <c r="DM217" i="6"/>
  <c r="DL217" i="6"/>
  <c r="DK217" i="6"/>
  <c r="DJ217" i="6"/>
  <c r="DI217" i="6"/>
  <c r="DH217" i="6"/>
  <c r="DG217" i="6"/>
  <c r="DF217" i="6"/>
  <c r="DE217" i="6"/>
  <c r="DD217" i="6"/>
  <c r="DC217" i="6"/>
  <c r="DB217" i="6"/>
  <c r="DA217" i="6"/>
  <c r="CZ217" i="6"/>
  <c r="CY217" i="6"/>
  <c r="CX217" i="6"/>
  <c r="CW217" i="6"/>
  <c r="CV217" i="6"/>
  <c r="CU217" i="6"/>
  <c r="CT217" i="6"/>
  <c r="CS217" i="6"/>
  <c r="CR217" i="6"/>
  <c r="CQ217" i="6"/>
  <c r="CP217" i="6"/>
  <c r="CO217" i="6"/>
  <c r="CN217" i="6"/>
  <c r="CM217" i="6"/>
  <c r="CL217" i="6"/>
  <c r="CK217" i="6"/>
  <c r="CJ217" i="6"/>
  <c r="CI217" i="6"/>
  <c r="CH217" i="6"/>
  <c r="CG217" i="6"/>
  <c r="CF217" i="6"/>
  <c r="CE217" i="6"/>
  <c r="CD217" i="6"/>
  <c r="CC217" i="6"/>
  <c r="CB217" i="6"/>
  <c r="CA217" i="6"/>
  <c r="BZ217" i="6"/>
  <c r="BY217" i="6"/>
  <c r="BX217" i="6"/>
  <c r="BW217" i="6"/>
  <c r="BV217" i="6"/>
  <c r="BU217" i="6"/>
  <c r="BT217" i="6"/>
  <c r="BS217" i="6"/>
  <c r="BR217" i="6"/>
  <c r="BQ217" i="6"/>
  <c r="BP217" i="6"/>
  <c r="BO217" i="6"/>
  <c r="BN217" i="6"/>
  <c r="BM217" i="6"/>
  <c r="BL217" i="6"/>
  <c r="BK217" i="6"/>
  <c r="BJ217" i="6"/>
  <c r="BI217" i="6"/>
  <c r="BH217" i="6"/>
  <c r="BG217" i="6"/>
  <c r="BF217" i="6"/>
  <c r="BE217" i="6"/>
  <c r="BD217" i="6"/>
  <c r="BC217" i="6"/>
  <c r="BB217" i="6"/>
  <c r="BA217" i="6"/>
  <c r="AZ217" i="6"/>
  <c r="AY217" i="6"/>
  <c r="AX217" i="6"/>
  <c r="AW217" i="6"/>
  <c r="AV217" i="6"/>
  <c r="AU217" i="6"/>
  <c r="AT217" i="6"/>
  <c r="AS217" i="6"/>
  <c r="AR217" i="6"/>
  <c r="AQ217" i="6"/>
  <c r="AP217" i="6"/>
  <c r="AO217" i="6"/>
  <c r="AN217" i="6"/>
  <c r="AM217" i="6"/>
  <c r="AL217" i="6"/>
  <c r="AK217" i="6"/>
  <c r="AJ217" i="6"/>
  <c r="AI217" i="6"/>
  <c r="AH217" i="6"/>
  <c r="AD217" i="6"/>
  <c r="EL216" i="6"/>
  <c r="EK216" i="6"/>
  <c r="EJ216" i="6"/>
  <c r="EI216" i="6"/>
  <c r="EH216" i="6"/>
  <c r="EG216" i="6"/>
  <c r="EF216" i="6"/>
  <c r="EE216" i="6"/>
  <c r="ED216" i="6"/>
  <c r="EC216" i="6"/>
  <c r="EB216" i="6"/>
  <c r="EA216" i="6"/>
  <c r="DZ216" i="6"/>
  <c r="DY216" i="6"/>
  <c r="DX216" i="6"/>
  <c r="DW216" i="6"/>
  <c r="DV216" i="6"/>
  <c r="DU216" i="6"/>
  <c r="DT216" i="6"/>
  <c r="DS216" i="6"/>
  <c r="DR216" i="6"/>
  <c r="DQ216" i="6"/>
  <c r="DP216" i="6"/>
  <c r="DO216" i="6"/>
  <c r="DN216" i="6"/>
  <c r="DM216" i="6"/>
  <c r="DL216" i="6"/>
  <c r="DK216" i="6"/>
  <c r="DJ216" i="6"/>
  <c r="DI216" i="6"/>
  <c r="DH216" i="6"/>
  <c r="DG216" i="6"/>
  <c r="DF216" i="6"/>
  <c r="DE216" i="6"/>
  <c r="DD216" i="6"/>
  <c r="DC216" i="6"/>
  <c r="DB216" i="6"/>
  <c r="DA216" i="6"/>
  <c r="CZ216" i="6"/>
  <c r="CY216" i="6"/>
  <c r="CX216" i="6"/>
  <c r="CW216" i="6"/>
  <c r="CV216" i="6"/>
  <c r="CU216" i="6"/>
  <c r="CT216" i="6"/>
  <c r="CS216" i="6"/>
  <c r="CR216" i="6"/>
  <c r="CQ216" i="6"/>
  <c r="CP216" i="6"/>
  <c r="CO216" i="6"/>
  <c r="CN216" i="6"/>
  <c r="CM216" i="6"/>
  <c r="CL216" i="6"/>
  <c r="CK216" i="6"/>
  <c r="CJ216" i="6"/>
  <c r="CI216" i="6"/>
  <c r="CH216" i="6"/>
  <c r="CG216" i="6"/>
  <c r="CF216" i="6"/>
  <c r="CE216" i="6"/>
  <c r="CD216" i="6"/>
  <c r="CC216" i="6"/>
  <c r="CB216" i="6"/>
  <c r="CA216" i="6"/>
  <c r="BZ216" i="6"/>
  <c r="BY216" i="6"/>
  <c r="BX216" i="6"/>
  <c r="BW216" i="6"/>
  <c r="BV216" i="6"/>
  <c r="BU216" i="6"/>
  <c r="BT216" i="6"/>
  <c r="BS216" i="6"/>
  <c r="BR216" i="6"/>
  <c r="BQ216" i="6"/>
  <c r="BP216" i="6"/>
  <c r="BO216" i="6"/>
  <c r="BN216" i="6"/>
  <c r="BM216" i="6"/>
  <c r="BL216" i="6"/>
  <c r="BK216" i="6"/>
  <c r="BJ216" i="6"/>
  <c r="BI216" i="6"/>
  <c r="BH216" i="6"/>
  <c r="BG216" i="6"/>
  <c r="BF216" i="6"/>
  <c r="BE216" i="6"/>
  <c r="BD216" i="6"/>
  <c r="BC216" i="6"/>
  <c r="BB216" i="6"/>
  <c r="BA216" i="6"/>
  <c r="AZ216" i="6"/>
  <c r="AY216" i="6"/>
  <c r="AX216" i="6"/>
  <c r="AW216" i="6"/>
  <c r="AV216" i="6"/>
  <c r="AU216" i="6"/>
  <c r="AT216" i="6"/>
  <c r="AS216" i="6"/>
  <c r="AR216" i="6"/>
  <c r="AQ216" i="6"/>
  <c r="AP216" i="6"/>
  <c r="AO216" i="6"/>
  <c r="AN216" i="6"/>
  <c r="AM216" i="6"/>
  <c r="AL216" i="6"/>
  <c r="AK216" i="6"/>
  <c r="AJ216" i="6"/>
  <c r="AI216" i="6"/>
  <c r="AH216" i="6"/>
  <c r="AD216" i="6"/>
  <c r="EL215" i="6"/>
  <c r="EK215" i="6"/>
  <c r="EJ215" i="6"/>
  <c r="EI215" i="6"/>
  <c r="EH215" i="6"/>
  <c r="EG215" i="6"/>
  <c r="EF215" i="6"/>
  <c r="EE215" i="6"/>
  <c r="ED215" i="6"/>
  <c r="EC215" i="6"/>
  <c r="EB215" i="6"/>
  <c r="EA215" i="6"/>
  <c r="DZ215" i="6"/>
  <c r="DY215" i="6"/>
  <c r="DX215" i="6"/>
  <c r="DW215" i="6"/>
  <c r="DV215" i="6"/>
  <c r="DU215" i="6"/>
  <c r="DT215" i="6"/>
  <c r="DS215" i="6"/>
  <c r="DR215" i="6"/>
  <c r="DQ215" i="6"/>
  <c r="DP215" i="6"/>
  <c r="DO215" i="6"/>
  <c r="DN215" i="6"/>
  <c r="DM215" i="6"/>
  <c r="DL215" i="6"/>
  <c r="DK215" i="6"/>
  <c r="DJ215" i="6"/>
  <c r="DI215" i="6"/>
  <c r="DH215" i="6"/>
  <c r="DG215" i="6"/>
  <c r="DF215" i="6"/>
  <c r="DE215" i="6"/>
  <c r="DD215" i="6"/>
  <c r="DC215" i="6"/>
  <c r="DB215" i="6"/>
  <c r="DA215" i="6"/>
  <c r="CZ215" i="6"/>
  <c r="CY215" i="6"/>
  <c r="CX215" i="6"/>
  <c r="CW215" i="6"/>
  <c r="CV215" i="6"/>
  <c r="CU215" i="6"/>
  <c r="CT215" i="6"/>
  <c r="CS215" i="6"/>
  <c r="CR215" i="6"/>
  <c r="CQ215" i="6"/>
  <c r="CP215" i="6"/>
  <c r="CO215" i="6"/>
  <c r="CN215" i="6"/>
  <c r="CM215" i="6"/>
  <c r="CL215" i="6"/>
  <c r="CK215" i="6"/>
  <c r="CJ215" i="6"/>
  <c r="CI215" i="6"/>
  <c r="CH215" i="6"/>
  <c r="CG215" i="6"/>
  <c r="CF215" i="6"/>
  <c r="CE215" i="6"/>
  <c r="CD215" i="6"/>
  <c r="CC215" i="6"/>
  <c r="CB215" i="6"/>
  <c r="CA215" i="6"/>
  <c r="BZ215" i="6"/>
  <c r="BY215" i="6"/>
  <c r="BX215" i="6"/>
  <c r="BW215" i="6"/>
  <c r="BV215" i="6"/>
  <c r="BU215" i="6"/>
  <c r="BT215" i="6"/>
  <c r="BS215" i="6"/>
  <c r="BR215" i="6"/>
  <c r="BQ215" i="6"/>
  <c r="BP215" i="6"/>
  <c r="BO215" i="6"/>
  <c r="BN215" i="6"/>
  <c r="BM215" i="6"/>
  <c r="BL215" i="6"/>
  <c r="BK215" i="6"/>
  <c r="BJ215" i="6"/>
  <c r="BI215" i="6"/>
  <c r="BH215" i="6"/>
  <c r="BG215" i="6"/>
  <c r="BF215" i="6"/>
  <c r="BE215" i="6"/>
  <c r="BD215" i="6"/>
  <c r="BC215" i="6"/>
  <c r="BB215" i="6"/>
  <c r="BA215" i="6"/>
  <c r="AZ215" i="6"/>
  <c r="AY215" i="6"/>
  <c r="AX215" i="6"/>
  <c r="AW215" i="6"/>
  <c r="AV215" i="6"/>
  <c r="AU215" i="6"/>
  <c r="AT215" i="6"/>
  <c r="AS215" i="6"/>
  <c r="AR215" i="6"/>
  <c r="AQ215" i="6"/>
  <c r="AP215" i="6"/>
  <c r="AO215" i="6"/>
  <c r="AN215" i="6"/>
  <c r="AM215" i="6"/>
  <c r="AL215" i="6"/>
  <c r="AK215" i="6"/>
  <c r="AJ215" i="6"/>
  <c r="AI215" i="6"/>
  <c r="AH215" i="6"/>
  <c r="AD215" i="6"/>
  <c r="EL214" i="6"/>
  <c r="EK214" i="6"/>
  <c r="EJ214" i="6"/>
  <c r="EI214" i="6"/>
  <c r="EH214" i="6"/>
  <c r="EG214" i="6"/>
  <c r="EF214" i="6"/>
  <c r="EE214" i="6"/>
  <c r="ED214" i="6"/>
  <c r="EC214" i="6"/>
  <c r="EB214" i="6"/>
  <c r="EA214" i="6"/>
  <c r="DZ214" i="6"/>
  <c r="DY214" i="6"/>
  <c r="DX214" i="6"/>
  <c r="DW214" i="6"/>
  <c r="DV214" i="6"/>
  <c r="DU214" i="6"/>
  <c r="DT214" i="6"/>
  <c r="DS214" i="6"/>
  <c r="DR214" i="6"/>
  <c r="DQ214" i="6"/>
  <c r="DP214" i="6"/>
  <c r="DO214" i="6"/>
  <c r="DN214" i="6"/>
  <c r="DM214" i="6"/>
  <c r="DL214" i="6"/>
  <c r="DK214" i="6"/>
  <c r="DJ214" i="6"/>
  <c r="DI214" i="6"/>
  <c r="DH214" i="6"/>
  <c r="DG214" i="6"/>
  <c r="DF214" i="6"/>
  <c r="DE214" i="6"/>
  <c r="DD214" i="6"/>
  <c r="DC214" i="6"/>
  <c r="DB214" i="6"/>
  <c r="DA214" i="6"/>
  <c r="CZ214" i="6"/>
  <c r="CY214" i="6"/>
  <c r="CX214" i="6"/>
  <c r="CW214" i="6"/>
  <c r="CV214" i="6"/>
  <c r="CU214" i="6"/>
  <c r="CT214" i="6"/>
  <c r="CS214" i="6"/>
  <c r="CR214" i="6"/>
  <c r="CQ214" i="6"/>
  <c r="CP214" i="6"/>
  <c r="CO214" i="6"/>
  <c r="CN214" i="6"/>
  <c r="CM214" i="6"/>
  <c r="CL214" i="6"/>
  <c r="CK214" i="6"/>
  <c r="CJ214" i="6"/>
  <c r="CI214" i="6"/>
  <c r="CH214" i="6"/>
  <c r="CG214" i="6"/>
  <c r="CF214" i="6"/>
  <c r="CE214" i="6"/>
  <c r="CD214" i="6"/>
  <c r="CC214" i="6"/>
  <c r="CB214" i="6"/>
  <c r="CA214" i="6"/>
  <c r="BZ214" i="6"/>
  <c r="BY214" i="6"/>
  <c r="BX214" i="6"/>
  <c r="BW214" i="6"/>
  <c r="BV214" i="6"/>
  <c r="BU214" i="6"/>
  <c r="BT214" i="6"/>
  <c r="BS214" i="6"/>
  <c r="BR214" i="6"/>
  <c r="BQ214" i="6"/>
  <c r="BP214" i="6"/>
  <c r="BO214" i="6"/>
  <c r="BN214" i="6"/>
  <c r="BM214" i="6"/>
  <c r="BL214" i="6"/>
  <c r="BK214" i="6"/>
  <c r="BJ214" i="6"/>
  <c r="BI214" i="6"/>
  <c r="BH214" i="6"/>
  <c r="BG214" i="6"/>
  <c r="BF214" i="6"/>
  <c r="BE214" i="6"/>
  <c r="BD214" i="6"/>
  <c r="BC214" i="6"/>
  <c r="BB214" i="6"/>
  <c r="BA214" i="6"/>
  <c r="AZ214" i="6"/>
  <c r="AY214" i="6"/>
  <c r="AX214" i="6"/>
  <c r="AW214" i="6"/>
  <c r="AV214" i="6"/>
  <c r="AU214" i="6"/>
  <c r="AT214" i="6"/>
  <c r="AS214" i="6"/>
  <c r="AR214" i="6"/>
  <c r="AQ214" i="6"/>
  <c r="AP214" i="6"/>
  <c r="AO214" i="6"/>
  <c r="AN214" i="6"/>
  <c r="AM214" i="6"/>
  <c r="AL214" i="6"/>
  <c r="AK214" i="6"/>
  <c r="AJ214" i="6"/>
  <c r="AI214" i="6"/>
  <c r="AH214" i="6"/>
  <c r="AD214" i="6"/>
  <c r="EL213" i="6"/>
  <c r="EK213" i="6"/>
  <c r="EJ213" i="6"/>
  <c r="EI213" i="6"/>
  <c r="EH213" i="6"/>
  <c r="EG213" i="6"/>
  <c r="EF213" i="6"/>
  <c r="EE213" i="6"/>
  <c r="ED213" i="6"/>
  <c r="EC213" i="6"/>
  <c r="EB213" i="6"/>
  <c r="EA213" i="6"/>
  <c r="DZ213" i="6"/>
  <c r="DY213" i="6"/>
  <c r="DX213" i="6"/>
  <c r="DW213" i="6"/>
  <c r="DV213" i="6"/>
  <c r="DU213" i="6"/>
  <c r="DT213" i="6"/>
  <c r="DS213" i="6"/>
  <c r="DR213" i="6"/>
  <c r="DQ213" i="6"/>
  <c r="DP213" i="6"/>
  <c r="DO213" i="6"/>
  <c r="DN213" i="6"/>
  <c r="DM213" i="6"/>
  <c r="DL213" i="6"/>
  <c r="DK213" i="6"/>
  <c r="DJ213" i="6"/>
  <c r="DI213" i="6"/>
  <c r="DH213" i="6"/>
  <c r="DG213" i="6"/>
  <c r="DF213" i="6"/>
  <c r="DE213" i="6"/>
  <c r="DD213" i="6"/>
  <c r="DC213" i="6"/>
  <c r="DB213" i="6"/>
  <c r="DA213" i="6"/>
  <c r="CZ213" i="6"/>
  <c r="CY213" i="6"/>
  <c r="CX213" i="6"/>
  <c r="CW213" i="6"/>
  <c r="CV213" i="6"/>
  <c r="CU213" i="6"/>
  <c r="CT213" i="6"/>
  <c r="CS213" i="6"/>
  <c r="CR213" i="6"/>
  <c r="CQ213" i="6"/>
  <c r="CP213" i="6"/>
  <c r="CO213" i="6"/>
  <c r="CN213" i="6"/>
  <c r="CM213" i="6"/>
  <c r="CL213" i="6"/>
  <c r="CK213" i="6"/>
  <c r="CJ213" i="6"/>
  <c r="CI213" i="6"/>
  <c r="CH213" i="6"/>
  <c r="CG213" i="6"/>
  <c r="CF213" i="6"/>
  <c r="CE213" i="6"/>
  <c r="CD213" i="6"/>
  <c r="CC213" i="6"/>
  <c r="CB213" i="6"/>
  <c r="CA213" i="6"/>
  <c r="BZ213" i="6"/>
  <c r="BY213" i="6"/>
  <c r="BX213" i="6"/>
  <c r="BW213" i="6"/>
  <c r="BV213" i="6"/>
  <c r="BU213" i="6"/>
  <c r="BT213" i="6"/>
  <c r="BS213" i="6"/>
  <c r="BR213" i="6"/>
  <c r="BQ213" i="6"/>
  <c r="BP213" i="6"/>
  <c r="BO213" i="6"/>
  <c r="BN213" i="6"/>
  <c r="BM213" i="6"/>
  <c r="BL213" i="6"/>
  <c r="BK213" i="6"/>
  <c r="BJ213" i="6"/>
  <c r="BI213" i="6"/>
  <c r="BH213" i="6"/>
  <c r="BG213" i="6"/>
  <c r="BF213" i="6"/>
  <c r="BE213" i="6"/>
  <c r="BD213" i="6"/>
  <c r="BC213" i="6"/>
  <c r="BB213" i="6"/>
  <c r="BA213" i="6"/>
  <c r="AZ213" i="6"/>
  <c r="AY213" i="6"/>
  <c r="AX213" i="6"/>
  <c r="AW213" i="6"/>
  <c r="AV213" i="6"/>
  <c r="AU213" i="6"/>
  <c r="AT213" i="6"/>
  <c r="AS213" i="6"/>
  <c r="AR213" i="6"/>
  <c r="AQ213" i="6"/>
  <c r="AP213" i="6"/>
  <c r="AO213" i="6"/>
  <c r="AN213" i="6"/>
  <c r="AM213" i="6"/>
  <c r="AL213" i="6"/>
  <c r="AK213" i="6"/>
  <c r="AJ213" i="6"/>
  <c r="AI213" i="6"/>
  <c r="AH213" i="6"/>
  <c r="AD213" i="6"/>
  <c r="EL212" i="6"/>
  <c r="EK212" i="6"/>
  <c r="EJ212" i="6"/>
  <c r="EI212" i="6"/>
  <c r="EH212" i="6"/>
  <c r="EG212" i="6"/>
  <c r="EF212" i="6"/>
  <c r="EE212" i="6"/>
  <c r="ED212" i="6"/>
  <c r="EC212" i="6"/>
  <c r="EB212" i="6"/>
  <c r="EA212" i="6"/>
  <c r="DZ212" i="6"/>
  <c r="DY212" i="6"/>
  <c r="DX212" i="6"/>
  <c r="DW212" i="6"/>
  <c r="DV212" i="6"/>
  <c r="DU212" i="6"/>
  <c r="DT212" i="6"/>
  <c r="DS212" i="6"/>
  <c r="DR212" i="6"/>
  <c r="DQ212" i="6"/>
  <c r="DP212" i="6"/>
  <c r="DO212" i="6"/>
  <c r="DN212" i="6"/>
  <c r="DM212" i="6"/>
  <c r="DL212" i="6"/>
  <c r="DK212" i="6"/>
  <c r="DJ212" i="6"/>
  <c r="DI212" i="6"/>
  <c r="DH212" i="6"/>
  <c r="DG212" i="6"/>
  <c r="DF212" i="6"/>
  <c r="DE212" i="6"/>
  <c r="DD212" i="6"/>
  <c r="DC212" i="6"/>
  <c r="DB212" i="6"/>
  <c r="DA212" i="6"/>
  <c r="CZ212" i="6"/>
  <c r="CY212" i="6"/>
  <c r="CX212" i="6"/>
  <c r="CW212" i="6"/>
  <c r="CV212" i="6"/>
  <c r="CU212" i="6"/>
  <c r="CT212" i="6"/>
  <c r="CS212" i="6"/>
  <c r="CR212" i="6"/>
  <c r="CQ212" i="6"/>
  <c r="CP212" i="6"/>
  <c r="CO212" i="6"/>
  <c r="CN212" i="6"/>
  <c r="CM212" i="6"/>
  <c r="CL212" i="6"/>
  <c r="CK212" i="6"/>
  <c r="CJ212" i="6"/>
  <c r="CI212" i="6"/>
  <c r="CH212" i="6"/>
  <c r="CG212" i="6"/>
  <c r="CF212" i="6"/>
  <c r="CE212" i="6"/>
  <c r="CD212" i="6"/>
  <c r="CC212" i="6"/>
  <c r="CB212" i="6"/>
  <c r="CA212" i="6"/>
  <c r="BZ212" i="6"/>
  <c r="BY212" i="6"/>
  <c r="BX212" i="6"/>
  <c r="BW212" i="6"/>
  <c r="BV212" i="6"/>
  <c r="BU212" i="6"/>
  <c r="BT212" i="6"/>
  <c r="BS212" i="6"/>
  <c r="BR212" i="6"/>
  <c r="BQ212" i="6"/>
  <c r="BP212" i="6"/>
  <c r="BO212" i="6"/>
  <c r="BN212" i="6"/>
  <c r="BM212" i="6"/>
  <c r="BL212" i="6"/>
  <c r="BK212" i="6"/>
  <c r="BJ212" i="6"/>
  <c r="BI212" i="6"/>
  <c r="BH212" i="6"/>
  <c r="BG212" i="6"/>
  <c r="BF212" i="6"/>
  <c r="BE212" i="6"/>
  <c r="BD212" i="6"/>
  <c r="BC212" i="6"/>
  <c r="BB212" i="6"/>
  <c r="BA212" i="6"/>
  <c r="AZ212" i="6"/>
  <c r="AY212" i="6"/>
  <c r="AX212" i="6"/>
  <c r="AW212" i="6"/>
  <c r="AV212" i="6"/>
  <c r="AU212" i="6"/>
  <c r="AT212" i="6"/>
  <c r="AS212" i="6"/>
  <c r="AR212" i="6"/>
  <c r="AQ212" i="6"/>
  <c r="AP212" i="6"/>
  <c r="AO212" i="6"/>
  <c r="AN212" i="6"/>
  <c r="AM212" i="6"/>
  <c r="AL212" i="6"/>
  <c r="AK212" i="6"/>
  <c r="AJ212" i="6"/>
  <c r="AI212" i="6"/>
  <c r="AH212" i="6"/>
  <c r="AD212" i="6"/>
  <c r="EL211" i="6"/>
  <c r="EK211" i="6"/>
  <c r="EJ211" i="6"/>
  <c r="EI211" i="6"/>
  <c r="EH211" i="6"/>
  <c r="EG211" i="6"/>
  <c r="EF211" i="6"/>
  <c r="EE211" i="6"/>
  <c r="ED211" i="6"/>
  <c r="EC211" i="6"/>
  <c r="EB211" i="6"/>
  <c r="EA211" i="6"/>
  <c r="DZ211" i="6"/>
  <c r="DY211" i="6"/>
  <c r="DX211" i="6"/>
  <c r="DW211" i="6"/>
  <c r="DV211" i="6"/>
  <c r="DU211" i="6"/>
  <c r="DT211" i="6"/>
  <c r="DS211" i="6"/>
  <c r="DR211" i="6"/>
  <c r="DQ211" i="6"/>
  <c r="DP211" i="6"/>
  <c r="DO211" i="6"/>
  <c r="DN211" i="6"/>
  <c r="DM211" i="6"/>
  <c r="DL211" i="6"/>
  <c r="DK211" i="6"/>
  <c r="DJ211" i="6"/>
  <c r="DI211" i="6"/>
  <c r="DH211" i="6"/>
  <c r="DG211" i="6"/>
  <c r="DF211" i="6"/>
  <c r="DE211" i="6"/>
  <c r="DD211" i="6"/>
  <c r="DC211" i="6"/>
  <c r="DB211" i="6"/>
  <c r="DA211" i="6"/>
  <c r="CZ211" i="6"/>
  <c r="CY211" i="6"/>
  <c r="CX211" i="6"/>
  <c r="CW211" i="6"/>
  <c r="CV211" i="6"/>
  <c r="CU211" i="6"/>
  <c r="CT211" i="6"/>
  <c r="CS211" i="6"/>
  <c r="CR211" i="6"/>
  <c r="CQ211" i="6"/>
  <c r="CP211" i="6"/>
  <c r="CO211" i="6"/>
  <c r="CN211" i="6"/>
  <c r="CM211" i="6"/>
  <c r="CL211" i="6"/>
  <c r="CK211" i="6"/>
  <c r="CJ211" i="6"/>
  <c r="CI211" i="6"/>
  <c r="CH211" i="6"/>
  <c r="CG211" i="6"/>
  <c r="CF211" i="6"/>
  <c r="CE211" i="6"/>
  <c r="CD211" i="6"/>
  <c r="CC211" i="6"/>
  <c r="CB211" i="6"/>
  <c r="CA211" i="6"/>
  <c r="BZ211" i="6"/>
  <c r="BY211" i="6"/>
  <c r="BX211" i="6"/>
  <c r="BW211" i="6"/>
  <c r="BV211" i="6"/>
  <c r="BU211" i="6"/>
  <c r="BT211" i="6"/>
  <c r="BS211" i="6"/>
  <c r="BR211" i="6"/>
  <c r="BQ211" i="6"/>
  <c r="BP211" i="6"/>
  <c r="BO211" i="6"/>
  <c r="BN211" i="6"/>
  <c r="BM211" i="6"/>
  <c r="BL211" i="6"/>
  <c r="BK211" i="6"/>
  <c r="BJ211" i="6"/>
  <c r="BI211" i="6"/>
  <c r="BH211" i="6"/>
  <c r="BG211" i="6"/>
  <c r="BF211" i="6"/>
  <c r="BE211" i="6"/>
  <c r="BD211" i="6"/>
  <c r="BC211" i="6"/>
  <c r="BB211" i="6"/>
  <c r="BA211" i="6"/>
  <c r="AZ211" i="6"/>
  <c r="AY211" i="6"/>
  <c r="AX211" i="6"/>
  <c r="AW211" i="6"/>
  <c r="AV211" i="6"/>
  <c r="AU211" i="6"/>
  <c r="AT211" i="6"/>
  <c r="AS211" i="6"/>
  <c r="AR211" i="6"/>
  <c r="AQ211" i="6"/>
  <c r="AP211" i="6"/>
  <c r="AO211" i="6"/>
  <c r="AN211" i="6"/>
  <c r="AM211" i="6"/>
  <c r="AL211" i="6"/>
  <c r="AK211" i="6"/>
  <c r="AJ211" i="6"/>
  <c r="AI211" i="6"/>
  <c r="AH211" i="6"/>
  <c r="AD211" i="6"/>
  <c r="EL210" i="6"/>
  <c r="EK210" i="6"/>
  <c r="EJ210" i="6"/>
  <c r="EI210" i="6"/>
  <c r="EH210" i="6"/>
  <c r="EG210" i="6"/>
  <c r="EF210" i="6"/>
  <c r="EE210" i="6"/>
  <c r="ED210" i="6"/>
  <c r="EC210" i="6"/>
  <c r="EB210" i="6"/>
  <c r="EA210" i="6"/>
  <c r="DZ210" i="6"/>
  <c r="DY210" i="6"/>
  <c r="DX210" i="6"/>
  <c r="DW210" i="6"/>
  <c r="DV210" i="6"/>
  <c r="DU210" i="6"/>
  <c r="DT210" i="6"/>
  <c r="DS210" i="6"/>
  <c r="DR210" i="6"/>
  <c r="DQ210" i="6"/>
  <c r="DP210" i="6"/>
  <c r="DO210" i="6"/>
  <c r="DN210" i="6"/>
  <c r="DM210" i="6"/>
  <c r="DL210" i="6"/>
  <c r="DK210" i="6"/>
  <c r="DJ210" i="6"/>
  <c r="DI210" i="6"/>
  <c r="DH210" i="6"/>
  <c r="DG210" i="6"/>
  <c r="DF210" i="6"/>
  <c r="DE210" i="6"/>
  <c r="DD210" i="6"/>
  <c r="DC210" i="6"/>
  <c r="DB210" i="6"/>
  <c r="DA210" i="6"/>
  <c r="CZ210" i="6"/>
  <c r="CY210" i="6"/>
  <c r="CX210" i="6"/>
  <c r="CW210" i="6"/>
  <c r="CV210" i="6"/>
  <c r="CU210" i="6"/>
  <c r="CT210" i="6"/>
  <c r="CS210" i="6"/>
  <c r="CR210" i="6"/>
  <c r="CQ210" i="6"/>
  <c r="CP210" i="6"/>
  <c r="CO210" i="6"/>
  <c r="CN210" i="6"/>
  <c r="CM210" i="6"/>
  <c r="CL210" i="6"/>
  <c r="CK210" i="6"/>
  <c r="CJ210" i="6"/>
  <c r="CI210" i="6"/>
  <c r="CH210" i="6"/>
  <c r="CG210" i="6"/>
  <c r="CF210" i="6"/>
  <c r="CE210" i="6"/>
  <c r="CD210" i="6"/>
  <c r="CC210" i="6"/>
  <c r="CB210" i="6"/>
  <c r="CA210" i="6"/>
  <c r="BZ210" i="6"/>
  <c r="BY210" i="6"/>
  <c r="BX210" i="6"/>
  <c r="BW210" i="6"/>
  <c r="BV210" i="6"/>
  <c r="BU210" i="6"/>
  <c r="BT210" i="6"/>
  <c r="BS210" i="6"/>
  <c r="BR210" i="6"/>
  <c r="BQ210" i="6"/>
  <c r="BP210" i="6"/>
  <c r="BO210" i="6"/>
  <c r="BN210" i="6"/>
  <c r="BM210" i="6"/>
  <c r="BL210" i="6"/>
  <c r="BK210" i="6"/>
  <c r="BJ210" i="6"/>
  <c r="BI210" i="6"/>
  <c r="BH210" i="6"/>
  <c r="BG210" i="6"/>
  <c r="BF210" i="6"/>
  <c r="BE210" i="6"/>
  <c r="BD210" i="6"/>
  <c r="BC210" i="6"/>
  <c r="BB210" i="6"/>
  <c r="BA210" i="6"/>
  <c r="AZ210" i="6"/>
  <c r="AY210" i="6"/>
  <c r="AX210" i="6"/>
  <c r="AW210" i="6"/>
  <c r="AV210" i="6"/>
  <c r="AU210" i="6"/>
  <c r="AT210" i="6"/>
  <c r="AS210" i="6"/>
  <c r="AR210" i="6"/>
  <c r="AQ210" i="6"/>
  <c r="AP210" i="6"/>
  <c r="AO210" i="6"/>
  <c r="AN210" i="6"/>
  <c r="AM210" i="6"/>
  <c r="AL210" i="6"/>
  <c r="AK210" i="6"/>
  <c r="AJ210" i="6"/>
  <c r="AI210" i="6"/>
  <c r="AH210" i="6"/>
  <c r="AD210" i="6"/>
  <c r="EL209" i="6"/>
  <c r="EK209" i="6"/>
  <c r="EJ209" i="6"/>
  <c r="EI209" i="6"/>
  <c r="EH209" i="6"/>
  <c r="EG209" i="6"/>
  <c r="EF209" i="6"/>
  <c r="EE209" i="6"/>
  <c r="ED209" i="6"/>
  <c r="EC209" i="6"/>
  <c r="EB209" i="6"/>
  <c r="EA209" i="6"/>
  <c r="DZ209" i="6"/>
  <c r="DY209" i="6"/>
  <c r="DX209" i="6"/>
  <c r="DW209" i="6"/>
  <c r="DV209" i="6"/>
  <c r="DU209" i="6"/>
  <c r="DT209" i="6"/>
  <c r="DS209" i="6"/>
  <c r="DR209" i="6"/>
  <c r="DQ209" i="6"/>
  <c r="DP209" i="6"/>
  <c r="DO209" i="6"/>
  <c r="DN209" i="6"/>
  <c r="DM209" i="6"/>
  <c r="DL209" i="6"/>
  <c r="DK209" i="6"/>
  <c r="DJ209" i="6"/>
  <c r="DI209" i="6"/>
  <c r="DH209" i="6"/>
  <c r="DG209" i="6"/>
  <c r="DF209" i="6"/>
  <c r="DE209" i="6"/>
  <c r="DD209" i="6"/>
  <c r="DC209" i="6"/>
  <c r="DB209" i="6"/>
  <c r="DA209" i="6"/>
  <c r="CZ209" i="6"/>
  <c r="CY209" i="6"/>
  <c r="CX209" i="6"/>
  <c r="CW209" i="6"/>
  <c r="CV209" i="6"/>
  <c r="CU209" i="6"/>
  <c r="CT209" i="6"/>
  <c r="CS209" i="6"/>
  <c r="CR209" i="6"/>
  <c r="CQ209" i="6"/>
  <c r="CP209" i="6"/>
  <c r="CO209" i="6"/>
  <c r="CN209" i="6"/>
  <c r="CM209" i="6"/>
  <c r="CL209" i="6"/>
  <c r="CK209" i="6"/>
  <c r="CJ209" i="6"/>
  <c r="CI209" i="6"/>
  <c r="CH209" i="6"/>
  <c r="CG209" i="6"/>
  <c r="CF209" i="6"/>
  <c r="CE209" i="6"/>
  <c r="CD209" i="6"/>
  <c r="CC209" i="6"/>
  <c r="CB209" i="6"/>
  <c r="CA209" i="6"/>
  <c r="BZ209" i="6"/>
  <c r="BY209" i="6"/>
  <c r="BX209" i="6"/>
  <c r="BW209" i="6"/>
  <c r="BV209" i="6"/>
  <c r="BU209" i="6"/>
  <c r="BT209" i="6"/>
  <c r="BS209" i="6"/>
  <c r="BR209" i="6"/>
  <c r="BQ209" i="6"/>
  <c r="BP209" i="6"/>
  <c r="BO209" i="6"/>
  <c r="BN209" i="6"/>
  <c r="BM209" i="6"/>
  <c r="BL209" i="6"/>
  <c r="BK209" i="6"/>
  <c r="BJ209" i="6"/>
  <c r="BI209" i="6"/>
  <c r="BH209" i="6"/>
  <c r="BG209" i="6"/>
  <c r="BF209" i="6"/>
  <c r="BE209" i="6"/>
  <c r="BD209" i="6"/>
  <c r="BC209" i="6"/>
  <c r="BB209" i="6"/>
  <c r="BA209" i="6"/>
  <c r="AZ209" i="6"/>
  <c r="AY209" i="6"/>
  <c r="AX209" i="6"/>
  <c r="AW209" i="6"/>
  <c r="AV209" i="6"/>
  <c r="AU209" i="6"/>
  <c r="AT209" i="6"/>
  <c r="AS209" i="6"/>
  <c r="AR209" i="6"/>
  <c r="AQ209" i="6"/>
  <c r="AP209" i="6"/>
  <c r="AO209" i="6"/>
  <c r="AN209" i="6"/>
  <c r="AM209" i="6"/>
  <c r="AL209" i="6"/>
  <c r="AK209" i="6"/>
  <c r="AJ209" i="6"/>
  <c r="AI209" i="6"/>
  <c r="AH209" i="6"/>
  <c r="AD209" i="6"/>
  <c r="EL208" i="6"/>
  <c r="EK208" i="6"/>
  <c r="EJ208" i="6"/>
  <c r="EI208" i="6"/>
  <c r="EH208" i="6"/>
  <c r="EG208" i="6"/>
  <c r="EF208" i="6"/>
  <c r="EE208" i="6"/>
  <c r="ED208" i="6"/>
  <c r="EC208" i="6"/>
  <c r="EB208" i="6"/>
  <c r="EA208" i="6"/>
  <c r="DZ208" i="6"/>
  <c r="DY208" i="6"/>
  <c r="DX208" i="6"/>
  <c r="DW208" i="6"/>
  <c r="DV208" i="6"/>
  <c r="DU208" i="6"/>
  <c r="DT208" i="6"/>
  <c r="DS208" i="6"/>
  <c r="DR208" i="6"/>
  <c r="DQ208" i="6"/>
  <c r="DP208" i="6"/>
  <c r="DO208" i="6"/>
  <c r="DN208" i="6"/>
  <c r="DM208" i="6"/>
  <c r="DL208" i="6"/>
  <c r="DK208" i="6"/>
  <c r="DJ208" i="6"/>
  <c r="DI208" i="6"/>
  <c r="DH208" i="6"/>
  <c r="DG208" i="6"/>
  <c r="DF208" i="6"/>
  <c r="DE208" i="6"/>
  <c r="DD208" i="6"/>
  <c r="DC208" i="6"/>
  <c r="DB208" i="6"/>
  <c r="DA208" i="6"/>
  <c r="CZ208" i="6"/>
  <c r="CY208" i="6"/>
  <c r="CX208" i="6"/>
  <c r="CW208" i="6"/>
  <c r="CV208" i="6"/>
  <c r="CU208" i="6"/>
  <c r="CT208" i="6"/>
  <c r="CS208" i="6"/>
  <c r="CR208" i="6"/>
  <c r="CQ208" i="6"/>
  <c r="CP208" i="6"/>
  <c r="CO208" i="6"/>
  <c r="CN208" i="6"/>
  <c r="CM208" i="6"/>
  <c r="CL208" i="6"/>
  <c r="CK208" i="6"/>
  <c r="CJ208" i="6"/>
  <c r="CI208" i="6"/>
  <c r="CH208" i="6"/>
  <c r="CG208" i="6"/>
  <c r="CF208" i="6"/>
  <c r="CE208" i="6"/>
  <c r="CD208" i="6"/>
  <c r="CC208" i="6"/>
  <c r="CB208" i="6"/>
  <c r="CA208" i="6"/>
  <c r="BZ208" i="6"/>
  <c r="BY208" i="6"/>
  <c r="BX208" i="6"/>
  <c r="BW208" i="6"/>
  <c r="BV208" i="6"/>
  <c r="BU208" i="6"/>
  <c r="BT208" i="6"/>
  <c r="BS208" i="6"/>
  <c r="BR208" i="6"/>
  <c r="BQ208" i="6"/>
  <c r="BP208" i="6"/>
  <c r="BO208" i="6"/>
  <c r="BN208" i="6"/>
  <c r="BM208" i="6"/>
  <c r="BL208" i="6"/>
  <c r="BK208" i="6"/>
  <c r="BJ208" i="6"/>
  <c r="BI208" i="6"/>
  <c r="BH208" i="6"/>
  <c r="BG208" i="6"/>
  <c r="BF208" i="6"/>
  <c r="BE208" i="6"/>
  <c r="BD208" i="6"/>
  <c r="BC208" i="6"/>
  <c r="BB208" i="6"/>
  <c r="BA208" i="6"/>
  <c r="AZ208" i="6"/>
  <c r="AY208" i="6"/>
  <c r="AX208" i="6"/>
  <c r="AW208" i="6"/>
  <c r="AV208" i="6"/>
  <c r="AU208" i="6"/>
  <c r="AT208" i="6"/>
  <c r="AS208" i="6"/>
  <c r="AR208" i="6"/>
  <c r="AQ208" i="6"/>
  <c r="AP208" i="6"/>
  <c r="AO208" i="6"/>
  <c r="AN208" i="6"/>
  <c r="AM208" i="6"/>
  <c r="AL208" i="6"/>
  <c r="AK208" i="6"/>
  <c r="AJ208" i="6"/>
  <c r="AI208" i="6"/>
  <c r="AH208" i="6"/>
  <c r="AD208" i="6"/>
  <c r="EL207" i="6"/>
  <c r="EK207" i="6"/>
  <c r="EJ207" i="6"/>
  <c r="EI207" i="6"/>
  <c r="EH207" i="6"/>
  <c r="EG207" i="6"/>
  <c r="EF207" i="6"/>
  <c r="EE207" i="6"/>
  <c r="ED207" i="6"/>
  <c r="EC207" i="6"/>
  <c r="EB207" i="6"/>
  <c r="EA207" i="6"/>
  <c r="DZ207" i="6"/>
  <c r="DY207" i="6"/>
  <c r="DX207" i="6"/>
  <c r="DW207" i="6"/>
  <c r="DV207" i="6"/>
  <c r="DU207" i="6"/>
  <c r="DT207" i="6"/>
  <c r="DS207" i="6"/>
  <c r="DR207" i="6"/>
  <c r="DQ207" i="6"/>
  <c r="DP207" i="6"/>
  <c r="DO207" i="6"/>
  <c r="DN207" i="6"/>
  <c r="DM207" i="6"/>
  <c r="DL207" i="6"/>
  <c r="DK207" i="6"/>
  <c r="DJ207" i="6"/>
  <c r="DI207" i="6"/>
  <c r="DH207" i="6"/>
  <c r="DG207" i="6"/>
  <c r="DF207" i="6"/>
  <c r="DE207" i="6"/>
  <c r="DD207" i="6"/>
  <c r="DC207" i="6"/>
  <c r="DB207" i="6"/>
  <c r="DA207" i="6"/>
  <c r="CZ207" i="6"/>
  <c r="CY207" i="6"/>
  <c r="CX207" i="6"/>
  <c r="CW207" i="6"/>
  <c r="CV207" i="6"/>
  <c r="CU207" i="6"/>
  <c r="CT207" i="6"/>
  <c r="CS207" i="6"/>
  <c r="CR207" i="6"/>
  <c r="CQ207" i="6"/>
  <c r="CP207" i="6"/>
  <c r="CO207" i="6"/>
  <c r="CN207" i="6"/>
  <c r="CM207" i="6"/>
  <c r="CL207" i="6"/>
  <c r="CK207" i="6"/>
  <c r="CJ207" i="6"/>
  <c r="CI207" i="6"/>
  <c r="CH207" i="6"/>
  <c r="CG207" i="6"/>
  <c r="CF207" i="6"/>
  <c r="CE207" i="6"/>
  <c r="CD207" i="6"/>
  <c r="CC207" i="6"/>
  <c r="CB207" i="6"/>
  <c r="CA207" i="6"/>
  <c r="BZ207" i="6"/>
  <c r="BY207" i="6"/>
  <c r="BX207" i="6"/>
  <c r="BW207" i="6"/>
  <c r="BV207" i="6"/>
  <c r="BU207" i="6"/>
  <c r="BT207" i="6"/>
  <c r="BS207" i="6"/>
  <c r="BR207" i="6"/>
  <c r="BQ207" i="6"/>
  <c r="BP207" i="6"/>
  <c r="BO207" i="6"/>
  <c r="BN207" i="6"/>
  <c r="BM207" i="6"/>
  <c r="BL207" i="6"/>
  <c r="BK207" i="6"/>
  <c r="BJ207" i="6"/>
  <c r="BI207" i="6"/>
  <c r="BH207" i="6"/>
  <c r="BG207" i="6"/>
  <c r="BF207" i="6"/>
  <c r="BE207" i="6"/>
  <c r="BD207" i="6"/>
  <c r="BC207" i="6"/>
  <c r="BB207" i="6"/>
  <c r="BA207" i="6"/>
  <c r="AZ207" i="6"/>
  <c r="AY207" i="6"/>
  <c r="AX207" i="6"/>
  <c r="AW207" i="6"/>
  <c r="AV207" i="6"/>
  <c r="AU207" i="6"/>
  <c r="AT207" i="6"/>
  <c r="AS207" i="6"/>
  <c r="AR207" i="6"/>
  <c r="AQ207" i="6"/>
  <c r="AP207" i="6"/>
  <c r="AO207" i="6"/>
  <c r="AN207" i="6"/>
  <c r="AM207" i="6"/>
  <c r="AL207" i="6"/>
  <c r="AK207" i="6"/>
  <c r="AJ207" i="6"/>
  <c r="AI207" i="6"/>
  <c r="AH207" i="6"/>
  <c r="AD207" i="6"/>
  <c r="EL206" i="6"/>
  <c r="EK206" i="6"/>
  <c r="EJ206" i="6"/>
  <c r="EI206" i="6"/>
  <c r="EH206" i="6"/>
  <c r="EG206" i="6"/>
  <c r="EF206" i="6"/>
  <c r="EE206" i="6"/>
  <c r="ED206" i="6"/>
  <c r="EC206" i="6"/>
  <c r="EB206" i="6"/>
  <c r="EA206" i="6"/>
  <c r="DZ206" i="6"/>
  <c r="DY206" i="6"/>
  <c r="DX206" i="6"/>
  <c r="DW206" i="6"/>
  <c r="DV206" i="6"/>
  <c r="DU206" i="6"/>
  <c r="DT206" i="6"/>
  <c r="DS206" i="6"/>
  <c r="DR206" i="6"/>
  <c r="DQ206" i="6"/>
  <c r="DP206" i="6"/>
  <c r="DO206" i="6"/>
  <c r="DN206" i="6"/>
  <c r="DM206" i="6"/>
  <c r="DL206" i="6"/>
  <c r="DK206" i="6"/>
  <c r="DJ206" i="6"/>
  <c r="DI206" i="6"/>
  <c r="DH206" i="6"/>
  <c r="DG206" i="6"/>
  <c r="DF206" i="6"/>
  <c r="DE206" i="6"/>
  <c r="DD206" i="6"/>
  <c r="DC206" i="6"/>
  <c r="DB206" i="6"/>
  <c r="DA206" i="6"/>
  <c r="CZ206" i="6"/>
  <c r="CY206" i="6"/>
  <c r="CX206" i="6"/>
  <c r="CW206" i="6"/>
  <c r="CV206" i="6"/>
  <c r="CU206" i="6"/>
  <c r="CT206" i="6"/>
  <c r="CS206" i="6"/>
  <c r="CR206" i="6"/>
  <c r="CQ206" i="6"/>
  <c r="CP206" i="6"/>
  <c r="CO206" i="6"/>
  <c r="CN206" i="6"/>
  <c r="CM206" i="6"/>
  <c r="CL206" i="6"/>
  <c r="CK206" i="6"/>
  <c r="CJ206" i="6"/>
  <c r="CI206" i="6"/>
  <c r="CH206" i="6"/>
  <c r="CG206" i="6"/>
  <c r="CF206" i="6"/>
  <c r="CE206" i="6"/>
  <c r="CD206" i="6"/>
  <c r="CC206" i="6"/>
  <c r="CB206" i="6"/>
  <c r="CA206" i="6"/>
  <c r="BZ206" i="6"/>
  <c r="BY206" i="6"/>
  <c r="BX206" i="6"/>
  <c r="BW206" i="6"/>
  <c r="BV206" i="6"/>
  <c r="BU206" i="6"/>
  <c r="BT206" i="6"/>
  <c r="BS206" i="6"/>
  <c r="BR206" i="6"/>
  <c r="BQ206" i="6"/>
  <c r="BP206" i="6"/>
  <c r="BO206" i="6"/>
  <c r="BN206" i="6"/>
  <c r="BM206" i="6"/>
  <c r="BL206" i="6"/>
  <c r="BK206" i="6"/>
  <c r="BJ206" i="6"/>
  <c r="BI206" i="6"/>
  <c r="BH206" i="6"/>
  <c r="BG206" i="6"/>
  <c r="BF206" i="6"/>
  <c r="BE206" i="6"/>
  <c r="BD206" i="6"/>
  <c r="BC206" i="6"/>
  <c r="BB206" i="6"/>
  <c r="BA206" i="6"/>
  <c r="AZ206" i="6"/>
  <c r="AY206" i="6"/>
  <c r="AX206" i="6"/>
  <c r="AW206" i="6"/>
  <c r="AV206" i="6"/>
  <c r="AU206" i="6"/>
  <c r="AT206" i="6"/>
  <c r="AS206" i="6"/>
  <c r="AR206" i="6"/>
  <c r="AQ206" i="6"/>
  <c r="AP206" i="6"/>
  <c r="AO206" i="6"/>
  <c r="AN206" i="6"/>
  <c r="AM206" i="6"/>
  <c r="AL206" i="6"/>
  <c r="AK206" i="6"/>
  <c r="AJ206" i="6"/>
  <c r="AI206" i="6"/>
  <c r="AH206" i="6"/>
  <c r="AD206" i="6"/>
  <c r="EL205" i="6"/>
  <c r="EK205" i="6"/>
  <c r="EJ205" i="6"/>
  <c r="EI205" i="6"/>
  <c r="EH205" i="6"/>
  <c r="EG205" i="6"/>
  <c r="EF205" i="6"/>
  <c r="EE205" i="6"/>
  <c r="ED205" i="6"/>
  <c r="EC205" i="6"/>
  <c r="EB205" i="6"/>
  <c r="EA205" i="6"/>
  <c r="DZ205" i="6"/>
  <c r="DY205" i="6"/>
  <c r="DX205" i="6"/>
  <c r="DW205" i="6"/>
  <c r="DV205" i="6"/>
  <c r="DU205" i="6"/>
  <c r="DT205" i="6"/>
  <c r="DS205" i="6"/>
  <c r="DR205" i="6"/>
  <c r="DQ205" i="6"/>
  <c r="DP205" i="6"/>
  <c r="DO205" i="6"/>
  <c r="DN205" i="6"/>
  <c r="DM205" i="6"/>
  <c r="DL205" i="6"/>
  <c r="DK205" i="6"/>
  <c r="DJ205" i="6"/>
  <c r="DI205" i="6"/>
  <c r="DH205" i="6"/>
  <c r="DG205" i="6"/>
  <c r="DF205" i="6"/>
  <c r="DE205" i="6"/>
  <c r="DD205" i="6"/>
  <c r="DC205" i="6"/>
  <c r="DB205" i="6"/>
  <c r="DA205" i="6"/>
  <c r="CZ205" i="6"/>
  <c r="CY205" i="6"/>
  <c r="CX205" i="6"/>
  <c r="CW205" i="6"/>
  <c r="CV205" i="6"/>
  <c r="CU205" i="6"/>
  <c r="CT205" i="6"/>
  <c r="CS205" i="6"/>
  <c r="CR205" i="6"/>
  <c r="CQ205" i="6"/>
  <c r="CP205" i="6"/>
  <c r="CO205" i="6"/>
  <c r="CN205" i="6"/>
  <c r="CM205" i="6"/>
  <c r="CL205" i="6"/>
  <c r="CK205" i="6"/>
  <c r="CJ205" i="6"/>
  <c r="CI205" i="6"/>
  <c r="CH205" i="6"/>
  <c r="CG205" i="6"/>
  <c r="CF205" i="6"/>
  <c r="CE205" i="6"/>
  <c r="CD205" i="6"/>
  <c r="CC205" i="6"/>
  <c r="CB205" i="6"/>
  <c r="CA205" i="6"/>
  <c r="BZ205" i="6"/>
  <c r="BY205" i="6"/>
  <c r="BX205" i="6"/>
  <c r="BW205" i="6"/>
  <c r="BV205" i="6"/>
  <c r="BU205" i="6"/>
  <c r="BT205" i="6"/>
  <c r="BS205" i="6"/>
  <c r="BR205" i="6"/>
  <c r="BQ205" i="6"/>
  <c r="BP205" i="6"/>
  <c r="BO205" i="6"/>
  <c r="BN205" i="6"/>
  <c r="BM205" i="6"/>
  <c r="BL205" i="6"/>
  <c r="BK205" i="6"/>
  <c r="BJ205" i="6"/>
  <c r="BI205" i="6"/>
  <c r="BH205" i="6"/>
  <c r="BG205" i="6"/>
  <c r="BF205" i="6"/>
  <c r="BE205" i="6"/>
  <c r="BD205" i="6"/>
  <c r="BC205" i="6"/>
  <c r="BB205" i="6"/>
  <c r="BA205" i="6"/>
  <c r="AZ205" i="6"/>
  <c r="AY205" i="6"/>
  <c r="AX205" i="6"/>
  <c r="AW205" i="6"/>
  <c r="AV205" i="6"/>
  <c r="AU205" i="6"/>
  <c r="AT205" i="6"/>
  <c r="AS205" i="6"/>
  <c r="AR205" i="6"/>
  <c r="AQ205" i="6"/>
  <c r="AP205" i="6"/>
  <c r="AO205" i="6"/>
  <c r="AN205" i="6"/>
  <c r="AM205" i="6"/>
  <c r="AL205" i="6"/>
  <c r="AK205" i="6"/>
  <c r="AJ205" i="6"/>
  <c r="AI205" i="6"/>
  <c r="AH205" i="6"/>
  <c r="AD205" i="6"/>
  <c r="EL204" i="6"/>
  <c r="EK204" i="6"/>
  <c r="EJ204" i="6"/>
  <c r="EI204" i="6"/>
  <c r="EH204" i="6"/>
  <c r="EG204" i="6"/>
  <c r="EF204" i="6"/>
  <c r="EE204" i="6"/>
  <c r="ED204" i="6"/>
  <c r="EC204" i="6"/>
  <c r="EB204" i="6"/>
  <c r="EA204" i="6"/>
  <c r="DZ204" i="6"/>
  <c r="DY204" i="6"/>
  <c r="DX204" i="6"/>
  <c r="DW204" i="6"/>
  <c r="DV204" i="6"/>
  <c r="DU204" i="6"/>
  <c r="DT204" i="6"/>
  <c r="DS204" i="6"/>
  <c r="DR204" i="6"/>
  <c r="DQ204" i="6"/>
  <c r="DP204" i="6"/>
  <c r="DO204" i="6"/>
  <c r="DN204" i="6"/>
  <c r="DM204" i="6"/>
  <c r="DL204" i="6"/>
  <c r="DK204" i="6"/>
  <c r="DJ204" i="6"/>
  <c r="DI204" i="6"/>
  <c r="DH204" i="6"/>
  <c r="DG204" i="6"/>
  <c r="DF204" i="6"/>
  <c r="DE204" i="6"/>
  <c r="DD204" i="6"/>
  <c r="DC204" i="6"/>
  <c r="DB204" i="6"/>
  <c r="DA204" i="6"/>
  <c r="CZ204" i="6"/>
  <c r="CY204" i="6"/>
  <c r="CX204" i="6"/>
  <c r="CW204" i="6"/>
  <c r="CV204" i="6"/>
  <c r="CU204" i="6"/>
  <c r="CT204" i="6"/>
  <c r="CS204" i="6"/>
  <c r="CR204" i="6"/>
  <c r="CQ204" i="6"/>
  <c r="CP204" i="6"/>
  <c r="CO204" i="6"/>
  <c r="CN204" i="6"/>
  <c r="CM204" i="6"/>
  <c r="CL204" i="6"/>
  <c r="CK204" i="6"/>
  <c r="CJ204" i="6"/>
  <c r="CI204" i="6"/>
  <c r="CH204" i="6"/>
  <c r="CG204" i="6"/>
  <c r="CF204" i="6"/>
  <c r="CE204" i="6"/>
  <c r="CD204" i="6"/>
  <c r="CC204" i="6"/>
  <c r="CB204" i="6"/>
  <c r="CA204" i="6"/>
  <c r="BZ204" i="6"/>
  <c r="BY204" i="6"/>
  <c r="BX204" i="6"/>
  <c r="BW204" i="6"/>
  <c r="BV204" i="6"/>
  <c r="BU204" i="6"/>
  <c r="BT204" i="6"/>
  <c r="BS204" i="6"/>
  <c r="BR204" i="6"/>
  <c r="BQ204" i="6"/>
  <c r="BP204" i="6"/>
  <c r="BO204" i="6"/>
  <c r="BN204" i="6"/>
  <c r="BM204" i="6"/>
  <c r="BL204" i="6"/>
  <c r="BK204" i="6"/>
  <c r="BJ204" i="6"/>
  <c r="BI204" i="6"/>
  <c r="BH204" i="6"/>
  <c r="BG204" i="6"/>
  <c r="BF204" i="6"/>
  <c r="BE204" i="6"/>
  <c r="BD204" i="6"/>
  <c r="BC204" i="6"/>
  <c r="BB204" i="6"/>
  <c r="BA204" i="6"/>
  <c r="AZ204" i="6"/>
  <c r="AY204" i="6"/>
  <c r="AX204" i="6"/>
  <c r="AW204" i="6"/>
  <c r="AV204" i="6"/>
  <c r="AU204" i="6"/>
  <c r="AT204" i="6"/>
  <c r="AS204" i="6"/>
  <c r="AR204" i="6"/>
  <c r="AQ204" i="6"/>
  <c r="AP204" i="6"/>
  <c r="AO204" i="6"/>
  <c r="AN204" i="6"/>
  <c r="AM204" i="6"/>
  <c r="AL204" i="6"/>
  <c r="AK204" i="6"/>
  <c r="AJ204" i="6"/>
  <c r="AI204" i="6"/>
  <c r="AH204" i="6"/>
  <c r="AD204" i="6"/>
  <c r="EL203" i="6"/>
  <c r="EK203" i="6"/>
  <c r="EJ203" i="6"/>
  <c r="EI203" i="6"/>
  <c r="EH203" i="6"/>
  <c r="EG203" i="6"/>
  <c r="EF203" i="6"/>
  <c r="EE203" i="6"/>
  <c r="ED203" i="6"/>
  <c r="EC203" i="6"/>
  <c r="EB203" i="6"/>
  <c r="EA203" i="6"/>
  <c r="DZ203" i="6"/>
  <c r="DY203" i="6"/>
  <c r="DX203" i="6"/>
  <c r="DW203" i="6"/>
  <c r="DV203" i="6"/>
  <c r="DU203" i="6"/>
  <c r="DT203" i="6"/>
  <c r="DS203" i="6"/>
  <c r="DR203" i="6"/>
  <c r="DQ203" i="6"/>
  <c r="DP203" i="6"/>
  <c r="DO203" i="6"/>
  <c r="DN203" i="6"/>
  <c r="DM203" i="6"/>
  <c r="DL203" i="6"/>
  <c r="DK203" i="6"/>
  <c r="DJ203" i="6"/>
  <c r="DI203" i="6"/>
  <c r="DH203" i="6"/>
  <c r="DG203" i="6"/>
  <c r="DF203" i="6"/>
  <c r="DE203" i="6"/>
  <c r="DD203" i="6"/>
  <c r="DC203" i="6"/>
  <c r="DB203" i="6"/>
  <c r="DA203" i="6"/>
  <c r="CZ203" i="6"/>
  <c r="CY203" i="6"/>
  <c r="CX203" i="6"/>
  <c r="CW203" i="6"/>
  <c r="CV203" i="6"/>
  <c r="CU203" i="6"/>
  <c r="CT203" i="6"/>
  <c r="CS203" i="6"/>
  <c r="CR203" i="6"/>
  <c r="CQ203" i="6"/>
  <c r="CP203" i="6"/>
  <c r="CO203" i="6"/>
  <c r="CN203" i="6"/>
  <c r="CM203" i="6"/>
  <c r="CL203" i="6"/>
  <c r="CK203" i="6"/>
  <c r="CJ203" i="6"/>
  <c r="CI203" i="6"/>
  <c r="CH203" i="6"/>
  <c r="CG203" i="6"/>
  <c r="CF203" i="6"/>
  <c r="CE203" i="6"/>
  <c r="CD203" i="6"/>
  <c r="CC203" i="6"/>
  <c r="CB203" i="6"/>
  <c r="CA203" i="6"/>
  <c r="BZ203" i="6"/>
  <c r="BY203" i="6"/>
  <c r="BX203" i="6"/>
  <c r="BW203" i="6"/>
  <c r="BV203" i="6"/>
  <c r="BU203" i="6"/>
  <c r="BT203" i="6"/>
  <c r="BS203" i="6"/>
  <c r="BR203" i="6"/>
  <c r="BQ203" i="6"/>
  <c r="BP203" i="6"/>
  <c r="BO203" i="6"/>
  <c r="BN203" i="6"/>
  <c r="BM203" i="6"/>
  <c r="BL203" i="6"/>
  <c r="BK203" i="6"/>
  <c r="BJ203" i="6"/>
  <c r="BI203" i="6"/>
  <c r="BH203" i="6"/>
  <c r="BG203" i="6"/>
  <c r="BF203" i="6"/>
  <c r="BE203" i="6"/>
  <c r="BD203" i="6"/>
  <c r="BC203" i="6"/>
  <c r="BB203" i="6"/>
  <c r="BA203" i="6"/>
  <c r="AZ203" i="6"/>
  <c r="AY203" i="6"/>
  <c r="AX203" i="6"/>
  <c r="AW203" i="6"/>
  <c r="AV203" i="6"/>
  <c r="AU203" i="6"/>
  <c r="AT203" i="6"/>
  <c r="AS203" i="6"/>
  <c r="AR203" i="6"/>
  <c r="AQ203" i="6"/>
  <c r="AP203" i="6"/>
  <c r="AO203" i="6"/>
  <c r="AN203" i="6"/>
  <c r="AM203" i="6"/>
  <c r="AL203" i="6"/>
  <c r="AK203" i="6"/>
  <c r="AJ203" i="6"/>
  <c r="AI203" i="6"/>
  <c r="AH203" i="6"/>
  <c r="AD203" i="6"/>
  <c r="EL202" i="6"/>
  <c r="EK202" i="6"/>
  <c r="EJ202" i="6"/>
  <c r="EI202" i="6"/>
  <c r="EH202" i="6"/>
  <c r="EG202" i="6"/>
  <c r="EF202" i="6"/>
  <c r="EE202" i="6"/>
  <c r="ED202" i="6"/>
  <c r="EC202" i="6"/>
  <c r="EB202" i="6"/>
  <c r="EA202" i="6"/>
  <c r="DZ202" i="6"/>
  <c r="DY202" i="6"/>
  <c r="DX202" i="6"/>
  <c r="DW202" i="6"/>
  <c r="DV202" i="6"/>
  <c r="DU202" i="6"/>
  <c r="DT202" i="6"/>
  <c r="DS202" i="6"/>
  <c r="DR202" i="6"/>
  <c r="DQ202" i="6"/>
  <c r="DP202" i="6"/>
  <c r="DO202" i="6"/>
  <c r="DN202" i="6"/>
  <c r="DM202" i="6"/>
  <c r="DL202" i="6"/>
  <c r="DK202" i="6"/>
  <c r="DJ202" i="6"/>
  <c r="DI202" i="6"/>
  <c r="DH202" i="6"/>
  <c r="DG202" i="6"/>
  <c r="DF202" i="6"/>
  <c r="DE202" i="6"/>
  <c r="DD202" i="6"/>
  <c r="DC202" i="6"/>
  <c r="DB202" i="6"/>
  <c r="DA202" i="6"/>
  <c r="CZ202" i="6"/>
  <c r="CY202" i="6"/>
  <c r="CX202" i="6"/>
  <c r="CW202" i="6"/>
  <c r="CV202" i="6"/>
  <c r="CU202" i="6"/>
  <c r="CT202" i="6"/>
  <c r="CS202" i="6"/>
  <c r="CR202" i="6"/>
  <c r="CQ202" i="6"/>
  <c r="CP202" i="6"/>
  <c r="CO202" i="6"/>
  <c r="CN202" i="6"/>
  <c r="CM202" i="6"/>
  <c r="CL202" i="6"/>
  <c r="CK202" i="6"/>
  <c r="CJ202" i="6"/>
  <c r="CI202" i="6"/>
  <c r="CH202" i="6"/>
  <c r="CG202" i="6"/>
  <c r="CF202" i="6"/>
  <c r="CE202" i="6"/>
  <c r="CD202" i="6"/>
  <c r="CC202" i="6"/>
  <c r="CB202" i="6"/>
  <c r="CA202" i="6"/>
  <c r="BZ202" i="6"/>
  <c r="BY202" i="6"/>
  <c r="BX202" i="6"/>
  <c r="BW202" i="6"/>
  <c r="BV202" i="6"/>
  <c r="BU202" i="6"/>
  <c r="BT202" i="6"/>
  <c r="BS202" i="6"/>
  <c r="BR202" i="6"/>
  <c r="BQ202" i="6"/>
  <c r="BP202" i="6"/>
  <c r="BO202" i="6"/>
  <c r="BN202" i="6"/>
  <c r="BM202" i="6"/>
  <c r="BL202" i="6"/>
  <c r="BK202" i="6"/>
  <c r="BJ202" i="6"/>
  <c r="BI202" i="6"/>
  <c r="BH202" i="6"/>
  <c r="BG202" i="6"/>
  <c r="BF202" i="6"/>
  <c r="BE202" i="6"/>
  <c r="BD202" i="6"/>
  <c r="BC202" i="6"/>
  <c r="BB202" i="6"/>
  <c r="BA202" i="6"/>
  <c r="AZ202" i="6"/>
  <c r="AY202" i="6"/>
  <c r="AX202" i="6"/>
  <c r="AW202" i="6"/>
  <c r="AV202" i="6"/>
  <c r="AU202" i="6"/>
  <c r="AT202" i="6"/>
  <c r="AS202" i="6"/>
  <c r="AR202" i="6"/>
  <c r="AQ202" i="6"/>
  <c r="AP202" i="6"/>
  <c r="AO202" i="6"/>
  <c r="AN202" i="6"/>
  <c r="AM202" i="6"/>
  <c r="AL202" i="6"/>
  <c r="AK202" i="6"/>
  <c r="AJ202" i="6"/>
  <c r="AI202" i="6"/>
  <c r="AH202" i="6"/>
  <c r="AD202" i="6"/>
  <c r="EL201" i="6"/>
  <c r="EK201" i="6"/>
  <c r="EJ201" i="6"/>
  <c r="EI201" i="6"/>
  <c r="EH201" i="6"/>
  <c r="EG201" i="6"/>
  <c r="EF201" i="6"/>
  <c r="EE201" i="6"/>
  <c r="ED201" i="6"/>
  <c r="EC201" i="6"/>
  <c r="EB201" i="6"/>
  <c r="EA201" i="6"/>
  <c r="DZ201" i="6"/>
  <c r="DY201" i="6"/>
  <c r="DX201" i="6"/>
  <c r="DW201" i="6"/>
  <c r="DV201" i="6"/>
  <c r="DU201" i="6"/>
  <c r="DT201" i="6"/>
  <c r="DS201" i="6"/>
  <c r="DR201" i="6"/>
  <c r="DQ201" i="6"/>
  <c r="DP201" i="6"/>
  <c r="DO201" i="6"/>
  <c r="DN201" i="6"/>
  <c r="DM201" i="6"/>
  <c r="DL201" i="6"/>
  <c r="DK201" i="6"/>
  <c r="DJ201" i="6"/>
  <c r="DI201" i="6"/>
  <c r="DH201" i="6"/>
  <c r="DG201" i="6"/>
  <c r="DF201" i="6"/>
  <c r="DE201" i="6"/>
  <c r="DD201" i="6"/>
  <c r="DC201" i="6"/>
  <c r="DB201" i="6"/>
  <c r="DA201" i="6"/>
  <c r="CZ201" i="6"/>
  <c r="CY201" i="6"/>
  <c r="CX201" i="6"/>
  <c r="CW201" i="6"/>
  <c r="CV201" i="6"/>
  <c r="CU201" i="6"/>
  <c r="CT201" i="6"/>
  <c r="CS201" i="6"/>
  <c r="CR201" i="6"/>
  <c r="CQ201" i="6"/>
  <c r="CP201" i="6"/>
  <c r="CO201" i="6"/>
  <c r="CN201" i="6"/>
  <c r="CM201" i="6"/>
  <c r="CL201" i="6"/>
  <c r="CK201" i="6"/>
  <c r="CJ201" i="6"/>
  <c r="CI201" i="6"/>
  <c r="CH201" i="6"/>
  <c r="CG201" i="6"/>
  <c r="CF201" i="6"/>
  <c r="CE201" i="6"/>
  <c r="CD201" i="6"/>
  <c r="CC201" i="6"/>
  <c r="CB201" i="6"/>
  <c r="CA201" i="6"/>
  <c r="BZ201" i="6"/>
  <c r="BY201" i="6"/>
  <c r="BX201" i="6"/>
  <c r="BW201" i="6"/>
  <c r="BV201" i="6"/>
  <c r="BU201" i="6"/>
  <c r="BT201" i="6"/>
  <c r="BS201" i="6"/>
  <c r="BR201" i="6"/>
  <c r="BQ201" i="6"/>
  <c r="BP201" i="6"/>
  <c r="BO201" i="6"/>
  <c r="BN201" i="6"/>
  <c r="BM201" i="6"/>
  <c r="BL201" i="6"/>
  <c r="BK201" i="6"/>
  <c r="BJ201" i="6"/>
  <c r="BI201" i="6"/>
  <c r="BH201" i="6"/>
  <c r="BG201" i="6"/>
  <c r="BF201" i="6"/>
  <c r="BE201" i="6"/>
  <c r="BD201" i="6"/>
  <c r="BC201" i="6"/>
  <c r="BB201" i="6"/>
  <c r="BA201" i="6"/>
  <c r="AZ201" i="6"/>
  <c r="AY201" i="6"/>
  <c r="AX201" i="6"/>
  <c r="AW201" i="6"/>
  <c r="AV201" i="6"/>
  <c r="AU201" i="6"/>
  <c r="AT201" i="6"/>
  <c r="AS201" i="6"/>
  <c r="AR201" i="6"/>
  <c r="AQ201" i="6"/>
  <c r="AP201" i="6"/>
  <c r="AO201" i="6"/>
  <c r="AN201" i="6"/>
  <c r="AM201" i="6"/>
  <c r="AL201" i="6"/>
  <c r="AK201" i="6"/>
  <c r="AJ201" i="6"/>
  <c r="AI201" i="6"/>
  <c r="AH201" i="6"/>
  <c r="AD201" i="6"/>
  <c r="EL200" i="6"/>
  <c r="EK200" i="6"/>
  <c r="EJ200" i="6"/>
  <c r="EI200" i="6"/>
  <c r="EH200" i="6"/>
  <c r="EG200" i="6"/>
  <c r="EF200" i="6"/>
  <c r="EE200" i="6"/>
  <c r="ED200" i="6"/>
  <c r="EC200" i="6"/>
  <c r="EB200" i="6"/>
  <c r="EA200" i="6"/>
  <c r="DZ200" i="6"/>
  <c r="DY200" i="6"/>
  <c r="DX200" i="6"/>
  <c r="DW200" i="6"/>
  <c r="DV200" i="6"/>
  <c r="DU200" i="6"/>
  <c r="DT200" i="6"/>
  <c r="DS200" i="6"/>
  <c r="DR200" i="6"/>
  <c r="DQ200" i="6"/>
  <c r="DP200" i="6"/>
  <c r="DO200" i="6"/>
  <c r="DN200" i="6"/>
  <c r="DM200" i="6"/>
  <c r="DL200" i="6"/>
  <c r="DK200" i="6"/>
  <c r="DJ200" i="6"/>
  <c r="DI200" i="6"/>
  <c r="DH200" i="6"/>
  <c r="DG200" i="6"/>
  <c r="DF200" i="6"/>
  <c r="DE200" i="6"/>
  <c r="DD200" i="6"/>
  <c r="DC200" i="6"/>
  <c r="DB200" i="6"/>
  <c r="DA200" i="6"/>
  <c r="CZ200" i="6"/>
  <c r="CY200" i="6"/>
  <c r="CX200" i="6"/>
  <c r="CW200" i="6"/>
  <c r="CV200" i="6"/>
  <c r="CU200" i="6"/>
  <c r="CT200" i="6"/>
  <c r="CS200" i="6"/>
  <c r="CR200" i="6"/>
  <c r="CQ200" i="6"/>
  <c r="CP200" i="6"/>
  <c r="CO200" i="6"/>
  <c r="CN200" i="6"/>
  <c r="CM200" i="6"/>
  <c r="CL200" i="6"/>
  <c r="CK200" i="6"/>
  <c r="CJ200" i="6"/>
  <c r="CI200" i="6"/>
  <c r="CH200" i="6"/>
  <c r="CG200" i="6"/>
  <c r="CF200" i="6"/>
  <c r="CE200" i="6"/>
  <c r="CD200" i="6"/>
  <c r="CC200" i="6"/>
  <c r="CB200" i="6"/>
  <c r="CA200" i="6"/>
  <c r="BZ200" i="6"/>
  <c r="BY200" i="6"/>
  <c r="BX200" i="6"/>
  <c r="BW200" i="6"/>
  <c r="BV200" i="6"/>
  <c r="BU200" i="6"/>
  <c r="BT200" i="6"/>
  <c r="BS200" i="6"/>
  <c r="BR200" i="6"/>
  <c r="BQ200" i="6"/>
  <c r="BP200" i="6"/>
  <c r="BO200" i="6"/>
  <c r="BN200" i="6"/>
  <c r="BM200" i="6"/>
  <c r="BL200" i="6"/>
  <c r="BK200" i="6"/>
  <c r="BJ200" i="6"/>
  <c r="BI200" i="6"/>
  <c r="BH200" i="6"/>
  <c r="BG200" i="6"/>
  <c r="BF200" i="6"/>
  <c r="BE200" i="6"/>
  <c r="BD200" i="6"/>
  <c r="BC200" i="6"/>
  <c r="BB200" i="6"/>
  <c r="BA200" i="6"/>
  <c r="AZ200" i="6"/>
  <c r="AY200" i="6"/>
  <c r="AX200" i="6"/>
  <c r="AW200" i="6"/>
  <c r="AV200" i="6"/>
  <c r="AU200" i="6"/>
  <c r="AT200" i="6"/>
  <c r="AS200" i="6"/>
  <c r="AR200" i="6"/>
  <c r="AQ200" i="6"/>
  <c r="AP200" i="6"/>
  <c r="AO200" i="6"/>
  <c r="AN200" i="6"/>
  <c r="AM200" i="6"/>
  <c r="AL200" i="6"/>
  <c r="AK200" i="6"/>
  <c r="AJ200" i="6"/>
  <c r="AI200" i="6"/>
  <c r="AH200" i="6"/>
  <c r="AD200" i="6"/>
  <c r="EL199" i="6"/>
  <c r="EK199" i="6"/>
  <c r="EJ199" i="6"/>
  <c r="EI199" i="6"/>
  <c r="EH199" i="6"/>
  <c r="EG199" i="6"/>
  <c r="EF199" i="6"/>
  <c r="EE199" i="6"/>
  <c r="ED199" i="6"/>
  <c r="EC199" i="6"/>
  <c r="EB199" i="6"/>
  <c r="EA199" i="6"/>
  <c r="DZ199" i="6"/>
  <c r="DY199" i="6"/>
  <c r="DX199" i="6"/>
  <c r="DW199" i="6"/>
  <c r="DV199" i="6"/>
  <c r="DU199" i="6"/>
  <c r="DT199" i="6"/>
  <c r="DS199" i="6"/>
  <c r="DR199" i="6"/>
  <c r="DQ199" i="6"/>
  <c r="DP199" i="6"/>
  <c r="DO199" i="6"/>
  <c r="DN199" i="6"/>
  <c r="DM199" i="6"/>
  <c r="DL199" i="6"/>
  <c r="DK199" i="6"/>
  <c r="DJ199" i="6"/>
  <c r="DI199" i="6"/>
  <c r="DH199" i="6"/>
  <c r="DG199" i="6"/>
  <c r="DF199" i="6"/>
  <c r="DE199" i="6"/>
  <c r="DD199" i="6"/>
  <c r="DC199" i="6"/>
  <c r="DB199" i="6"/>
  <c r="DA199" i="6"/>
  <c r="CZ199" i="6"/>
  <c r="CY199" i="6"/>
  <c r="CX199" i="6"/>
  <c r="CW199" i="6"/>
  <c r="CV199" i="6"/>
  <c r="CU199" i="6"/>
  <c r="CT199" i="6"/>
  <c r="CS199" i="6"/>
  <c r="CR199" i="6"/>
  <c r="CQ199" i="6"/>
  <c r="CP199" i="6"/>
  <c r="CO199" i="6"/>
  <c r="CN199" i="6"/>
  <c r="CM199" i="6"/>
  <c r="CL199" i="6"/>
  <c r="CK199" i="6"/>
  <c r="CJ199" i="6"/>
  <c r="CI199" i="6"/>
  <c r="CH199" i="6"/>
  <c r="CG199" i="6"/>
  <c r="CF199" i="6"/>
  <c r="CE199" i="6"/>
  <c r="CD199" i="6"/>
  <c r="CC199" i="6"/>
  <c r="CB199" i="6"/>
  <c r="CA199" i="6"/>
  <c r="BZ199" i="6"/>
  <c r="BY199" i="6"/>
  <c r="BX199" i="6"/>
  <c r="BW199" i="6"/>
  <c r="BV199" i="6"/>
  <c r="BU199" i="6"/>
  <c r="BT199" i="6"/>
  <c r="BS199" i="6"/>
  <c r="BR199" i="6"/>
  <c r="BQ199" i="6"/>
  <c r="BP199" i="6"/>
  <c r="BO199" i="6"/>
  <c r="BN199" i="6"/>
  <c r="BM199" i="6"/>
  <c r="BL199" i="6"/>
  <c r="BK199" i="6"/>
  <c r="BJ199" i="6"/>
  <c r="BI199" i="6"/>
  <c r="BH199" i="6"/>
  <c r="BG199" i="6"/>
  <c r="BF199" i="6"/>
  <c r="BE199" i="6"/>
  <c r="BD199" i="6"/>
  <c r="BC199" i="6"/>
  <c r="BB199" i="6"/>
  <c r="BA199" i="6"/>
  <c r="AZ199" i="6"/>
  <c r="AY199" i="6"/>
  <c r="AX199" i="6"/>
  <c r="AW199" i="6"/>
  <c r="AV199" i="6"/>
  <c r="AU199" i="6"/>
  <c r="AT199" i="6"/>
  <c r="AS199" i="6"/>
  <c r="AR199" i="6"/>
  <c r="AQ199" i="6"/>
  <c r="AP199" i="6"/>
  <c r="AO199" i="6"/>
  <c r="AN199" i="6"/>
  <c r="AM199" i="6"/>
  <c r="AL199" i="6"/>
  <c r="AK199" i="6"/>
  <c r="AJ199" i="6"/>
  <c r="AI199" i="6"/>
  <c r="AH199" i="6"/>
  <c r="AD199" i="6"/>
  <c r="EL198" i="6"/>
  <c r="EK198" i="6"/>
  <c r="EJ198" i="6"/>
  <c r="EI198" i="6"/>
  <c r="EH198" i="6"/>
  <c r="EG198" i="6"/>
  <c r="EF198" i="6"/>
  <c r="EE198" i="6"/>
  <c r="ED198" i="6"/>
  <c r="EC198" i="6"/>
  <c r="EB198" i="6"/>
  <c r="EA198" i="6"/>
  <c r="DZ198" i="6"/>
  <c r="DY198" i="6"/>
  <c r="DX198" i="6"/>
  <c r="DW198" i="6"/>
  <c r="DV198" i="6"/>
  <c r="DU198" i="6"/>
  <c r="DT198" i="6"/>
  <c r="DS198" i="6"/>
  <c r="DR198" i="6"/>
  <c r="DQ198" i="6"/>
  <c r="DP198" i="6"/>
  <c r="DO198" i="6"/>
  <c r="DN198" i="6"/>
  <c r="DM198" i="6"/>
  <c r="DL198" i="6"/>
  <c r="DK198" i="6"/>
  <c r="DJ198" i="6"/>
  <c r="DI198" i="6"/>
  <c r="DH198" i="6"/>
  <c r="DG198" i="6"/>
  <c r="DF198" i="6"/>
  <c r="DE198" i="6"/>
  <c r="DD198" i="6"/>
  <c r="DC198" i="6"/>
  <c r="DB198" i="6"/>
  <c r="DA198" i="6"/>
  <c r="CZ198" i="6"/>
  <c r="CY198" i="6"/>
  <c r="CX198" i="6"/>
  <c r="CW198" i="6"/>
  <c r="CV198" i="6"/>
  <c r="CU198" i="6"/>
  <c r="CT198" i="6"/>
  <c r="CS198" i="6"/>
  <c r="CR198" i="6"/>
  <c r="CQ198" i="6"/>
  <c r="CP198" i="6"/>
  <c r="CO198" i="6"/>
  <c r="CN198" i="6"/>
  <c r="CM198" i="6"/>
  <c r="CL198" i="6"/>
  <c r="CK198" i="6"/>
  <c r="CJ198" i="6"/>
  <c r="CI198" i="6"/>
  <c r="CH198" i="6"/>
  <c r="CG198" i="6"/>
  <c r="CF198" i="6"/>
  <c r="CE198" i="6"/>
  <c r="CD198" i="6"/>
  <c r="CC198" i="6"/>
  <c r="CB198" i="6"/>
  <c r="CA198" i="6"/>
  <c r="BZ198" i="6"/>
  <c r="BY198" i="6"/>
  <c r="BX198" i="6"/>
  <c r="BW198" i="6"/>
  <c r="BV198" i="6"/>
  <c r="BU198" i="6"/>
  <c r="BT198" i="6"/>
  <c r="BS198" i="6"/>
  <c r="BR198" i="6"/>
  <c r="BQ198" i="6"/>
  <c r="BP198" i="6"/>
  <c r="BO198" i="6"/>
  <c r="BN198" i="6"/>
  <c r="BM198" i="6"/>
  <c r="BL198" i="6"/>
  <c r="BK198" i="6"/>
  <c r="BJ198" i="6"/>
  <c r="BI198" i="6"/>
  <c r="BH198" i="6"/>
  <c r="BG198" i="6"/>
  <c r="BF198" i="6"/>
  <c r="BE198" i="6"/>
  <c r="BD198" i="6"/>
  <c r="BC198" i="6"/>
  <c r="BB198" i="6"/>
  <c r="BA198" i="6"/>
  <c r="AZ198" i="6"/>
  <c r="AY198" i="6"/>
  <c r="AX198" i="6"/>
  <c r="AW198" i="6"/>
  <c r="AV198" i="6"/>
  <c r="AU198" i="6"/>
  <c r="AT198" i="6"/>
  <c r="AS198" i="6"/>
  <c r="AR198" i="6"/>
  <c r="AQ198" i="6"/>
  <c r="AP198" i="6"/>
  <c r="AO198" i="6"/>
  <c r="AN198" i="6"/>
  <c r="AM198" i="6"/>
  <c r="AL198" i="6"/>
  <c r="AK198" i="6"/>
  <c r="AJ198" i="6"/>
  <c r="AI198" i="6"/>
  <c r="AH198" i="6"/>
  <c r="AD198" i="6"/>
  <c r="EL197" i="6"/>
  <c r="EK197" i="6"/>
  <c r="EJ197" i="6"/>
  <c r="EI197" i="6"/>
  <c r="EH197" i="6"/>
  <c r="EG197" i="6"/>
  <c r="EF197" i="6"/>
  <c r="EE197" i="6"/>
  <c r="ED197" i="6"/>
  <c r="EC197" i="6"/>
  <c r="EB197" i="6"/>
  <c r="EA197" i="6"/>
  <c r="DZ197" i="6"/>
  <c r="DY197" i="6"/>
  <c r="DX197" i="6"/>
  <c r="DW197" i="6"/>
  <c r="DV197" i="6"/>
  <c r="DU197" i="6"/>
  <c r="DT197" i="6"/>
  <c r="DS197" i="6"/>
  <c r="DR197" i="6"/>
  <c r="DQ197" i="6"/>
  <c r="DP197" i="6"/>
  <c r="DO197" i="6"/>
  <c r="DN197" i="6"/>
  <c r="DM197" i="6"/>
  <c r="DL197" i="6"/>
  <c r="DK197" i="6"/>
  <c r="DJ197" i="6"/>
  <c r="DI197" i="6"/>
  <c r="DH197" i="6"/>
  <c r="DG197" i="6"/>
  <c r="DF197" i="6"/>
  <c r="DE197" i="6"/>
  <c r="DD197" i="6"/>
  <c r="DC197" i="6"/>
  <c r="DB197" i="6"/>
  <c r="DA197" i="6"/>
  <c r="CZ197" i="6"/>
  <c r="CY197" i="6"/>
  <c r="CX197" i="6"/>
  <c r="CW197" i="6"/>
  <c r="CV197" i="6"/>
  <c r="CU197" i="6"/>
  <c r="CT197" i="6"/>
  <c r="CS197" i="6"/>
  <c r="CR197" i="6"/>
  <c r="CQ197" i="6"/>
  <c r="CP197" i="6"/>
  <c r="CO197" i="6"/>
  <c r="CN197" i="6"/>
  <c r="CM197" i="6"/>
  <c r="CL197" i="6"/>
  <c r="CK197" i="6"/>
  <c r="CJ197" i="6"/>
  <c r="CI197" i="6"/>
  <c r="CH197" i="6"/>
  <c r="CG197" i="6"/>
  <c r="CF197" i="6"/>
  <c r="CE197" i="6"/>
  <c r="CD197" i="6"/>
  <c r="CC197" i="6"/>
  <c r="CB197" i="6"/>
  <c r="CA197" i="6"/>
  <c r="BZ197" i="6"/>
  <c r="BY197" i="6"/>
  <c r="BX197" i="6"/>
  <c r="BW197" i="6"/>
  <c r="BV197" i="6"/>
  <c r="BU197" i="6"/>
  <c r="BT197" i="6"/>
  <c r="BS197" i="6"/>
  <c r="BR197" i="6"/>
  <c r="BQ197" i="6"/>
  <c r="BP197" i="6"/>
  <c r="BO197" i="6"/>
  <c r="BN197" i="6"/>
  <c r="BM197" i="6"/>
  <c r="BL197" i="6"/>
  <c r="BK197" i="6"/>
  <c r="BJ197" i="6"/>
  <c r="BI197" i="6"/>
  <c r="BH197" i="6"/>
  <c r="BG197" i="6"/>
  <c r="BF197" i="6"/>
  <c r="BE197" i="6"/>
  <c r="BD197" i="6"/>
  <c r="BC197" i="6"/>
  <c r="BB197" i="6"/>
  <c r="BA197" i="6"/>
  <c r="AZ197" i="6"/>
  <c r="AY197" i="6"/>
  <c r="AX197" i="6"/>
  <c r="AW197" i="6"/>
  <c r="AV197" i="6"/>
  <c r="AU197" i="6"/>
  <c r="AT197" i="6"/>
  <c r="AS197" i="6"/>
  <c r="AR197" i="6"/>
  <c r="AQ197" i="6"/>
  <c r="AP197" i="6"/>
  <c r="AO197" i="6"/>
  <c r="AN197" i="6"/>
  <c r="AM197" i="6"/>
  <c r="AL197" i="6"/>
  <c r="AK197" i="6"/>
  <c r="AJ197" i="6"/>
  <c r="AI197" i="6"/>
  <c r="AH197" i="6"/>
  <c r="AD197" i="6"/>
  <c r="EL196" i="6"/>
  <c r="EK196" i="6"/>
  <c r="EJ196" i="6"/>
  <c r="EI196" i="6"/>
  <c r="EH196" i="6"/>
  <c r="EG196" i="6"/>
  <c r="EF196" i="6"/>
  <c r="EE196" i="6"/>
  <c r="ED196" i="6"/>
  <c r="EC196" i="6"/>
  <c r="EB196" i="6"/>
  <c r="EA196" i="6"/>
  <c r="DZ196" i="6"/>
  <c r="DY196" i="6"/>
  <c r="DX196" i="6"/>
  <c r="DW196" i="6"/>
  <c r="DV196" i="6"/>
  <c r="DU196" i="6"/>
  <c r="DT196" i="6"/>
  <c r="DS196" i="6"/>
  <c r="DR196" i="6"/>
  <c r="DQ196" i="6"/>
  <c r="DP196" i="6"/>
  <c r="DO196" i="6"/>
  <c r="DN196" i="6"/>
  <c r="DM196" i="6"/>
  <c r="DL196" i="6"/>
  <c r="DK196" i="6"/>
  <c r="DJ196" i="6"/>
  <c r="DI196" i="6"/>
  <c r="DH196" i="6"/>
  <c r="DG196" i="6"/>
  <c r="DF196" i="6"/>
  <c r="DE196" i="6"/>
  <c r="DD196" i="6"/>
  <c r="DC196" i="6"/>
  <c r="DB196" i="6"/>
  <c r="DA196" i="6"/>
  <c r="CZ196" i="6"/>
  <c r="CY196" i="6"/>
  <c r="CX196" i="6"/>
  <c r="CW196" i="6"/>
  <c r="CV196" i="6"/>
  <c r="CU196" i="6"/>
  <c r="CT196" i="6"/>
  <c r="CS196" i="6"/>
  <c r="CR196" i="6"/>
  <c r="CQ196" i="6"/>
  <c r="CP196" i="6"/>
  <c r="CO196" i="6"/>
  <c r="CN196" i="6"/>
  <c r="CM196" i="6"/>
  <c r="CL196" i="6"/>
  <c r="CK196" i="6"/>
  <c r="CJ196" i="6"/>
  <c r="CI196" i="6"/>
  <c r="CH196" i="6"/>
  <c r="CG196" i="6"/>
  <c r="CF196" i="6"/>
  <c r="CE196" i="6"/>
  <c r="CD196" i="6"/>
  <c r="CC196" i="6"/>
  <c r="CB196" i="6"/>
  <c r="CA196" i="6"/>
  <c r="BZ196" i="6"/>
  <c r="BY196" i="6"/>
  <c r="BX196" i="6"/>
  <c r="BW196" i="6"/>
  <c r="BV196" i="6"/>
  <c r="BU196" i="6"/>
  <c r="BT196" i="6"/>
  <c r="BS196" i="6"/>
  <c r="BR196" i="6"/>
  <c r="BQ196" i="6"/>
  <c r="BP196" i="6"/>
  <c r="BO196" i="6"/>
  <c r="BN196" i="6"/>
  <c r="BM196" i="6"/>
  <c r="BL196" i="6"/>
  <c r="BK196" i="6"/>
  <c r="BJ196" i="6"/>
  <c r="BI196" i="6"/>
  <c r="BH196" i="6"/>
  <c r="BG196" i="6"/>
  <c r="BF196" i="6"/>
  <c r="BE196" i="6"/>
  <c r="BD196" i="6"/>
  <c r="BC196" i="6"/>
  <c r="BB196" i="6"/>
  <c r="BA196" i="6"/>
  <c r="AZ196" i="6"/>
  <c r="AY196" i="6"/>
  <c r="AX196" i="6"/>
  <c r="AW196" i="6"/>
  <c r="AV196" i="6"/>
  <c r="AU196" i="6"/>
  <c r="AT196" i="6"/>
  <c r="AS196" i="6"/>
  <c r="AR196" i="6"/>
  <c r="AQ196" i="6"/>
  <c r="AP196" i="6"/>
  <c r="AO196" i="6"/>
  <c r="AN196" i="6"/>
  <c r="AM196" i="6"/>
  <c r="AL196" i="6"/>
  <c r="AK196" i="6"/>
  <c r="AJ196" i="6"/>
  <c r="AI196" i="6"/>
  <c r="AH196" i="6"/>
  <c r="AD196" i="6"/>
  <c r="EL195" i="6"/>
  <c r="EK195" i="6"/>
  <c r="EJ195" i="6"/>
  <c r="EI195" i="6"/>
  <c r="EH195" i="6"/>
  <c r="EG195" i="6"/>
  <c r="EF195" i="6"/>
  <c r="EE195" i="6"/>
  <c r="ED195" i="6"/>
  <c r="EC195" i="6"/>
  <c r="EB195" i="6"/>
  <c r="EA195" i="6"/>
  <c r="DZ195" i="6"/>
  <c r="DY195" i="6"/>
  <c r="DX195" i="6"/>
  <c r="DW195" i="6"/>
  <c r="DV195" i="6"/>
  <c r="DU195" i="6"/>
  <c r="DT195" i="6"/>
  <c r="DS195" i="6"/>
  <c r="DR195" i="6"/>
  <c r="DQ195" i="6"/>
  <c r="DP195" i="6"/>
  <c r="DO195" i="6"/>
  <c r="DN195" i="6"/>
  <c r="DM195" i="6"/>
  <c r="DL195" i="6"/>
  <c r="DK195" i="6"/>
  <c r="DJ195" i="6"/>
  <c r="DI195" i="6"/>
  <c r="DH195" i="6"/>
  <c r="DG195" i="6"/>
  <c r="DF195" i="6"/>
  <c r="DE195" i="6"/>
  <c r="DD195" i="6"/>
  <c r="DC195" i="6"/>
  <c r="DB195" i="6"/>
  <c r="DA195" i="6"/>
  <c r="CZ195" i="6"/>
  <c r="CY195" i="6"/>
  <c r="CX195" i="6"/>
  <c r="CW195" i="6"/>
  <c r="CV195" i="6"/>
  <c r="CU195" i="6"/>
  <c r="CT195" i="6"/>
  <c r="CS195" i="6"/>
  <c r="CR195" i="6"/>
  <c r="CQ195" i="6"/>
  <c r="CP195" i="6"/>
  <c r="CO195" i="6"/>
  <c r="CN195" i="6"/>
  <c r="CM195" i="6"/>
  <c r="CL195" i="6"/>
  <c r="CK195" i="6"/>
  <c r="CJ195" i="6"/>
  <c r="CI195" i="6"/>
  <c r="CH195" i="6"/>
  <c r="CG195" i="6"/>
  <c r="CF195" i="6"/>
  <c r="CE195" i="6"/>
  <c r="CD195" i="6"/>
  <c r="CC195" i="6"/>
  <c r="CB195" i="6"/>
  <c r="CA195" i="6"/>
  <c r="BZ195" i="6"/>
  <c r="BY195" i="6"/>
  <c r="BX195" i="6"/>
  <c r="BW195" i="6"/>
  <c r="BV195" i="6"/>
  <c r="BU195" i="6"/>
  <c r="BT195" i="6"/>
  <c r="BS195" i="6"/>
  <c r="BR195" i="6"/>
  <c r="BQ195" i="6"/>
  <c r="BP195" i="6"/>
  <c r="BO195" i="6"/>
  <c r="BN195" i="6"/>
  <c r="BM195" i="6"/>
  <c r="BL195" i="6"/>
  <c r="BK195" i="6"/>
  <c r="BJ195" i="6"/>
  <c r="BI195" i="6"/>
  <c r="BH195" i="6"/>
  <c r="BG195" i="6"/>
  <c r="BF195" i="6"/>
  <c r="BE195" i="6"/>
  <c r="BD195" i="6"/>
  <c r="BC195" i="6"/>
  <c r="BB195" i="6"/>
  <c r="BA195" i="6"/>
  <c r="AZ195" i="6"/>
  <c r="AY195" i="6"/>
  <c r="AX195" i="6"/>
  <c r="AW195" i="6"/>
  <c r="AV195" i="6"/>
  <c r="AU195" i="6"/>
  <c r="AT195" i="6"/>
  <c r="AS195" i="6"/>
  <c r="AR195" i="6"/>
  <c r="AQ195" i="6"/>
  <c r="AP195" i="6"/>
  <c r="AO195" i="6"/>
  <c r="AN195" i="6"/>
  <c r="AM195" i="6"/>
  <c r="AL195" i="6"/>
  <c r="AK195" i="6"/>
  <c r="AJ195" i="6"/>
  <c r="AI195" i="6"/>
  <c r="AH195" i="6"/>
  <c r="AD195" i="6"/>
  <c r="EL194" i="6"/>
  <c r="EK194" i="6"/>
  <c r="EJ194" i="6"/>
  <c r="EI194" i="6"/>
  <c r="EH194" i="6"/>
  <c r="EG194" i="6"/>
  <c r="EF194" i="6"/>
  <c r="EE194" i="6"/>
  <c r="ED194" i="6"/>
  <c r="EC194" i="6"/>
  <c r="EB194" i="6"/>
  <c r="EA194" i="6"/>
  <c r="DZ194" i="6"/>
  <c r="DY194" i="6"/>
  <c r="DX194" i="6"/>
  <c r="DW194" i="6"/>
  <c r="DV194" i="6"/>
  <c r="DU194" i="6"/>
  <c r="DT194" i="6"/>
  <c r="DS194" i="6"/>
  <c r="DR194" i="6"/>
  <c r="DQ194" i="6"/>
  <c r="DP194" i="6"/>
  <c r="DO194" i="6"/>
  <c r="DN194" i="6"/>
  <c r="DM194" i="6"/>
  <c r="DL194" i="6"/>
  <c r="DK194" i="6"/>
  <c r="DJ194" i="6"/>
  <c r="DI194" i="6"/>
  <c r="DH194" i="6"/>
  <c r="DG194" i="6"/>
  <c r="DF194" i="6"/>
  <c r="DE194" i="6"/>
  <c r="DD194" i="6"/>
  <c r="DC194" i="6"/>
  <c r="DB194" i="6"/>
  <c r="DA194" i="6"/>
  <c r="CZ194" i="6"/>
  <c r="CY194" i="6"/>
  <c r="CX194" i="6"/>
  <c r="CW194" i="6"/>
  <c r="CV194" i="6"/>
  <c r="CU194" i="6"/>
  <c r="CT194" i="6"/>
  <c r="CS194" i="6"/>
  <c r="CR194" i="6"/>
  <c r="CQ194" i="6"/>
  <c r="CP194" i="6"/>
  <c r="CO194" i="6"/>
  <c r="CN194" i="6"/>
  <c r="CM194" i="6"/>
  <c r="CL194" i="6"/>
  <c r="CK194" i="6"/>
  <c r="CJ194" i="6"/>
  <c r="CI194" i="6"/>
  <c r="CH194" i="6"/>
  <c r="CG194" i="6"/>
  <c r="CF194" i="6"/>
  <c r="CE194" i="6"/>
  <c r="CD194" i="6"/>
  <c r="CC194" i="6"/>
  <c r="CB194" i="6"/>
  <c r="CA194" i="6"/>
  <c r="BZ194" i="6"/>
  <c r="BY194" i="6"/>
  <c r="BX194" i="6"/>
  <c r="BW194" i="6"/>
  <c r="BV194" i="6"/>
  <c r="BU194" i="6"/>
  <c r="BT194" i="6"/>
  <c r="BS194" i="6"/>
  <c r="BR194" i="6"/>
  <c r="BQ194" i="6"/>
  <c r="BP194" i="6"/>
  <c r="BO194" i="6"/>
  <c r="BN194" i="6"/>
  <c r="BM194" i="6"/>
  <c r="BL194" i="6"/>
  <c r="BK194" i="6"/>
  <c r="BJ194" i="6"/>
  <c r="BI194" i="6"/>
  <c r="BH194" i="6"/>
  <c r="BG194" i="6"/>
  <c r="BF194" i="6"/>
  <c r="BE194" i="6"/>
  <c r="BD194" i="6"/>
  <c r="BC194" i="6"/>
  <c r="BB194" i="6"/>
  <c r="BA194" i="6"/>
  <c r="AZ194" i="6"/>
  <c r="AY194" i="6"/>
  <c r="AX194" i="6"/>
  <c r="AW194" i="6"/>
  <c r="AV194" i="6"/>
  <c r="AU194" i="6"/>
  <c r="AT194" i="6"/>
  <c r="AS194" i="6"/>
  <c r="AR194" i="6"/>
  <c r="AQ194" i="6"/>
  <c r="AP194" i="6"/>
  <c r="AO194" i="6"/>
  <c r="AN194" i="6"/>
  <c r="AM194" i="6"/>
  <c r="AL194" i="6"/>
  <c r="AK194" i="6"/>
  <c r="AJ194" i="6"/>
  <c r="AI194" i="6"/>
  <c r="AH194" i="6"/>
  <c r="AD194" i="6"/>
  <c r="EL193" i="6"/>
  <c r="EK193" i="6"/>
  <c r="EJ193" i="6"/>
  <c r="EI193" i="6"/>
  <c r="EH193" i="6"/>
  <c r="EG193" i="6"/>
  <c r="EF193" i="6"/>
  <c r="EE193" i="6"/>
  <c r="ED193" i="6"/>
  <c r="EC193" i="6"/>
  <c r="EB193" i="6"/>
  <c r="EA193" i="6"/>
  <c r="DZ193" i="6"/>
  <c r="DY193" i="6"/>
  <c r="DX193" i="6"/>
  <c r="DW193" i="6"/>
  <c r="DV193" i="6"/>
  <c r="DU193" i="6"/>
  <c r="DT193" i="6"/>
  <c r="DS193" i="6"/>
  <c r="DR193" i="6"/>
  <c r="DQ193" i="6"/>
  <c r="DP193" i="6"/>
  <c r="DO193" i="6"/>
  <c r="DN193" i="6"/>
  <c r="DM193" i="6"/>
  <c r="DL193" i="6"/>
  <c r="DK193" i="6"/>
  <c r="DJ193" i="6"/>
  <c r="DI193" i="6"/>
  <c r="DH193" i="6"/>
  <c r="DG193" i="6"/>
  <c r="DF193" i="6"/>
  <c r="DE193" i="6"/>
  <c r="DD193" i="6"/>
  <c r="DC193" i="6"/>
  <c r="DB193" i="6"/>
  <c r="DA193" i="6"/>
  <c r="CZ193" i="6"/>
  <c r="CY193" i="6"/>
  <c r="CX193" i="6"/>
  <c r="CW193" i="6"/>
  <c r="CV193" i="6"/>
  <c r="CU193" i="6"/>
  <c r="CT193" i="6"/>
  <c r="CS193" i="6"/>
  <c r="CR193" i="6"/>
  <c r="CQ193" i="6"/>
  <c r="CP193" i="6"/>
  <c r="CO193" i="6"/>
  <c r="CN193" i="6"/>
  <c r="CM193" i="6"/>
  <c r="CL193" i="6"/>
  <c r="CK193" i="6"/>
  <c r="CJ193" i="6"/>
  <c r="CI193" i="6"/>
  <c r="CH193" i="6"/>
  <c r="CG193" i="6"/>
  <c r="CF193" i="6"/>
  <c r="CE193" i="6"/>
  <c r="CD193" i="6"/>
  <c r="CC193" i="6"/>
  <c r="CB193" i="6"/>
  <c r="CA193" i="6"/>
  <c r="BZ193" i="6"/>
  <c r="BY193" i="6"/>
  <c r="BX193" i="6"/>
  <c r="BW193" i="6"/>
  <c r="BV193" i="6"/>
  <c r="BU193" i="6"/>
  <c r="BT193" i="6"/>
  <c r="BS193" i="6"/>
  <c r="BR193" i="6"/>
  <c r="BQ193" i="6"/>
  <c r="BP193" i="6"/>
  <c r="BO193" i="6"/>
  <c r="BN193" i="6"/>
  <c r="BM193" i="6"/>
  <c r="BL193" i="6"/>
  <c r="BK193" i="6"/>
  <c r="BJ193" i="6"/>
  <c r="BI193" i="6"/>
  <c r="BH193" i="6"/>
  <c r="BG193" i="6"/>
  <c r="BF193" i="6"/>
  <c r="BE193" i="6"/>
  <c r="BD193" i="6"/>
  <c r="BC193" i="6"/>
  <c r="BB193" i="6"/>
  <c r="BA193" i="6"/>
  <c r="AZ193" i="6"/>
  <c r="AY193" i="6"/>
  <c r="AX193" i="6"/>
  <c r="AW193" i="6"/>
  <c r="AV193" i="6"/>
  <c r="AU193" i="6"/>
  <c r="AT193" i="6"/>
  <c r="AS193" i="6"/>
  <c r="AR193" i="6"/>
  <c r="AQ193" i="6"/>
  <c r="AP193" i="6"/>
  <c r="AO193" i="6"/>
  <c r="AN193" i="6"/>
  <c r="AM193" i="6"/>
  <c r="AL193" i="6"/>
  <c r="AK193" i="6"/>
  <c r="AJ193" i="6"/>
  <c r="AI193" i="6"/>
  <c r="AH193" i="6"/>
  <c r="AD193" i="6"/>
  <c r="EL192" i="6"/>
  <c r="EK192" i="6"/>
  <c r="EJ192" i="6"/>
  <c r="EI192" i="6"/>
  <c r="EH192" i="6"/>
  <c r="EG192" i="6"/>
  <c r="EF192" i="6"/>
  <c r="EE192" i="6"/>
  <c r="ED192" i="6"/>
  <c r="EC192" i="6"/>
  <c r="EB192" i="6"/>
  <c r="EA192" i="6"/>
  <c r="DZ192" i="6"/>
  <c r="DY192" i="6"/>
  <c r="DX192" i="6"/>
  <c r="DW192" i="6"/>
  <c r="DV192" i="6"/>
  <c r="DU192" i="6"/>
  <c r="DT192" i="6"/>
  <c r="DS192" i="6"/>
  <c r="DR192" i="6"/>
  <c r="DQ192" i="6"/>
  <c r="DP192" i="6"/>
  <c r="DO192" i="6"/>
  <c r="DN192" i="6"/>
  <c r="DM192" i="6"/>
  <c r="DL192" i="6"/>
  <c r="DK192" i="6"/>
  <c r="DJ192" i="6"/>
  <c r="DI192" i="6"/>
  <c r="DH192" i="6"/>
  <c r="DG192" i="6"/>
  <c r="DF192" i="6"/>
  <c r="DE192" i="6"/>
  <c r="DD192" i="6"/>
  <c r="DC192" i="6"/>
  <c r="DB192" i="6"/>
  <c r="DA192" i="6"/>
  <c r="CZ192" i="6"/>
  <c r="CY192" i="6"/>
  <c r="CX192" i="6"/>
  <c r="CW192" i="6"/>
  <c r="CV192" i="6"/>
  <c r="CU192" i="6"/>
  <c r="CT192" i="6"/>
  <c r="CS192" i="6"/>
  <c r="CR192" i="6"/>
  <c r="CQ192" i="6"/>
  <c r="CP192" i="6"/>
  <c r="CO192" i="6"/>
  <c r="CN192" i="6"/>
  <c r="CM192" i="6"/>
  <c r="CL192" i="6"/>
  <c r="CK192" i="6"/>
  <c r="CJ192" i="6"/>
  <c r="CI192" i="6"/>
  <c r="CH192" i="6"/>
  <c r="CG192" i="6"/>
  <c r="CF192" i="6"/>
  <c r="CE192" i="6"/>
  <c r="CD192" i="6"/>
  <c r="CC192" i="6"/>
  <c r="CB192" i="6"/>
  <c r="CA192" i="6"/>
  <c r="BZ192" i="6"/>
  <c r="BY192" i="6"/>
  <c r="BX192" i="6"/>
  <c r="BW192" i="6"/>
  <c r="BV192" i="6"/>
  <c r="BU192" i="6"/>
  <c r="BT192" i="6"/>
  <c r="BS192" i="6"/>
  <c r="BR192" i="6"/>
  <c r="BQ192" i="6"/>
  <c r="BP192" i="6"/>
  <c r="BO192" i="6"/>
  <c r="BN192" i="6"/>
  <c r="BM192" i="6"/>
  <c r="BL192" i="6"/>
  <c r="BK192" i="6"/>
  <c r="BJ192" i="6"/>
  <c r="BI192" i="6"/>
  <c r="BH192" i="6"/>
  <c r="BG192" i="6"/>
  <c r="BF192" i="6"/>
  <c r="BE192" i="6"/>
  <c r="BD192" i="6"/>
  <c r="BC192" i="6"/>
  <c r="BB192" i="6"/>
  <c r="BA192" i="6"/>
  <c r="AZ192" i="6"/>
  <c r="AY192" i="6"/>
  <c r="AX192" i="6"/>
  <c r="AW192" i="6"/>
  <c r="AV192" i="6"/>
  <c r="AU192" i="6"/>
  <c r="AT192" i="6"/>
  <c r="AS192" i="6"/>
  <c r="AR192" i="6"/>
  <c r="AQ192" i="6"/>
  <c r="AP192" i="6"/>
  <c r="AO192" i="6"/>
  <c r="AN192" i="6"/>
  <c r="AM192" i="6"/>
  <c r="AL192" i="6"/>
  <c r="AK192" i="6"/>
  <c r="AJ192" i="6"/>
  <c r="AI192" i="6"/>
  <c r="AH192" i="6"/>
  <c r="AD192" i="6"/>
  <c r="EL191" i="6"/>
  <c r="EK191" i="6"/>
  <c r="EJ191" i="6"/>
  <c r="EI191" i="6"/>
  <c r="EH191" i="6"/>
  <c r="EG191" i="6"/>
  <c r="EF191" i="6"/>
  <c r="EE191" i="6"/>
  <c r="ED191" i="6"/>
  <c r="EC191" i="6"/>
  <c r="EB191" i="6"/>
  <c r="EA191" i="6"/>
  <c r="DZ191" i="6"/>
  <c r="DY191" i="6"/>
  <c r="DX191" i="6"/>
  <c r="DW191" i="6"/>
  <c r="DV191" i="6"/>
  <c r="DU191" i="6"/>
  <c r="DT191" i="6"/>
  <c r="DS191" i="6"/>
  <c r="DR191" i="6"/>
  <c r="DQ191" i="6"/>
  <c r="DP191" i="6"/>
  <c r="DO191" i="6"/>
  <c r="DN191" i="6"/>
  <c r="DM191" i="6"/>
  <c r="DL191" i="6"/>
  <c r="DK191" i="6"/>
  <c r="DJ191" i="6"/>
  <c r="DI191" i="6"/>
  <c r="DH191" i="6"/>
  <c r="DG191" i="6"/>
  <c r="DF191" i="6"/>
  <c r="DE191" i="6"/>
  <c r="DD191" i="6"/>
  <c r="DC191" i="6"/>
  <c r="DB191" i="6"/>
  <c r="DA191" i="6"/>
  <c r="CZ191" i="6"/>
  <c r="CY191" i="6"/>
  <c r="CX191" i="6"/>
  <c r="CW191" i="6"/>
  <c r="CV191" i="6"/>
  <c r="CU191" i="6"/>
  <c r="CT191" i="6"/>
  <c r="CS191" i="6"/>
  <c r="CR191" i="6"/>
  <c r="CQ191" i="6"/>
  <c r="CP191" i="6"/>
  <c r="CO191" i="6"/>
  <c r="CN191" i="6"/>
  <c r="CM191" i="6"/>
  <c r="CL191" i="6"/>
  <c r="CK191" i="6"/>
  <c r="CJ191" i="6"/>
  <c r="CI191" i="6"/>
  <c r="CH191" i="6"/>
  <c r="CG191" i="6"/>
  <c r="CF191" i="6"/>
  <c r="CE191" i="6"/>
  <c r="CD191" i="6"/>
  <c r="CC191" i="6"/>
  <c r="CB191" i="6"/>
  <c r="CA191" i="6"/>
  <c r="BZ191" i="6"/>
  <c r="BY191" i="6"/>
  <c r="BX191" i="6"/>
  <c r="BW191" i="6"/>
  <c r="BV191" i="6"/>
  <c r="BU191" i="6"/>
  <c r="BT191" i="6"/>
  <c r="BS191" i="6"/>
  <c r="BR191" i="6"/>
  <c r="BQ191" i="6"/>
  <c r="BP191" i="6"/>
  <c r="BO191" i="6"/>
  <c r="BN191" i="6"/>
  <c r="BM191" i="6"/>
  <c r="BL191" i="6"/>
  <c r="BK191" i="6"/>
  <c r="BJ191" i="6"/>
  <c r="BI191" i="6"/>
  <c r="BH191" i="6"/>
  <c r="BG191" i="6"/>
  <c r="BF191" i="6"/>
  <c r="BE191" i="6"/>
  <c r="BD191" i="6"/>
  <c r="BC191" i="6"/>
  <c r="BB191" i="6"/>
  <c r="BA191" i="6"/>
  <c r="AZ191" i="6"/>
  <c r="AY191" i="6"/>
  <c r="AX191" i="6"/>
  <c r="AW191" i="6"/>
  <c r="AV191" i="6"/>
  <c r="AU191" i="6"/>
  <c r="AT191" i="6"/>
  <c r="AS191" i="6"/>
  <c r="AR191" i="6"/>
  <c r="AQ191" i="6"/>
  <c r="AP191" i="6"/>
  <c r="AO191" i="6"/>
  <c r="AN191" i="6"/>
  <c r="AM191" i="6"/>
  <c r="AL191" i="6"/>
  <c r="AK191" i="6"/>
  <c r="AJ191" i="6"/>
  <c r="AI191" i="6"/>
  <c r="AH191" i="6"/>
  <c r="AD191" i="6"/>
  <c r="EL190" i="6"/>
  <c r="EK190" i="6"/>
  <c r="EJ190" i="6"/>
  <c r="EI190" i="6"/>
  <c r="EH190" i="6"/>
  <c r="EG190" i="6"/>
  <c r="EF190" i="6"/>
  <c r="EE190" i="6"/>
  <c r="ED190" i="6"/>
  <c r="EC190" i="6"/>
  <c r="EB190" i="6"/>
  <c r="EA190" i="6"/>
  <c r="DZ190" i="6"/>
  <c r="DY190" i="6"/>
  <c r="DX190" i="6"/>
  <c r="DW190" i="6"/>
  <c r="DV190" i="6"/>
  <c r="DU190" i="6"/>
  <c r="DT190" i="6"/>
  <c r="DS190" i="6"/>
  <c r="DR190" i="6"/>
  <c r="DQ190" i="6"/>
  <c r="DP190" i="6"/>
  <c r="DO190" i="6"/>
  <c r="DN190" i="6"/>
  <c r="DM190" i="6"/>
  <c r="DL190" i="6"/>
  <c r="DK190" i="6"/>
  <c r="DJ190" i="6"/>
  <c r="DI190" i="6"/>
  <c r="DH190" i="6"/>
  <c r="DG190" i="6"/>
  <c r="DF190" i="6"/>
  <c r="DE190" i="6"/>
  <c r="DD190" i="6"/>
  <c r="DC190" i="6"/>
  <c r="DB190" i="6"/>
  <c r="DA190" i="6"/>
  <c r="CZ190" i="6"/>
  <c r="CY190" i="6"/>
  <c r="CX190" i="6"/>
  <c r="CW190" i="6"/>
  <c r="CV190" i="6"/>
  <c r="CU190" i="6"/>
  <c r="CT190" i="6"/>
  <c r="CS190" i="6"/>
  <c r="CR190" i="6"/>
  <c r="CQ190" i="6"/>
  <c r="CP190" i="6"/>
  <c r="CO190" i="6"/>
  <c r="CN190" i="6"/>
  <c r="CM190" i="6"/>
  <c r="CL190" i="6"/>
  <c r="CK190" i="6"/>
  <c r="CJ190" i="6"/>
  <c r="CI190" i="6"/>
  <c r="CH190" i="6"/>
  <c r="CG190" i="6"/>
  <c r="CF190" i="6"/>
  <c r="CE190" i="6"/>
  <c r="CD190" i="6"/>
  <c r="CC190" i="6"/>
  <c r="CB190" i="6"/>
  <c r="CA190" i="6"/>
  <c r="BZ190" i="6"/>
  <c r="BY190" i="6"/>
  <c r="BX190" i="6"/>
  <c r="BW190" i="6"/>
  <c r="BV190" i="6"/>
  <c r="BU190" i="6"/>
  <c r="BT190" i="6"/>
  <c r="BS190" i="6"/>
  <c r="BR190" i="6"/>
  <c r="BQ190" i="6"/>
  <c r="BP190" i="6"/>
  <c r="BO190" i="6"/>
  <c r="BN190" i="6"/>
  <c r="BM190" i="6"/>
  <c r="BL190" i="6"/>
  <c r="BK190" i="6"/>
  <c r="BJ190" i="6"/>
  <c r="BI190" i="6"/>
  <c r="BH190" i="6"/>
  <c r="BG190" i="6"/>
  <c r="BF190" i="6"/>
  <c r="BE190" i="6"/>
  <c r="BD190" i="6"/>
  <c r="BC190" i="6"/>
  <c r="BB190" i="6"/>
  <c r="BA190" i="6"/>
  <c r="AZ190" i="6"/>
  <c r="AY190" i="6"/>
  <c r="AX190" i="6"/>
  <c r="AW190" i="6"/>
  <c r="AV190" i="6"/>
  <c r="AU190" i="6"/>
  <c r="AT190" i="6"/>
  <c r="AS190" i="6"/>
  <c r="AR190" i="6"/>
  <c r="AQ190" i="6"/>
  <c r="AP190" i="6"/>
  <c r="AO190" i="6"/>
  <c r="AN190" i="6"/>
  <c r="AM190" i="6"/>
  <c r="AL190" i="6"/>
  <c r="AK190" i="6"/>
  <c r="AJ190" i="6"/>
  <c r="AI190" i="6"/>
  <c r="AH190" i="6"/>
  <c r="AD190" i="6"/>
  <c r="EL189" i="6"/>
  <c r="EK189" i="6"/>
  <c r="EJ189" i="6"/>
  <c r="EI189" i="6"/>
  <c r="EH189" i="6"/>
  <c r="EG189" i="6"/>
  <c r="EF189" i="6"/>
  <c r="EE189" i="6"/>
  <c r="ED189" i="6"/>
  <c r="EC189" i="6"/>
  <c r="EB189" i="6"/>
  <c r="EA189" i="6"/>
  <c r="DZ189" i="6"/>
  <c r="DY189" i="6"/>
  <c r="DX189" i="6"/>
  <c r="DW189" i="6"/>
  <c r="DV189" i="6"/>
  <c r="DU189" i="6"/>
  <c r="DT189" i="6"/>
  <c r="DS189" i="6"/>
  <c r="DR189" i="6"/>
  <c r="DQ189" i="6"/>
  <c r="DP189" i="6"/>
  <c r="DO189" i="6"/>
  <c r="DN189" i="6"/>
  <c r="DM189" i="6"/>
  <c r="DL189" i="6"/>
  <c r="DK189" i="6"/>
  <c r="DJ189" i="6"/>
  <c r="DI189" i="6"/>
  <c r="DH189" i="6"/>
  <c r="DG189" i="6"/>
  <c r="DF189" i="6"/>
  <c r="DE189" i="6"/>
  <c r="DD189" i="6"/>
  <c r="DC189" i="6"/>
  <c r="DB189" i="6"/>
  <c r="DA189" i="6"/>
  <c r="CZ189" i="6"/>
  <c r="CY189" i="6"/>
  <c r="CX189" i="6"/>
  <c r="CW189" i="6"/>
  <c r="CV189" i="6"/>
  <c r="CU189" i="6"/>
  <c r="CT189" i="6"/>
  <c r="CS189" i="6"/>
  <c r="CR189" i="6"/>
  <c r="CQ189" i="6"/>
  <c r="CP189" i="6"/>
  <c r="CO189" i="6"/>
  <c r="CN189" i="6"/>
  <c r="CM189" i="6"/>
  <c r="CL189" i="6"/>
  <c r="CK189" i="6"/>
  <c r="CJ189" i="6"/>
  <c r="CI189" i="6"/>
  <c r="CH189" i="6"/>
  <c r="CG189" i="6"/>
  <c r="CF189" i="6"/>
  <c r="CE189" i="6"/>
  <c r="CD189" i="6"/>
  <c r="CC189" i="6"/>
  <c r="CB189" i="6"/>
  <c r="CA189" i="6"/>
  <c r="BZ189" i="6"/>
  <c r="BY189" i="6"/>
  <c r="BX189" i="6"/>
  <c r="BW189" i="6"/>
  <c r="BV189" i="6"/>
  <c r="BU189" i="6"/>
  <c r="BT189" i="6"/>
  <c r="BS189" i="6"/>
  <c r="BR189" i="6"/>
  <c r="BQ189" i="6"/>
  <c r="BP189" i="6"/>
  <c r="BO189" i="6"/>
  <c r="BN189" i="6"/>
  <c r="BM189" i="6"/>
  <c r="BL189" i="6"/>
  <c r="BK189" i="6"/>
  <c r="BJ189" i="6"/>
  <c r="BI189" i="6"/>
  <c r="BH189" i="6"/>
  <c r="BG189" i="6"/>
  <c r="BF189" i="6"/>
  <c r="BE189" i="6"/>
  <c r="BD189" i="6"/>
  <c r="BC189" i="6"/>
  <c r="BB189" i="6"/>
  <c r="BA189" i="6"/>
  <c r="AZ189" i="6"/>
  <c r="AY189" i="6"/>
  <c r="AX189" i="6"/>
  <c r="AW189" i="6"/>
  <c r="AV189" i="6"/>
  <c r="AU189" i="6"/>
  <c r="AT189" i="6"/>
  <c r="AS189" i="6"/>
  <c r="AR189" i="6"/>
  <c r="AQ189" i="6"/>
  <c r="AP189" i="6"/>
  <c r="AO189" i="6"/>
  <c r="AN189" i="6"/>
  <c r="AM189" i="6"/>
  <c r="AL189" i="6"/>
  <c r="AK189" i="6"/>
  <c r="AJ189" i="6"/>
  <c r="AI189" i="6"/>
  <c r="AH189" i="6"/>
  <c r="AD189" i="6"/>
  <c r="EL188" i="6"/>
  <c r="EK188" i="6"/>
  <c r="EJ188" i="6"/>
  <c r="EI188" i="6"/>
  <c r="EH188" i="6"/>
  <c r="EG188" i="6"/>
  <c r="EF188" i="6"/>
  <c r="EE188" i="6"/>
  <c r="ED188" i="6"/>
  <c r="EC188" i="6"/>
  <c r="EB188" i="6"/>
  <c r="EA188" i="6"/>
  <c r="DZ188" i="6"/>
  <c r="DY188" i="6"/>
  <c r="DX188" i="6"/>
  <c r="DW188" i="6"/>
  <c r="DV188" i="6"/>
  <c r="DU188" i="6"/>
  <c r="DT188" i="6"/>
  <c r="DS188" i="6"/>
  <c r="DR188" i="6"/>
  <c r="DQ188" i="6"/>
  <c r="DP188" i="6"/>
  <c r="DO188" i="6"/>
  <c r="DN188" i="6"/>
  <c r="DM188" i="6"/>
  <c r="DL188" i="6"/>
  <c r="DK188" i="6"/>
  <c r="DJ188" i="6"/>
  <c r="DI188" i="6"/>
  <c r="DH188" i="6"/>
  <c r="DG188" i="6"/>
  <c r="DF188" i="6"/>
  <c r="DE188" i="6"/>
  <c r="DD188" i="6"/>
  <c r="DC188" i="6"/>
  <c r="DB188" i="6"/>
  <c r="DA188" i="6"/>
  <c r="CZ188" i="6"/>
  <c r="CY188" i="6"/>
  <c r="CX188" i="6"/>
  <c r="CW188" i="6"/>
  <c r="CV188" i="6"/>
  <c r="CU188" i="6"/>
  <c r="CT188" i="6"/>
  <c r="CS188" i="6"/>
  <c r="CR188" i="6"/>
  <c r="CQ188" i="6"/>
  <c r="CP188" i="6"/>
  <c r="CO188" i="6"/>
  <c r="CN188" i="6"/>
  <c r="CM188" i="6"/>
  <c r="CL188" i="6"/>
  <c r="CK188" i="6"/>
  <c r="CJ188" i="6"/>
  <c r="CI188" i="6"/>
  <c r="CH188" i="6"/>
  <c r="CG188" i="6"/>
  <c r="CF188" i="6"/>
  <c r="CE188" i="6"/>
  <c r="CD188" i="6"/>
  <c r="CC188" i="6"/>
  <c r="CB188" i="6"/>
  <c r="CA188" i="6"/>
  <c r="BZ188" i="6"/>
  <c r="BY188" i="6"/>
  <c r="BX188" i="6"/>
  <c r="BW188" i="6"/>
  <c r="BV188" i="6"/>
  <c r="BU188" i="6"/>
  <c r="BT188" i="6"/>
  <c r="BS188" i="6"/>
  <c r="BR188" i="6"/>
  <c r="BQ188" i="6"/>
  <c r="BP188" i="6"/>
  <c r="BO188" i="6"/>
  <c r="BN188" i="6"/>
  <c r="BM188" i="6"/>
  <c r="BL188" i="6"/>
  <c r="BK188" i="6"/>
  <c r="BJ188" i="6"/>
  <c r="BI188" i="6"/>
  <c r="BH188" i="6"/>
  <c r="BG188" i="6"/>
  <c r="BF188" i="6"/>
  <c r="BE188" i="6"/>
  <c r="BD188" i="6"/>
  <c r="BC188" i="6"/>
  <c r="BB188" i="6"/>
  <c r="BA188" i="6"/>
  <c r="AZ188" i="6"/>
  <c r="AY188" i="6"/>
  <c r="AX188" i="6"/>
  <c r="AW188" i="6"/>
  <c r="AV188" i="6"/>
  <c r="AU188" i="6"/>
  <c r="AT188" i="6"/>
  <c r="AS188" i="6"/>
  <c r="AR188" i="6"/>
  <c r="AQ188" i="6"/>
  <c r="AP188" i="6"/>
  <c r="AO188" i="6"/>
  <c r="AN188" i="6"/>
  <c r="AM188" i="6"/>
  <c r="AL188" i="6"/>
  <c r="AK188" i="6"/>
  <c r="AJ188" i="6"/>
  <c r="AI188" i="6"/>
  <c r="AH188" i="6"/>
  <c r="AD188" i="6"/>
  <c r="EL187" i="6"/>
  <c r="EK187" i="6"/>
  <c r="EJ187" i="6"/>
  <c r="EI187" i="6"/>
  <c r="EH187" i="6"/>
  <c r="EG187" i="6"/>
  <c r="EF187" i="6"/>
  <c r="EE187" i="6"/>
  <c r="ED187" i="6"/>
  <c r="EC187" i="6"/>
  <c r="EB187" i="6"/>
  <c r="EA187" i="6"/>
  <c r="DZ187" i="6"/>
  <c r="DY187" i="6"/>
  <c r="DX187" i="6"/>
  <c r="DW187" i="6"/>
  <c r="DV187" i="6"/>
  <c r="DU187" i="6"/>
  <c r="DT187" i="6"/>
  <c r="DS187" i="6"/>
  <c r="DR187" i="6"/>
  <c r="DQ187" i="6"/>
  <c r="DP187" i="6"/>
  <c r="DO187" i="6"/>
  <c r="DN187" i="6"/>
  <c r="DM187" i="6"/>
  <c r="DL187" i="6"/>
  <c r="DK187" i="6"/>
  <c r="DJ187" i="6"/>
  <c r="DI187" i="6"/>
  <c r="DH187" i="6"/>
  <c r="DG187" i="6"/>
  <c r="DF187" i="6"/>
  <c r="DE187" i="6"/>
  <c r="DD187" i="6"/>
  <c r="DC187" i="6"/>
  <c r="DB187" i="6"/>
  <c r="DA187" i="6"/>
  <c r="CZ187" i="6"/>
  <c r="CY187" i="6"/>
  <c r="CX187" i="6"/>
  <c r="CW187" i="6"/>
  <c r="CV187" i="6"/>
  <c r="CU187" i="6"/>
  <c r="CT187" i="6"/>
  <c r="CS187" i="6"/>
  <c r="CR187" i="6"/>
  <c r="CQ187" i="6"/>
  <c r="CP187" i="6"/>
  <c r="CO187" i="6"/>
  <c r="CN187" i="6"/>
  <c r="CM187" i="6"/>
  <c r="CL187" i="6"/>
  <c r="CK187" i="6"/>
  <c r="CJ187" i="6"/>
  <c r="CI187" i="6"/>
  <c r="CH187" i="6"/>
  <c r="CG187" i="6"/>
  <c r="CF187" i="6"/>
  <c r="CE187" i="6"/>
  <c r="CD187" i="6"/>
  <c r="CC187" i="6"/>
  <c r="CB187" i="6"/>
  <c r="CA187" i="6"/>
  <c r="BZ187" i="6"/>
  <c r="BY187" i="6"/>
  <c r="BX187" i="6"/>
  <c r="BW187" i="6"/>
  <c r="BV187" i="6"/>
  <c r="BU187" i="6"/>
  <c r="BT187" i="6"/>
  <c r="BS187" i="6"/>
  <c r="BR187" i="6"/>
  <c r="BQ187" i="6"/>
  <c r="BP187" i="6"/>
  <c r="BO187" i="6"/>
  <c r="BN187" i="6"/>
  <c r="BM187" i="6"/>
  <c r="BL187" i="6"/>
  <c r="BK187" i="6"/>
  <c r="BJ187" i="6"/>
  <c r="BI187" i="6"/>
  <c r="BH187" i="6"/>
  <c r="BG187" i="6"/>
  <c r="BF187" i="6"/>
  <c r="BE187" i="6"/>
  <c r="BD187" i="6"/>
  <c r="BC187" i="6"/>
  <c r="BB187" i="6"/>
  <c r="BA187" i="6"/>
  <c r="AZ187" i="6"/>
  <c r="AY187" i="6"/>
  <c r="AX187" i="6"/>
  <c r="AW187" i="6"/>
  <c r="AV187" i="6"/>
  <c r="AU187" i="6"/>
  <c r="AT187" i="6"/>
  <c r="AS187" i="6"/>
  <c r="AR187" i="6"/>
  <c r="AQ187" i="6"/>
  <c r="AP187" i="6"/>
  <c r="AO187" i="6"/>
  <c r="AN187" i="6"/>
  <c r="AM187" i="6"/>
  <c r="AL187" i="6"/>
  <c r="AK187" i="6"/>
  <c r="AJ187" i="6"/>
  <c r="AI187" i="6"/>
  <c r="AH187" i="6"/>
  <c r="AD187" i="6"/>
  <c r="EL186" i="6"/>
  <c r="EK186" i="6"/>
  <c r="EJ186" i="6"/>
  <c r="EI186" i="6"/>
  <c r="EH186" i="6"/>
  <c r="EG186" i="6"/>
  <c r="EF186" i="6"/>
  <c r="EE186" i="6"/>
  <c r="ED186" i="6"/>
  <c r="EC186" i="6"/>
  <c r="EB186" i="6"/>
  <c r="EA186" i="6"/>
  <c r="DZ186" i="6"/>
  <c r="DY186" i="6"/>
  <c r="DX186" i="6"/>
  <c r="DW186" i="6"/>
  <c r="DV186" i="6"/>
  <c r="DU186" i="6"/>
  <c r="DT186" i="6"/>
  <c r="DS186" i="6"/>
  <c r="DR186" i="6"/>
  <c r="DQ186" i="6"/>
  <c r="DP186" i="6"/>
  <c r="DO186" i="6"/>
  <c r="DN186" i="6"/>
  <c r="DM186" i="6"/>
  <c r="DL186" i="6"/>
  <c r="DK186" i="6"/>
  <c r="DJ186" i="6"/>
  <c r="DI186" i="6"/>
  <c r="DH186" i="6"/>
  <c r="DG186" i="6"/>
  <c r="DF186" i="6"/>
  <c r="DE186" i="6"/>
  <c r="DD186" i="6"/>
  <c r="DC186" i="6"/>
  <c r="DB186" i="6"/>
  <c r="DA186" i="6"/>
  <c r="CZ186" i="6"/>
  <c r="CY186" i="6"/>
  <c r="CX186" i="6"/>
  <c r="CW186" i="6"/>
  <c r="CV186" i="6"/>
  <c r="CU186" i="6"/>
  <c r="CT186" i="6"/>
  <c r="CS186" i="6"/>
  <c r="CR186" i="6"/>
  <c r="CQ186" i="6"/>
  <c r="CP186" i="6"/>
  <c r="CO186" i="6"/>
  <c r="CN186" i="6"/>
  <c r="CM186" i="6"/>
  <c r="CL186" i="6"/>
  <c r="CK186" i="6"/>
  <c r="CJ186" i="6"/>
  <c r="CI186" i="6"/>
  <c r="CH186" i="6"/>
  <c r="CG186" i="6"/>
  <c r="CF186" i="6"/>
  <c r="CE186" i="6"/>
  <c r="CD186" i="6"/>
  <c r="CC186" i="6"/>
  <c r="CB186" i="6"/>
  <c r="CA186" i="6"/>
  <c r="BZ186" i="6"/>
  <c r="BY186" i="6"/>
  <c r="BX186" i="6"/>
  <c r="BW186" i="6"/>
  <c r="BV186" i="6"/>
  <c r="BU186" i="6"/>
  <c r="BT186" i="6"/>
  <c r="BS186" i="6"/>
  <c r="BR186" i="6"/>
  <c r="BQ186" i="6"/>
  <c r="BP186" i="6"/>
  <c r="BO186" i="6"/>
  <c r="BN186" i="6"/>
  <c r="BM186" i="6"/>
  <c r="BL186" i="6"/>
  <c r="BK186" i="6"/>
  <c r="BJ186" i="6"/>
  <c r="BI186" i="6"/>
  <c r="BH186" i="6"/>
  <c r="BG186" i="6"/>
  <c r="BF186" i="6"/>
  <c r="BE186" i="6"/>
  <c r="BD186" i="6"/>
  <c r="BC186" i="6"/>
  <c r="BB186" i="6"/>
  <c r="BA186" i="6"/>
  <c r="AZ186" i="6"/>
  <c r="AY186" i="6"/>
  <c r="AX186" i="6"/>
  <c r="AW186" i="6"/>
  <c r="AV186" i="6"/>
  <c r="AU186" i="6"/>
  <c r="AT186" i="6"/>
  <c r="AS186" i="6"/>
  <c r="AR186" i="6"/>
  <c r="AQ186" i="6"/>
  <c r="AP186" i="6"/>
  <c r="AO186" i="6"/>
  <c r="AN186" i="6"/>
  <c r="AM186" i="6"/>
  <c r="AL186" i="6"/>
  <c r="AK186" i="6"/>
  <c r="AJ186" i="6"/>
  <c r="AI186" i="6"/>
  <c r="AH186" i="6"/>
  <c r="AD186" i="6"/>
  <c r="EL185" i="6"/>
  <c r="EK185" i="6"/>
  <c r="EJ185" i="6"/>
  <c r="EI185" i="6"/>
  <c r="EH185" i="6"/>
  <c r="EG185" i="6"/>
  <c r="EF185" i="6"/>
  <c r="EE185" i="6"/>
  <c r="ED185" i="6"/>
  <c r="EC185" i="6"/>
  <c r="EB185" i="6"/>
  <c r="EA185" i="6"/>
  <c r="DZ185" i="6"/>
  <c r="DY185" i="6"/>
  <c r="DX185" i="6"/>
  <c r="DW185" i="6"/>
  <c r="DV185" i="6"/>
  <c r="DU185" i="6"/>
  <c r="DT185" i="6"/>
  <c r="DS185" i="6"/>
  <c r="DR185" i="6"/>
  <c r="DQ185" i="6"/>
  <c r="DP185" i="6"/>
  <c r="DO185" i="6"/>
  <c r="DN185" i="6"/>
  <c r="DM185" i="6"/>
  <c r="DL185" i="6"/>
  <c r="DK185" i="6"/>
  <c r="DJ185" i="6"/>
  <c r="DI185" i="6"/>
  <c r="DH185" i="6"/>
  <c r="DG185" i="6"/>
  <c r="DF185" i="6"/>
  <c r="DE185" i="6"/>
  <c r="DD185" i="6"/>
  <c r="DC185" i="6"/>
  <c r="DB185" i="6"/>
  <c r="DA185" i="6"/>
  <c r="CZ185" i="6"/>
  <c r="CY185" i="6"/>
  <c r="CX185" i="6"/>
  <c r="CW185" i="6"/>
  <c r="CV185" i="6"/>
  <c r="CU185" i="6"/>
  <c r="CT185" i="6"/>
  <c r="CS185" i="6"/>
  <c r="CR185" i="6"/>
  <c r="CQ185" i="6"/>
  <c r="CP185" i="6"/>
  <c r="CO185" i="6"/>
  <c r="CN185" i="6"/>
  <c r="CM185" i="6"/>
  <c r="CL185" i="6"/>
  <c r="CK185" i="6"/>
  <c r="CJ185" i="6"/>
  <c r="CI185" i="6"/>
  <c r="CH185" i="6"/>
  <c r="CG185" i="6"/>
  <c r="CF185" i="6"/>
  <c r="CE185" i="6"/>
  <c r="CD185" i="6"/>
  <c r="CC185" i="6"/>
  <c r="CB185" i="6"/>
  <c r="CA185" i="6"/>
  <c r="BZ185" i="6"/>
  <c r="BY185" i="6"/>
  <c r="BX185" i="6"/>
  <c r="BW185" i="6"/>
  <c r="BV185" i="6"/>
  <c r="BU185" i="6"/>
  <c r="BT185" i="6"/>
  <c r="BS185" i="6"/>
  <c r="BR185" i="6"/>
  <c r="BQ185" i="6"/>
  <c r="BP185" i="6"/>
  <c r="BO185" i="6"/>
  <c r="BN185" i="6"/>
  <c r="BM185" i="6"/>
  <c r="BL185" i="6"/>
  <c r="BK185" i="6"/>
  <c r="BJ185" i="6"/>
  <c r="BI185" i="6"/>
  <c r="BH185" i="6"/>
  <c r="BG185" i="6"/>
  <c r="BF185" i="6"/>
  <c r="BE185" i="6"/>
  <c r="BD185" i="6"/>
  <c r="BC185" i="6"/>
  <c r="BB185" i="6"/>
  <c r="BA185" i="6"/>
  <c r="AZ185" i="6"/>
  <c r="AY185" i="6"/>
  <c r="AX185" i="6"/>
  <c r="AW185" i="6"/>
  <c r="AV185" i="6"/>
  <c r="AU185" i="6"/>
  <c r="AT185" i="6"/>
  <c r="AS185" i="6"/>
  <c r="AR185" i="6"/>
  <c r="AQ185" i="6"/>
  <c r="AP185" i="6"/>
  <c r="AO185" i="6"/>
  <c r="AN185" i="6"/>
  <c r="AM185" i="6"/>
  <c r="AL185" i="6"/>
  <c r="AK185" i="6"/>
  <c r="AJ185" i="6"/>
  <c r="AI185" i="6"/>
  <c r="AH185" i="6"/>
  <c r="AD185" i="6"/>
  <c r="EL184" i="6"/>
  <c r="EK184" i="6"/>
  <c r="EJ184" i="6"/>
  <c r="EI184" i="6"/>
  <c r="EH184" i="6"/>
  <c r="EG184" i="6"/>
  <c r="EF184" i="6"/>
  <c r="EE184" i="6"/>
  <c r="ED184" i="6"/>
  <c r="EC184" i="6"/>
  <c r="EB184" i="6"/>
  <c r="EA184" i="6"/>
  <c r="DZ184" i="6"/>
  <c r="DY184" i="6"/>
  <c r="DX184" i="6"/>
  <c r="DW184" i="6"/>
  <c r="DV184" i="6"/>
  <c r="DU184" i="6"/>
  <c r="DT184" i="6"/>
  <c r="DS184" i="6"/>
  <c r="DR184" i="6"/>
  <c r="DQ184" i="6"/>
  <c r="DP184" i="6"/>
  <c r="DO184" i="6"/>
  <c r="DN184" i="6"/>
  <c r="DM184" i="6"/>
  <c r="DL184" i="6"/>
  <c r="DK184" i="6"/>
  <c r="DJ184" i="6"/>
  <c r="DI184" i="6"/>
  <c r="DH184" i="6"/>
  <c r="DG184" i="6"/>
  <c r="DF184" i="6"/>
  <c r="DE184" i="6"/>
  <c r="DD184" i="6"/>
  <c r="DC184" i="6"/>
  <c r="DB184" i="6"/>
  <c r="DA184" i="6"/>
  <c r="CZ184" i="6"/>
  <c r="CY184" i="6"/>
  <c r="CX184" i="6"/>
  <c r="CW184" i="6"/>
  <c r="CV184" i="6"/>
  <c r="CU184" i="6"/>
  <c r="CT184" i="6"/>
  <c r="CS184" i="6"/>
  <c r="CR184" i="6"/>
  <c r="CQ184" i="6"/>
  <c r="CP184" i="6"/>
  <c r="CO184" i="6"/>
  <c r="CN184" i="6"/>
  <c r="CM184" i="6"/>
  <c r="CL184" i="6"/>
  <c r="CK184" i="6"/>
  <c r="CJ184" i="6"/>
  <c r="CI184" i="6"/>
  <c r="CH184" i="6"/>
  <c r="CG184" i="6"/>
  <c r="CF184" i="6"/>
  <c r="CE184" i="6"/>
  <c r="CD184" i="6"/>
  <c r="CC184" i="6"/>
  <c r="CB184" i="6"/>
  <c r="CA184" i="6"/>
  <c r="BZ184" i="6"/>
  <c r="BY184" i="6"/>
  <c r="BX184" i="6"/>
  <c r="BW184" i="6"/>
  <c r="BV184" i="6"/>
  <c r="BU184" i="6"/>
  <c r="BT184" i="6"/>
  <c r="BS184" i="6"/>
  <c r="BR184" i="6"/>
  <c r="BQ184" i="6"/>
  <c r="BP184" i="6"/>
  <c r="BO184" i="6"/>
  <c r="BN184" i="6"/>
  <c r="BM184" i="6"/>
  <c r="BL184" i="6"/>
  <c r="BK184" i="6"/>
  <c r="BJ184" i="6"/>
  <c r="BI184" i="6"/>
  <c r="BH184" i="6"/>
  <c r="BG184" i="6"/>
  <c r="BF184" i="6"/>
  <c r="BE184" i="6"/>
  <c r="BD184" i="6"/>
  <c r="BC184" i="6"/>
  <c r="BB184" i="6"/>
  <c r="BA184" i="6"/>
  <c r="AZ184" i="6"/>
  <c r="AY184" i="6"/>
  <c r="AX184" i="6"/>
  <c r="AW184" i="6"/>
  <c r="AV184" i="6"/>
  <c r="AU184" i="6"/>
  <c r="AT184" i="6"/>
  <c r="AS184" i="6"/>
  <c r="AR184" i="6"/>
  <c r="AQ184" i="6"/>
  <c r="AP184" i="6"/>
  <c r="AO184" i="6"/>
  <c r="AN184" i="6"/>
  <c r="AM184" i="6"/>
  <c r="AL184" i="6"/>
  <c r="AK184" i="6"/>
  <c r="AJ184" i="6"/>
  <c r="AI184" i="6"/>
  <c r="AH184" i="6"/>
  <c r="AD184" i="6"/>
  <c r="EL183" i="6"/>
  <c r="EK183" i="6"/>
  <c r="EJ183" i="6"/>
  <c r="EI183" i="6"/>
  <c r="EH183" i="6"/>
  <c r="EG183" i="6"/>
  <c r="EF183" i="6"/>
  <c r="EE183" i="6"/>
  <c r="ED183" i="6"/>
  <c r="EC183" i="6"/>
  <c r="EB183" i="6"/>
  <c r="EA183" i="6"/>
  <c r="DZ183" i="6"/>
  <c r="DY183" i="6"/>
  <c r="DX183" i="6"/>
  <c r="DW183" i="6"/>
  <c r="DV183" i="6"/>
  <c r="DU183" i="6"/>
  <c r="DT183" i="6"/>
  <c r="DS183" i="6"/>
  <c r="DR183" i="6"/>
  <c r="DQ183" i="6"/>
  <c r="DP183" i="6"/>
  <c r="DO183" i="6"/>
  <c r="DN183" i="6"/>
  <c r="DM183" i="6"/>
  <c r="DL183" i="6"/>
  <c r="DK183" i="6"/>
  <c r="DJ183" i="6"/>
  <c r="DI183" i="6"/>
  <c r="DH183" i="6"/>
  <c r="DG183" i="6"/>
  <c r="DF183" i="6"/>
  <c r="DE183" i="6"/>
  <c r="DD183" i="6"/>
  <c r="DC183" i="6"/>
  <c r="DB183" i="6"/>
  <c r="DA183" i="6"/>
  <c r="CZ183" i="6"/>
  <c r="CY183" i="6"/>
  <c r="CX183" i="6"/>
  <c r="CW183" i="6"/>
  <c r="CV183" i="6"/>
  <c r="CU183" i="6"/>
  <c r="CT183" i="6"/>
  <c r="CS183" i="6"/>
  <c r="CR183" i="6"/>
  <c r="CQ183" i="6"/>
  <c r="CP183" i="6"/>
  <c r="CO183" i="6"/>
  <c r="CN183" i="6"/>
  <c r="CM183" i="6"/>
  <c r="CL183" i="6"/>
  <c r="CK183" i="6"/>
  <c r="CJ183" i="6"/>
  <c r="CI183" i="6"/>
  <c r="CH183" i="6"/>
  <c r="CG183" i="6"/>
  <c r="CF183" i="6"/>
  <c r="CE183" i="6"/>
  <c r="CD183" i="6"/>
  <c r="CC183" i="6"/>
  <c r="CB183" i="6"/>
  <c r="CA183" i="6"/>
  <c r="BZ183" i="6"/>
  <c r="BY183" i="6"/>
  <c r="BX183" i="6"/>
  <c r="BW183" i="6"/>
  <c r="BV183" i="6"/>
  <c r="BU183" i="6"/>
  <c r="BT183" i="6"/>
  <c r="BS183" i="6"/>
  <c r="BR183" i="6"/>
  <c r="BQ183" i="6"/>
  <c r="BP183" i="6"/>
  <c r="BO183" i="6"/>
  <c r="BN183" i="6"/>
  <c r="BM183" i="6"/>
  <c r="BL183" i="6"/>
  <c r="BK183" i="6"/>
  <c r="BJ183" i="6"/>
  <c r="BI183" i="6"/>
  <c r="BH183" i="6"/>
  <c r="BG183" i="6"/>
  <c r="BF183" i="6"/>
  <c r="BE183" i="6"/>
  <c r="BD183" i="6"/>
  <c r="BC183" i="6"/>
  <c r="BB183" i="6"/>
  <c r="BA183" i="6"/>
  <c r="AZ183" i="6"/>
  <c r="AY183" i="6"/>
  <c r="AX183" i="6"/>
  <c r="AW183" i="6"/>
  <c r="AV183" i="6"/>
  <c r="AU183" i="6"/>
  <c r="AT183" i="6"/>
  <c r="AS183" i="6"/>
  <c r="AR183" i="6"/>
  <c r="AQ183" i="6"/>
  <c r="AP183" i="6"/>
  <c r="AO183" i="6"/>
  <c r="AN183" i="6"/>
  <c r="AM183" i="6"/>
  <c r="AL183" i="6"/>
  <c r="AK183" i="6"/>
  <c r="AJ183" i="6"/>
  <c r="AI183" i="6"/>
  <c r="AH183" i="6"/>
  <c r="AD183" i="6"/>
  <c r="EL182" i="6"/>
  <c r="EK182" i="6"/>
  <c r="EJ182" i="6"/>
  <c r="EI182" i="6"/>
  <c r="EH182" i="6"/>
  <c r="EG182" i="6"/>
  <c r="EF182" i="6"/>
  <c r="EE182" i="6"/>
  <c r="ED182" i="6"/>
  <c r="EC182" i="6"/>
  <c r="EB182" i="6"/>
  <c r="EA182" i="6"/>
  <c r="DZ182" i="6"/>
  <c r="DY182" i="6"/>
  <c r="DX182" i="6"/>
  <c r="DW182" i="6"/>
  <c r="DV182" i="6"/>
  <c r="DU182" i="6"/>
  <c r="DT182" i="6"/>
  <c r="DS182" i="6"/>
  <c r="DR182" i="6"/>
  <c r="DQ182" i="6"/>
  <c r="DP182" i="6"/>
  <c r="DO182" i="6"/>
  <c r="DN182" i="6"/>
  <c r="DM182" i="6"/>
  <c r="DL182" i="6"/>
  <c r="DK182" i="6"/>
  <c r="DJ182" i="6"/>
  <c r="DI182" i="6"/>
  <c r="DH182" i="6"/>
  <c r="DG182" i="6"/>
  <c r="DF182" i="6"/>
  <c r="DE182" i="6"/>
  <c r="DD182" i="6"/>
  <c r="DC182" i="6"/>
  <c r="DB182" i="6"/>
  <c r="DA182" i="6"/>
  <c r="CZ182" i="6"/>
  <c r="CY182" i="6"/>
  <c r="CX182" i="6"/>
  <c r="CW182" i="6"/>
  <c r="CV182" i="6"/>
  <c r="CU182" i="6"/>
  <c r="CT182" i="6"/>
  <c r="CS182" i="6"/>
  <c r="CR182" i="6"/>
  <c r="CQ182" i="6"/>
  <c r="CP182" i="6"/>
  <c r="CO182" i="6"/>
  <c r="CN182" i="6"/>
  <c r="CM182" i="6"/>
  <c r="CL182" i="6"/>
  <c r="CK182" i="6"/>
  <c r="CJ182" i="6"/>
  <c r="CI182" i="6"/>
  <c r="CH182" i="6"/>
  <c r="CG182" i="6"/>
  <c r="CF182" i="6"/>
  <c r="CE182" i="6"/>
  <c r="CD182" i="6"/>
  <c r="CC182" i="6"/>
  <c r="CB182" i="6"/>
  <c r="CA182" i="6"/>
  <c r="BZ182" i="6"/>
  <c r="BY182" i="6"/>
  <c r="BX182" i="6"/>
  <c r="BW182" i="6"/>
  <c r="BV182" i="6"/>
  <c r="BU182" i="6"/>
  <c r="BT182" i="6"/>
  <c r="BS182" i="6"/>
  <c r="BR182" i="6"/>
  <c r="BQ182" i="6"/>
  <c r="BP182" i="6"/>
  <c r="BO182" i="6"/>
  <c r="BN182" i="6"/>
  <c r="BM182" i="6"/>
  <c r="BL182" i="6"/>
  <c r="BK182" i="6"/>
  <c r="BJ182" i="6"/>
  <c r="BI182" i="6"/>
  <c r="BH182" i="6"/>
  <c r="BG182" i="6"/>
  <c r="BF182" i="6"/>
  <c r="BE182" i="6"/>
  <c r="BD182" i="6"/>
  <c r="BC182" i="6"/>
  <c r="BB182" i="6"/>
  <c r="BA182" i="6"/>
  <c r="AZ182" i="6"/>
  <c r="AY182" i="6"/>
  <c r="AX182" i="6"/>
  <c r="AW182" i="6"/>
  <c r="AV182" i="6"/>
  <c r="AU182" i="6"/>
  <c r="AT182" i="6"/>
  <c r="AS182" i="6"/>
  <c r="AR182" i="6"/>
  <c r="AQ182" i="6"/>
  <c r="AP182" i="6"/>
  <c r="AO182" i="6"/>
  <c r="AN182" i="6"/>
  <c r="AM182" i="6"/>
  <c r="AL182" i="6"/>
  <c r="AK182" i="6"/>
  <c r="AJ182" i="6"/>
  <c r="AI182" i="6"/>
  <c r="AH182" i="6"/>
  <c r="AD182" i="6"/>
  <c r="EL181" i="6"/>
  <c r="EK181" i="6"/>
  <c r="EJ181" i="6"/>
  <c r="EI181" i="6"/>
  <c r="EH181" i="6"/>
  <c r="EG181" i="6"/>
  <c r="EF181" i="6"/>
  <c r="EE181" i="6"/>
  <c r="ED181" i="6"/>
  <c r="EC181" i="6"/>
  <c r="EB181" i="6"/>
  <c r="EA181" i="6"/>
  <c r="DZ181" i="6"/>
  <c r="DY181" i="6"/>
  <c r="DX181" i="6"/>
  <c r="DW181" i="6"/>
  <c r="DV181" i="6"/>
  <c r="DU181" i="6"/>
  <c r="DT181" i="6"/>
  <c r="DS181" i="6"/>
  <c r="DR181" i="6"/>
  <c r="DQ181" i="6"/>
  <c r="DP181" i="6"/>
  <c r="DO181" i="6"/>
  <c r="DN181" i="6"/>
  <c r="DM181" i="6"/>
  <c r="DL181" i="6"/>
  <c r="DK181" i="6"/>
  <c r="DJ181" i="6"/>
  <c r="DI181" i="6"/>
  <c r="DH181" i="6"/>
  <c r="DG181" i="6"/>
  <c r="DF181" i="6"/>
  <c r="DE181" i="6"/>
  <c r="DD181" i="6"/>
  <c r="DC181" i="6"/>
  <c r="DB181" i="6"/>
  <c r="DA181" i="6"/>
  <c r="CZ181" i="6"/>
  <c r="CY181" i="6"/>
  <c r="CX181" i="6"/>
  <c r="CW181" i="6"/>
  <c r="CV181" i="6"/>
  <c r="CU181" i="6"/>
  <c r="CT181" i="6"/>
  <c r="CS181" i="6"/>
  <c r="CR181" i="6"/>
  <c r="CQ181" i="6"/>
  <c r="CP181" i="6"/>
  <c r="CO181" i="6"/>
  <c r="CN181" i="6"/>
  <c r="CM181" i="6"/>
  <c r="CL181" i="6"/>
  <c r="CK181" i="6"/>
  <c r="CJ181" i="6"/>
  <c r="CI181" i="6"/>
  <c r="CH181" i="6"/>
  <c r="CG181" i="6"/>
  <c r="CF181" i="6"/>
  <c r="CE181" i="6"/>
  <c r="CD181" i="6"/>
  <c r="CC181" i="6"/>
  <c r="CB181" i="6"/>
  <c r="CA181" i="6"/>
  <c r="BZ181" i="6"/>
  <c r="BY181" i="6"/>
  <c r="BX181" i="6"/>
  <c r="BW181" i="6"/>
  <c r="BV181" i="6"/>
  <c r="BU181" i="6"/>
  <c r="BT181" i="6"/>
  <c r="BS181" i="6"/>
  <c r="BR181" i="6"/>
  <c r="BQ181" i="6"/>
  <c r="BP181" i="6"/>
  <c r="BO181" i="6"/>
  <c r="BN181" i="6"/>
  <c r="BM181" i="6"/>
  <c r="BL181" i="6"/>
  <c r="BK181" i="6"/>
  <c r="BJ181" i="6"/>
  <c r="BI181" i="6"/>
  <c r="BH181" i="6"/>
  <c r="BG181" i="6"/>
  <c r="BF181" i="6"/>
  <c r="BE181" i="6"/>
  <c r="BD181" i="6"/>
  <c r="BC181" i="6"/>
  <c r="BB181" i="6"/>
  <c r="BA181" i="6"/>
  <c r="AZ181" i="6"/>
  <c r="AY181" i="6"/>
  <c r="AX181" i="6"/>
  <c r="AW181" i="6"/>
  <c r="AV181" i="6"/>
  <c r="AU181" i="6"/>
  <c r="AT181" i="6"/>
  <c r="AS181" i="6"/>
  <c r="AR181" i="6"/>
  <c r="AQ181" i="6"/>
  <c r="AP181" i="6"/>
  <c r="AO181" i="6"/>
  <c r="AN181" i="6"/>
  <c r="AM181" i="6"/>
  <c r="AL181" i="6"/>
  <c r="AK181" i="6"/>
  <c r="AJ181" i="6"/>
  <c r="AI181" i="6"/>
  <c r="AH181" i="6"/>
  <c r="AD181" i="6"/>
  <c r="EL180" i="6"/>
  <c r="EK180" i="6"/>
  <c r="EJ180" i="6"/>
  <c r="EI180" i="6"/>
  <c r="EH180" i="6"/>
  <c r="EG180" i="6"/>
  <c r="EF180" i="6"/>
  <c r="EE180" i="6"/>
  <c r="ED180" i="6"/>
  <c r="EC180" i="6"/>
  <c r="EB180" i="6"/>
  <c r="EA180" i="6"/>
  <c r="DZ180" i="6"/>
  <c r="DY180" i="6"/>
  <c r="DX180" i="6"/>
  <c r="DW180" i="6"/>
  <c r="DV180" i="6"/>
  <c r="DU180" i="6"/>
  <c r="DT180" i="6"/>
  <c r="DS180" i="6"/>
  <c r="DR180" i="6"/>
  <c r="DQ180" i="6"/>
  <c r="DP180" i="6"/>
  <c r="DO180" i="6"/>
  <c r="DN180" i="6"/>
  <c r="DM180" i="6"/>
  <c r="DL180" i="6"/>
  <c r="DK180" i="6"/>
  <c r="DJ180" i="6"/>
  <c r="DI180" i="6"/>
  <c r="DH180" i="6"/>
  <c r="DG180" i="6"/>
  <c r="DF180" i="6"/>
  <c r="DE180" i="6"/>
  <c r="DD180" i="6"/>
  <c r="DC180" i="6"/>
  <c r="DB180" i="6"/>
  <c r="DA180" i="6"/>
  <c r="CZ180" i="6"/>
  <c r="CY180" i="6"/>
  <c r="CX180" i="6"/>
  <c r="CW180" i="6"/>
  <c r="CV180" i="6"/>
  <c r="CU180" i="6"/>
  <c r="CT180" i="6"/>
  <c r="CS180" i="6"/>
  <c r="CR180" i="6"/>
  <c r="CQ180" i="6"/>
  <c r="CP180" i="6"/>
  <c r="CO180" i="6"/>
  <c r="CN180" i="6"/>
  <c r="CM180" i="6"/>
  <c r="CL180" i="6"/>
  <c r="CK180" i="6"/>
  <c r="CJ180" i="6"/>
  <c r="CI180" i="6"/>
  <c r="CH180" i="6"/>
  <c r="CG180" i="6"/>
  <c r="CF180" i="6"/>
  <c r="CE180" i="6"/>
  <c r="CD180" i="6"/>
  <c r="CC180" i="6"/>
  <c r="CB180" i="6"/>
  <c r="CA180" i="6"/>
  <c r="BZ180" i="6"/>
  <c r="BY180" i="6"/>
  <c r="BX180" i="6"/>
  <c r="BW180" i="6"/>
  <c r="BV180" i="6"/>
  <c r="BU180" i="6"/>
  <c r="BT180" i="6"/>
  <c r="BS180" i="6"/>
  <c r="BR180" i="6"/>
  <c r="BQ180" i="6"/>
  <c r="BP180" i="6"/>
  <c r="BO180" i="6"/>
  <c r="BN180" i="6"/>
  <c r="BM180" i="6"/>
  <c r="BL180" i="6"/>
  <c r="BK180" i="6"/>
  <c r="BJ180" i="6"/>
  <c r="BI180" i="6"/>
  <c r="BH180" i="6"/>
  <c r="BG180" i="6"/>
  <c r="BF180" i="6"/>
  <c r="BE180" i="6"/>
  <c r="BD180" i="6"/>
  <c r="BC180" i="6"/>
  <c r="BB180" i="6"/>
  <c r="BA180" i="6"/>
  <c r="AZ180" i="6"/>
  <c r="AY180" i="6"/>
  <c r="AX180" i="6"/>
  <c r="AW180" i="6"/>
  <c r="AV180" i="6"/>
  <c r="AU180" i="6"/>
  <c r="AT180" i="6"/>
  <c r="AS180" i="6"/>
  <c r="AR180" i="6"/>
  <c r="AQ180" i="6"/>
  <c r="AP180" i="6"/>
  <c r="AO180" i="6"/>
  <c r="AN180" i="6"/>
  <c r="AM180" i="6"/>
  <c r="AL180" i="6"/>
  <c r="AK180" i="6"/>
  <c r="AJ180" i="6"/>
  <c r="AI180" i="6"/>
  <c r="AH180" i="6"/>
  <c r="AD180" i="6"/>
  <c r="EL179" i="6"/>
  <c r="EK179" i="6"/>
  <c r="EJ179" i="6"/>
  <c r="EI179" i="6"/>
  <c r="EH179" i="6"/>
  <c r="EG179" i="6"/>
  <c r="EF179" i="6"/>
  <c r="EE179" i="6"/>
  <c r="ED179" i="6"/>
  <c r="EC179" i="6"/>
  <c r="EB179" i="6"/>
  <c r="EA179" i="6"/>
  <c r="DZ179" i="6"/>
  <c r="DY179" i="6"/>
  <c r="DX179" i="6"/>
  <c r="DW179" i="6"/>
  <c r="DV179" i="6"/>
  <c r="DU179" i="6"/>
  <c r="DT179" i="6"/>
  <c r="DS179" i="6"/>
  <c r="DR179" i="6"/>
  <c r="DQ179" i="6"/>
  <c r="DP179" i="6"/>
  <c r="DO179" i="6"/>
  <c r="DN179" i="6"/>
  <c r="DM179" i="6"/>
  <c r="DL179" i="6"/>
  <c r="DK179" i="6"/>
  <c r="DJ179" i="6"/>
  <c r="DI179" i="6"/>
  <c r="DH179" i="6"/>
  <c r="DG179" i="6"/>
  <c r="DF179" i="6"/>
  <c r="DE179" i="6"/>
  <c r="DD179" i="6"/>
  <c r="DC179" i="6"/>
  <c r="DB179" i="6"/>
  <c r="DA179" i="6"/>
  <c r="CZ179" i="6"/>
  <c r="CY179" i="6"/>
  <c r="CX179" i="6"/>
  <c r="CW179" i="6"/>
  <c r="CV179" i="6"/>
  <c r="CU179" i="6"/>
  <c r="CT179" i="6"/>
  <c r="CS179" i="6"/>
  <c r="CR179" i="6"/>
  <c r="CQ179" i="6"/>
  <c r="CP179" i="6"/>
  <c r="CO179" i="6"/>
  <c r="CN179" i="6"/>
  <c r="CM179" i="6"/>
  <c r="CL179" i="6"/>
  <c r="CK179" i="6"/>
  <c r="CJ179" i="6"/>
  <c r="CI179" i="6"/>
  <c r="CH179" i="6"/>
  <c r="CG179" i="6"/>
  <c r="CF179" i="6"/>
  <c r="CE179" i="6"/>
  <c r="CD179" i="6"/>
  <c r="CC179" i="6"/>
  <c r="CB179" i="6"/>
  <c r="CA179" i="6"/>
  <c r="BZ179" i="6"/>
  <c r="BY179" i="6"/>
  <c r="BX179" i="6"/>
  <c r="BW179" i="6"/>
  <c r="BV179" i="6"/>
  <c r="BU179" i="6"/>
  <c r="BT179" i="6"/>
  <c r="BS179" i="6"/>
  <c r="BR179" i="6"/>
  <c r="BQ179" i="6"/>
  <c r="BP179" i="6"/>
  <c r="BO179" i="6"/>
  <c r="BN179" i="6"/>
  <c r="BM179" i="6"/>
  <c r="BL179" i="6"/>
  <c r="BK179" i="6"/>
  <c r="BJ179" i="6"/>
  <c r="BI179" i="6"/>
  <c r="BH179" i="6"/>
  <c r="BG179" i="6"/>
  <c r="BF179" i="6"/>
  <c r="BE179" i="6"/>
  <c r="BD179" i="6"/>
  <c r="BC179" i="6"/>
  <c r="BB179" i="6"/>
  <c r="BA179" i="6"/>
  <c r="AZ179" i="6"/>
  <c r="AY179" i="6"/>
  <c r="AX179" i="6"/>
  <c r="AW179" i="6"/>
  <c r="AV179" i="6"/>
  <c r="AU179" i="6"/>
  <c r="AT179" i="6"/>
  <c r="AS179" i="6"/>
  <c r="AR179" i="6"/>
  <c r="AQ179" i="6"/>
  <c r="AP179" i="6"/>
  <c r="AO179" i="6"/>
  <c r="AN179" i="6"/>
  <c r="AM179" i="6"/>
  <c r="AL179" i="6"/>
  <c r="AK179" i="6"/>
  <c r="AJ179" i="6"/>
  <c r="AI179" i="6"/>
  <c r="AH179" i="6"/>
  <c r="AD179" i="6"/>
  <c r="EL178" i="6"/>
  <c r="EK178" i="6"/>
  <c r="EJ178" i="6"/>
  <c r="EI178" i="6"/>
  <c r="EH178" i="6"/>
  <c r="EG178" i="6"/>
  <c r="EF178" i="6"/>
  <c r="EE178" i="6"/>
  <c r="ED178" i="6"/>
  <c r="EC178" i="6"/>
  <c r="EB178" i="6"/>
  <c r="EA178" i="6"/>
  <c r="DZ178" i="6"/>
  <c r="DY178" i="6"/>
  <c r="DX178" i="6"/>
  <c r="DW178" i="6"/>
  <c r="DV178" i="6"/>
  <c r="DU178" i="6"/>
  <c r="DT178" i="6"/>
  <c r="DS178" i="6"/>
  <c r="DR178" i="6"/>
  <c r="DQ178" i="6"/>
  <c r="DP178" i="6"/>
  <c r="DO178" i="6"/>
  <c r="DN178" i="6"/>
  <c r="DM178" i="6"/>
  <c r="DL178" i="6"/>
  <c r="DK178" i="6"/>
  <c r="DJ178" i="6"/>
  <c r="DI178" i="6"/>
  <c r="DH178" i="6"/>
  <c r="DG178" i="6"/>
  <c r="DF178" i="6"/>
  <c r="DE178" i="6"/>
  <c r="DD178" i="6"/>
  <c r="DC178" i="6"/>
  <c r="DB178" i="6"/>
  <c r="DA178" i="6"/>
  <c r="CZ178" i="6"/>
  <c r="CY178" i="6"/>
  <c r="CX178" i="6"/>
  <c r="CW178" i="6"/>
  <c r="CV178" i="6"/>
  <c r="CU178" i="6"/>
  <c r="CT178" i="6"/>
  <c r="CS178" i="6"/>
  <c r="CR178" i="6"/>
  <c r="CQ178" i="6"/>
  <c r="CP178" i="6"/>
  <c r="CO178" i="6"/>
  <c r="CN178" i="6"/>
  <c r="CM178" i="6"/>
  <c r="CL178" i="6"/>
  <c r="CK178" i="6"/>
  <c r="CJ178" i="6"/>
  <c r="CI178" i="6"/>
  <c r="CH178" i="6"/>
  <c r="CG178" i="6"/>
  <c r="CF178" i="6"/>
  <c r="CE178" i="6"/>
  <c r="CD178" i="6"/>
  <c r="CC178" i="6"/>
  <c r="CB178" i="6"/>
  <c r="CA178" i="6"/>
  <c r="BZ178" i="6"/>
  <c r="BY178" i="6"/>
  <c r="BX178" i="6"/>
  <c r="BW178" i="6"/>
  <c r="BV178" i="6"/>
  <c r="BU178" i="6"/>
  <c r="BT178" i="6"/>
  <c r="BS178" i="6"/>
  <c r="BR178" i="6"/>
  <c r="BQ178" i="6"/>
  <c r="BP178" i="6"/>
  <c r="BO178" i="6"/>
  <c r="BN178" i="6"/>
  <c r="BM178" i="6"/>
  <c r="BL178" i="6"/>
  <c r="BK178" i="6"/>
  <c r="BJ178" i="6"/>
  <c r="BI178" i="6"/>
  <c r="BH178" i="6"/>
  <c r="BG178" i="6"/>
  <c r="BF178" i="6"/>
  <c r="BE178" i="6"/>
  <c r="BD178" i="6"/>
  <c r="BC178" i="6"/>
  <c r="BB178" i="6"/>
  <c r="BA178" i="6"/>
  <c r="AZ178" i="6"/>
  <c r="AY178" i="6"/>
  <c r="AX178" i="6"/>
  <c r="AW178" i="6"/>
  <c r="AV178" i="6"/>
  <c r="AU178" i="6"/>
  <c r="AT178" i="6"/>
  <c r="AS178" i="6"/>
  <c r="AR178" i="6"/>
  <c r="AQ178" i="6"/>
  <c r="AP178" i="6"/>
  <c r="AO178" i="6"/>
  <c r="AN178" i="6"/>
  <c r="AM178" i="6"/>
  <c r="AL178" i="6"/>
  <c r="AK178" i="6"/>
  <c r="AJ178" i="6"/>
  <c r="AI178" i="6"/>
  <c r="AH178" i="6"/>
  <c r="AD178" i="6"/>
  <c r="EL177" i="6"/>
  <c r="EK177" i="6"/>
  <c r="EJ177" i="6"/>
  <c r="EI177" i="6"/>
  <c r="EH177" i="6"/>
  <c r="EG177" i="6"/>
  <c r="EF177" i="6"/>
  <c r="EE177" i="6"/>
  <c r="ED177" i="6"/>
  <c r="EC177" i="6"/>
  <c r="EB177" i="6"/>
  <c r="EA177" i="6"/>
  <c r="DZ177" i="6"/>
  <c r="DY177" i="6"/>
  <c r="DX177" i="6"/>
  <c r="DW177" i="6"/>
  <c r="DV177" i="6"/>
  <c r="DU177" i="6"/>
  <c r="DT177" i="6"/>
  <c r="DS177" i="6"/>
  <c r="DR177" i="6"/>
  <c r="DQ177" i="6"/>
  <c r="DP177" i="6"/>
  <c r="DO177" i="6"/>
  <c r="DN177" i="6"/>
  <c r="DM177" i="6"/>
  <c r="DL177" i="6"/>
  <c r="DK177" i="6"/>
  <c r="DJ177" i="6"/>
  <c r="DI177" i="6"/>
  <c r="DH177" i="6"/>
  <c r="DG177" i="6"/>
  <c r="DF177" i="6"/>
  <c r="DE177" i="6"/>
  <c r="DD177" i="6"/>
  <c r="DC177" i="6"/>
  <c r="DB177" i="6"/>
  <c r="DA177" i="6"/>
  <c r="CZ177" i="6"/>
  <c r="CY177" i="6"/>
  <c r="CX177" i="6"/>
  <c r="CW177" i="6"/>
  <c r="CV177" i="6"/>
  <c r="CU177" i="6"/>
  <c r="CT177" i="6"/>
  <c r="CS177" i="6"/>
  <c r="CR177" i="6"/>
  <c r="CQ177" i="6"/>
  <c r="CP177" i="6"/>
  <c r="CO177" i="6"/>
  <c r="CN177" i="6"/>
  <c r="CM177" i="6"/>
  <c r="CL177" i="6"/>
  <c r="CK177" i="6"/>
  <c r="CJ177" i="6"/>
  <c r="CI177" i="6"/>
  <c r="CH177" i="6"/>
  <c r="CG177" i="6"/>
  <c r="CF177" i="6"/>
  <c r="CE177" i="6"/>
  <c r="CD177" i="6"/>
  <c r="CC177" i="6"/>
  <c r="CB177" i="6"/>
  <c r="CA177" i="6"/>
  <c r="BZ177" i="6"/>
  <c r="BY177" i="6"/>
  <c r="BX177" i="6"/>
  <c r="BW177" i="6"/>
  <c r="BV177" i="6"/>
  <c r="BU177" i="6"/>
  <c r="BT177" i="6"/>
  <c r="BS177" i="6"/>
  <c r="BR177" i="6"/>
  <c r="BQ177" i="6"/>
  <c r="BP177" i="6"/>
  <c r="BO177" i="6"/>
  <c r="BN177" i="6"/>
  <c r="BM177" i="6"/>
  <c r="BL177" i="6"/>
  <c r="BK177" i="6"/>
  <c r="BJ177" i="6"/>
  <c r="BI177" i="6"/>
  <c r="BH177" i="6"/>
  <c r="BG177" i="6"/>
  <c r="BF177" i="6"/>
  <c r="BE177" i="6"/>
  <c r="BD177" i="6"/>
  <c r="BC177" i="6"/>
  <c r="BB177" i="6"/>
  <c r="BA177" i="6"/>
  <c r="AZ177" i="6"/>
  <c r="AY177" i="6"/>
  <c r="AX177" i="6"/>
  <c r="AW177" i="6"/>
  <c r="AV177" i="6"/>
  <c r="AU177" i="6"/>
  <c r="AT177" i="6"/>
  <c r="AS177" i="6"/>
  <c r="AR177" i="6"/>
  <c r="AQ177" i="6"/>
  <c r="AP177" i="6"/>
  <c r="AO177" i="6"/>
  <c r="AN177" i="6"/>
  <c r="AM177" i="6"/>
  <c r="AL177" i="6"/>
  <c r="AK177" i="6"/>
  <c r="AJ177" i="6"/>
  <c r="AI177" i="6"/>
  <c r="AH177" i="6"/>
  <c r="AD177" i="6"/>
  <c r="EL176" i="6"/>
  <c r="EK176" i="6"/>
  <c r="EJ176" i="6"/>
  <c r="EI176" i="6"/>
  <c r="EH176" i="6"/>
  <c r="EG176" i="6"/>
  <c r="EF176" i="6"/>
  <c r="EE176" i="6"/>
  <c r="ED176" i="6"/>
  <c r="EC176" i="6"/>
  <c r="EB176" i="6"/>
  <c r="EA176" i="6"/>
  <c r="DZ176" i="6"/>
  <c r="DY176" i="6"/>
  <c r="DX176" i="6"/>
  <c r="DW176" i="6"/>
  <c r="DV176" i="6"/>
  <c r="DU176" i="6"/>
  <c r="DT176" i="6"/>
  <c r="DS176" i="6"/>
  <c r="DR176" i="6"/>
  <c r="DQ176" i="6"/>
  <c r="DP176" i="6"/>
  <c r="DO176" i="6"/>
  <c r="DN176" i="6"/>
  <c r="DM176" i="6"/>
  <c r="DL176" i="6"/>
  <c r="DK176" i="6"/>
  <c r="DJ176" i="6"/>
  <c r="DI176" i="6"/>
  <c r="DH176" i="6"/>
  <c r="DG176" i="6"/>
  <c r="DF176" i="6"/>
  <c r="DE176" i="6"/>
  <c r="DD176" i="6"/>
  <c r="DC176" i="6"/>
  <c r="DB176" i="6"/>
  <c r="DA176" i="6"/>
  <c r="CZ176" i="6"/>
  <c r="CY176" i="6"/>
  <c r="CX176" i="6"/>
  <c r="CW176" i="6"/>
  <c r="CV176" i="6"/>
  <c r="CU176" i="6"/>
  <c r="CT176" i="6"/>
  <c r="CS176" i="6"/>
  <c r="CR176" i="6"/>
  <c r="CQ176" i="6"/>
  <c r="CP176" i="6"/>
  <c r="CO176" i="6"/>
  <c r="CN176" i="6"/>
  <c r="CM176" i="6"/>
  <c r="CL176" i="6"/>
  <c r="CK176" i="6"/>
  <c r="CJ176" i="6"/>
  <c r="CI176" i="6"/>
  <c r="CH176" i="6"/>
  <c r="CG176" i="6"/>
  <c r="CF176" i="6"/>
  <c r="CE176" i="6"/>
  <c r="CD176" i="6"/>
  <c r="CC176" i="6"/>
  <c r="CB176" i="6"/>
  <c r="CA176" i="6"/>
  <c r="BZ176" i="6"/>
  <c r="BY176" i="6"/>
  <c r="BX176" i="6"/>
  <c r="BW176" i="6"/>
  <c r="BV176" i="6"/>
  <c r="BU176" i="6"/>
  <c r="BT176" i="6"/>
  <c r="BS176" i="6"/>
  <c r="BR176" i="6"/>
  <c r="BQ176" i="6"/>
  <c r="BP176" i="6"/>
  <c r="BO176" i="6"/>
  <c r="BN176" i="6"/>
  <c r="BM176" i="6"/>
  <c r="BL176" i="6"/>
  <c r="BK176" i="6"/>
  <c r="BJ176" i="6"/>
  <c r="BI176" i="6"/>
  <c r="BH176" i="6"/>
  <c r="BG176" i="6"/>
  <c r="BF176" i="6"/>
  <c r="BE176" i="6"/>
  <c r="BD176" i="6"/>
  <c r="BC176" i="6"/>
  <c r="BB176" i="6"/>
  <c r="BA176" i="6"/>
  <c r="AZ176" i="6"/>
  <c r="AY176" i="6"/>
  <c r="AX176" i="6"/>
  <c r="AW176" i="6"/>
  <c r="AV176" i="6"/>
  <c r="AU176" i="6"/>
  <c r="AT176" i="6"/>
  <c r="AS176" i="6"/>
  <c r="AR176" i="6"/>
  <c r="AQ176" i="6"/>
  <c r="AP176" i="6"/>
  <c r="AO176" i="6"/>
  <c r="AN176" i="6"/>
  <c r="AM176" i="6"/>
  <c r="AL176" i="6"/>
  <c r="AK176" i="6"/>
  <c r="AJ176" i="6"/>
  <c r="AI176" i="6"/>
  <c r="AH176" i="6"/>
  <c r="AD176" i="6"/>
  <c r="EL175" i="6"/>
  <c r="EK175" i="6"/>
  <c r="EJ175" i="6"/>
  <c r="EI175" i="6"/>
  <c r="EH175" i="6"/>
  <c r="EG175" i="6"/>
  <c r="EF175" i="6"/>
  <c r="EE175" i="6"/>
  <c r="ED175" i="6"/>
  <c r="EC175" i="6"/>
  <c r="EB175" i="6"/>
  <c r="EA175" i="6"/>
  <c r="DZ175" i="6"/>
  <c r="DY175" i="6"/>
  <c r="DX175" i="6"/>
  <c r="DW175" i="6"/>
  <c r="DV175" i="6"/>
  <c r="DU175" i="6"/>
  <c r="DT175" i="6"/>
  <c r="DS175" i="6"/>
  <c r="DR175" i="6"/>
  <c r="DQ175" i="6"/>
  <c r="DP175" i="6"/>
  <c r="DO175" i="6"/>
  <c r="DN175" i="6"/>
  <c r="DM175" i="6"/>
  <c r="DL175" i="6"/>
  <c r="DK175" i="6"/>
  <c r="DJ175" i="6"/>
  <c r="DI175" i="6"/>
  <c r="DH175" i="6"/>
  <c r="DG175" i="6"/>
  <c r="DF175" i="6"/>
  <c r="DE175" i="6"/>
  <c r="DD175" i="6"/>
  <c r="DC175" i="6"/>
  <c r="DB175" i="6"/>
  <c r="DA175" i="6"/>
  <c r="CZ175" i="6"/>
  <c r="CY175" i="6"/>
  <c r="CX175" i="6"/>
  <c r="CW175" i="6"/>
  <c r="CV175" i="6"/>
  <c r="CU175" i="6"/>
  <c r="CT175" i="6"/>
  <c r="CS175" i="6"/>
  <c r="CR175" i="6"/>
  <c r="CQ175" i="6"/>
  <c r="CP175" i="6"/>
  <c r="CO175" i="6"/>
  <c r="CN175" i="6"/>
  <c r="CM175" i="6"/>
  <c r="CL175" i="6"/>
  <c r="CK175" i="6"/>
  <c r="CJ175" i="6"/>
  <c r="CI175" i="6"/>
  <c r="CH175" i="6"/>
  <c r="CG175" i="6"/>
  <c r="CF175" i="6"/>
  <c r="CE175" i="6"/>
  <c r="CD175" i="6"/>
  <c r="CC175" i="6"/>
  <c r="CB175" i="6"/>
  <c r="CA175" i="6"/>
  <c r="BZ175" i="6"/>
  <c r="BY175" i="6"/>
  <c r="BX175" i="6"/>
  <c r="BW175" i="6"/>
  <c r="BV175" i="6"/>
  <c r="BU175" i="6"/>
  <c r="BT175" i="6"/>
  <c r="BS175" i="6"/>
  <c r="BR175" i="6"/>
  <c r="BQ175" i="6"/>
  <c r="BP175" i="6"/>
  <c r="BO175" i="6"/>
  <c r="BN175" i="6"/>
  <c r="BM175" i="6"/>
  <c r="BL175" i="6"/>
  <c r="BK175" i="6"/>
  <c r="BJ175" i="6"/>
  <c r="BI175" i="6"/>
  <c r="BH175" i="6"/>
  <c r="BG175" i="6"/>
  <c r="BF175" i="6"/>
  <c r="BE175" i="6"/>
  <c r="BD175" i="6"/>
  <c r="BC175" i="6"/>
  <c r="BB175" i="6"/>
  <c r="BA175" i="6"/>
  <c r="AZ175" i="6"/>
  <c r="AY175" i="6"/>
  <c r="AX175" i="6"/>
  <c r="AW175" i="6"/>
  <c r="AV175" i="6"/>
  <c r="AU175" i="6"/>
  <c r="AT175" i="6"/>
  <c r="AS175" i="6"/>
  <c r="AR175" i="6"/>
  <c r="AQ175" i="6"/>
  <c r="AP175" i="6"/>
  <c r="AO175" i="6"/>
  <c r="AN175" i="6"/>
  <c r="AM175" i="6"/>
  <c r="AL175" i="6"/>
  <c r="AK175" i="6"/>
  <c r="AJ175" i="6"/>
  <c r="AI175" i="6"/>
  <c r="AH175" i="6"/>
  <c r="AD175" i="6"/>
  <c r="EL174" i="6"/>
  <c r="EK174" i="6"/>
  <c r="EJ174" i="6"/>
  <c r="EI174" i="6"/>
  <c r="EH174" i="6"/>
  <c r="EG174" i="6"/>
  <c r="EF174" i="6"/>
  <c r="EE174" i="6"/>
  <c r="ED174" i="6"/>
  <c r="EC174" i="6"/>
  <c r="EB174" i="6"/>
  <c r="EA174" i="6"/>
  <c r="DZ174" i="6"/>
  <c r="DY174" i="6"/>
  <c r="DX174" i="6"/>
  <c r="DW174" i="6"/>
  <c r="DV174" i="6"/>
  <c r="DU174" i="6"/>
  <c r="DT174" i="6"/>
  <c r="DS174" i="6"/>
  <c r="DR174" i="6"/>
  <c r="DQ174" i="6"/>
  <c r="DP174" i="6"/>
  <c r="DO174" i="6"/>
  <c r="DN174" i="6"/>
  <c r="DM174" i="6"/>
  <c r="DL174" i="6"/>
  <c r="DK174" i="6"/>
  <c r="DJ174" i="6"/>
  <c r="DI174" i="6"/>
  <c r="DH174" i="6"/>
  <c r="DG174" i="6"/>
  <c r="DF174" i="6"/>
  <c r="DE174" i="6"/>
  <c r="DD174" i="6"/>
  <c r="DC174" i="6"/>
  <c r="DB174" i="6"/>
  <c r="DA174" i="6"/>
  <c r="CZ174" i="6"/>
  <c r="CY174" i="6"/>
  <c r="CX174" i="6"/>
  <c r="CW174" i="6"/>
  <c r="CV174" i="6"/>
  <c r="CU174" i="6"/>
  <c r="CT174" i="6"/>
  <c r="CS174" i="6"/>
  <c r="CR174" i="6"/>
  <c r="CQ174" i="6"/>
  <c r="CP174" i="6"/>
  <c r="CO174" i="6"/>
  <c r="CN174" i="6"/>
  <c r="CM174" i="6"/>
  <c r="CL174" i="6"/>
  <c r="CK174" i="6"/>
  <c r="CJ174" i="6"/>
  <c r="CI174" i="6"/>
  <c r="CH174" i="6"/>
  <c r="CG174" i="6"/>
  <c r="CF174" i="6"/>
  <c r="CE174" i="6"/>
  <c r="CD174" i="6"/>
  <c r="CC174" i="6"/>
  <c r="CB174" i="6"/>
  <c r="CA174" i="6"/>
  <c r="BZ174" i="6"/>
  <c r="BY174" i="6"/>
  <c r="BX174" i="6"/>
  <c r="BW174" i="6"/>
  <c r="BV174" i="6"/>
  <c r="BU174" i="6"/>
  <c r="BT174" i="6"/>
  <c r="BS174" i="6"/>
  <c r="BR174" i="6"/>
  <c r="BQ174" i="6"/>
  <c r="BP174" i="6"/>
  <c r="BO174" i="6"/>
  <c r="BN174" i="6"/>
  <c r="BM174" i="6"/>
  <c r="BL174" i="6"/>
  <c r="BK174" i="6"/>
  <c r="BJ174" i="6"/>
  <c r="BI174" i="6"/>
  <c r="BH174" i="6"/>
  <c r="BG174" i="6"/>
  <c r="BF174" i="6"/>
  <c r="BE174" i="6"/>
  <c r="BD174" i="6"/>
  <c r="BC174" i="6"/>
  <c r="BB174" i="6"/>
  <c r="BA174" i="6"/>
  <c r="AZ174" i="6"/>
  <c r="AY174" i="6"/>
  <c r="AX174" i="6"/>
  <c r="AW174" i="6"/>
  <c r="AV174" i="6"/>
  <c r="AU174" i="6"/>
  <c r="AT174" i="6"/>
  <c r="AS174" i="6"/>
  <c r="AR174" i="6"/>
  <c r="AQ174" i="6"/>
  <c r="AP174" i="6"/>
  <c r="AO174" i="6"/>
  <c r="AN174" i="6"/>
  <c r="AM174" i="6"/>
  <c r="AL174" i="6"/>
  <c r="AK174" i="6"/>
  <c r="AJ174" i="6"/>
  <c r="AI174" i="6"/>
  <c r="AH174" i="6"/>
  <c r="AD174" i="6"/>
  <c r="EL173" i="6"/>
  <c r="EK173" i="6"/>
  <c r="EJ173" i="6"/>
  <c r="EI173" i="6"/>
  <c r="EH173" i="6"/>
  <c r="EG173" i="6"/>
  <c r="EF173" i="6"/>
  <c r="EE173" i="6"/>
  <c r="ED173" i="6"/>
  <c r="EC173" i="6"/>
  <c r="EB173" i="6"/>
  <c r="EA173" i="6"/>
  <c r="DZ173" i="6"/>
  <c r="DY173" i="6"/>
  <c r="DX173" i="6"/>
  <c r="DW173" i="6"/>
  <c r="DV173" i="6"/>
  <c r="DU173" i="6"/>
  <c r="DT173" i="6"/>
  <c r="DS173" i="6"/>
  <c r="DR173" i="6"/>
  <c r="DQ173" i="6"/>
  <c r="DP173" i="6"/>
  <c r="DO173" i="6"/>
  <c r="DN173" i="6"/>
  <c r="DM173" i="6"/>
  <c r="DL173" i="6"/>
  <c r="DK173" i="6"/>
  <c r="DJ173" i="6"/>
  <c r="DI173" i="6"/>
  <c r="DH173" i="6"/>
  <c r="DG173" i="6"/>
  <c r="DF173" i="6"/>
  <c r="DE173" i="6"/>
  <c r="DD173" i="6"/>
  <c r="DC173" i="6"/>
  <c r="DB173" i="6"/>
  <c r="DA173" i="6"/>
  <c r="CZ173" i="6"/>
  <c r="CY173" i="6"/>
  <c r="CX173" i="6"/>
  <c r="CW173" i="6"/>
  <c r="CV173" i="6"/>
  <c r="CU173" i="6"/>
  <c r="CT173" i="6"/>
  <c r="CS173" i="6"/>
  <c r="CR173" i="6"/>
  <c r="CQ173" i="6"/>
  <c r="CP173" i="6"/>
  <c r="CO173" i="6"/>
  <c r="CN173" i="6"/>
  <c r="CM173" i="6"/>
  <c r="CL173" i="6"/>
  <c r="CK173" i="6"/>
  <c r="CJ173" i="6"/>
  <c r="CI173" i="6"/>
  <c r="CH173" i="6"/>
  <c r="CG173" i="6"/>
  <c r="CF173" i="6"/>
  <c r="CE173" i="6"/>
  <c r="CD173" i="6"/>
  <c r="CC173" i="6"/>
  <c r="CB173" i="6"/>
  <c r="CA173" i="6"/>
  <c r="BZ173" i="6"/>
  <c r="BY173" i="6"/>
  <c r="BX173" i="6"/>
  <c r="BW173" i="6"/>
  <c r="BV173" i="6"/>
  <c r="BU173" i="6"/>
  <c r="BT173" i="6"/>
  <c r="BS173" i="6"/>
  <c r="BR173" i="6"/>
  <c r="BQ173" i="6"/>
  <c r="BP173" i="6"/>
  <c r="BO173" i="6"/>
  <c r="BN173" i="6"/>
  <c r="BM173" i="6"/>
  <c r="BL173" i="6"/>
  <c r="BK173" i="6"/>
  <c r="BJ173" i="6"/>
  <c r="BI173" i="6"/>
  <c r="BH173" i="6"/>
  <c r="BG173" i="6"/>
  <c r="BF173" i="6"/>
  <c r="BE173" i="6"/>
  <c r="BD173" i="6"/>
  <c r="BC173" i="6"/>
  <c r="BB173" i="6"/>
  <c r="BA173" i="6"/>
  <c r="AZ173" i="6"/>
  <c r="AY173" i="6"/>
  <c r="AX173" i="6"/>
  <c r="AW173" i="6"/>
  <c r="AV173" i="6"/>
  <c r="AU173" i="6"/>
  <c r="AT173" i="6"/>
  <c r="AS173" i="6"/>
  <c r="AR173" i="6"/>
  <c r="AQ173" i="6"/>
  <c r="AP173" i="6"/>
  <c r="AO173" i="6"/>
  <c r="AN173" i="6"/>
  <c r="AM173" i="6"/>
  <c r="AL173" i="6"/>
  <c r="AK173" i="6"/>
  <c r="AJ173" i="6"/>
  <c r="AI173" i="6"/>
  <c r="AH173" i="6"/>
  <c r="AD173" i="6"/>
  <c r="EL172" i="6"/>
  <c r="EK172" i="6"/>
  <c r="EJ172" i="6"/>
  <c r="EI172" i="6"/>
  <c r="EH172" i="6"/>
  <c r="EG172" i="6"/>
  <c r="EF172" i="6"/>
  <c r="EE172" i="6"/>
  <c r="ED172" i="6"/>
  <c r="EC172" i="6"/>
  <c r="EB172" i="6"/>
  <c r="EA172" i="6"/>
  <c r="DZ172" i="6"/>
  <c r="DY172" i="6"/>
  <c r="DX172" i="6"/>
  <c r="DW172" i="6"/>
  <c r="DV172" i="6"/>
  <c r="DU172" i="6"/>
  <c r="DT172" i="6"/>
  <c r="DS172" i="6"/>
  <c r="DR172" i="6"/>
  <c r="DQ172" i="6"/>
  <c r="DP172" i="6"/>
  <c r="DO172" i="6"/>
  <c r="DN172" i="6"/>
  <c r="DM172" i="6"/>
  <c r="DL172" i="6"/>
  <c r="DK172" i="6"/>
  <c r="DJ172" i="6"/>
  <c r="DI172" i="6"/>
  <c r="DH172" i="6"/>
  <c r="DG172" i="6"/>
  <c r="DF172" i="6"/>
  <c r="DE172" i="6"/>
  <c r="DD172" i="6"/>
  <c r="DC172" i="6"/>
  <c r="DB172" i="6"/>
  <c r="DA172" i="6"/>
  <c r="CZ172" i="6"/>
  <c r="CY172" i="6"/>
  <c r="CX172" i="6"/>
  <c r="CW172" i="6"/>
  <c r="CV172" i="6"/>
  <c r="CU172" i="6"/>
  <c r="CT172" i="6"/>
  <c r="CS172" i="6"/>
  <c r="CR172" i="6"/>
  <c r="CQ172" i="6"/>
  <c r="CP172" i="6"/>
  <c r="CO172" i="6"/>
  <c r="CN172" i="6"/>
  <c r="CM172" i="6"/>
  <c r="CL172" i="6"/>
  <c r="CK172" i="6"/>
  <c r="CJ172" i="6"/>
  <c r="CI172" i="6"/>
  <c r="CH172" i="6"/>
  <c r="CG172" i="6"/>
  <c r="CF172" i="6"/>
  <c r="CE172" i="6"/>
  <c r="CD172" i="6"/>
  <c r="CC172" i="6"/>
  <c r="CB172" i="6"/>
  <c r="CA172" i="6"/>
  <c r="BZ172" i="6"/>
  <c r="BY172" i="6"/>
  <c r="BX172" i="6"/>
  <c r="BW172" i="6"/>
  <c r="BV172" i="6"/>
  <c r="BU172" i="6"/>
  <c r="BT172" i="6"/>
  <c r="BS172" i="6"/>
  <c r="BR172" i="6"/>
  <c r="BQ172" i="6"/>
  <c r="BP172" i="6"/>
  <c r="BO172" i="6"/>
  <c r="BN172" i="6"/>
  <c r="BM172" i="6"/>
  <c r="BL172" i="6"/>
  <c r="BK172" i="6"/>
  <c r="BJ172" i="6"/>
  <c r="BI172" i="6"/>
  <c r="BH172" i="6"/>
  <c r="BG172" i="6"/>
  <c r="BF172" i="6"/>
  <c r="BE172" i="6"/>
  <c r="BD172" i="6"/>
  <c r="BC172" i="6"/>
  <c r="BB172" i="6"/>
  <c r="BA172" i="6"/>
  <c r="AZ172" i="6"/>
  <c r="AY172" i="6"/>
  <c r="AX172" i="6"/>
  <c r="AW172" i="6"/>
  <c r="AV172" i="6"/>
  <c r="AU172" i="6"/>
  <c r="AT172" i="6"/>
  <c r="AS172" i="6"/>
  <c r="AR172" i="6"/>
  <c r="AQ172" i="6"/>
  <c r="AP172" i="6"/>
  <c r="AO172" i="6"/>
  <c r="AN172" i="6"/>
  <c r="AM172" i="6"/>
  <c r="AL172" i="6"/>
  <c r="AK172" i="6"/>
  <c r="AJ172" i="6"/>
  <c r="AI172" i="6"/>
  <c r="AH172" i="6"/>
  <c r="AD172" i="6"/>
  <c r="EL171" i="6"/>
  <c r="EK171" i="6"/>
  <c r="EJ171" i="6"/>
  <c r="EI171" i="6"/>
  <c r="EH171" i="6"/>
  <c r="EG171" i="6"/>
  <c r="EF171" i="6"/>
  <c r="EE171" i="6"/>
  <c r="ED171" i="6"/>
  <c r="EC171" i="6"/>
  <c r="EB171" i="6"/>
  <c r="EA171" i="6"/>
  <c r="DZ171" i="6"/>
  <c r="DY171" i="6"/>
  <c r="DX171" i="6"/>
  <c r="DW171" i="6"/>
  <c r="DV171" i="6"/>
  <c r="DU171" i="6"/>
  <c r="DT171" i="6"/>
  <c r="DS171" i="6"/>
  <c r="DR171" i="6"/>
  <c r="DQ171" i="6"/>
  <c r="DP171" i="6"/>
  <c r="DO171" i="6"/>
  <c r="DN171" i="6"/>
  <c r="DM171" i="6"/>
  <c r="DL171" i="6"/>
  <c r="DK171" i="6"/>
  <c r="DJ171" i="6"/>
  <c r="DI171" i="6"/>
  <c r="DH171" i="6"/>
  <c r="DG171" i="6"/>
  <c r="DF171" i="6"/>
  <c r="DE171" i="6"/>
  <c r="DD171" i="6"/>
  <c r="DC171" i="6"/>
  <c r="DB171" i="6"/>
  <c r="DA171" i="6"/>
  <c r="CZ171" i="6"/>
  <c r="CY171" i="6"/>
  <c r="CX171" i="6"/>
  <c r="CW171" i="6"/>
  <c r="CV171" i="6"/>
  <c r="CU171" i="6"/>
  <c r="CT171" i="6"/>
  <c r="CS171" i="6"/>
  <c r="CR171" i="6"/>
  <c r="CQ171" i="6"/>
  <c r="CP171" i="6"/>
  <c r="CO171" i="6"/>
  <c r="CN171" i="6"/>
  <c r="CM171" i="6"/>
  <c r="CL171" i="6"/>
  <c r="CK171" i="6"/>
  <c r="CJ171" i="6"/>
  <c r="CI171" i="6"/>
  <c r="CH171" i="6"/>
  <c r="CG171" i="6"/>
  <c r="CF171" i="6"/>
  <c r="CE171" i="6"/>
  <c r="CD171" i="6"/>
  <c r="CC171" i="6"/>
  <c r="CB171" i="6"/>
  <c r="CA171" i="6"/>
  <c r="BZ171" i="6"/>
  <c r="BY171" i="6"/>
  <c r="BX171" i="6"/>
  <c r="BW171" i="6"/>
  <c r="BV171" i="6"/>
  <c r="BU171" i="6"/>
  <c r="BT171" i="6"/>
  <c r="BS171" i="6"/>
  <c r="BR171" i="6"/>
  <c r="BQ171" i="6"/>
  <c r="BP171" i="6"/>
  <c r="BO171" i="6"/>
  <c r="BN171" i="6"/>
  <c r="BM171" i="6"/>
  <c r="BL171" i="6"/>
  <c r="BK171" i="6"/>
  <c r="BJ171" i="6"/>
  <c r="BI171" i="6"/>
  <c r="BH171" i="6"/>
  <c r="BG171" i="6"/>
  <c r="BF171" i="6"/>
  <c r="BE171" i="6"/>
  <c r="BD171" i="6"/>
  <c r="BC171" i="6"/>
  <c r="BB171" i="6"/>
  <c r="BA171" i="6"/>
  <c r="AZ171" i="6"/>
  <c r="AY171" i="6"/>
  <c r="AX171" i="6"/>
  <c r="AW171" i="6"/>
  <c r="AV171" i="6"/>
  <c r="AU171" i="6"/>
  <c r="AT171" i="6"/>
  <c r="AS171" i="6"/>
  <c r="AR171" i="6"/>
  <c r="AQ171" i="6"/>
  <c r="AP171" i="6"/>
  <c r="AO171" i="6"/>
  <c r="AN171" i="6"/>
  <c r="AM171" i="6"/>
  <c r="AL171" i="6"/>
  <c r="AK171" i="6"/>
  <c r="AJ171" i="6"/>
  <c r="AI171" i="6"/>
  <c r="AH171" i="6"/>
  <c r="AD171" i="6"/>
  <c r="EL170" i="6"/>
  <c r="EK170" i="6"/>
  <c r="EJ170" i="6"/>
  <c r="EI170" i="6"/>
  <c r="EH170" i="6"/>
  <c r="EG170" i="6"/>
  <c r="EF170" i="6"/>
  <c r="EE170" i="6"/>
  <c r="ED170" i="6"/>
  <c r="EC170" i="6"/>
  <c r="EB170" i="6"/>
  <c r="EA170" i="6"/>
  <c r="DZ170" i="6"/>
  <c r="DY170" i="6"/>
  <c r="DX170" i="6"/>
  <c r="DW170" i="6"/>
  <c r="DV170" i="6"/>
  <c r="DU170" i="6"/>
  <c r="DT170" i="6"/>
  <c r="DS170" i="6"/>
  <c r="DR170" i="6"/>
  <c r="DQ170" i="6"/>
  <c r="DP170" i="6"/>
  <c r="DO170" i="6"/>
  <c r="DN170" i="6"/>
  <c r="DM170" i="6"/>
  <c r="DL170" i="6"/>
  <c r="DK170" i="6"/>
  <c r="DJ170" i="6"/>
  <c r="DI170" i="6"/>
  <c r="DH170" i="6"/>
  <c r="DG170" i="6"/>
  <c r="DF170" i="6"/>
  <c r="DE170" i="6"/>
  <c r="DD170" i="6"/>
  <c r="DC170" i="6"/>
  <c r="DB170" i="6"/>
  <c r="DA170" i="6"/>
  <c r="CZ170" i="6"/>
  <c r="CY170" i="6"/>
  <c r="CX170" i="6"/>
  <c r="CW170" i="6"/>
  <c r="CV170" i="6"/>
  <c r="CU170" i="6"/>
  <c r="CT170" i="6"/>
  <c r="CS170" i="6"/>
  <c r="CR170" i="6"/>
  <c r="CQ170" i="6"/>
  <c r="CP170" i="6"/>
  <c r="CO170" i="6"/>
  <c r="CN170" i="6"/>
  <c r="CM170" i="6"/>
  <c r="CL170" i="6"/>
  <c r="CK170" i="6"/>
  <c r="CJ170" i="6"/>
  <c r="CI170" i="6"/>
  <c r="CH170" i="6"/>
  <c r="CG170" i="6"/>
  <c r="CF170" i="6"/>
  <c r="CE170" i="6"/>
  <c r="CD170" i="6"/>
  <c r="CC170" i="6"/>
  <c r="CB170" i="6"/>
  <c r="CA170" i="6"/>
  <c r="BZ170" i="6"/>
  <c r="BY170" i="6"/>
  <c r="BX170" i="6"/>
  <c r="BW170" i="6"/>
  <c r="BV170" i="6"/>
  <c r="BU170" i="6"/>
  <c r="BT170" i="6"/>
  <c r="BS170" i="6"/>
  <c r="BR170" i="6"/>
  <c r="BQ170" i="6"/>
  <c r="BP170" i="6"/>
  <c r="BO170" i="6"/>
  <c r="BN170" i="6"/>
  <c r="BM170" i="6"/>
  <c r="BL170" i="6"/>
  <c r="BK170" i="6"/>
  <c r="BJ170" i="6"/>
  <c r="BI170" i="6"/>
  <c r="BH170" i="6"/>
  <c r="BG170" i="6"/>
  <c r="BF170" i="6"/>
  <c r="BE170" i="6"/>
  <c r="BD170" i="6"/>
  <c r="BC170" i="6"/>
  <c r="BB170" i="6"/>
  <c r="BA170" i="6"/>
  <c r="AZ170" i="6"/>
  <c r="AY170" i="6"/>
  <c r="AX170" i="6"/>
  <c r="AW170" i="6"/>
  <c r="AV170" i="6"/>
  <c r="AU170" i="6"/>
  <c r="AT170" i="6"/>
  <c r="AS170" i="6"/>
  <c r="AR170" i="6"/>
  <c r="AQ170" i="6"/>
  <c r="AP170" i="6"/>
  <c r="AO170" i="6"/>
  <c r="AN170" i="6"/>
  <c r="AM170" i="6"/>
  <c r="AL170" i="6"/>
  <c r="AK170" i="6"/>
  <c r="AJ170" i="6"/>
  <c r="AI170" i="6"/>
  <c r="AH170" i="6"/>
  <c r="AD170" i="6"/>
  <c r="EL169" i="6"/>
  <c r="EK169" i="6"/>
  <c r="EJ169" i="6"/>
  <c r="EI169" i="6"/>
  <c r="EH169" i="6"/>
  <c r="EG169" i="6"/>
  <c r="EF169" i="6"/>
  <c r="EE169" i="6"/>
  <c r="ED169" i="6"/>
  <c r="EC169" i="6"/>
  <c r="EB169" i="6"/>
  <c r="EA169" i="6"/>
  <c r="DZ169" i="6"/>
  <c r="DY169" i="6"/>
  <c r="DX169" i="6"/>
  <c r="DW169" i="6"/>
  <c r="DV169" i="6"/>
  <c r="DU169" i="6"/>
  <c r="DT169" i="6"/>
  <c r="DS169" i="6"/>
  <c r="DR169" i="6"/>
  <c r="DQ169" i="6"/>
  <c r="DP169" i="6"/>
  <c r="DO169" i="6"/>
  <c r="DN169" i="6"/>
  <c r="DM169" i="6"/>
  <c r="DL169" i="6"/>
  <c r="DK169" i="6"/>
  <c r="DJ169" i="6"/>
  <c r="DI169" i="6"/>
  <c r="DH169" i="6"/>
  <c r="DG169" i="6"/>
  <c r="DF169" i="6"/>
  <c r="DE169" i="6"/>
  <c r="DD169" i="6"/>
  <c r="DC169" i="6"/>
  <c r="DB169" i="6"/>
  <c r="DA169" i="6"/>
  <c r="CZ169" i="6"/>
  <c r="CY169" i="6"/>
  <c r="CX169" i="6"/>
  <c r="CW169" i="6"/>
  <c r="CV169" i="6"/>
  <c r="CU169" i="6"/>
  <c r="CT169" i="6"/>
  <c r="CS169" i="6"/>
  <c r="CR169" i="6"/>
  <c r="CQ169" i="6"/>
  <c r="CP169" i="6"/>
  <c r="CO169" i="6"/>
  <c r="CN169" i="6"/>
  <c r="CM169" i="6"/>
  <c r="CL169" i="6"/>
  <c r="CK169" i="6"/>
  <c r="CJ169" i="6"/>
  <c r="CI169" i="6"/>
  <c r="CH169" i="6"/>
  <c r="CG169" i="6"/>
  <c r="CF169" i="6"/>
  <c r="CE169" i="6"/>
  <c r="CD169" i="6"/>
  <c r="CC169" i="6"/>
  <c r="CB169" i="6"/>
  <c r="CA169" i="6"/>
  <c r="BZ169" i="6"/>
  <c r="BY169" i="6"/>
  <c r="BX169" i="6"/>
  <c r="BW169" i="6"/>
  <c r="BV169" i="6"/>
  <c r="BU169" i="6"/>
  <c r="BT169" i="6"/>
  <c r="BS169" i="6"/>
  <c r="BR169" i="6"/>
  <c r="BQ169" i="6"/>
  <c r="BP169" i="6"/>
  <c r="BO169" i="6"/>
  <c r="BN169" i="6"/>
  <c r="BM169" i="6"/>
  <c r="BL169" i="6"/>
  <c r="BK169" i="6"/>
  <c r="BJ169" i="6"/>
  <c r="BI169" i="6"/>
  <c r="BH169" i="6"/>
  <c r="BG169" i="6"/>
  <c r="BF169" i="6"/>
  <c r="BE169" i="6"/>
  <c r="BD169" i="6"/>
  <c r="BC169" i="6"/>
  <c r="BB169" i="6"/>
  <c r="BA169" i="6"/>
  <c r="AZ169" i="6"/>
  <c r="AY169" i="6"/>
  <c r="AX169" i="6"/>
  <c r="AW169" i="6"/>
  <c r="AV169" i="6"/>
  <c r="AU169" i="6"/>
  <c r="AT169" i="6"/>
  <c r="AS169" i="6"/>
  <c r="AR169" i="6"/>
  <c r="AQ169" i="6"/>
  <c r="AP169" i="6"/>
  <c r="AO169" i="6"/>
  <c r="AN169" i="6"/>
  <c r="AM169" i="6"/>
  <c r="AL169" i="6"/>
  <c r="AK169" i="6"/>
  <c r="AJ169" i="6"/>
  <c r="AI169" i="6"/>
  <c r="AH169" i="6"/>
  <c r="AD169" i="6"/>
  <c r="EL168" i="6"/>
  <c r="EK168" i="6"/>
  <c r="EJ168" i="6"/>
  <c r="EI168" i="6"/>
  <c r="EH168" i="6"/>
  <c r="EG168" i="6"/>
  <c r="EF168" i="6"/>
  <c r="EE168" i="6"/>
  <c r="ED168" i="6"/>
  <c r="EC168" i="6"/>
  <c r="EB168" i="6"/>
  <c r="EA168" i="6"/>
  <c r="DZ168" i="6"/>
  <c r="DY168" i="6"/>
  <c r="DX168" i="6"/>
  <c r="DW168" i="6"/>
  <c r="DV168" i="6"/>
  <c r="DU168" i="6"/>
  <c r="DT168" i="6"/>
  <c r="DS168" i="6"/>
  <c r="DR168" i="6"/>
  <c r="DQ168" i="6"/>
  <c r="DP168" i="6"/>
  <c r="DO168" i="6"/>
  <c r="DN168" i="6"/>
  <c r="DM168" i="6"/>
  <c r="DL168" i="6"/>
  <c r="DK168" i="6"/>
  <c r="DJ168" i="6"/>
  <c r="DI168" i="6"/>
  <c r="DH168" i="6"/>
  <c r="DG168" i="6"/>
  <c r="DF168" i="6"/>
  <c r="DE168" i="6"/>
  <c r="DD168" i="6"/>
  <c r="DC168" i="6"/>
  <c r="DB168" i="6"/>
  <c r="DA168" i="6"/>
  <c r="CZ168" i="6"/>
  <c r="CY168" i="6"/>
  <c r="CX168" i="6"/>
  <c r="CW168" i="6"/>
  <c r="CV168" i="6"/>
  <c r="CU168" i="6"/>
  <c r="CT168" i="6"/>
  <c r="CS168" i="6"/>
  <c r="CR168" i="6"/>
  <c r="CQ168" i="6"/>
  <c r="CP168" i="6"/>
  <c r="CO168" i="6"/>
  <c r="CN168" i="6"/>
  <c r="CM168" i="6"/>
  <c r="CL168" i="6"/>
  <c r="CK168" i="6"/>
  <c r="CJ168" i="6"/>
  <c r="CI168" i="6"/>
  <c r="CH168" i="6"/>
  <c r="CG168" i="6"/>
  <c r="CF168" i="6"/>
  <c r="CE168" i="6"/>
  <c r="CD168" i="6"/>
  <c r="CC168" i="6"/>
  <c r="CB168" i="6"/>
  <c r="CA168" i="6"/>
  <c r="BZ168" i="6"/>
  <c r="BY168" i="6"/>
  <c r="BX168" i="6"/>
  <c r="BW168" i="6"/>
  <c r="BV168" i="6"/>
  <c r="BU168" i="6"/>
  <c r="BT168" i="6"/>
  <c r="BS168" i="6"/>
  <c r="BR168" i="6"/>
  <c r="BQ168" i="6"/>
  <c r="BP168" i="6"/>
  <c r="BO168" i="6"/>
  <c r="BN168" i="6"/>
  <c r="BM168" i="6"/>
  <c r="BL168" i="6"/>
  <c r="BK168" i="6"/>
  <c r="BJ168" i="6"/>
  <c r="BI168" i="6"/>
  <c r="BH168" i="6"/>
  <c r="BG168" i="6"/>
  <c r="BF168" i="6"/>
  <c r="BE168" i="6"/>
  <c r="BD168" i="6"/>
  <c r="BC168" i="6"/>
  <c r="BB168" i="6"/>
  <c r="BA168" i="6"/>
  <c r="AZ168" i="6"/>
  <c r="AY168" i="6"/>
  <c r="AX168" i="6"/>
  <c r="AW168" i="6"/>
  <c r="AV168" i="6"/>
  <c r="AU168" i="6"/>
  <c r="AT168" i="6"/>
  <c r="AS168" i="6"/>
  <c r="AR168" i="6"/>
  <c r="AQ168" i="6"/>
  <c r="AP168" i="6"/>
  <c r="AO168" i="6"/>
  <c r="AN168" i="6"/>
  <c r="AM168" i="6"/>
  <c r="AL168" i="6"/>
  <c r="AK168" i="6"/>
  <c r="AJ168" i="6"/>
  <c r="AI168" i="6"/>
  <c r="AH168" i="6"/>
  <c r="AD168" i="6"/>
  <c r="EL167" i="6"/>
  <c r="EK167" i="6"/>
  <c r="EJ167" i="6"/>
  <c r="EI167" i="6"/>
  <c r="EH167" i="6"/>
  <c r="EG167" i="6"/>
  <c r="EF167" i="6"/>
  <c r="EE167" i="6"/>
  <c r="ED167" i="6"/>
  <c r="EC167" i="6"/>
  <c r="EB167" i="6"/>
  <c r="EA167" i="6"/>
  <c r="DZ167" i="6"/>
  <c r="DY167" i="6"/>
  <c r="DX167" i="6"/>
  <c r="DW167" i="6"/>
  <c r="DV167" i="6"/>
  <c r="DU167" i="6"/>
  <c r="DT167" i="6"/>
  <c r="DS167" i="6"/>
  <c r="DR167" i="6"/>
  <c r="DQ167" i="6"/>
  <c r="DP167" i="6"/>
  <c r="DO167" i="6"/>
  <c r="DN167" i="6"/>
  <c r="DM167" i="6"/>
  <c r="DL167" i="6"/>
  <c r="DK167" i="6"/>
  <c r="DJ167" i="6"/>
  <c r="DI167" i="6"/>
  <c r="DH167" i="6"/>
  <c r="DG167" i="6"/>
  <c r="DF167" i="6"/>
  <c r="DE167" i="6"/>
  <c r="DD167" i="6"/>
  <c r="DC167" i="6"/>
  <c r="DB167" i="6"/>
  <c r="DA167" i="6"/>
  <c r="CZ167" i="6"/>
  <c r="CY167" i="6"/>
  <c r="CX167" i="6"/>
  <c r="CW167" i="6"/>
  <c r="CV167" i="6"/>
  <c r="CU167" i="6"/>
  <c r="CT167" i="6"/>
  <c r="CS167" i="6"/>
  <c r="CR167" i="6"/>
  <c r="CQ167" i="6"/>
  <c r="CP167" i="6"/>
  <c r="CO167" i="6"/>
  <c r="CN167" i="6"/>
  <c r="CM167" i="6"/>
  <c r="CL167" i="6"/>
  <c r="CK167" i="6"/>
  <c r="CJ167" i="6"/>
  <c r="CI167" i="6"/>
  <c r="CH167" i="6"/>
  <c r="CG167" i="6"/>
  <c r="CF167" i="6"/>
  <c r="CE167" i="6"/>
  <c r="CD167" i="6"/>
  <c r="CC167" i="6"/>
  <c r="CB167" i="6"/>
  <c r="CA167" i="6"/>
  <c r="BZ167" i="6"/>
  <c r="BY167" i="6"/>
  <c r="BX167" i="6"/>
  <c r="BW167" i="6"/>
  <c r="BV167" i="6"/>
  <c r="BU167" i="6"/>
  <c r="BT167" i="6"/>
  <c r="BS167" i="6"/>
  <c r="BR167" i="6"/>
  <c r="BQ167" i="6"/>
  <c r="BP167" i="6"/>
  <c r="BO167" i="6"/>
  <c r="BN167" i="6"/>
  <c r="BM167" i="6"/>
  <c r="BL167" i="6"/>
  <c r="BK167" i="6"/>
  <c r="BJ167" i="6"/>
  <c r="BI167" i="6"/>
  <c r="BH167" i="6"/>
  <c r="BG167" i="6"/>
  <c r="BF167" i="6"/>
  <c r="BE167" i="6"/>
  <c r="BD167" i="6"/>
  <c r="BC167" i="6"/>
  <c r="BB167" i="6"/>
  <c r="BA167" i="6"/>
  <c r="AZ167" i="6"/>
  <c r="AY167" i="6"/>
  <c r="AX167" i="6"/>
  <c r="AW167" i="6"/>
  <c r="AV167" i="6"/>
  <c r="AU167" i="6"/>
  <c r="AT167" i="6"/>
  <c r="AS167" i="6"/>
  <c r="AR167" i="6"/>
  <c r="AQ167" i="6"/>
  <c r="AP167" i="6"/>
  <c r="AO167" i="6"/>
  <c r="AN167" i="6"/>
  <c r="AM167" i="6"/>
  <c r="AL167" i="6"/>
  <c r="AK167" i="6"/>
  <c r="AJ167" i="6"/>
  <c r="AI167" i="6"/>
  <c r="AH167" i="6"/>
  <c r="AD167" i="6"/>
  <c r="EL166" i="6"/>
  <c r="EK166" i="6"/>
  <c r="EJ166" i="6"/>
  <c r="EI166" i="6"/>
  <c r="EH166" i="6"/>
  <c r="EG166" i="6"/>
  <c r="EF166" i="6"/>
  <c r="EE166" i="6"/>
  <c r="ED166" i="6"/>
  <c r="EC166" i="6"/>
  <c r="EB166" i="6"/>
  <c r="EA166" i="6"/>
  <c r="DZ166" i="6"/>
  <c r="DY166" i="6"/>
  <c r="DX166" i="6"/>
  <c r="DW166" i="6"/>
  <c r="DV166" i="6"/>
  <c r="DU166" i="6"/>
  <c r="DT166" i="6"/>
  <c r="DS166" i="6"/>
  <c r="DR166" i="6"/>
  <c r="DQ166" i="6"/>
  <c r="DP166" i="6"/>
  <c r="DO166" i="6"/>
  <c r="DN166" i="6"/>
  <c r="DM166" i="6"/>
  <c r="DL166" i="6"/>
  <c r="DK166" i="6"/>
  <c r="DJ166" i="6"/>
  <c r="DI166" i="6"/>
  <c r="DH166" i="6"/>
  <c r="DG166" i="6"/>
  <c r="DF166" i="6"/>
  <c r="DE166" i="6"/>
  <c r="DD166" i="6"/>
  <c r="DC166" i="6"/>
  <c r="DB166" i="6"/>
  <c r="DA166" i="6"/>
  <c r="CZ166" i="6"/>
  <c r="CY166" i="6"/>
  <c r="CX166" i="6"/>
  <c r="CW166" i="6"/>
  <c r="CV166" i="6"/>
  <c r="CU166" i="6"/>
  <c r="CT166" i="6"/>
  <c r="CS166" i="6"/>
  <c r="CR166" i="6"/>
  <c r="CQ166" i="6"/>
  <c r="CP166" i="6"/>
  <c r="CO166" i="6"/>
  <c r="CN166" i="6"/>
  <c r="CM166" i="6"/>
  <c r="CL166" i="6"/>
  <c r="CK166" i="6"/>
  <c r="CJ166" i="6"/>
  <c r="CI166" i="6"/>
  <c r="CH166" i="6"/>
  <c r="CG166" i="6"/>
  <c r="CF166" i="6"/>
  <c r="CE166" i="6"/>
  <c r="CD166" i="6"/>
  <c r="CC166" i="6"/>
  <c r="CB166" i="6"/>
  <c r="CA166" i="6"/>
  <c r="BZ166" i="6"/>
  <c r="BY166" i="6"/>
  <c r="BX166" i="6"/>
  <c r="BW166" i="6"/>
  <c r="BV166" i="6"/>
  <c r="BU166" i="6"/>
  <c r="BT166" i="6"/>
  <c r="BS166" i="6"/>
  <c r="BR166" i="6"/>
  <c r="BQ166" i="6"/>
  <c r="BP166" i="6"/>
  <c r="BO166" i="6"/>
  <c r="BN166" i="6"/>
  <c r="BM166" i="6"/>
  <c r="BL166" i="6"/>
  <c r="BK166" i="6"/>
  <c r="BJ166" i="6"/>
  <c r="BI166" i="6"/>
  <c r="BH166" i="6"/>
  <c r="BG166" i="6"/>
  <c r="BF166" i="6"/>
  <c r="BE166" i="6"/>
  <c r="BD166" i="6"/>
  <c r="BC166" i="6"/>
  <c r="BB166" i="6"/>
  <c r="BA166" i="6"/>
  <c r="AZ166" i="6"/>
  <c r="AY166" i="6"/>
  <c r="AX166" i="6"/>
  <c r="AW166" i="6"/>
  <c r="AV166" i="6"/>
  <c r="AU166" i="6"/>
  <c r="AT166" i="6"/>
  <c r="AS166" i="6"/>
  <c r="AR166" i="6"/>
  <c r="AQ166" i="6"/>
  <c r="AP166" i="6"/>
  <c r="AO166" i="6"/>
  <c r="AN166" i="6"/>
  <c r="AM166" i="6"/>
  <c r="AL166" i="6"/>
  <c r="AK166" i="6"/>
  <c r="AJ166" i="6"/>
  <c r="AI166" i="6"/>
  <c r="AH166" i="6"/>
  <c r="AD166" i="6"/>
  <c r="EL165" i="6"/>
  <c r="EK165" i="6"/>
  <c r="EJ165" i="6"/>
  <c r="EI165" i="6"/>
  <c r="EH165" i="6"/>
  <c r="EG165" i="6"/>
  <c r="EF165" i="6"/>
  <c r="EE165" i="6"/>
  <c r="ED165" i="6"/>
  <c r="EC165" i="6"/>
  <c r="EB165" i="6"/>
  <c r="EA165" i="6"/>
  <c r="DZ165" i="6"/>
  <c r="DY165" i="6"/>
  <c r="DX165" i="6"/>
  <c r="DW165" i="6"/>
  <c r="DV165" i="6"/>
  <c r="DU165" i="6"/>
  <c r="DT165" i="6"/>
  <c r="DS165" i="6"/>
  <c r="DR165" i="6"/>
  <c r="DQ165" i="6"/>
  <c r="DP165" i="6"/>
  <c r="DO165" i="6"/>
  <c r="DN165" i="6"/>
  <c r="DM165" i="6"/>
  <c r="DL165" i="6"/>
  <c r="DK165" i="6"/>
  <c r="DJ165" i="6"/>
  <c r="DI165" i="6"/>
  <c r="DH165" i="6"/>
  <c r="DG165" i="6"/>
  <c r="DF165" i="6"/>
  <c r="DE165" i="6"/>
  <c r="DD165" i="6"/>
  <c r="DC165" i="6"/>
  <c r="DB165" i="6"/>
  <c r="DA165" i="6"/>
  <c r="CZ165" i="6"/>
  <c r="CY165" i="6"/>
  <c r="CX165" i="6"/>
  <c r="CW165" i="6"/>
  <c r="CV165" i="6"/>
  <c r="CU165" i="6"/>
  <c r="CT165" i="6"/>
  <c r="CS165" i="6"/>
  <c r="CR165" i="6"/>
  <c r="CQ165" i="6"/>
  <c r="CP165" i="6"/>
  <c r="CO165" i="6"/>
  <c r="CN165" i="6"/>
  <c r="CM165" i="6"/>
  <c r="CL165" i="6"/>
  <c r="CK165" i="6"/>
  <c r="CJ165" i="6"/>
  <c r="CI165" i="6"/>
  <c r="CH165" i="6"/>
  <c r="CG165" i="6"/>
  <c r="CF165" i="6"/>
  <c r="CE165" i="6"/>
  <c r="CD165" i="6"/>
  <c r="CC165" i="6"/>
  <c r="CB165" i="6"/>
  <c r="CA165" i="6"/>
  <c r="BZ165" i="6"/>
  <c r="BY165" i="6"/>
  <c r="BX165" i="6"/>
  <c r="BW165" i="6"/>
  <c r="BV165" i="6"/>
  <c r="BU165" i="6"/>
  <c r="BT165" i="6"/>
  <c r="BS165" i="6"/>
  <c r="BR165" i="6"/>
  <c r="BQ165" i="6"/>
  <c r="BP165" i="6"/>
  <c r="BO165" i="6"/>
  <c r="BN165" i="6"/>
  <c r="BM165" i="6"/>
  <c r="BL165" i="6"/>
  <c r="BK165" i="6"/>
  <c r="BJ165" i="6"/>
  <c r="BI165" i="6"/>
  <c r="BH165" i="6"/>
  <c r="BG165" i="6"/>
  <c r="BF165" i="6"/>
  <c r="BE165" i="6"/>
  <c r="BD165" i="6"/>
  <c r="BC165" i="6"/>
  <c r="BB165" i="6"/>
  <c r="BA165" i="6"/>
  <c r="AZ165" i="6"/>
  <c r="AY165" i="6"/>
  <c r="AX165" i="6"/>
  <c r="AW165" i="6"/>
  <c r="AV165" i="6"/>
  <c r="AU165" i="6"/>
  <c r="AT165" i="6"/>
  <c r="AS165" i="6"/>
  <c r="AR165" i="6"/>
  <c r="AQ165" i="6"/>
  <c r="AP165" i="6"/>
  <c r="AO165" i="6"/>
  <c r="AN165" i="6"/>
  <c r="AM165" i="6"/>
  <c r="AL165" i="6"/>
  <c r="AK165" i="6"/>
  <c r="AJ165" i="6"/>
  <c r="AI165" i="6"/>
  <c r="AH165" i="6"/>
  <c r="AD165" i="6"/>
  <c r="EL164" i="6"/>
  <c r="EK164" i="6"/>
  <c r="EJ164" i="6"/>
  <c r="EI164" i="6"/>
  <c r="EH164" i="6"/>
  <c r="EG164" i="6"/>
  <c r="EF164" i="6"/>
  <c r="EE164" i="6"/>
  <c r="ED164" i="6"/>
  <c r="EC164" i="6"/>
  <c r="EB164" i="6"/>
  <c r="EA164" i="6"/>
  <c r="DZ164" i="6"/>
  <c r="DY164" i="6"/>
  <c r="DX164" i="6"/>
  <c r="DW164" i="6"/>
  <c r="DV164" i="6"/>
  <c r="DU164" i="6"/>
  <c r="DT164" i="6"/>
  <c r="DS164" i="6"/>
  <c r="DR164" i="6"/>
  <c r="DQ164" i="6"/>
  <c r="DP164" i="6"/>
  <c r="DO164" i="6"/>
  <c r="DN164" i="6"/>
  <c r="DM164" i="6"/>
  <c r="DL164" i="6"/>
  <c r="DK164" i="6"/>
  <c r="DJ164" i="6"/>
  <c r="DI164" i="6"/>
  <c r="DH164" i="6"/>
  <c r="DG164" i="6"/>
  <c r="DF164" i="6"/>
  <c r="DE164" i="6"/>
  <c r="DD164" i="6"/>
  <c r="DC164" i="6"/>
  <c r="DB164" i="6"/>
  <c r="DA164" i="6"/>
  <c r="CZ164" i="6"/>
  <c r="CY164" i="6"/>
  <c r="CX164" i="6"/>
  <c r="CW164" i="6"/>
  <c r="CV164" i="6"/>
  <c r="CU164" i="6"/>
  <c r="CT164" i="6"/>
  <c r="CS164" i="6"/>
  <c r="CR164" i="6"/>
  <c r="CQ164" i="6"/>
  <c r="CP164" i="6"/>
  <c r="CO164" i="6"/>
  <c r="CN164" i="6"/>
  <c r="CM164" i="6"/>
  <c r="CL164" i="6"/>
  <c r="CK164" i="6"/>
  <c r="CJ164" i="6"/>
  <c r="CI164" i="6"/>
  <c r="CH164" i="6"/>
  <c r="CG164" i="6"/>
  <c r="CF164" i="6"/>
  <c r="CE164" i="6"/>
  <c r="CD164" i="6"/>
  <c r="CC164" i="6"/>
  <c r="CB164" i="6"/>
  <c r="CA164" i="6"/>
  <c r="BZ164" i="6"/>
  <c r="BY164" i="6"/>
  <c r="BX164" i="6"/>
  <c r="BW164" i="6"/>
  <c r="BV164" i="6"/>
  <c r="BU164" i="6"/>
  <c r="BT164" i="6"/>
  <c r="BS164" i="6"/>
  <c r="BR164" i="6"/>
  <c r="BQ164" i="6"/>
  <c r="BP164" i="6"/>
  <c r="BO164" i="6"/>
  <c r="BN164" i="6"/>
  <c r="BM164" i="6"/>
  <c r="BL164" i="6"/>
  <c r="BK164" i="6"/>
  <c r="BJ164" i="6"/>
  <c r="BI164" i="6"/>
  <c r="BH164" i="6"/>
  <c r="BG164" i="6"/>
  <c r="BF164" i="6"/>
  <c r="BE164" i="6"/>
  <c r="BD164" i="6"/>
  <c r="BC164" i="6"/>
  <c r="BB164" i="6"/>
  <c r="BA164" i="6"/>
  <c r="AZ164" i="6"/>
  <c r="AY164" i="6"/>
  <c r="AX164" i="6"/>
  <c r="AW164" i="6"/>
  <c r="AV164" i="6"/>
  <c r="AU164" i="6"/>
  <c r="AT164" i="6"/>
  <c r="AS164" i="6"/>
  <c r="AR164" i="6"/>
  <c r="AQ164" i="6"/>
  <c r="AP164" i="6"/>
  <c r="AO164" i="6"/>
  <c r="AN164" i="6"/>
  <c r="AM164" i="6"/>
  <c r="AL164" i="6"/>
  <c r="AK164" i="6"/>
  <c r="AJ164" i="6"/>
  <c r="AI164" i="6"/>
  <c r="AH164" i="6"/>
  <c r="AD164" i="6"/>
  <c r="EL163" i="6"/>
  <c r="EK163" i="6"/>
  <c r="EJ163" i="6"/>
  <c r="EI163" i="6"/>
  <c r="EH163" i="6"/>
  <c r="EG163" i="6"/>
  <c r="EF163" i="6"/>
  <c r="EE163" i="6"/>
  <c r="ED163" i="6"/>
  <c r="EC163" i="6"/>
  <c r="EB163" i="6"/>
  <c r="EA163" i="6"/>
  <c r="DZ163" i="6"/>
  <c r="DY163" i="6"/>
  <c r="DX163" i="6"/>
  <c r="DW163" i="6"/>
  <c r="DV163" i="6"/>
  <c r="DU163" i="6"/>
  <c r="DT163" i="6"/>
  <c r="DS163" i="6"/>
  <c r="DR163" i="6"/>
  <c r="DQ163" i="6"/>
  <c r="DP163" i="6"/>
  <c r="DO163" i="6"/>
  <c r="DN163" i="6"/>
  <c r="DM163" i="6"/>
  <c r="DL163" i="6"/>
  <c r="DK163" i="6"/>
  <c r="DJ163" i="6"/>
  <c r="DI163" i="6"/>
  <c r="DH163" i="6"/>
  <c r="DG163" i="6"/>
  <c r="DF163" i="6"/>
  <c r="DE163" i="6"/>
  <c r="DD163" i="6"/>
  <c r="DC163" i="6"/>
  <c r="DB163" i="6"/>
  <c r="DA163" i="6"/>
  <c r="CZ163" i="6"/>
  <c r="CY163" i="6"/>
  <c r="CX163" i="6"/>
  <c r="CW163" i="6"/>
  <c r="CV163" i="6"/>
  <c r="CU163" i="6"/>
  <c r="CT163" i="6"/>
  <c r="CS163" i="6"/>
  <c r="CR163" i="6"/>
  <c r="CQ163" i="6"/>
  <c r="CP163" i="6"/>
  <c r="CO163" i="6"/>
  <c r="CN163" i="6"/>
  <c r="CM163" i="6"/>
  <c r="CL163" i="6"/>
  <c r="CK163" i="6"/>
  <c r="CJ163" i="6"/>
  <c r="CI163" i="6"/>
  <c r="CH163" i="6"/>
  <c r="CG163" i="6"/>
  <c r="CF163" i="6"/>
  <c r="CE163" i="6"/>
  <c r="CD163" i="6"/>
  <c r="CC163" i="6"/>
  <c r="CB163" i="6"/>
  <c r="CA163" i="6"/>
  <c r="BZ163" i="6"/>
  <c r="BY163" i="6"/>
  <c r="BX163" i="6"/>
  <c r="BW163" i="6"/>
  <c r="BV163" i="6"/>
  <c r="BU163" i="6"/>
  <c r="BT163" i="6"/>
  <c r="BS163" i="6"/>
  <c r="BR163" i="6"/>
  <c r="BQ163" i="6"/>
  <c r="BP163" i="6"/>
  <c r="BO163" i="6"/>
  <c r="BN163" i="6"/>
  <c r="BM163" i="6"/>
  <c r="BL163" i="6"/>
  <c r="BK163" i="6"/>
  <c r="BJ163" i="6"/>
  <c r="BI163" i="6"/>
  <c r="BH163" i="6"/>
  <c r="BG163" i="6"/>
  <c r="BF163" i="6"/>
  <c r="BE163" i="6"/>
  <c r="BD163" i="6"/>
  <c r="BC163" i="6"/>
  <c r="BB163" i="6"/>
  <c r="BA163" i="6"/>
  <c r="AZ163" i="6"/>
  <c r="AY163" i="6"/>
  <c r="AX163" i="6"/>
  <c r="AW163" i="6"/>
  <c r="AV163" i="6"/>
  <c r="AU163" i="6"/>
  <c r="AT163" i="6"/>
  <c r="AS163" i="6"/>
  <c r="AR163" i="6"/>
  <c r="AQ163" i="6"/>
  <c r="AP163" i="6"/>
  <c r="AO163" i="6"/>
  <c r="AN163" i="6"/>
  <c r="AM163" i="6"/>
  <c r="AL163" i="6"/>
  <c r="AK163" i="6"/>
  <c r="AJ163" i="6"/>
  <c r="AI163" i="6"/>
  <c r="AH163" i="6"/>
  <c r="AD163" i="6"/>
  <c r="EL162" i="6"/>
  <c r="EK162" i="6"/>
  <c r="EJ162" i="6"/>
  <c r="EI162" i="6"/>
  <c r="EH162" i="6"/>
  <c r="EG162" i="6"/>
  <c r="EF162" i="6"/>
  <c r="EE162" i="6"/>
  <c r="ED162" i="6"/>
  <c r="EC162" i="6"/>
  <c r="EB162" i="6"/>
  <c r="EA162" i="6"/>
  <c r="DZ162" i="6"/>
  <c r="DY162" i="6"/>
  <c r="DX162" i="6"/>
  <c r="DW162" i="6"/>
  <c r="DV162" i="6"/>
  <c r="DU162" i="6"/>
  <c r="DT162" i="6"/>
  <c r="DS162" i="6"/>
  <c r="DR162" i="6"/>
  <c r="DQ162" i="6"/>
  <c r="DP162" i="6"/>
  <c r="DO162" i="6"/>
  <c r="DN162" i="6"/>
  <c r="DM162" i="6"/>
  <c r="DL162" i="6"/>
  <c r="DK162" i="6"/>
  <c r="DJ162" i="6"/>
  <c r="DI162" i="6"/>
  <c r="DH162" i="6"/>
  <c r="DG162" i="6"/>
  <c r="DF162" i="6"/>
  <c r="DE162" i="6"/>
  <c r="DD162" i="6"/>
  <c r="DC162" i="6"/>
  <c r="DB162" i="6"/>
  <c r="DA162" i="6"/>
  <c r="CZ162" i="6"/>
  <c r="CY162" i="6"/>
  <c r="CX162" i="6"/>
  <c r="CW162" i="6"/>
  <c r="CV162" i="6"/>
  <c r="CU162" i="6"/>
  <c r="CT162" i="6"/>
  <c r="CS162" i="6"/>
  <c r="CR162" i="6"/>
  <c r="CQ162" i="6"/>
  <c r="CP162" i="6"/>
  <c r="CO162" i="6"/>
  <c r="CN162" i="6"/>
  <c r="CM162" i="6"/>
  <c r="CL162" i="6"/>
  <c r="CK162" i="6"/>
  <c r="CJ162" i="6"/>
  <c r="CI162" i="6"/>
  <c r="CH162" i="6"/>
  <c r="CG162" i="6"/>
  <c r="CF162" i="6"/>
  <c r="CE162" i="6"/>
  <c r="CD162" i="6"/>
  <c r="CC162" i="6"/>
  <c r="CB162" i="6"/>
  <c r="CA162" i="6"/>
  <c r="BZ162" i="6"/>
  <c r="BY162" i="6"/>
  <c r="BX162" i="6"/>
  <c r="BW162" i="6"/>
  <c r="BV162" i="6"/>
  <c r="BU162" i="6"/>
  <c r="BT162" i="6"/>
  <c r="BS162" i="6"/>
  <c r="BR162" i="6"/>
  <c r="BQ162" i="6"/>
  <c r="BP162" i="6"/>
  <c r="BO162" i="6"/>
  <c r="BN162" i="6"/>
  <c r="BM162" i="6"/>
  <c r="BL162" i="6"/>
  <c r="BK162" i="6"/>
  <c r="BJ162" i="6"/>
  <c r="BI162" i="6"/>
  <c r="BH162" i="6"/>
  <c r="BG162" i="6"/>
  <c r="BF162" i="6"/>
  <c r="BE162" i="6"/>
  <c r="BD162" i="6"/>
  <c r="BC162" i="6"/>
  <c r="BB162" i="6"/>
  <c r="BA162" i="6"/>
  <c r="AZ162" i="6"/>
  <c r="AY162" i="6"/>
  <c r="AX162" i="6"/>
  <c r="AW162" i="6"/>
  <c r="AV162" i="6"/>
  <c r="AU162" i="6"/>
  <c r="AT162" i="6"/>
  <c r="AS162" i="6"/>
  <c r="AR162" i="6"/>
  <c r="AQ162" i="6"/>
  <c r="AP162" i="6"/>
  <c r="AO162" i="6"/>
  <c r="AN162" i="6"/>
  <c r="AM162" i="6"/>
  <c r="AL162" i="6"/>
  <c r="AK162" i="6"/>
  <c r="AJ162" i="6"/>
  <c r="AI162" i="6"/>
  <c r="AH162" i="6"/>
  <c r="AD162" i="6"/>
  <c r="EL161" i="6"/>
  <c r="EK161" i="6"/>
  <c r="EJ161" i="6"/>
  <c r="EI161" i="6"/>
  <c r="EH161" i="6"/>
  <c r="EG161" i="6"/>
  <c r="EF161" i="6"/>
  <c r="EE161" i="6"/>
  <c r="ED161" i="6"/>
  <c r="EC161" i="6"/>
  <c r="EB161" i="6"/>
  <c r="EA161" i="6"/>
  <c r="DZ161" i="6"/>
  <c r="DY161" i="6"/>
  <c r="DX161" i="6"/>
  <c r="DW161" i="6"/>
  <c r="DV161" i="6"/>
  <c r="DU161" i="6"/>
  <c r="DT161" i="6"/>
  <c r="DS161" i="6"/>
  <c r="DR161" i="6"/>
  <c r="DQ161" i="6"/>
  <c r="DP161" i="6"/>
  <c r="DO161" i="6"/>
  <c r="DN161" i="6"/>
  <c r="DM161" i="6"/>
  <c r="DL161" i="6"/>
  <c r="DK161" i="6"/>
  <c r="DJ161" i="6"/>
  <c r="DI161" i="6"/>
  <c r="DH161" i="6"/>
  <c r="DG161" i="6"/>
  <c r="DF161" i="6"/>
  <c r="DE161" i="6"/>
  <c r="DD161" i="6"/>
  <c r="DC161" i="6"/>
  <c r="DB161" i="6"/>
  <c r="DA161" i="6"/>
  <c r="CZ161" i="6"/>
  <c r="CY161" i="6"/>
  <c r="CX161" i="6"/>
  <c r="CW161" i="6"/>
  <c r="CV161" i="6"/>
  <c r="CU161" i="6"/>
  <c r="CT161" i="6"/>
  <c r="CS161" i="6"/>
  <c r="CR161" i="6"/>
  <c r="CQ161" i="6"/>
  <c r="CP161" i="6"/>
  <c r="CO161" i="6"/>
  <c r="CN161" i="6"/>
  <c r="CM161" i="6"/>
  <c r="CL161" i="6"/>
  <c r="CK161" i="6"/>
  <c r="CJ161" i="6"/>
  <c r="CI161" i="6"/>
  <c r="CH161" i="6"/>
  <c r="CG161" i="6"/>
  <c r="CF161" i="6"/>
  <c r="CE161" i="6"/>
  <c r="CD161" i="6"/>
  <c r="CC161" i="6"/>
  <c r="CB161" i="6"/>
  <c r="CA161" i="6"/>
  <c r="BZ161" i="6"/>
  <c r="BY161" i="6"/>
  <c r="BX161" i="6"/>
  <c r="BW161" i="6"/>
  <c r="BV161" i="6"/>
  <c r="BU161" i="6"/>
  <c r="BT161" i="6"/>
  <c r="BS161" i="6"/>
  <c r="BR161" i="6"/>
  <c r="BQ161" i="6"/>
  <c r="BP161" i="6"/>
  <c r="BO161" i="6"/>
  <c r="BN161" i="6"/>
  <c r="BM161" i="6"/>
  <c r="BL161" i="6"/>
  <c r="BK161" i="6"/>
  <c r="BJ161" i="6"/>
  <c r="BI161" i="6"/>
  <c r="BH161" i="6"/>
  <c r="BG161" i="6"/>
  <c r="BF161" i="6"/>
  <c r="BE161" i="6"/>
  <c r="BD161" i="6"/>
  <c r="BC161" i="6"/>
  <c r="BB161" i="6"/>
  <c r="BA161" i="6"/>
  <c r="AZ161" i="6"/>
  <c r="AY161" i="6"/>
  <c r="AX161" i="6"/>
  <c r="AW161" i="6"/>
  <c r="AV161" i="6"/>
  <c r="AU161" i="6"/>
  <c r="AT161" i="6"/>
  <c r="AS161" i="6"/>
  <c r="AR161" i="6"/>
  <c r="AQ161" i="6"/>
  <c r="AP161" i="6"/>
  <c r="AO161" i="6"/>
  <c r="AN161" i="6"/>
  <c r="AM161" i="6"/>
  <c r="AL161" i="6"/>
  <c r="AK161" i="6"/>
  <c r="AJ161" i="6"/>
  <c r="AI161" i="6"/>
  <c r="AH161" i="6"/>
  <c r="AD161" i="6"/>
  <c r="EL160" i="6"/>
  <c r="EK160" i="6"/>
  <c r="EJ160" i="6"/>
  <c r="EI160" i="6"/>
  <c r="EH160" i="6"/>
  <c r="EG160" i="6"/>
  <c r="EF160" i="6"/>
  <c r="EE160" i="6"/>
  <c r="ED160" i="6"/>
  <c r="EC160" i="6"/>
  <c r="EB160" i="6"/>
  <c r="EA160" i="6"/>
  <c r="DZ160" i="6"/>
  <c r="DY160" i="6"/>
  <c r="DX160" i="6"/>
  <c r="DW160" i="6"/>
  <c r="DV160" i="6"/>
  <c r="DU160" i="6"/>
  <c r="DT160" i="6"/>
  <c r="DS160" i="6"/>
  <c r="DR160" i="6"/>
  <c r="DQ160" i="6"/>
  <c r="DP160" i="6"/>
  <c r="DO160" i="6"/>
  <c r="DN160" i="6"/>
  <c r="DM160" i="6"/>
  <c r="DL160" i="6"/>
  <c r="DK160" i="6"/>
  <c r="DJ160" i="6"/>
  <c r="DI160" i="6"/>
  <c r="DH160" i="6"/>
  <c r="DG160" i="6"/>
  <c r="DF160" i="6"/>
  <c r="DE160" i="6"/>
  <c r="DD160" i="6"/>
  <c r="DC160" i="6"/>
  <c r="DB160" i="6"/>
  <c r="DA160" i="6"/>
  <c r="CZ160" i="6"/>
  <c r="CY160" i="6"/>
  <c r="CX160" i="6"/>
  <c r="CW160" i="6"/>
  <c r="CV160" i="6"/>
  <c r="CU160" i="6"/>
  <c r="CT160" i="6"/>
  <c r="CS160" i="6"/>
  <c r="CR160" i="6"/>
  <c r="CQ160" i="6"/>
  <c r="CP160" i="6"/>
  <c r="CO160" i="6"/>
  <c r="CN160" i="6"/>
  <c r="CM160" i="6"/>
  <c r="CL160" i="6"/>
  <c r="CK160" i="6"/>
  <c r="CJ160" i="6"/>
  <c r="CI160" i="6"/>
  <c r="CH160" i="6"/>
  <c r="CG160" i="6"/>
  <c r="CF160" i="6"/>
  <c r="CE160" i="6"/>
  <c r="CD160" i="6"/>
  <c r="CC160" i="6"/>
  <c r="CB160" i="6"/>
  <c r="CA160" i="6"/>
  <c r="BZ160" i="6"/>
  <c r="BY160" i="6"/>
  <c r="BX160" i="6"/>
  <c r="BW160" i="6"/>
  <c r="BV160" i="6"/>
  <c r="BU160" i="6"/>
  <c r="BT160" i="6"/>
  <c r="BS160" i="6"/>
  <c r="BR160" i="6"/>
  <c r="BQ160" i="6"/>
  <c r="BP160" i="6"/>
  <c r="BO160" i="6"/>
  <c r="BN160" i="6"/>
  <c r="BM160" i="6"/>
  <c r="BL160" i="6"/>
  <c r="BK160" i="6"/>
  <c r="BJ160" i="6"/>
  <c r="BI160" i="6"/>
  <c r="BH160" i="6"/>
  <c r="BG160" i="6"/>
  <c r="BF160" i="6"/>
  <c r="BE160" i="6"/>
  <c r="BD160" i="6"/>
  <c r="BC160" i="6"/>
  <c r="BB160" i="6"/>
  <c r="BA160" i="6"/>
  <c r="AZ160" i="6"/>
  <c r="AY160" i="6"/>
  <c r="AX160" i="6"/>
  <c r="AW160" i="6"/>
  <c r="AV160" i="6"/>
  <c r="AU160" i="6"/>
  <c r="AT160" i="6"/>
  <c r="AS160" i="6"/>
  <c r="AR160" i="6"/>
  <c r="AQ160" i="6"/>
  <c r="AP160" i="6"/>
  <c r="AO160" i="6"/>
  <c r="AN160" i="6"/>
  <c r="AM160" i="6"/>
  <c r="AL160" i="6"/>
  <c r="AK160" i="6"/>
  <c r="AJ160" i="6"/>
  <c r="AI160" i="6"/>
  <c r="AH160" i="6"/>
  <c r="AD160" i="6"/>
  <c r="EL159" i="6"/>
  <c r="EK159" i="6"/>
  <c r="EJ159" i="6"/>
  <c r="EI159" i="6"/>
  <c r="EH159" i="6"/>
  <c r="EG159" i="6"/>
  <c r="EF159" i="6"/>
  <c r="EE159" i="6"/>
  <c r="ED159" i="6"/>
  <c r="EC159" i="6"/>
  <c r="EB159" i="6"/>
  <c r="EA159" i="6"/>
  <c r="DZ159" i="6"/>
  <c r="DY159" i="6"/>
  <c r="DX159" i="6"/>
  <c r="DW159" i="6"/>
  <c r="DV159" i="6"/>
  <c r="DU159" i="6"/>
  <c r="DT159" i="6"/>
  <c r="DS159" i="6"/>
  <c r="DR159" i="6"/>
  <c r="DQ159" i="6"/>
  <c r="DP159" i="6"/>
  <c r="DO159" i="6"/>
  <c r="DN159" i="6"/>
  <c r="DM159" i="6"/>
  <c r="DL159" i="6"/>
  <c r="DK159" i="6"/>
  <c r="DJ159" i="6"/>
  <c r="DI159" i="6"/>
  <c r="DH159" i="6"/>
  <c r="DG159" i="6"/>
  <c r="DF159" i="6"/>
  <c r="DE159" i="6"/>
  <c r="DD159" i="6"/>
  <c r="DC159" i="6"/>
  <c r="DB159" i="6"/>
  <c r="DA159" i="6"/>
  <c r="CZ159" i="6"/>
  <c r="CY159" i="6"/>
  <c r="CX159" i="6"/>
  <c r="CW159" i="6"/>
  <c r="CV159" i="6"/>
  <c r="CU159" i="6"/>
  <c r="CT159" i="6"/>
  <c r="CS159" i="6"/>
  <c r="CR159" i="6"/>
  <c r="CQ159" i="6"/>
  <c r="CP159" i="6"/>
  <c r="CO159" i="6"/>
  <c r="CN159" i="6"/>
  <c r="CM159" i="6"/>
  <c r="CL159" i="6"/>
  <c r="CK159" i="6"/>
  <c r="CJ159" i="6"/>
  <c r="CI159" i="6"/>
  <c r="CH159" i="6"/>
  <c r="CG159" i="6"/>
  <c r="CF159" i="6"/>
  <c r="CE159" i="6"/>
  <c r="CD159" i="6"/>
  <c r="CC159" i="6"/>
  <c r="CB159" i="6"/>
  <c r="CA159" i="6"/>
  <c r="BZ159" i="6"/>
  <c r="BY159" i="6"/>
  <c r="BX159" i="6"/>
  <c r="BW159" i="6"/>
  <c r="BV159" i="6"/>
  <c r="BU159" i="6"/>
  <c r="BT159" i="6"/>
  <c r="BS159" i="6"/>
  <c r="BR159" i="6"/>
  <c r="BQ159" i="6"/>
  <c r="BP159" i="6"/>
  <c r="BO159" i="6"/>
  <c r="BN159" i="6"/>
  <c r="BM159" i="6"/>
  <c r="BL159" i="6"/>
  <c r="BK159" i="6"/>
  <c r="BJ159" i="6"/>
  <c r="BI159" i="6"/>
  <c r="BH159" i="6"/>
  <c r="BG159" i="6"/>
  <c r="BF159" i="6"/>
  <c r="BE159" i="6"/>
  <c r="BD159" i="6"/>
  <c r="BC159" i="6"/>
  <c r="BB159" i="6"/>
  <c r="BA159" i="6"/>
  <c r="AZ159" i="6"/>
  <c r="AY159" i="6"/>
  <c r="AX159" i="6"/>
  <c r="AW159" i="6"/>
  <c r="AV159" i="6"/>
  <c r="AU159" i="6"/>
  <c r="AT159" i="6"/>
  <c r="AS159" i="6"/>
  <c r="AR159" i="6"/>
  <c r="AQ159" i="6"/>
  <c r="AP159" i="6"/>
  <c r="AO159" i="6"/>
  <c r="AN159" i="6"/>
  <c r="AM159" i="6"/>
  <c r="AL159" i="6"/>
  <c r="AK159" i="6"/>
  <c r="AJ159" i="6"/>
  <c r="AI159" i="6"/>
  <c r="AH159" i="6"/>
  <c r="AD159" i="6"/>
  <c r="EL158" i="6"/>
  <c r="EK158" i="6"/>
  <c r="EJ158" i="6"/>
  <c r="EI158" i="6"/>
  <c r="EH158" i="6"/>
  <c r="EG158" i="6"/>
  <c r="EF158" i="6"/>
  <c r="EE158" i="6"/>
  <c r="ED158" i="6"/>
  <c r="EC158" i="6"/>
  <c r="EB158" i="6"/>
  <c r="EA158" i="6"/>
  <c r="DZ158" i="6"/>
  <c r="DY158" i="6"/>
  <c r="DX158" i="6"/>
  <c r="DW158" i="6"/>
  <c r="DV158" i="6"/>
  <c r="DU158" i="6"/>
  <c r="DT158" i="6"/>
  <c r="DS158" i="6"/>
  <c r="DR158" i="6"/>
  <c r="DQ158" i="6"/>
  <c r="DP158" i="6"/>
  <c r="DO158" i="6"/>
  <c r="DN158" i="6"/>
  <c r="DM158" i="6"/>
  <c r="DL158" i="6"/>
  <c r="DK158" i="6"/>
  <c r="DJ158" i="6"/>
  <c r="DI158" i="6"/>
  <c r="DH158" i="6"/>
  <c r="DG158" i="6"/>
  <c r="DF158" i="6"/>
  <c r="DE158" i="6"/>
  <c r="DD158" i="6"/>
  <c r="DC158" i="6"/>
  <c r="DB158" i="6"/>
  <c r="DA158" i="6"/>
  <c r="CZ158" i="6"/>
  <c r="CY158" i="6"/>
  <c r="CX158" i="6"/>
  <c r="CW158" i="6"/>
  <c r="CV158" i="6"/>
  <c r="CU158" i="6"/>
  <c r="CT158" i="6"/>
  <c r="CS158" i="6"/>
  <c r="CR158" i="6"/>
  <c r="CQ158" i="6"/>
  <c r="CP158" i="6"/>
  <c r="CO158" i="6"/>
  <c r="CN158" i="6"/>
  <c r="CM158" i="6"/>
  <c r="CL158" i="6"/>
  <c r="CK158" i="6"/>
  <c r="CJ158" i="6"/>
  <c r="CI158" i="6"/>
  <c r="CH158" i="6"/>
  <c r="CG158" i="6"/>
  <c r="CF158" i="6"/>
  <c r="CE158" i="6"/>
  <c r="CD158" i="6"/>
  <c r="CC158" i="6"/>
  <c r="CB158" i="6"/>
  <c r="CA158" i="6"/>
  <c r="BZ158" i="6"/>
  <c r="BY158" i="6"/>
  <c r="BX158" i="6"/>
  <c r="BW158" i="6"/>
  <c r="BV158" i="6"/>
  <c r="BU158" i="6"/>
  <c r="BT158" i="6"/>
  <c r="BS158" i="6"/>
  <c r="BR158" i="6"/>
  <c r="BQ158" i="6"/>
  <c r="BP158" i="6"/>
  <c r="BO158" i="6"/>
  <c r="BN158" i="6"/>
  <c r="BM158" i="6"/>
  <c r="BL158" i="6"/>
  <c r="BK158" i="6"/>
  <c r="BJ158" i="6"/>
  <c r="BI158" i="6"/>
  <c r="BH158" i="6"/>
  <c r="BG158" i="6"/>
  <c r="BF158" i="6"/>
  <c r="BE158" i="6"/>
  <c r="BD158" i="6"/>
  <c r="BC158" i="6"/>
  <c r="BB158" i="6"/>
  <c r="BA158" i="6"/>
  <c r="AZ158" i="6"/>
  <c r="AY158" i="6"/>
  <c r="AX158" i="6"/>
  <c r="AW158" i="6"/>
  <c r="AV158" i="6"/>
  <c r="AU158" i="6"/>
  <c r="AT158" i="6"/>
  <c r="AS158" i="6"/>
  <c r="AR158" i="6"/>
  <c r="AQ158" i="6"/>
  <c r="AP158" i="6"/>
  <c r="AO158" i="6"/>
  <c r="AN158" i="6"/>
  <c r="AM158" i="6"/>
  <c r="AL158" i="6"/>
  <c r="AK158" i="6"/>
  <c r="AJ158" i="6"/>
  <c r="AI158" i="6"/>
  <c r="AH158" i="6"/>
  <c r="AD158" i="6"/>
  <c r="EL157" i="6"/>
  <c r="EK157" i="6"/>
  <c r="EJ157" i="6"/>
  <c r="EI157" i="6"/>
  <c r="EH157" i="6"/>
  <c r="EG157" i="6"/>
  <c r="EF157" i="6"/>
  <c r="EE157" i="6"/>
  <c r="ED157" i="6"/>
  <c r="EC157" i="6"/>
  <c r="EB157" i="6"/>
  <c r="EA157" i="6"/>
  <c r="DZ157" i="6"/>
  <c r="DY157" i="6"/>
  <c r="DX157" i="6"/>
  <c r="DW157" i="6"/>
  <c r="DV157" i="6"/>
  <c r="DU157" i="6"/>
  <c r="DT157" i="6"/>
  <c r="DS157" i="6"/>
  <c r="DR157" i="6"/>
  <c r="DQ157" i="6"/>
  <c r="DP157" i="6"/>
  <c r="DO157" i="6"/>
  <c r="DN157" i="6"/>
  <c r="DM157" i="6"/>
  <c r="DL157" i="6"/>
  <c r="DK157" i="6"/>
  <c r="DJ157" i="6"/>
  <c r="DI157" i="6"/>
  <c r="DH157" i="6"/>
  <c r="DG157" i="6"/>
  <c r="DF157" i="6"/>
  <c r="DE157" i="6"/>
  <c r="DD157" i="6"/>
  <c r="DC157" i="6"/>
  <c r="DB157" i="6"/>
  <c r="DA157" i="6"/>
  <c r="CZ157" i="6"/>
  <c r="CY157" i="6"/>
  <c r="CX157" i="6"/>
  <c r="CW157" i="6"/>
  <c r="CV157" i="6"/>
  <c r="CU157" i="6"/>
  <c r="CT157" i="6"/>
  <c r="CS157" i="6"/>
  <c r="CR157" i="6"/>
  <c r="CQ157" i="6"/>
  <c r="CP157" i="6"/>
  <c r="CO157" i="6"/>
  <c r="CN157" i="6"/>
  <c r="CM157" i="6"/>
  <c r="CL157" i="6"/>
  <c r="CK157" i="6"/>
  <c r="CJ157" i="6"/>
  <c r="CI157" i="6"/>
  <c r="CH157" i="6"/>
  <c r="CG157" i="6"/>
  <c r="CF157" i="6"/>
  <c r="CE157" i="6"/>
  <c r="CD157" i="6"/>
  <c r="CC157" i="6"/>
  <c r="CB157" i="6"/>
  <c r="CA157" i="6"/>
  <c r="BZ157" i="6"/>
  <c r="BY157" i="6"/>
  <c r="BX157" i="6"/>
  <c r="BW157" i="6"/>
  <c r="BV157" i="6"/>
  <c r="BU157" i="6"/>
  <c r="BT157" i="6"/>
  <c r="BS157" i="6"/>
  <c r="BR157" i="6"/>
  <c r="BQ157" i="6"/>
  <c r="BP157" i="6"/>
  <c r="BO157" i="6"/>
  <c r="BN157" i="6"/>
  <c r="BM157" i="6"/>
  <c r="BL157" i="6"/>
  <c r="BK157" i="6"/>
  <c r="BJ157" i="6"/>
  <c r="BI157" i="6"/>
  <c r="BH157" i="6"/>
  <c r="BG157" i="6"/>
  <c r="BF157" i="6"/>
  <c r="BE157" i="6"/>
  <c r="BD157" i="6"/>
  <c r="BC157" i="6"/>
  <c r="BB157" i="6"/>
  <c r="BA157" i="6"/>
  <c r="AZ157" i="6"/>
  <c r="AY157" i="6"/>
  <c r="AX157" i="6"/>
  <c r="AW157" i="6"/>
  <c r="AV157" i="6"/>
  <c r="AU157" i="6"/>
  <c r="AT157" i="6"/>
  <c r="AS157" i="6"/>
  <c r="AR157" i="6"/>
  <c r="AQ157" i="6"/>
  <c r="AP157" i="6"/>
  <c r="AO157" i="6"/>
  <c r="AN157" i="6"/>
  <c r="AM157" i="6"/>
  <c r="AL157" i="6"/>
  <c r="AK157" i="6"/>
  <c r="AJ157" i="6"/>
  <c r="AI157" i="6"/>
  <c r="AH157" i="6"/>
  <c r="AD157" i="6"/>
  <c r="EL156" i="6"/>
  <c r="EK156" i="6"/>
  <c r="EJ156" i="6"/>
  <c r="EI156" i="6"/>
  <c r="EH156" i="6"/>
  <c r="EG156" i="6"/>
  <c r="EF156" i="6"/>
  <c r="EE156" i="6"/>
  <c r="ED156" i="6"/>
  <c r="EC156" i="6"/>
  <c r="EB156" i="6"/>
  <c r="EA156" i="6"/>
  <c r="DZ156" i="6"/>
  <c r="DY156" i="6"/>
  <c r="DX156" i="6"/>
  <c r="DW156" i="6"/>
  <c r="DV156" i="6"/>
  <c r="DU156" i="6"/>
  <c r="DT156" i="6"/>
  <c r="DS156" i="6"/>
  <c r="DR156" i="6"/>
  <c r="DQ156" i="6"/>
  <c r="DP156" i="6"/>
  <c r="DO156" i="6"/>
  <c r="DN156" i="6"/>
  <c r="DM156" i="6"/>
  <c r="DL156" i="6"/>
  <c r="DK156" i="6"/>
  <c r="DJ156" i="6"/>
  <c r="DI156" i="6"/>
  <c r="DH156" i="6"/>
  <c r="DG156" i="6"/>
  <c r="DF156" i="6"/>
  <c r="DE156" i="6"/>
  <c r="DD156" i="6"/>
  <c r="DC156" i="6"/>
  <c r="DB156" i="6"/>
  <c r="DA156" i="6"/>
  <c r="CZ156" i="6"/>
  <c r="CY156" i="6"/>
  <c r="CX156" i="6"/>
  <c r="CW156" i="6"/>
  <c r="CV156" i="6"/>
  <c r="CU156" i="6"/>
  <c r="CT156" i="6"/>
  <c r="CS156" i="6"/>
  <c r="CR156" i="6"/>
  <c r="CQ156" i="6"/>
  <c r="CP156" i="6"/>
  <c r="CO156" i="6"/>
  <c r="CN156" i="6"/>
  <c r="CM156" i="6"/>
  <c r="CL156" i="6"/>
  <c r="CK156" i="6"/>
  <c r="CJ156" i="6"/>
  <c r="CI156" i="6"/>
  <c r="CH156" i="6"/>
  <c r="CG156" i="6"/>
  <c r="CF156" i="6"/>
  <c r="CE156" i="6"/>
  <c r="CD156" i="6"/>
  <c r="CC156" i="6"/>
  <c r="CB156" i="6"/>
  <c r="CA156" i="6"/>
  <c r="BZ156" i="6"/>
  <c r="BY156" i="6"/>
  <c r="BX156" i="6"/>
  <c r="BW156" i="6"/>
  <c r="BV156" i="6"/>
  <c r="BU156" i="6"/>
  <c r="BT156" i="6"/>
  <c r="BS156" i="6"/>
  <c r="BR156" i="6"/>
  <c r="BQ156" i="6"/>
  <c r="BP156" i="6"/>
  <c r="BO156" i="6"/>
  <c r="BN156" i="6"/>
  <c r="BM156" i="6"/>
  <c r="BL156" i="6"/>
  <c r="BK156" i="6"/>
  <c r="BJ156" i="6"/>
  <c r="BI156" i="6"/>
  <c r="BH156" i="6"/>
  <c r="BG156" i="6"/>
  <c r="BF156" i="6"/>
  <c r="BE156" i="6"/>
  <c r="BD156" i="6"/>
  <c r="BC156" i="6"/>
  <c r="BB156" i="6"/>
  <c r="BA156" i="6"/>
  <c r="AZ156" i="6"/>
  <c r="AY156" i="6"/>
  <c r="AX156" i="6"/>
  <c r="AW156" i="6"/>
  <c r="AV156" i="6"/>
  <c r="AU156" i="6"/>
  <c r="AT156" i="6"/>
  <c r="AS156" i="6"/>
  <c r="AR156" i="6"/>
  <c r="AQ156" i="6"/>
  <c r="AP156" i="6"/>
  <c r="AO156" i="6"/>
  <c r="AN156" i="6"/>
  <c r="AM156" i="6"/>
  <c r="AL156" i="6"/>
  <c r="AK156" i="6"/>
  <c r="AJ156" i="6"/>
  <c r="AI156" i="6"/>
  <c r="AH156" i="6"/>
  <c r="AD156" i="6"/>
  <c r="EL155" i="6"/>
  <c r="EK155" i="6"/>
  <c r="EJ155" i="6"/>
  <c r="EI155" i="6"/>
  <c r="EH155" i="6"/>
  <c r="EG155" i="6"/>
  <c r="EF155" i="6"/>
  <c r="EE155" i="6"/>
  <c r="ED155" i="6"/>
  <c r="EC155" i="6"/>
  <c r="EB155" i="6"/>
  <c r="EA155" i="6"/>
  <c r="DZ155" i="6"/>
  <c r="DY155" i="6"/>
  <c r="DX155" i="6"/>
  <c r="DW155" i="6"/>
  <c r="DV155" i="6"/>
  <c r="DU155" i="6"/>
  <c r="DT155" i="6"/>
  <c r="DS155" i="6"/>
  <c r="DR155" i="6"/>
  <c r="DQ155" i="6"/>
  <c r="DP155" i="6"/>
  <c r="DO155" i="6"/>
  <c r="DN155" i="6"/>
  <c r="DM155" i="6"/>
  <c r="DL155" i="6"/>
  <c r="DK155" i="6"/>
  <c r="DJ155" i="6"/>
  <c r="DI155" i="6"/>
  <c r="DH155" i="6"/>
  <c r="DG155" i="6"/>
  <c r="DF155" i="6"/>
  <c r="DE155" i="6"/>
  <c r="DD155" i="6"/>
  <c r="DC155" i="6"/>
  <c r="DB155" i="6"/>
  <c r="DA155" i="6"/>
  <c r="CZ155" i="6"/>
  <c r="CY155" i="6"/>
  <c r="CX155" i="6"/>
  <c r="CW155" i="6"/>
  <c r="CV155" i="6"/>
  <c r="CU155" i="6"/>
  <c r="CT155" i="6"/>
  <c r="CS155" i="6"/>
  <c r="CR155" i="6"/>
  <c r="CQ155" i="6"/>
  <c r="CP155" i="6"/>
  <c r="CO155" i="6"/>
  <c r="CN155" i="6"/>
  <c r="CM155" i="6"/>
  <c r="CL155" i="6"/>
  <c r="CK155" i="6"/>
  <c r="CJ155" i="6"/>
  <c r="CI155" i="6"/>
  <c r="CH155" i="6"/>
  <c r="CG155" i="6"/>
  <c r="CF155" i="6"/>
  <c r="CE155" i="6"/>
  <c r="CD155" i="6"/>
  <c r="CC155" i="6"/>
  <c r="CB155" i="6"/>
  <c r="CA155" i="6"/>
  <c r="BZ155" i="6"/>
  <c r="BY155" i="6"/>
  <c r="BX155" i="6"/>
  <c r="BW155" i="6"/>
  <c r="BV155" i="6"/>
  <c r="BU155" i="6"/>
  <c r="BT155" i="6"/>
  <c r="BS155" i="6"/>
  <c r="BR155" i="6"/>
  <c r="BQ155" i="6"/>
  <c r="BP155" i="6"/>
  <c r="BO155" i="6"/>
  <c r="BN155" i="6"/>
  <c r="BM155" i="6"/>
  <c r="BL155" i="6"/>
  <c r="BK155" i="6"/>
  <c r="BJ155" i="6"/>
  <c r="BI155" i="6"/>
  <c r="BH155" i="6"/>
  <c r="BG155" i="6"/>
  <c r="BF155" i="6"/>
  <c r="BE155" i="6"/>
  <c r="BD155" i="6"/>
  <c r="BC155" i="6"/>
  <c r="BB155" i="6"/>
  <c r="BA155" i="6"/>
  <c r="AZ155" i="6"/>
  <c r="AY155" i="6"/>
  <c r="AX155" i="6"/>
  <c r="AW155" i="6"/>
  <c r="AV155" i="6"/>
  <c r="AU155" i="6"/>
  <c r="AT155" i="6"/>
  <c r="AS155" i="6"/>
  <c r="AR155" i="6"/>
  <c r="AQ155" i="6"/>
  <c r="AP155" i="6"/>
  <c r="AO155" i="6"/>
  <c r="AN155" i="6"/>
  <c r="AM155" i="6"/>
  <c r="AL155" i="6"/>
  <c r="AK155" i="6"/>
  <c r="AJ155" i="6"/>
  <c r="AI155" i="6"/>
  <c r="AH155" i="6"/>
  <c r="AD155" i="6"/>
  <c r="EL154" i="6"/>
  <c r="EK154" i="6"/>
  <c r="EJ154" i="6"/>
  <c r="EI154" i="6"/>
  <c r="EH154" i="6"/>
  <c r="EG154" i="6"/>
  <c r="EF154" i="6"/>
  <c r="EE154" i="6"/>
  <c r="ED154" i="6"/>
  <c r="EC154" i="6"/>
  <c r="EB154" i="6"/>
  <c r="EA154" i="6"/>
  <c r="DZ154" i="6"/>
  <c r="DY154" i="6"/>
  <c r="DX154" i="6"/>
  <c r="DW154" i="6"/>
  <c r="DV154" i="6"/>
  <c r="DU154" i="6"/>
  <c r="DT154" i="6"/>
  <c r="DS154" i="6"/>
  <c r="DR154" i="6"/>
  <c r="DQ154" i="6"/>
  <c r="DP154" i="6"/>
  <c r="DO154" i="6"/>
  <c r="DN154" i="6"/>
  <c r="DM154" i="6"/>
  <c r="DL154" i="6"/>
  <c r="DK154" i="6"/>
  <c r="DJ154" i="6"/>
  <c r="DI154" i="6"/>
  <c r="DH154" i="6"/>
  <c r="DG154" i="6"/>
  <c r="DF154" i="6"/>
  <c r="DE154" i="6"/>
  <c r="DD154" i="6"/>
  <c r="DC154" i="6"/>
  <c r="DB154" i="6"/>
  <c r="DA154" i="6"/>
  <c r="CZ154" i="6"/>
  <c r="CY154" i="6"/>
  <c r="CX154" i="6"/>
  <c r="CW154" i="6"/>
  <c r="CV154" i="6"/>
  <c r="CU154" i="6"/>
  <c r="CT154" i="6"/>
  <c r="CS154" i="6"/>
  <c r="CR154" i="6"/>
  <c r="CQ154" i="6"/>
  <c r="CP154" i="6"/>
  <c r="CO154" i="6"/>
  <c r="CN154" i="6"/>
  <c r="CM154" i="6"/>
  <c r="CL154" i="6"/>
  <c r="CK154" i="6"/>
  <c r="CJ154" i="6"/>
  <c r="CI154" i="6"/>
  <c r="CH154" i="6"/>
  <c r="CG154" i="6"/>
  <c r="CF154" i="6"/>
  <c r="CE154" i="6"/>
  <c r="CD154" i="6"/>
  <c r="CC154" i="6"/>
  <c r="CB154" i="6"/>
  <c r="CA154" i="6"/>
  <c r="BZ154" i="6"/>
  <c r="BY154" i="6"/>
  <c r="BX154" i="6"/>
  <c r="BW154" i="6"/>
  <c r="BV154" i="6"/>
  <c r="BU154" i="6"/>
  <c r="BT154" i="6"/>
  <c r="BS154" i="6"/>
  <c r="BR154" i="6"/>
  <c r="BQ154" i="6"/>
  <c r="BP154" i="6"/>
  <c r="BO154" i="6"/>
  <c r="BN154" i="6"/>
  <c r="BM154" i="6"/>
  <c r="BL154" i="6"/>
  <c r="BK154" i="6"/>
  <c r="BJ154" i="6"/>
  <c r="BI154" i="6"/>
  <c r="BH154" i="6"/>
  <c r="BG154" i="6"/>
  <c r="BF154" i="6"/>
  <c r="BE154" i="6"/>
  <c r="BD154" i="6"/>
  <c r="BC154" i="6"/>
  <c r="BB154" i="6"/>
  <c r="BA154" i="6"/>
  <c r="AZ154" i="6"/>
  <c r="AY154" i="6"/>
  <c r="AX154" i="6"/>
  <c r="AW154" i="6"/>
  <c r="AV154" i="6"/>
  <c r="AU154" i="6"/>
  <c r="AT154" i="6"/>
  <c r="AS154" i="6"/>
  <c r="AR154" i="6"/>
  <c r="AQ154" i="6"/>
  <c r="AP154" i="6"/>
  <c r="AO154" i="6"/>
  <c r="AN154" i="6"/>
  <c r="AM154" i="6"/>
  <c r="AL154" i="6"/>
  <c r="AK154" i="6"/>
  <c r="AJ154" i="6"/>
  <c r="AI154" i="6"/>
  <c r="AH154" i="6"/>
  <c r="AD154" i="6"/>
  <c r="EL153" i="6"/>
  <c r="EK153" i="6"/>
  <c r="EJ153" i="6"/>
  <c r="EI153" i="6"/>
  <c r="EH153" i="6"/>
  <c r="EG153" i="6"/>
  <c r="EF153" i="6"/>
  <c r="EE153" i="6"/>
  <c r="ED153" i="6"/>
  <c r="EC153" i="6"/>
  <c r="EB153" i="6"/>
  <c r="EA153" i="6"/>
  <c r="DZ153" i="6"/>
  <c r="DY153" i="6"/>
  <c r="DX153" i="6"/>
  <c r="DW153" i="6"/>
  <c r="DV153" i="6"/>
  <c r="DU153" i="6"/>
  <c r="DT153" i="6"/>
  <c r="DS153" i="6"/>
  <c r="DR153" i="6"/>
  <c r="DQ153" i="6"/>
  <c r="DP153" i="6"/>
  <c r="DO153" i="6"/>
  <c r="DN153" i="6"/>
  <c r="DM153" i="6"/>
  <c r="DL153" i="6"/>
  <c r="DK153" i="6"/>
  <c r="DJ153" i="6"/>
  <c r="DI153" i="6"/>
  <c r="DH153" i="6"/>
  <c r="DG153" i="6"/>
  <c r="DF153" i="6"/>
  <c r="DE153" i="6"/>
  <c r="DD153" i="6"/>
  <c r="DC153" i="6"/>
  <c r="DB153" i="6"/>
  <c r="DA153" i="6"/>
  <c r="CZ153" i="6"/>
  <c r="CY153" i="6"/>
  <c r="CX153" i="6"/>
  <c r="CW153" i="6"/>
  <c r="CV153" i="6"/>
  <c r="CU153" i="6"/>
  <c r="CT153" i="6"/>
  <c r="CS153" i="6"/>
  <c r="CR153" i="6"/>
  <c r="CQ153" i="6"/>
  <c r="CP153" i="6"/>
  <c r="CO153" i="6"/>
  <c r="CN153" i="6"/>
  <c r="CM153" i="6"/>
  <c r="CL153" i="6"/>
  <c r="CK153" i="6"/>
  <c r="CJ153" i="6"/>
  <c r="CI153" i="6"/>
  <c r="CH153" i="6"/>
  <c r="CG153" i="6"/>
  <c r="CF153" i="6"/>
  <c r="CE153" i="6"/>
  <c r="CD153" i="6"/>
  <c r="CC153" i="6"/>
  <c r="CB153" i="6"/>
  <c r="CA153" i="6"/>
  <c r="BZ153" i="6"/>
  <c r="BY153" i="6"/>
  <c r="BX153" i="6"/>
  <c r="BW153" i="6"/>
  <c r="BV153" i="6"/>
  <c r="BU153" i="6"/>
  <c r="BT153" i="6"/>
  <c r="BS153" i="6"/>
  <c r="BR153" i="6"/>
  <c r="BQ153" i="6"/>
  <c r="BP153" i="6"/>
  <c r="BO153" i="6"/>
  <c r="BN153" i="6"/>
  <c r="BM153" i="6"/>
  <c r="BL153" i="6"/>
  <c r="BK153" i="6"/>
  <c r="BJ153" i="6"/>
  <c r="BI153" i="6"/>
  <c r="BH153" i="6"/>
  <c r="BG153" i="6"/>
  <c r="BF153" i="6"/>
  <c r="BE153" i="6"/>
  <c r="BD153" i="6"/>
  <c r="BC153" i="6"/>
  <c r="BB153" i="6"/>
  <c r="BA153" i="6"/>
  <c r="AZ153" i="6"/>
  <c r="AY153" i="6"/>
  <c r="AX153" i="6"/>
  <c r="AW153" i="6"/>
  <c r="AV153" i="6"/>
  <c r="AU153" i="6"/>
  <c r="AT153" i="6"/>
  <c r="AS153" i="6"/>
  <c r="AR153" i="6"/>
  <c r="AQ153" i="6"/>
  <c r="AP153" i="6"/>
  <c r="AO153" i="6"/>
  <c r="AN153" i="6"/>
  <c r="AM153" i="6"/>
  <c r="AL153" i="6"/>
  <c r="AK153" i="6"/>
  <c r="AJ153" i="6"/>
  <c r="AI153" i="6"/>
  <c r="AH153" i="6"/>
  <c r="AD153" i="6"/>
  <c r="EL152" i="6"/>
  <c r="EK152" i="6"/>
  <c r="EJ152" i="6"/>
  <c r="EI152" i="6"/>
  <c r="EH152" i="6"/>
  <c r="EG152" i="6"/>
  <c r="EF152" i="6"/>
  <c r="EE152" i="6"/>
  <c r="ED152" i="6"/>
  <c r="EC152" i="6"/>
  <c r="EB152" i="6"/>
  <c r="EA152" i="6"/>
  <c r="DZ152" i="6"/>
  <c r="DY152" i="6"/>
  <c r="DX152" i="6"/>
  <c r="DW152" i="6"/>
  <c r="DV152" i="6"/>
  <c r="DU152" i="6"/>
  <c r="DT152" i="6"/>
  <c r="DS152" i="6"/>
  <c r="DR152" i="6"/>
  <c r="DQ152" i="6"/>
  <c r="DP152" i="6"/>
  <c r="DO152" i="6"/>
  <c r="DN152" i="6"/>
  <c r="DM152" i="6"/>
  <c r="DL152" i="6"/>
  <c r="DK152" i="6"/>
  <c r="DJ152" i="6"/>
  <c r="DI152" i="6"/>
  <c r="DH152" i="6"/>
  <c r="DG152" i="6"/>
  <c r="DF152" i="6"/>
  <c r="DE152" i="6"/>
  <c r="DD152" i="6"/>
  <c r="DC152" i="6"/>
  <c r="DB152" i="6"/>
  <c r="DA152" i="6"/>
  <c r="CZ152" i="6"/>
  <c r="CY152" i="6"/>
  <c r="CX152" i="6"/>
  <c r="CW152" i="6"/>
  <c r="CV152" i="6"/>
  <c r="CU152" i="6"/>
  <c r="CT152" i="6"/>
  <c r="CS152" i="6"/>
  <c r="CR152" i="6"/>
  <c r="CQ152" i="6"/>
  <c r="CP152" i="6"/>
  <c r="CO152" i="6"/>
  <c r="CN152" i="6"/>
  <c r="CM152" i="6"/>
  <c r="CL152" i="6"/>
  <c r="CK152" i="6"/>
  <c r="CJ152" i="6"/>
  <c r="CI152" i="6"/>
  <c r="CH152" i="6"/>
  <c r="CG152" i="6"/>
  <c r="CF152" i="6"/>
  <c r="CE152" i="6"/>
  <c r="CD152" i="6"/>
  <c r="CC152" i="6"/>
  <c r="CB152" i="6"/>
  <c r="CA152" i="6"/>
  <c r="BZ152" i="6"/>
  <c r="BY152" i="6"/>
  <c r="BX152" i="6"/>
  <c r="BW152" i="6"/>
  <c r="BV152" i="6"/>
  <c r="BU152" i="6"/>
  <c r="BT152" i="6"/>
  <c r="BS152" i="6"/>
  <c r="BR152" i="6"/>
  <c r="BQ152" i="6"/>
  <c r="BP152" i="6"/>
  <c r="BO152" i="6"/>
  <c r="BN152" i="6"/>
  <c r="BM152" i="6"/>
  <c r="BL152" i="6"/>
  <c r="BK152" i="6"/>
  <c r="BJ152" i="6"/>
  <c r="BI152" i="6"/>
  <c r="BH152" i="6"/>
  <c r="BG152" i="6"/>
  <c r="BF152" i="6"/>
  <c r="BE152" i="6"/>
  <c r="BD152" i="6"/>
  <c r="BC152" i="6"/>
  <c r="BB152" i="6"/>
  <c r="BA152" i="6"/>
  <c r="AZ152" i="6"/>
  <c r="AY152" i="6"/>
  <c r="AX152" i="6"/>
  <c r="AW152" i="6"/>
  <c r="AV152" i="6"/>
  <c r="AU152" i="6"/>
  <c r="AT152" i="6"/>
  <c r="AS152" i="6"/>
  <c r="AR152" i="6"/>
  <c r="AQ152" i="6"/>
  <c r="AP152" i="6"/>
  <c r="AO152" i="6"/>
  <c r="AN152" i="6"/>
  <c r="AM152" i="6"/>
  <c r="AL152" i="6"/>
  <c r="AK152" i="6"/>
  <c r="AJ152" i="6"/>
  <c r="AI152" i="6"/>
  <c r="AH152" i="6"/>
  <c r="AD152" i="6"/>
  <c r="EL151" i="6"/>
  <c r="EK151" i="6"/>
  <c r="EJ151" i="6"/>
  <c r="EI151" i="6"/>
  <c r="EH151" i="6"/>
  <c r="EG151" i="6"/>
  <c r="EF151" i="6"/>
  <c r="EE151" i="6"/>
  <c r="ED151" i="6"/>
  <c r="EC151" i="6"/>
  <c r="EB151" i="6"/>
  <c r="EA151" i="6"/>
  <c r="DZ151" i="6"/>
  <c r="DY151" i="6"/>
  <c r="DX151" i="6"/>
  <c r="DW151" i="6"/>
  <c r="DV151" i="6"/>
  <c r="DU151" i="6"/>
  <c r="DT151" i="6"/>
  <c r="DS151" i="6"/>
  <c r="DR151" i="6"/>
  <c r="DQ151" i="6"/>
  <c r="DP151" i="6"/>
  <c r="DO151" i="6"/>
  <c r="DN151" i="6"/>
  <c r="DM151" i="6"/>
  <c r="DL151" i="6"/>
  <c r="DK151" i="6"/>
  <c r="DJ151" i="6"/>
  <c r="DI151" i="6"/>
  <c r="DH151" i="6"/>
  <c r="DG151" i="6"/>
  <c r="DF151" i="6"/>
  <c r="DE151" i="6"/>
  <c r="DD151" i="6"/>
  <c r="DC151" i="6"/>
  <c r="DB151" i="6"/>
  <c r="DA151" i="6"/>
  <c r="CZ151" i="6"/>
  <c r="CY151" i="6"/>
  <c r="CX151" i="6"/>
  <c r="CW151" i="6"/>
  <c r="CV151" i="6"/>
  <c r="CU151" i="6"/>
  <c r="CT151" i="6"/>
  <c r="CS151" i="6"/>
  <c r="CR151" i="6"/>
  <c r="CQ151" i="6"/>
  <c r="CP151" i="6"/>
  <c r="CO151" i="6"/>
  <c r="CN151" i="6"/>
  <c r="CM151" i="6"/>
  <c r="CL151" i="6"/>
  <c r="CK151" i="6"/>
  <c r="CJ151" i="6"/>
  <c r="CI151" i="6"/>
  <c r="CH151" i="6"/>
  <c r="CG151" i="6"/>
  <c r="CF151" i="6"/>
  <c r="CE151" i="6"/>
  <c r="CD151" i="6"/>
  <c r="CC151" i="6"/>
  <c r="CB151" i="6"/>
  <c r="CA151" i="6"/>
  <c r="BZ151" i="6"/>
  <c r="BY151" i="6"/>
  <c r="BX151" i="6"/>
  <c r="BW151" i="6"/>
  <c r="BV151" i="6"/>
  <c r="BU151" i="6"/>
  <c r="BT151" i="6"/>
  <c r="BS151" i="6"/>
  <c r="BR151" i="6"/>
  <c r="BQ151" i="6"/>
  <c r="BP151" i="6"/>
  <c r="BO151" i="6"/>
  <c r="BN151" i="6"/>
  <c r="BM151" i="6"/>
  <c r="BL151" i="6"/>
  <c r="BK151" i="6"/>
  <c r="BJ151" i="6"/>
  <c r="BI151" i="6"/>
  <c r="BH151" i="6"/>
  <c r="BG151" i="6"/>
  <c r="BF151" i="6"/>
  <c r="BE151" i="6"/>
  <c r="BD151" i="6"/>
  <c r="BC151" i="6"/>
  <c r="BB151" i="6"/>
  <c r="BA151" i="6"/>
  <c r="AZ151" i="6"/>
  <c r="AY151" i="6"/>
  <c r="AX151" i="6"/>
  <c r="AW151" i="6"/>
  <c r="AV151" i="6"/>
  <c r="AU151" i="6"/>
  <c r="AT151" i="6"/>
  <c r="AS151" i="6"/>
  <c r="AR151" i="6"/>
  <c r="AQ151" i="6"/>
  <c r="AP151" i="6"/>
  <c r="AO151" i="6"/>
  <c r="AN151" i="6"/>
  <c r="AM151" i="6"/>
  <c r="AL151" i="6"/>
  <c r="AK151" i="6"/>
  <c r="AJ151" i="6"/>
  <c r="AI151" i="6"/>
  <c r="AH151" i="6"/>
  <c r="AD151" i="6"/>
  <c r="EL150" i="6"/>
  <c r="EK150" i="6"/>
  <c r="EJ150" i="6"/>
  <c r="EI150" i="6"/>
  <c r="EH150" i="6"/>
  <c r="EG150" i="6"/>
  <c r="EF150" i="6"/>
  <c r="EE150" i="6"/>
  <c r="ED150" i="6"/>
  <c r="EC150" i="6"/>
  <c r="EB150" i="6"/>
  <c r="EA150" i="6"/>
  <c r="DZ150" i="6"/>
  <c r="DY150" i="6"/>
  <c r="DX150" i="6"/>
  <c r="DW150" i="6"/>
  <c r="DV150" i="6"/>
  <c r="DU150" i="6"/>
  <c r="DT150" i="6"/>
  <c r="DS150" i="6"/>
  <c r="DR150" i="6"/>
  <c r="DQ150" i="6"/>
  <c r="DP150" i="6"/>
  <c r="DO150" i="6"/>
  <c r="DN150" i="6"/>
  <c r="DM150" i="6"/>
  <c r="DL150" i="6"/>
  <c r="DK150" i="6"/>
  <c r="DJ150" i="6"/>
  <c r="DI150" i="6"/>
  <c r="DH150" i="6"/>
  <c r="DG150" i="6"/>
  <c r="DF150" i="6"/>
  <c r="DE150" i="6"/>
  <c r="DD150" i="6"/>
  <c r="DC150" i="6"/>
  <c r="DB150" i="6"/>
  <c r="DA150" i="6"/>
  <c r="CZ150" i="6"/>
  <c r="CY150" i="6"/>
  <c r="CX150" i="6"/>
  <c r="CW150" i="6"/>
  <c r="CV150" i="6"/>
  <c r="CU150" i="6"/>
  <c r="CT150" i="6"/>
  <c r="CS150" i="6"/>
  <c r="CR150" i="6"/>
  <c r="CQ150" i="6"/>
  <c r="CP150" i="6"/>
  <c r="CO150" i="6"/>
  <c r="CN150" i="6"/>
  <c r="CM150" i="6"/>
  <c r="CL150" i="6"/>
  <c r="CK150" i="6"/>
  <c r="CJ150" i="6"/>
  <c r="CI150" i="6"/>
  <c r="CH150" i="6"/>
  <c r="CG150" i="6"/>
  <c r="CF150" i="6"/>
  <c r="CE150" i="6"/>
  <c r="CD150" i="6"/>
  <c r="CC150" i="6"/>
  <c r="CB150" i="6"/>
  <c r="CA150" i="6"/>
  <c r="BZ150" i="6"/>
  <c r="BY150" i="6"/>
  <c r="BX150" i="6"/>
  <c r="BW150" i="6"/>
  <c r="BV150" i="6"/>
  <c r="BU150" i="6"/>
  <c r="BT150" i="6"/>
  <c r="BS150" i="6"/>
  <c r="BR150" i="6"/>
  <c r="BQ150" i="6"/>
  <c r="BP150" i="6"/>
  <c r="BO150" i="6"/>
  <c r="BN150" i="6"/>
  <c r="BM150" i="6"/>
  <c r="BL150" i="6"/>
  <c r="BK150" i="6"/>
  <c r="BJ150" i="6"/>
  <c r="BI150" i="6"/>
  <c r="BH150" i="6"/>
  <c r="BG150" i="6"/>
  <c r="BF150" i="6"/>
  <c r="BE150" i="6"/>
  <c r="BD150" i="6"/>
  <c r="BC150" i="6"/>
  <c r="BB150" i="6"/>
  <c r="BA150" i="6"/>
  <c r="AZ150" i="6"/>
  <c r="AY150" i="6"/>
  <c r="AX150" i="6"/>
  <c r="AW150" i="6"/>
  <c r="AV150" i="6"/>
  <c r="AU150" i="6"/>
  <c r="AT150" i="6"/>
  <c r="AS150" i="6"/>
  <c r="AR150" i="6"/>
  <c r="AQ150" i="6"/>
  <c r="AP150" i="6"/>
  <c r="AO150" i="6"/>
  <c r="AN150" i="6"/>
  <c r="AM150" i="6"/>
  <c r="AL150" i="6"/>
  <c r="AK150" i="6"/>
  <c r="AJ150" i="6"/>
  <c r="AI150" i="6"/>
  <c r="AH150" i="6"/>
  <c r="AD150" i="6"/>
  <c r="EL149" i="6"/>
  <c r="EK149" i="6"/>
  <c r="EJ149" i="6"/>
  <c r="EI149" i="6"/>
  <c r="EH149" i="6"/>
  <c r="EG149" i="6"/>
  <c r="EF149" i="6"/>
  <c r="EE149" i="6"/>
  <c r="ED149" i="6"/>
  <c r="EC149" i="6"/>
  <c r="EB149" i="6"/>
  <c r="EA149" i="6"/>
  <c r="DZ149" i="6"/>
  <c r="DY149" i="6"/>
  <c r="DX149" i="6"/>
  <c r="DW149" i="6"/>
  <c r="DV149" i="6"/>
  <c r="DU149" i="6"/>
  <c r="DT149" i="6"/>
  <c r="DS149" i="6"/>
  <c r="DR149" i="6"/>
  <c r="DQ149" i="6"/>
  <c r="DP149" i="6"/>
  <c r="DO149" i="6"/>
  <c r="DN149" i="6"/>
  <c r="DM149" i="6"/>
  <c r="DL149" i="6"/>
  <c r="DK149" i="6"/>
  <c r="DJ149" i="6"/>
  <c r="DI149" i="6"/>
  <c r="DH149" i="6"/>
  <c r="DG149" i="6"/>
  <c r="DF149" i="6"/>
  <c r="DE149" i="6"/>
  <c r="DD149" i="6"/>
  <c r="DC149" i="6"/>
  <c r="DB149" i="6"/>
  <c r="DA149" i="6"/>
  <c r="CZ149" i="6"/>
  <c r="CY149" i="6"/>
  <c r="CX149" i="6"/>
  <c r="CW149" i="6"/>
  <c r="CV149" i="6"/>
  <c r="CU149" i="6"/>
  <c r="CT149" i="6"/>
  <c r="CS149" i="6"/>
  <c r="CR149" i="6"/>
  <c r="CQ149" i="6"/>
  <c r="CP149" i="6"/>
  <c r="CO149" i="6"/>
  <c r="CN149" i="6"/>
  <c r="CM149" i="6"/>
  <c r="CL149" i="6"/>
  <c r="CK149" i="6"/>
  <c r="CJ149" i="6"/>
  <c r="CI149" i="6"/>
  <c r="CH149" i="6"/>
  <c r="CG149" i="6"/>
  <c r="CF149" i="6"/>
  <c r="CE149" i="6"/>
  <c r="CD149" i="6"/>
  <c r="CC149" i="6"/>
  <c r="CB149" i="6"/>
  <c r="CA149" i="6"/>
  <c r="BZ149" i="6"/>
  <c r="BY149" i="6"/>
  <c r="BX149" i="6"/>
  <c r="BW149" i="6"/>
  <c r="BV149" i="6"/>
  <c r="BU149" i="6"/>
  <c r="BT149" i="6"/>
  <c r="BS149" i="6"/>
  <c r="BR149" i="6"/>
  <c r="BQ149" i="6"/>
  <c r="BP149" i="6"/>
  <c r="BO149" i="6"/>
  <c r="BN149" i="6"/>
  <c r="BM149" i="6"/>
  <c r="BL149" i="6"/>
  <c r="BK149" i="6"/>
  <c r="BJ149" i="6"/>
  <c r="BI149" i="6"/>
  <c r="BH149" i="6"/>
  <c r="BG149" i="6"/>
  <c r="BF149" i="6"/>
  <c r="BE149" i="6"/>
  <c r="BD149" i="6"/>
  <c r="BC149" i="6"/>
  <c r="BB149" i="6"/>
  <c r="BA149" i="6"/>
  <c r="AZ149" i="6"/>
  <c r="AY149" i="6"/>
  <c r="AX149" i="6"/>
  <c r="AW149" i="6"/>
  <c r="AV149" i="6"/>
  <c r="AU149" i="6"/>
  <c r="AT149" i="6"/>
  <c r="AS149" i="6"/>
  <c r="AR149" i="6"/>
  <c r="AQ149" i="6"/>
  <c r="AP149" i="6"/>
  <c r="AO149" i="6"/>
  <c r="AN149" i="6"/>
  <c r="AM149" i="6"/>
  <c r="AL149" i="6"/>
  <c r="AK149" i="6"/>
  <c r="AJ149" i="6"/>
  <c r="AI149" i="6"/>
  <c r="AH149" i="6"/>
  <c r="AD149" i="6"/>
  <c r="EL148" i="6"/>
  <c r="EK148" i="6"/>
  <c r="EJ148" i="6"/>
  <c r="EI148" i="6"/>
  <c r="EH148" i="6"/>
  <c r="EG148" i="6"/>
  <c r="EF148" i="6"/>
  <c r="EE148" i="6"/>
  <c r="ED148" i="6"/>
  <c r="EC148" i="6"/>
  <c r="EB148" i="6"/>
  <c r="EA148" i="6"/>
  <c r="DZ148" i="6"/>
  <c r="DY148" i="6"/>
  <c r="DX148" i="6"/>
  <c r="DW148" i="6"/>
  <c r="DV148" i="6"/>
  <c r="DU148" i="6"/>
  <c r="DT148" i="6"/>
  <c r="DS148" i="6"/>
  <c r="DR148" i="6"/>
  <c r="DQ148" i="6"/>
  <c r="DP148" i="6"/>
  <c r="DO148" i="6"/>
  <c r="DN148" i="6"/>
  <c r="DM148" i="6"/>
  <c r="DL148" i="6"/>
  <c r="DK148" i="6"/>
  <c r="DJ148" i="6"/>
  <c r="DI148" i="6"/>
  <c r="DH148" i="6"/>
  <c r="DG148" i="6"/>
  <c r="DF148" i="6"/>
  <c r="DE148" i="6"/>
  <c r="DD148" i="6"/>
  <c r="DC148" i="6"/>
  <c r="DB148" i="6"/>
  <c r="DA148" i="6"/>
  <c r="CZ148" i="6"/>
  <c r="CY148" i="6"/>
  <c r="CX148" i="6"/>
  <c r="CW148" i="6"/>
  <c r="CV148" i="6"/>
  <c r="CU148" i="6"/>
  <c r="CT148" i="6"/>
  <c r="CS148" i="6"/>
  <c r="CR148" i="6"/>
  <c r="CQ148" i="6"/>
  <c r="CP148" i="6"/>
  <c r="CO148" i="6"/>
  <c r="CN148" i="6"/>
  <c r="CM148" i="6"/>
  <c r="CL148" i="6"/>
  <c r="CK148" i="6"/>
  <c r="CJ148" i="6"/>
  <c r="CI148" i="6"/>
  <c r="CH148" i="6"/>
  <c r="CG148" i="6"/>
  <c r="CF148" i="6"/>
  <c r="CE148" i="6"/>
  <c r="CD148" i="6"/>
  <c r="CC148" i="6"/>
  <c r="CB148" i="6"/>
  <c r="CA148" i="6"/>
  <c r="BZ148" i="6"/>
  <c r="BY148" i="6"/>
  <c r="BX148" i="6"/>
  <c r="BW148" i="6"/>
  <c r="BV148" i="6"/>
  <c r="BU148" i="6"/>
  <c r="BT148" i="6"/>
  <c r="BS148" i="6"/>
  <c r="BR148" i="6"/>
  <c r="BQ148" i="6"/>
  <c r="BP148" i="6"/>
  <c r="BO148" i="6"/>
  <c r="BN148" i="6"/>
  <c r="BM148" i="6"/>
  <c r="BL148" i="6"/>
  <c r="BK148" i="6"/>
  <c r="BJ148" i="6"/>
  <c r="BI148" i="6"/>
  <c r="BH148" i="6"/>
  <c r="BG148" i="6"/>
  <c r="BF148" i="6"/>
  <c r="BE148" i="6"/>
  <c r="BD148" i="6"/>
  <c r="BC148" i="6"/>
  <c r="BB148" i="6"/>
  <c r="BA148" i="6"/>
  <c r="AZ148" i="6"/>
  <c r="AY148" i="6"/>
  <c r="AX148" i="6"/>
  <c r="AW148" i="6"/>
  <c r="AV148" i="6"/>
  <c r="AU148" i="6"/>
  <c r="AT148" i="6"/>
  <c r="AS148" i="6"/>
  <c r="AR148" i="6"/>
  <c r="AQ148" i="6"/>
  <c r="AP148" i="6"/>
  <c r="AO148" i="6"/>
  <c r="AN148" i="6"/>
  <c r="AM148" i="6"/>
  <c r="AL148" i="6"/>
  <c r="AK148" i="6"/>
  <c r="AJ148" i="6"/>
  <c r="AI148" i="6"/>
  <c r="AH148" i="6"/>
  <c r="AD148" i="6"/>
  <c r="EL147" i="6"/>
  <c r="EK147" i="6"/>
  <c r="EJ147" i="6"/>
  <c r="EI147" i="6"/>
  <c r="EH147" i="6"/>
  <c r="EG147" i="6"/>
  <c r="EF147" i="6"/>
  <c r="EE147" i="6"/>
  <c r="ED147" i="6"/>
  <c r="EC147" i="6"/>
  <c r="EB147" i="6"/>
  <c r="EA147" i="6"/>
  <c r="DZ147" i="6"/>
  <c r="DY147" i="6"/>
  <c r="DX147" i="6"/>
  <c r="DW147" i="6"/>
  <c r="DV147" i="6"/>
  <c r="DU147" i="6"/>
  <c r="DT147" i="6"/>
  <c r="DS147" i="6"/>
  <c r="DR147" i="6"/>
  <c r="DQ147" i="6"/>
  <c r="DP147" i="6"/>
  <c r="DO147" i="6"/>
  <c r="DN147" i="6"/>
  <c r="DM147" i="6"/>
  <c r="DL147" i="6"/>
  <c r="DK147" i="6"/>
  <c r="DJ147" i="6"/>
  <c r="DI147" i="6"/>
  <c r="DH147" i="6"/>
  <c r="DG147" i="6"/>
  <c r="DF147" i="6"/>
  <c r="DE147" i="6"/>
  <c r="DD147" i="6"/>
  <c r="DC147" i="6"/>
  <c r="DB147" i="6"/>
  <c r="DA147" i="6"/>
  <c r="CZ147" i="6"/>
  <c r="CY147" i="6"/>
  <c r="CX147" i="6"/>
  <c r="CW147" i="6"/>
  <c r="CV147" i="6"/>
  <c r="CU147" i="6"/>
  <c r="CT147" i="6"/>
  <c r="CS147" i="6"/>
  <c r="CR147" i="6"/>
  <c r="CQ147" i="6"/>
  <c r="CP147" i="6"/>
  <c r="CO147" i="6"/>
  <c r="CN147" i="6"/>
  <c r="CM147" i="6"/>
  <c r="CL147" i="6"/>
  <c r="CK147" i="6"/>
  <c r="CJ147" i="6"/>
  <c r="CI147" i="6"/>
  <c r="CH147" i="6"/>
  <c r="CG147" i="6"/>
  <c r="CF147" i="6"/>
  <c r="CE147" i="6"/>
  <c r="CD147" i="6"/>
  <c r="CC147" i="6"/>
  <c r="CB147" i="6"/>
  <c r="CA147" i="6"/>
  <c r="BZ147" i="6"/>
  <c r="BY147" i="6"/>
  <c r="BX147" i="6"/>
  <c r="BW147" i="6"/>
  <c r="BV147" i="6"/>
  <c r="BU147" i="6"/>
  <c r="BT147" i="6"/>
  <c r="BS147" i="6"/>
  <c r="BR147" i="6"/>
  <c r="BQ147" i="6"/>
  <c r="BP147" i="6"/>
  <c r="BO147" i="6"/>
  <c r="BN147" i="6"/>
  <c r="BM147" i="6"/>
  <c r="BL147" i="6"/>
  <c r="BK147" i="6"/>
  <c r="BJ147" i="6"/>
  <c r="BI147" i="6"/>
  <c r="BH147" i="6"/>
  <c r="BG147" i="6"/>
  <c r="BF147" i="6"/>
  <c r="BE147" i="6"/>
  <c r="BD147" i="6"/>
  <c r="BC147" i="6"/>
  <c r="BB147" i="6"/>
  <c r="BA147" i="6"/>
  <c r="AZ147" i="6"/>
  <c r="AY147" i="6"/>
  <c r="AX147" i="6"/>
  <c r="AW147" i="6"/>
  <c r="AV147" i="6"/>
  <c r="AU147" i="6"/>
  <c r="AT147" i="6"/>
  <c r="AS147" i="6"/>
  <c r="AR147" i="6"/>
  <c r="AQ147" i="6"/>
  <c r="AP147" i="6"/>
  <c r="AO147" i="6"/>
  <c r="AN147" i="6"/>
  <c r="AM147" i="6"/>
  <c r="AL147" i="6"/>
  <c r="AK147" i="6"/>
  <c r="AJ147" i="6"/>
  <c r="AI147" i="6"/>
  <c r="AH147" i="6"/>
  <c r="AD147" i="6"/>
  <c r="EL146" i="6"/>
  <c r="EK146" i="6"/>
  <c r="EJ146" i="6"/>
  <c r="EI146" i="6"/>
  <c r="EH146" i="6"/>
  <c r="EG146" i="6"/>
  <c r="EF146" i="6"/>
  <c r="EE146" i="6"/>
  <c r="ED146" i="6"/>
  <c r="EC146" i="6"/>
  <c r="EB146" i="6"/>
  <c r="EA146" i="6"/>
  <c r="DZ146" i="6"/>
  <c r="DY146" i="6"/>
  <c r="DX146" i="6"/>
  <c r="DW146" i="6"/>
  <c r="DV146" i="6"/>
  <c r="DU146" i="6"/>
  <c r="DT146" i="6"/>
  <c r="DS146" i="6"/>
  <c r="DR146" i="6"/>
  <c r="DQ146" i="6"/>
  <c r="DP146" i="6"/>
  <c r="DO146" i="6"/>
  <c r="DN146" i="6"/>
  <c r="DM146" i="6"/>
  <c r="DL146" i="6"/>
  <c r="DK146" i="6"/>
  <c r="DJ146" i="6"/>
  <c r="DI146" i="6"/>
  <c r="DH146" i="6"/>
  <c r="DG146" i="6"/>
  <c r="DF146" i="6"/>
  <c r="DE146" i="6"/>
  <c r="DD146" i="6"/>
  <c r="DC146" i="6"/>
  <c r="DB146" i="6"/>
  <c r="DA146" i="6"/>
  <c r="CZ146" i="6"/>
  <c r="CY146" i="6"/>
  <c r="CX146" i="6"/>
  <c r="CW146" i="6"/>
  <c r="CV146" i="6"/>
  <c r="CU146" i="6"/>
  <c r="CT146" i="6"/>
  <c r="CS146" i="6"/>
  <c r="CR146" i="6"/>
  <c r="CQ146" i="6"/>
  <c r="CP146" i="6"/>
  <c r="CO146" i="6"/>
  <c r="CN146" i="6"/>
  <c r="CM146" i="6"/>
  <c r="CL146" i="6"/>
  <c r="CK146" i="6"/>
  <c r="CJ146" i="6"/>
  <c r="CI146" i="6"/>
  <c r="CH146" i="6"/>
  <c r="CG146" i="6"/>
  <c r="CF146" i="6"/>
  <c r="CE146" i="6"/>
  <c r="CD146" i="6"/>
  <c r="CC146" i="6"/>
  <c r="CB146" i="6"/>
  <c r="CA146" i="6"/>
  <c r="BZ146" i="6"/>
  <c r="BY146" i="6"/>
  <c r="BX146" i="6"/>
  <c r="BW146" i="6"/>
  <c r="BV146" i="6"/>
  <c r="BU146" i="6"/>
  <c r="BT146" i="6"/>
  <c r="BS146" i="6"/>
  <c r="BR146" i="6"/>
  <c r="BQ146" i="6"/>
  <c r="BP146" i="6"/>
  <c r="BO146" i="6"/>
  <c r="BN146" i="6"/>
  <c r="BM146" i="6"/>
  <c r="BL146" i="6"/>
  <c r="BK146" i="6"/>
  <c r="BJ146" i="6"/>
  <c r="BI146" i="6"/>
  <c r="BH146" i="6"/>
  <c r="BG146" i="6"/>
  <c r="BF146" i="6"/>
  <c r="BE146" i="6"/>
  <c r="BD146" i="6"/>
  <c r="BC146" i="6"/>
  <c r="BB146" i="6"/>
  <c r="BA146" i="6"/>
  <c r="AZ146" i="6"/>
  <c r="AY146" i="6"/>
  <c r="AX146" i="6"/>
  <c r="AW146" i="6"/>
  <c r="AV146" i="6"/>
  <c r="AU146" i="6"/>
  <c r="AT146" i="6"/>
  <c r="AS146" i="6"/>
  <c r="AR146" i="6"/>
  <c r="AQ146" i="6"/>
  <c r="AP146" i="6"/>
  <c r="AO146" i="6"/>
  <c r="AN146" i="6"/>
  <c r="AM146" i="6"/>
  <c r="AL146" i="6"/>
  <c r="AK146" i="6"/>
  <c r="AJ146" i="6"/>
  <c r="AI146" i="6"/>
  <c r="AH146" i="6"/>
  <c r="AD146" i="6"/>
  <c r="EL145" i="6"/>
  <c r="EK145" i="6"/>
  <c r="EJ145" i="6"/>
  <c r="EI145" i="6"/>
  <c r="EH145" i="6"/>
  <c r="EG145" i="6"/>
  <c r="EF145" i="6"/>
  <c r="EE145" i="6"/>
  <c r="ED145" i="6"/>
  <c r="EC145" i="6"/>
  <c r="EB145" i="6"/>
  <c r="EA145" i="6"/>
  <c r="DZ145" i="6"/>
  <c r="DY145" i="6"/>
  <c r="DX145" i="6"/>
  <c r="DW145" i="6"/>
  <c r="DV145" i="6"/>
  <c r="DU145" i="6"/>
  <c r="DT145" i="6"/>
  <c r="DS145" i="6"/>
  <c r="DR145" i="6"/>
  <c r="DQ145" i="6"/>
  <c r="DP145" i="6"/>
  <c r="DO145" i="6"/>
  <c r="DN145" i="6"/>
  <c r="DM145" i="6"/>
  <c r="DL145" i="6"/>
  <c r="DK145" i="6"/>
  <c r="DJ145" i="6"/>
  <c r="DI145" i="6"/>
  <c r="DH145" i="6"/>
  <c r="DG145" i="6"/>
  <c r="DF145" i="6"/>
  <c r="DE145" i="6"/>
  <c r="DD145" i="6"/>
  <c r="DC145" i="6"/>
  <c r="DB145" i="6"/>
  <c r="DA145" i="6"/>
  <c r="CZ145" i="6"/>
  <c r="CY145" i="6"/>
  <c r="CX145" i="6"/>
  <c r="CW145" i="6"/>
  <c r="CV145" i="6"/>
  <c r="CU145" i="6"/>
  <c r="CT145" i="6"/>
  <c r="CS145" i="6"/>
  <c r="CR145" i="6"/>
  <c r="CQ145" i="6"/>
  <c r="CP145" i="6"/>
  <c r="CO145" i="6"/>
  <c r="CN145" i="6"/>
  <c r="CM145" i="6"/>
  <c r="CL145" i="6"/>
  <c r="CK145" i="6"/>
  <c r="CJ145" i="6"/>
  <c r="CI145" i="6"/>
  <c r="CH145" i="6"/>
  <c r="CG145" i="6"/>
  <c r="CF145" i="6"/>
  <c r="CE145" i="6"/>
  <c r="CD145" i="6"/>
  <c r="CC145" i="6"/>
  <c r="CB145" i="6"/>
  <c r="CA145" i="6"/>
  <c r="BZ145" i="6"/>
  <c r="BY145" i="6"/>
  <c r="BX145" i="6"/>
  <c r="BW145" i="6"/>
  <c r="BV145" i="6"/>
  <c r="BU145" i="6"/>
  <c r="BT145" i="6"/>
  <c r="BS145" i="6"/>
  <c r="BR145" i="6"/>
  <c r="BQ145" i="6"/>
  <c r="BP145" i="6"/>
  <c r="BO145" i="6"/>
  <c r="BN145" i="6"/>
  <c r="BM145" i="6"/>
  <c r="BL145" i="6"/>
  <c r="BK145" i="6"/>
  <c r="BJ145" i="6"/>
  <c r="BI145" i="6"/>
  <c r="BH145" i="6"/>
  <c r="BG145" i="6"/>
  <c r="BF145" i="6"/>
  <c r="BE145" i="6"/>
  <c r="BD145" i="6"/>
  <c r="BC145" i="6"/>
  <c r="BB145" i="6"/>
  <c r="BA145" i="6"/>
  <c r="AZ145" i="6"/>
  <c r="AY145" i="6"/>
  <c r="AX145" i="6"/>
  <c r="AW145" i="6"/>
  <c r="AV145" i="6"/>
  <c r="AU145" i="6"/>
  <c r="AT145" i="6"/>
  <c r="AS145" i="6"/>
  <c r="AR145" i="6"/>
  <c r="AQ145" i="6"/>
  <c r="AP145" i="6"/>
  <c r="AO145" i="6"/>
  <c r="AN145" i="6"/>
  <c r="AM145" i="6"/>
  <c r="AL145" i="6"/>
  <c r="AK145" i="6"/>
  <c r="AJ145" i="6"/>
  <c r="AI145" i="6"/>
  <c r="AH145" i="6"/>
  <c r="AD145" i="6"/>
  <c r="EL144" i="6"/>
  <c r="EK144" i="6"/>
  <c r="EJ144" i="6"/>
  <c r="EI144" i="6"/>
  <c r="EH144" i="6"/>
  <c r="EG144" i="6"/>
  <c r="EF144" i="6"/>
  <c r="EE144" i="6"/>
  <c r="ED144" i="6"/>
  <c r="EC144" i="6"/>
  <c r="EB144" i="6"/>
  <c r="EA144" i="6"/>
  <c r="DZ144" i="6"/>
  <c r="DY144" i="6"/>
  <c r="DX144" i="6"/>
  <c r="DW144" i="6"/>
  <c r="DV144" i="6"/>
  <c r="DU144" i="6"/>
  <c r="DT144" i="6"/>
  <c r="DS144" i="6"/>
  <c r="DR144" i="6"/>
  <c r="DQ144" i="6"/>
  <c r="DP144" i="6"/>
  <c r="DO144" i="6"/>
  <c r="DN144" i="6"/>
  <c r="DM144" i="6"/>
  <c r="DL144" i="6"/>
  <c r="DK144" i="6"/>
  <c r="DJ144" i="6"/>
  <c r="DI144" i="6"/>
  <c r="DH144" i="6"/>
  <c r="DG144" i="6"/>
  <c r="DF144" i="6"/>
  <c r="DE144" i="6"/>
  <c r="DD144" i="6"/>
  <c r="DC144" i="6"/>
  <c r="DB144" i="6"/>
  <c r="DA144" i="6"/>
  <c r="CZ144" i="6"/>
  <c r="CY144" i="6"/>
  <c r="CX144" i="6"/>
  <c r="CW144" i="6"/>
  <c r="CV144" i="6"/>
  <c r="CU144" i="6"/>
  <c r="CT144" i="6"/>
  <c r="CS144" i="6"/>
  <c r="CR144" i="6"/>
  <c r="CQ144" i="6"/>
  <c r="CP144" i="6"/>
  <c r="CO144" i="6"/>
  <c r="CN144" i="6"/>
  <c r="CM144" i="6"/>
  <c r="CL144" i="6"/>
  <c r="CK144" i="6"/>
  <c r="CJ144" i="6"/>
  <c r="CI144" i="6"/>
  <c r="CH144" i="6"/>
  <c r="CG144" i="6"/>
  <c r="CF144" i="6"/>
  <c r="CE144" i="6"/>
  <c r="CD144" i="6"/>
  <c r="CC144" i="6"/>
  <c r="CB144" i="6"/>
  <c r="CA144" i="6"/>
  <c r="BZ144" i="6"/>
  <c r="BY144" i="6"/>
  <c r="BX144" i="6"/>
  <c r="BW144" i="6"/>
  <c r="BV144" i="6"/>
  <c r="BU144" i="6"/>
  <c r="BT144" i="6"/>
  <c r="BS144" i="6"/>
  <c r="BR144" i="6"/>
  <c r="BQ144" i="6"/>
  <c r="BP144" i="6"/>
  <c r="BO144" i="6"/>
  <c r="BN144" i="6"/>
  <c r="BM144" i="6"/>
  <c r="BL144" i="6"/>
  <c r="BK144" i="6"/>
  <c r="BJ144" i="6"/>
  <c r="BI144" i="6"/>
  <c r="BH144" i="6"/>
  <c r="BG144" i="6"/>
  <c r="BF144" i="6"/>
  <c r="BE144" i="6"/>
  <c r="BD144" i="6"/>
  <c r="BC144" i="6"/>
  <c r="BB144" i="6"/>
  <c r="BA144" i="6"/>
  <c r="AZ144" i="6"/>
  <c r="AY144" i="6"/>
  <c r="AX144" i="6"/>
  <c r="AW144" i="6"/>
  <c r="AV144" i="6"/>
  <c r="AU144" i="6"/>
  <c r="AT144" i="6"/>
  <c r="AS144" i="6"/>
  <c r="AR144" i="6"/>
  <c r="AQ144" i="6"/>
  <c r="AP144" i="6"/>
  <c r="AO144" i="6"/>
  <c r="AN144" i="6"/>
  <c r="AM144" i="6"/>
  <c r="AL144" i="6"/>
  <c r="AK144" i="6"/>
  <c r="AJ144" i="6"/>
  <c r="AI144" i="6"/>
  <c r="AH144" i="6"/>
  <c r="AD144" i="6"/>
  <c r="EL143" i="6"/>
  <c r="EK143" i="6"/>
  <c r="EJ143" i="6"/>
  <c r="EI143" i="6"/>
  <c r="EH143" i="6"/>
  <c r="EG143" i="6"/>
  <c r="EF143" i="6"/>
  <c r="EE143" i="6"/>
  <c r="ED143" i="6"/>
  <c r="EC143" i="6"/>
  <c r="EB143" i="6"/>
  <c r="EA143" i="6"/>
  <c r="DZ143" i="6"/>
  <c r="DY143" i="6"/>
  <c r="DX143" i="6"/>
  <c r="DW143" i="6"/>
  <c r="DV143" i="6"/>
  <c r="DU143" i="6"/>
  <c r="DT143" i="6"/>
  <c r="DS143" i="6"/>
  <c r="DR143" i="6"/>
  <c r="DQ143" i="6"/>
  <c r="DP143" i="6"/>
  <c r="DO143" i="6"/>
  <c r="DN143" i="6"/>
  <c r="DM143" i="6"/>
  <c r="DL143" i="6"/>
  <c r="DK143" i="6"/>
  <c r="DJ143" i="6"/>
  <c r="DI143" i="6"/>
  <c r="DH143" i="6"/>
  <c r="DG143" i="6"/>
  <c r="DF143" i="6"/>
  <c r="DE143" i="6"/>
  <c r="DD143" i="6"/>
  <c r="DC143" i="6"/>
  <c r="DB143" i="6"/>
  <c r="DA143" i="6"/>
  <c r="CZ143" i="6"/>
  <c r="CY143" i="6"/>
  <c r="CX143" i="6"/>
  <c r="CW143" i="6"/>
  <c r="CV143" i="6"/>
  <c r="CU143" i="6"/>
  <c r="CT143" i="6"/>
  <c r="CS143" i="6"/>
  <c r="CR143" i="6"/>
  <c r="CQ143" i="6"/>
  <c r="CP143" i="6"/>
  <c r="CO143" i="6"/>
  <c r="CN143" i="6"/>
  <c r="CM143" i="6"/>
  <c r="CL143" i="6"/>
  <c r="CK143" i="6"/>
  <c r="CJ143" i="6"/>
  <c r="CI143" i="6"/>
  <c r="CH143" i="6"/>
  <c r="CG143" i="6"/>
  <c r="CF143" i="6"/>
  <c r="CE143" i="6"/>
  <c r="CD143" i="6"/>
  <c r="CC143" i="6"/>
  <c r="CB143" i="6"/>
  <c r="CA143" i="6"/>
  <c r="BZ143" i="6"/>
  <c r="BY143" i="6"/>
  <c r="BX143" i="6"/>
  <c r="BW143" i="6"/>
  <c r="BV143" i="6"/>
  <c r="BU143" i="6"/>
  <c r="BT143" i="6"/>
  <c r="BS143" i="6"/>
  <c r="BR143" i="6"/>
  <c r="BQ143" i="6"/>
  <c r="BP143" i="6"/>
  <c r="BO143" i="6"/>
  <c r="BN143" i="6"/>
  <c r="BM143" i="6"/>
  <c r="BL143" i="6"/>
  <c r="BK143" i="6"/>
  <c r="BJ143" i="6"/>
  <c r="BI143" i="6"/>
  <c r="BH143" i="6"/>
  <c r="BG143" i="6"/>
  <c r="BF143" i="6"/>
  <c r="BE143" i="6"/>
  <c r="BD143" i="6"/>
  <c r="BC143" i="6"/>
  <c r="BB143" i="6"/>
  <c r="BA143" i="6"/>
  <c r="AZ143" i="6"/>
  <c r="AY143" i="6"/>
  <c r="AX143" i="6"/>
  <c r="AW143" i="6"/>
  <c r="AV143" i="6"/>
  <c r="AU143" i="6"/>
  <c r="AT143" i="6"/>
  <c r="AS143" i="6"/>
  <c r="AR143" i="6"/>
  <c r="AQ143" i="6"/>
  <c r="AP143" i="6"/>
  <c r="AO143" i="6"/>
  <c r="AN143" i="6"/>
  <c r="AM143" i="6"/>
  <c r="AL143" i="6"/>
  <c r="AK143" i="6"/>
  <c r="AJ143" i="6"/>
  <c r="AI143" i="6"/>
  <c r="AH143" i="6"/>
  <c r="AD143" i="6"/>
  <c r="EL142" i="6"/>
  <c r="EK142" i="6"/>
  <c r="EJ142" i="6"/>
  <c r="EI142" i="6"/>
  <c r="EH142" i="6"/>
  <c r="EG142" i="6"/>
  <c r="EF142" i="6"/>
  <c r="EE142" i="6"/>
  <c r="ED142" i="6"/>
  <c r="EC142" i="6"/>
  <c r="EB142" i="6"/>
  <c r="EA142" i="6"/>
  <c r="DZ142" i="6"/>
  <c r="DY142" i="6"/>
  <c r="DX142" i="6"/>
  <c r="DW142" i="6"/>
  <c r="DV142" i="6"/>
  <c r="DU142" i="6"/>
  <c r="DT142" i="6"/>
  <c r="DS142" i="6"/>
  <c r="DR142" i="6"/>
  <c r="DQ142" i="6"/>
  <c r="DP142" i="6"/>
  <c r="DO142" i="6"/>
  <c r="DN142" i="6"/>
  <c r="DM142" i="6"/>
  <c r="DL142" i="6"/>
  <c r="DK142" i="6"/>
  <c r="DJ142" i="6"/>
  <c r="DI142" i="6"/>
  <c r="DH142" i="6"/>
  <c r="DG142" i="6"/>
  <c r="DF142" i="6"/>
  <c r="DE142" i="6"/>
  <c r="DD142" i="6"/>
  <c r="DC142" i="6"/>
  <c r="DB142" i="6"/>
  <c r="DA142" i="6"/>
  <c r="CZ142" i="6"/>
  <c r="CY142" i="6"/>
  <c r="CX142" i="6"/>
  <c r="CW142" i="6"/>
  <c r="CV142" i="6"/>
  <c r="CU142" i="6"/>
  <c r="CT142" i="6"/>
  <c r="CS142" i="6"/>
  <c r="CR142" i="6"/>
  <c r="CQ142" i="6"/>
  <c r="CP142" i="6"/>
  <c r="CO142" i="6"/>
  <c r="CN142" i="6"/>
  <c r="CM142" i="6"/>
  <c r="CL142" i="6"/>
  <c r="CK142" i="6"/>
  <c r="CJ142" i="6"/>
  <c r="CI142" i="6"/>
  <c r="CH142" i="6"/>
  <c r="CG142" i="6"/>
  <c r="CF142" i="6"/>
  <c r="CE142" i="6"/>
  <c r="CD142" i="6"/>
  <c r="CC142" i="6"/>
  <c r="CB142" i="6"/>
  <c r="CA142" i="6"/>
  <c r="BZ142" i="6"/>
  <c r="BY142" i="6"/>
  <c r="BX142" i="6"/>
  <c r="BW142" i="6"/>
  <c r="BV142" i="6"/>
  <c r="BU142" i="6"/>
  <c r="BT142" i="6"/>
  <c r="BS142" i="6"/>
  <c r="BR142" i="6"/>
  <c r="BQ142" i="6"/>
  <c r="BP142" i="6"/>
  <c r="BO142" i="6"/>
  <c r="BN142" i="6"/>
  <c r="BM142" i="6"/>
  <c r="BL142" i="6"/>
  <c r="BK142" i="6"/>
  <c r="BJ142" i="6"/>
  <c r="BI142" i="6"/>
  <c r="BH142" i="6"/>
  <c r="BG142" i="6"/>
  <c r="BF142" i="6"/>
  <c r="BE142" i="6"/>
  <c r="BD142" i="6"/>
  <c r="BC142" i="6"/>
  <c r="BB142" i="6"/>
  <c r="BA142" i="6"/>
  <c r="AZ142" i="6"/>
  <c r="AY142" i="6"/>
  <c r="AX142" i="6"/>
  <c r="AW142" i="6"/>
  <c r="AV142" i="6"/>
  <c r="AU142" i="6"/>
  <c r="AT142" i="6"/>
  <c r="AS142" i="6"/>
  <c r="AR142" i="6"/>
  <c r="AQ142" i="6"/>
  <c r="AP142" i="6"/>
  <c r="AO142" i="6"/>
  <c r="AN142" i="6"/>
  <c r="AM142" i="6"/>
  <c r="AL142" i="6"/>
  <c r="AK142" i="6"/>
  <c r="AJ142" i="6"/>
  <c r="AI142" i="6"/>
  <c r="AH142" i="6"/>
  <c r="AD142" i="6"/>
  <c r="EL141" i="6"/>
  <c r="EK141" i="6"/>
  <c r="EJ141" i="6"/>
  <c r="EI141" i="6"/>
  <c r="EH141" i="6"/>
  <c r="EG141" i="6"/>
  <c r="EF141" i="6"/>
  <c r="EE141" i="6"/>
  <c r="ED141" i="6"/>
  <c r="EC141" i="6"/>
  <c r="EB141" i="6"/>
  <c r="EA141" i="6"/>
  <c r="DZ141" i="6"/>
  <c r="DY141" i="6"/>
  <c r="DX141" i="6"/>
  <c r="DW141" i="6"/>
  <c r="DV141" i="6"/>
  <c r="DU141" i="6"/>
  <c r="DT141" i="6"/>
  <c r="DS141" i="6"/>
  <c r="DR141" i="6"/>
  <c r="DQ141" i="6"/>
  <c r="DP141" i="6"/>
  <c r="DO141" i="6"/>
  <c r="DN141" i="6"/>
  <c r="DM141" i="6"/>
  <c r="DL141" i="6"/>
  <c r="DK141" i="6"/>
  <c r="DJ141" i="6"/>
  <c r="DI141" i="6"/>
  <c r="DH141" i="6"/>
  <c r="DG141" i="6"/>
  <c r="DF141" i="6"/>
  <c r="DE141" i="6"/>
  <c r="DD141" i="6"/>
  <c r="DC141" i="6"/>
  <c r="DB141" i="6"/>
  <c r="DA141" i="6"/>
  <c r="CZ141" i="6"/>
  <c r="CY141" i="6"/>
  <c r="CX141" i="6"/>
  <c r="CW141" i="6"/>
  <c r="CV141" i="6"/>
  <c r="CU141" i="6"/>
  <c r="CT141" i="6"/>
  <c r="CS141" i="6"/>
  <c r="CR141" i="6"/>
  <c r="CQ141" i="6"/>
  <c r="CP141" i="6"/>
  <c r="CO141" i="6"/>
  <c r="CN141" i="6"/>
  <c r="CM141" i="6"/>
  <c r="CL141" i="6"/>
  <c r="CK141" i="6"/>
  <c r="CJ141" i="6"/>
  <c r="CI141" i="6"/>
  <c r="CH141" i="6"/>
  <c r="CG141" i="6"/>
  <c r="CF141" i="6"/>
  <c r="CE141" i="6"/>
  <c r="CD141" i="6"/>
  <c r="CC141" i="6"/>
  <c r="CB141" i="6"/>
  <c r="CA141" i="6"/>
  <c r="BZ141" i="6"/>
  <c r="BY141" i="6"/>
  <c r="BX141" i="6"/>
  <c r="BW141" i="6"/>
  <c r="BV141" i="6"/>
  <c r="BU141" i="6"/>
  <c r="BT141" i="6"/>
  <c r="BS141" i="6"/>
  <c r="BR141" i="6"/>
  <c r="BQ141" i="6"/>
  <c r="BP141" i="6"/>
  <c r="BO141" i="6"/>
  <c r="BN141" i="6"/>
  <c r="BM141" i="6"/>
  <c r="BL141" i="6"/>
  <c r="BK141" i="6"/>
  <c r="BJ141" i="6"/>
  <c r="BI141" i="6"/>
  <c r="BH141" i="6"/>
  <c r="BG141" i="6"/>
  <c r="BF141" i="6"/>
  <c r="BE141" i="6"/>
  <c r="BD141" i="6"/>
  <c r="BC141" i="6"/>
  <c r="BB141" i="6"/>
  <c r="BA141" i="6"/>
  <c r="AZ141" i="6"/>
  <c r="AY141" i="6"/>
  <c r="AX141" i="6"/>
  <c r="AW141" i="6"/>
  <c r="AV141" i="6"/>
  <c r="AU141" i="6"/>
  <c r="AT141" i="6"/>
  <c r="AS141" i="6"/>
  <c r="AR141" i="6"/>
  <c r="AQ141" i="6"/>
  <c r="AP141" i="6"/>
  <c r="AO141" i="6"/>
  <c r="AN141" i="6"/>
  <c r="AM141" i="6"/>
  <c r="AL141" i="6"/>
  <c r="AK141" i="6"/>
  <c r="AJ141" i="6"/>
  <c r="AI141" i="6"/>
  <c r="AH141" i="6"/>
  <c r="AD141" i="6"/>
  <c r="EL140" i="6"/>
  <c r="EK140" i="6"/>
  <c r="EJ140" i="6"/>
  <c r="EI140" i="6"/>
  <c r="EH140" i="6"/>
  <c r="EG140" i="6"/>
  <c r="EF140" i="6"/>
  <c r="EE140" i="6"/>
  <c r="ED140" i="6"/>
  <c r="EC140" i="6"/>
  <c r="EB140" i="6"/>
  <c r="EA140" i="6"/>
  <c r="DZ140" i="6"/>
  <c r="DY140" i="6"/>
  <c r="DX140" i="6"/>
  <c r="DW140" i="6"/>
  <c r="DV140" i="6"/>
  <c r="DU140" i="6"/>
  <c r="DT140" i="6"/>
  <c r="DS140" i="6"/>
  <c r="DR140" i="6"/>
  <c r="DQ140" i="6"/>
  <c r="DP140" i="6"/>
  <c r="DO140" i="6"/>
  <c r="DN140" i="6"/>
  <c r="DM140" i="6"/>
  <c r="DL140" i="6"/>
  <c r="DK140" i="6"/>
  <c r="DJ140" i="6"/>
  <c r="DI140" i="6"/>
  <c r="DH140" i="6"/>
  <c r="DG140" i="6"/>
  <c r="DF140" i="6"/>
  <c r="DE140" i="6"/>
  <c r="DD140" i="6"/>
  <c r="DC140" i="6"/>
  <c r="DB140" i="6"/>
  <c r="DA140" i="6"/>
  <c r="CZ140" i="6"/>
  <c r="CY140" i="6"/>
  <c r="CX140" i="6"/>
  <c r="CW140" i="6"/>
  <c r="CV140" i="6"/>
  <c r="CU140" i="6"/>
  <c r="CT140" i="6"/>
  <c r="CS140" i="6"/>
  <c r="CR140" i="6"/>
  <c r="CQ140" i="6"/>
  <c r="CP140" i="6"/>
  <c r="CO140" i="6"/>
  <c r="CN140" i="6"/>
  <c r="CM140" i="6"/>
  <c r="CL140" i="6"/>
  <c r="CK140" i="6"/>
  <c r="CJ140" i="6"/>
  <c r="CI140" i="6"/>
  <c r="CH140" i="6"/>
  <c r="CG140" i="6"/>
  <c r="CF140" i="6"/>
  <c r="CE140" i="6"/>
  <c r="CD140" i="6"/>
  <c r="CC140" i="6"/>
  <c r="CB140" i="6"/>
  <c r="CA140" i="6"/>
  <c r="BZ140" i="6"/>
  <c r="BY140" i="6"/>
  <c r="BX140" i="6"/>
  <c r="BW140" i="6"/>
  <c r="BV140" i="6"/>
  <c r="BU140" i="6"/>
  <c r="BT140" i="6"/>
  <c r="BS140" i="6"/>
  <c r="BR140" i="6"/>
  <c r="BQ140" i="6"/>
  <c r="BP140" i="6"/>
  <c r="BO140" i="6"/>
  <c r="BN140" i="6"/>
  <c r="BM140" i="6"/>
  <c r="BL140" i="6"/>
  <c r="BK140" i="6"/>
  <c r="BJ140" i="6"/>
  <c r="BI140" i="6"/>
  <c r="BH140" i="6"/>
  <c r="BG140" i="6"/>
  <c r="BF140" i="6"/>
  <c r="BE140" i="6"/>
  <c r="BD140" i="6"/>
  <c r="BC140" i="6"/>
  <c r="BB140" i="6"/>
  <c r="BA140" i="6"/>
  <c r="AZ140" i="6"/>
  <c r="AY140" i="6"/>
  <c r="AX140" i="6"/>
  <c r="AW140" i="6"/>
  <c r="AV140" i="6"/>
  <c r="AU140" i="6"/>
  <c r="AT140" i="6"/>
  <c r="AS140" i="6"/>
  <c r="AR140" i="6"/>
  <c r="AQ140" i="6"/>
  <c r="AP140" i="6"/>
  <c r="AO140" i="6"/>
  <c r="AN140" i="6"/>
  <c r="AM140" i="6"/>
  <c r="AL140" i="6"/>
  <c r="AK140" i="6"/>
  <c r="AJ140" i="6"/>
  <c r="AI140" i="6"/>
  <c r="AH140" i="6"/>
  <c r="AD140" i="6"/>
  <c r="EL139" i="6"/>
  <c r="EK139" i="6"/>
  <c r="EJ139" i="6"/>
  <c r="EI139" i="6"/>
  <c r="EH139" i="6"/>
  <c r="EG139" i="6"/>
  <c r="EF139" i="6"/>
  <c r="EE139" i="6"/>
  <c r="ED139" i="6"/>
  <c r="EC139" i="6"/>
  <c r="EB139" i="6"/>
  <c r="EA139" i="6"/>
  <c r="DZ139" i="6"/>
  <c r="DY139" i="6"/>
  <c r="DX139" i="6"/>
  <c r="DW139" i="6"/>
  <c r="DV139" i="6"/>
  <c r="DU139" i="6"/>
  <c r="DT139" i="6"/>
  <c r="DS139" i="6"/>
  <c r="DR139" i="6"/>
  <c r="DQ139" i="6"/>
  <c r="DP139" i="6"/>
  <c r="DO139" i="6"/>
  <c r="DN139" i="6"/>
  <c r="DM139" i="6"/>
  <c r="DL139" i="6"/>
  <c r="DK139" i="6"/>
  <c r="DJ139" i="6"/>
  <c r="DI139" i="6"/>
  <c r="DH139" i="6"/>
  <c r="DG139" i="6"/>
  <c r="DF139" i="6"/>
  <c r="DE139" i="6"/>
  <c r="DD139" i="6"/>
  <c r="DC139" i="6"/>
  <c r="DB139" i="6"/>
  <c r="DA139" i="6"/>
  <c r="CZ139" i="6"/>
  <c r="CY139" i="6"/>
  <c r="CX139" i="6"/>
  <c r="CW139" i="6"/>
  <c r="CV139" i="6"/>
  <c r="CU139" i="6"/>
  <c r="CT139" i="6"/>
  <c r="CS139" i="6"/>
  <c r="CR139" i="6"/>
  <c r="CQ139" i="6"/>
  <c r="CP139" i="6"/>
  <c r="CO139" i="6"/>
  <c r="CN139" i="6"/>
  <c r="CM139" i="6"/>
  <c r="CL139" i="6"/>
  <c r="CK139" i="6"/>
  <c r="CJ139" i="6"/>
  <c r="CI139" i="6"/>
  <c r="CH139" i="6"/>
  <c r="CG139" i="6"/>
  <c r="CF139" i="6"/>
  <c r="CE139" i="6"/>
  <c r="CD139" i="6"/>
  <c r="CC139" i="6"/>
  <c r="CB139" i="6"/>
  <c r="CA139" i="6"/>
  <c r="BZ139" i="6"/>
  <c r="BY139" i="6"/>
  <c r="BX139" i="6"/>
  <c r="BW139" i="6"/>
  <c r="BV139" i="6"/>
  <c r="BU139" i="6"/>
  <c r="BT139" i="6"/>
  <c r="BS139" i="6"/>
  <c r="BR139" i="6"/>
  <c r="BQ139" i="6"/>
  <c r="BP139" i="6"/>
  <c r="BO139" i="6"/>
  <c r="BN139" i="6"/>
  <c r="BM139" i="6"/>
  <c r="BL139" i="6"/>
  <c r="BK139" i="6"/>
  <c r="BJ139" i="6"/>
  <c r="BI139" i="6"/>
  <c r="BH139" i="6"/>
  <c r="BG139" i="6"/>
  <c r="BF139" i="6"/>
  <c r="BE139" i="6"/>
  <c r="BD139" i="6"/>
  <c r="BC139" i="6"/>
  <c r="BB139" i="6"/>
  <c r="BA139" i="6"/>
  <c r="AZ139" i="6"/>
  <c r="AY139" i="6"/>
  <c r="AX139" i="6"/>
  <c r="AW139" i="6"/>
  <c r="AV139" i="6"/>
  <c r="AU139" i="6"/>
  <c r="AT139" i="6"/>
  <c r="AS139" i="6"/>
  <c r="AR139" i="6"/>
  <c r="AQ139" i="6"/>
  <c r="AP139" i="6"/>
  <c r="AO139" i="6"/>
  <c r="AN139" i="6"/>
  <c r="AM139" i="6"/>
  <c r="AL139" i="6"/>
  <c r="AK139" i="6"/>
  <c r="AJ139" i="6"/>
  <c r="AI139" i="6"/>
  <c r="AH139" i="6"/>
  <c r="AD139" i="6"/>
  <c r="EL138" i="6"/>
  <c r="EK138" i="6"/>
  <c r="EJ138" i="6"/>
  <c r="EI138" i="6"/>
  <c r="EH138" i="6"/>
  <c r="EG138" i="6"/>
  <c r="EF138" i="6"/>
  <c r="EE138" i="6"/>
  <c r="ED138" i="6"/>
  <c r="EC138" i="6"/>
  <c r="EB138" i="6"/>
  <c r="EA138" i="6"/>
  <c r="DZ138" i="6"/>
  <c r="DY138" i="6"/>
  <c r="DX138" i="6"/>
  <c r="DW138" i="6"/>
  <c r="DV138" i="6"/>
  <c r="DU138" i="6"/>
  <c r="DT138" i="6"/>
  <c r="DS138" i="6"/>
  <c r="DR138" i="6"/>
  <c r="DQ138" i="6"/>
  <c r="DP138" i="6"/>
  <c r="DO138" i="6"/>
  <c r="DN138" i="6"/>
  <c r="DM138" i="6"/>
  <c r="DL138" i="6"/>
  <c r="DK138" i="6"/>
  <c r="DJ138" i="6"/>
  <c r="DI138" i="6"/>
  <c r="DH138" i="6"/>
  <c r="DG138" i="6"/>
  <c r="DF138" i="6"/>
  <c r="DE138" i="6"/>
  <c r="DD138" i="6"/>
  <c r="DC138" i="6"/>
  <c r="DB138" i="6"/>
  <c r="DA138" i="6"/>
  <c r="CZ138" i="6"/>
  <c r="CY138" i="6"/>
  <c r="CX138" i="6"/>
  <c r="CW138" i="6"/>
  <c r="CV138" i="6"/>
  <c r="CU138" i="6"/>
  <c r="CT138" i="6"/>
  <c r="CS138" i="6"/>
  <c r="CR138" i="6"/>
  <c r="CQ138" i="6"/>
  <c r="CP138" i="6"/>
  <c r="CO138" i="6"/>
  <c r="CN138" i="6"/>
  <c r="CM138" i="6"/>
  <c r="CL138" i="6"/>
  <c r="CK138" i="6"/>
  <c r="CJ138" i="6"/>
  <c r="CI138" i="6"/>
  <c r="CH138" i="6"/>
  <c r="CG138" i="6"/>
  <c r="CF138" i="6"/>
  <c r="CE138" i="6"/>
  <c r="CD138" i="6"/>
  <c r="CC138" i="6"/>
  <c r="CB138" i="6"/>
  <c r="CA138" i="6"/>
  <c r="BZ138" i="6"/>
  <c r="BY138" i="6"/>
  <c r="BX138" i="6"/>
  <c r="BW138" i="6"/>
  <c r="BV138" i="6"/>
  <c r="BU138" i="6"/>
  <c r="BT138" i="6"/>
  <c r="BS138" i="6"/>
  <c r="BR138" i="6"/>
  <c r="BQ138" i="6"/>
  <c r="BP138" i="6"/>
  <c r="BO138" i="6"/>
  <c r="BN138" i="6"/>
  <c r="BM138" i="6"/>
  <c r="BL138" i="6"/>
  <c r="BK138" i="6"/>
  <c r="BJ138" i="6"/>
  <c r="BI138" i="6"/>
  <c r="BH138" i="6"/>
  <c r="BG138" i="6"/>
  <c r="BF138" i="6"/>
  <c r="BE138" i="6"/>
  <c r="BD138" i="6"/>
  <c r="BC138" i="6"/>
  <c r="BB138" i="6"/>
  <c r="BA138" i="6"/>
  <c r="AZ138" i="6"/>
  <c r="AY138" i="6"/>
  <c r="AX138" i="6"/>
  <c r="AW138" i="6"/>
  <c r="AV138" i="6"/>
  <c r="AU138" i="6"/>
  <c r="AT138" i="6"/>
  <c r="AS138" i="6"/>
  <c r="AR138" i="6"/>
  <c r="AQ138" i="6"/>
  <c r="AP138" i="6"/>
  <c r="AO138" i="6"/>
  <c r="AN138" i="6"/>
  <c r="AM138" i="6"/>
  <c r="AL138" i="6"/>
  <c r="AK138" i="6"/>
  <c r="AJ138" i="6"/>
  <c r="AI138" i="6"/>
  <c r="AH138" i="6"/>
  <c r="AD138" i="6"/>
  <c r="EL137" i="6"/>
  <c r="EK137" i="6"/>
  <c r="EJ137" i="6"/>
  <c r="EI137" i="6"/>
  <c r="EH137" i="6"/>
  <c r="EG137" i="6"/>
  <c r="EF137" i="6"/>
  <c r="EE137" i="6"/>
  <c r="ED137" i="6"/>
  <c r="EC137" i="6"/>
  <c r="EB137" i="6"/>
  <c r="EA137" i="6"/>
  <c r="DZ137" i="6"/>
  <c r="DY137" i="6"/>
  <c r="DX137" i="6"/>
  <c r="DW137" i="6"/>
  <c r="DV137" i="6"/>
  <c r="DU137" i="6"/>
  <c r="DT137" i="6"/>
  <c r="DS137" i="6"/>
  <c r="DR137" i="6"/>
  <c r="DQ137" i="6"/>
  <c r="DP137" i="6"/>
  <c r="DO137" i="6"/>
  <c r="DN137" i="6"/>
  <c r="DM137" i="6"/>
  <c r="DL137" i="6"/>
  <c r="DK137" i="6"/>
  <c r="DJ137" i="6"/>
  <c r="DI137" i="6"/>
  <c r="DH137" i="6"/>
  <c r="DG137" i="6"/>
  <c r="DF137" i="6"/>
  <c r="DE137" i="6"/>
  <c r="DD137" i="6"/>
  <c r="DC137" i="6"/>
  <c r="DB137" i="6"/>
  <c r="DA137" i="6"/>
  <c r="CZ137" i="6"/>
  <c r="CY137" i="6"/>
  <c r="CX137" i="6"/>
  <c r="CW137" i="6"/>
  <c r="CV137" i="6"/>
  <c r="CU137" i="6"/>
  <c r="CT137" i="6"/>
  <c r="CS137" i="6"/>
  <c r="CR137" i="6"/>
  <c r="CQ137" i="6"/>
  <c r="CP137" i="6"/>
  <c r="CO137" i="6"/>
  <c r="CN137" i="6"/>
  <c r="CM137" i="6"/>
  <c r="CL137" i="6"/>
  <c r="CK137" i="6"/>
  <c r="CJ137" i="6"/>
  <c r="CI137" i="6"/>
  <c r="CH137" i="6"/>
  <c r="CG137" i="6"/>
  <c r="CF137" i="6"/>
  <c r="CE137" i="6"/>
  <c r="CD137" i="6"/>
  <c r="CC137" i="6"/>
  <c r="CB137" i="6"/>
  <c r="CA137" i="6"/>
  <c r="BZ137" i="6"/>
  <c r="BY137" i="6"/>
  <c r="BX137" i="6"/>
  <c r="BW137" i="6"/>
  <c r="BV137" i="6"/>
  <c r="BU137" i="6"/>
  <c r="BT137" i="6"/>
  <c r="BS137" i="6"/>
  <c r="BR137" i="6"/>
  <c r="BQ137" i="6"/>
  <c r="BP137" i="6"/>
  <c r="BO137" i="6"/>
  <c r="BN137" i="6"/>
  <c r="BM137" i="6"/>
  <c r="BL137" i="6"/>
  <c r="BK137" i="6"/>
  <c r="BJ137" i="6"/>
  <c r="BI137" i="6"/>
  <c r="BH137" i="6"/>
  <c r="BG137" i="6"/>
  <c r="BF137" i="6"/>
  <c r="BE137" i="6"/>
  <c r="BD137" i="6"/>
  <c r="BC137" i="6"/>
  <c r="BB137" i="6"/>
  <c r="BA137" i="6"/>
  <c r="AZ137" i="6"/>
  <c r="AY137" i="6"/>
  <c r="AX137" i="6"/>
  <c r="AW137" i="6"/>
  <c r="AV137" i="6"/>
  <c r="AU137" i="6"/>
  <c r="AT137" i="6"/>
  <c r="AS137" i="6"/>
  <c r="AR137" i="6"/>
  <c r="AQ137" i="6"/>
  <c r="AP137" i="6"/>
  <c r="AO137" i="6"/>
  <c r="AN137" i="6"/>
  <c r="AM137" i="6"/>
  <c r="AL137" i="6"/>
  <c r="AK137" i="6"/>
  <c r="AJ137" i="6"/>
  <c r="AI137" i="6"/>
  <c r="AH137" i="6"/>
  <c r="AD137" i="6"/>
  <c r="EL136" i="6"/>
  <c r="EK136" i="6"/>
  <c r="EJ136" i="6"/>
  <c r="EI136" i="6"/>
  <c r="EH136" i="6"/>
  <c r="EG136" i="6"/>
  <c r="EF136" i="6"/>
  <c r="EE136" i="6"/>
  <c r="ED136" i="6"/>
  <c r="EC136" i="6"/>
  <c r="EB136" i="6"/>
  <c r="EA136" i="6"/>
  <c r="DZ136" i="6"/>
  <c r="DY136" i="6"/>
  <c r="DX136" i="6"/>
  <c r="DW136" i="6"/>
  <c r="DV136" i="6"/>
  <c r="DU136" i="6"/>
  <c r="DT136" i="6"/>
  <c r="DS136" i="6"/>
  <c r="DR136" i="6"/>
  <c r="DQ136" i="6"/>
  <c r="DP136" i="6"/>
  <c r="DO136" i="6"/>
  <c r="DN136" i="6"/>
  <c r="DM136" i="6"/>
  <c r="DL136" i="6"/>
  <c r="DK136" i="6"/>
  <c r="DJ136" i="6"/>
  <c r="DI136" i="6"/>
  <c r="DH136" i="6"/>
  <c r="DG136" i="6"/>
  <c r="DF136" i="6"/>
  <c r="DE136" i="6"/>
  <c r="DD136" i="6"/>
  <c r="DC136" i="6"/>
  <c r="DB136" i="6"/>
  <c r="DA136" i="6"/>
  <c r="CZ136" i="6"/>
  <c r="CY136" i="6"/>
  <c r="CX136" i="6"/>
  <c r="CW136" i="6"/>
  <c r="CV136" i="6"/>
  <c r="CU136" i="6"/>
  <c r="CT136" i="6"/>
  <c r="CS136" i="6"/>
  <c r="CR136" i="6"/>
  <c r="CQ136" i="6"/>
  <c r="CP136" i="6"/>
  <c r="CO136" i="6"/>
  <c r="CN136" i="6"/>
  <c r="CM136" i="6"/>
  <c r="CL136" i="6"/>
  <c r="CK136" i="6"/>
  <c r="CJ136" i="6"/>
  <c r="CI136" i="6"/>
  <c r="CH136" i="6"/>
  <c r="CG136" i="6"/>
  <c r="CF136" i="6"/>
  <c r="CE136" i="6"/>
  <c r="CD136" i="6"/>
  <c r="CC136" i="6"/>
  <c r="CB136" i="6"/>
  <c r="CA136" i="6"/>
  <c r="BZ136" i="6"/>
  <c r="BY136" i="6"/>
  <c r="BX136" i="6"/>
  <c r="BW136" i="6"/>
  <c r="BV136" i="6"/>
  <c r="BU136" i="6"/>
  <c r="BT136" i="6"/>
  <c r="BS136" i="6"/>
  <c r="BR136" i="6"/>
  <c r="BQ136" i="6"/>
  <c r="BP136" i="6"/>
  <c r="BO136" i="6"/>
  <c r="BN136" i="6"/>
  <c r="BM136" i="6"/>
  <c r="BL136" i="6"/>
  <c r="BK136" i="6"/>
  <c r="BJ136" i="6"/>
  <c r="BI136" i="6"/>
  <c r="BH136" i="6"/>
  <c r="BG136" i="6"/>
  <c r="BF136" i="6"/>
  <c r="BE136" i="6"/>
  <c r="BD136" i="6"/>
  <c r="BC136" i="6"/>
  <c r="BB136" i="6"/>
  <c r="BA136" i="6"/>
  <c r="AZ136" i="6"/>
  <c r="AY136" i="6"/>
  <c r="AX136" i="6"/>
  <c r="AW136" i="6"/>
  <c r="AV136" i="6"/>
  <c r="AU136" i="6"/>
  <c r="AT136" i="6"/>
  <c r="AS136" i="6"/>
  <c r="AR136" i="6"/>
  <c r="AQ136" i="6"/>
  <c r="AP136" i="6"/>
  <c r="AO136" i="6"/>
  <c r="AN136" i="6"/>
  <c r="AM136" i="6"/>
  <c r="AL136" i="6"/>
  <c r="AK136" i="6"/>
  <c r="AJ136" i="6"/>
  <c r="AI136" i="6"/>
  <c r="AH136" i="6"/>
  <c r="AD136" i="6"/>
  <c r="EL135" i="6"/>
  <c r="EK135" i="6"/>
  <c r="EJ135" i="6"/>
  <c r="EI135" i="6"/>
  <c r="EH135" i="6"/>
  <c r="EG135" i="6"/>
  <c r="EF135" i="6"/>
  <c r="EE135" i="6"/>
  <c r="ED135" i="6"/>
  <c r="EC135" i="6"/>
  <c r="EB135" i="6"/>
  <c r="EA135" i="6"/>
  <c r="DZ135" i="6"/>
  <c r="DY135" i="6"/>
  <c r="DX135" i="6"/>
  <c r="DW135" i="6"/>
  <c r="DV135" i="6"/>
  <c r="DU135" i="6"/>
  <c r="DT135" i="6"/>
  <c r="DS135" i="6"/>
  <c r="DR135" i="6"/>
  <c r="DQ135" i="6"/>
  <c r="DP135" i="6"/>
  <c r="DO135" i="6"/>
  <c r="DN135" i="6"/>
  <c r="DM135" i="6"/>
  <c r="DL135" i="6"/>
  <c r="DK135" i="6"/>
  <c r="DJ135" i="6"/>
  <c r="DI135" i="6"/>
  <c r="DH135" i="6"/>
  <c r="DG135" i="6"/>
  <c r="DF135" i="6"/>
  <c r="DE135" i="6"/>
  <c r="DD135" i="6"/>
  <c r="DC135" i="6"/>
  <c r="DB135" i="6"/>
  <c r="DA135" i="6"/>
  <c r="CZ135" i="6"/>
  <c r="CY135" i="6"/>
  <c r="CX135" i="6"/>
  <c r="CW135" i="6"/>
  <c r="CV135" i="6"/>
  <c r="CU135" i="6"/>
  <c r="CT135" i="6"/>
  <c r="CS135" i="6"/>
  <c r="CR135" i="6"/>
  <c r="CQ135" i="6"/>
  <c r="CP135" i="6"/>
  <c r="CO135" i="6"/>
  <c r="CN135" i="6"/>
  <c r="CM135" i="6"/>
  <c r="CL135" i="6"/>
  <c r="CK135" i="6"/>
  <c r="CJ135" i="6"/>
  <c r="CI135" i="6"/>
  <c r="CH135" i="6"/>
  <c r="CG135" i="6"/>
  <c r="CF135" i="6"/>
  <c r="CE135" i="6"/>
  <c r="CD135" i="6"/>
  <c r="CC135" i="6"/>
  <c r="CB135" i="6"/>
  <c r="CA135" i="6"/>
  <c r="BZ135" i="6"/>
  <c r="BY135" i="6"/>
  <c r="BX135" i="6"/>
  <c r="BW135" i="6"/>
  <c r="BV135" i="6"/>
  <c r="BU135" i="6"/>
  <c r="BT135" i="6"/>
  <c r="BS135" i="6"/>
  <c r="BR135" i="6"/>
  <c r="BQ135" i="6"/>
  <c r="BP135" i="6"/>
  <c r="BO135" i="6"/>
  <c r="BN135" i="6"/>
  <c r="BM135" i="6"/>
  <c r="BL135" i="6"/>
  <c r="BK135" i="6"/>
  <c r="BJ135" i="6"/>
  <c r="BI135" i="6"/>
  <c r="BH135" i="6"/>
  <c r="BG135" i="6"/>
  <c r="BF135" i="6"/>
  <c r="BE135" i="6"/>
  <c r="BD135" i="6"/>
  <c r="BC135" i="6"/>
  <c r="BB135" i="6"/>
  <c r="BA135" i="6"/>
  <c r="AZ135" i="6"/>
  <c r="AY135" i="6"/>
  <c r="AX135" i="6"/>
  <c r="AW135" i="6"/>
  <c r="AV135" i="6"/>
  <c r="AU135" i="6"/>
  <c r="AT135" i="6"/>
  <c r="AS135" i="6"/>
  <c r="AR135" i="6"/>
  <c r="AQ135" i="6"/>
  <c r="AP135" i="6"/>
  <c r="AO135" i="6"/>
  <c r="AN135" i="6"/>
  <c r="AM135" i="6"/>
  <c r="AL135" i="6"/>
  <c r="AK135" i="6"/>
  <c r="AJ135" i="6"/>
  <c r="AI135" i="6"/>
  <c r="AH135" i="6"/>
  <c r="AD135" i="6"/>
  <c r="EL134" i="6"/>
  <c r="EK134" i="6"/>
  <c r="EJ134" i="6"/>
  <c r="EI134" i="6"/>
  <c r="EH134" i="6"/>
  <c r="EG134" i="6"/>
  <c r="EF134" i="6"/>
  <c r="EE134" i="6"/>
  <c r="ED134" i="6"/>
  <c r="EC134" i="6"/>
  <c r="EB134" i="6"/>
  <c r="EA134" i="6"/>
  <c r="DZ134" i="6"/>
  <c r="DY134" i="6"/>
  <c r="DX134" i="6"/>
  <c r="DW134" i="6"/>
  <c r="DV134" i="6"/>
  <c r="DU134" i="6"/>
  <c r="DT134" i="6"/>
  <c r="DS134" i="6"/>
  <c r="DR134" i="6"/>
  <c r="DQ134" i="6"/>
  <c r="DP134" i="6"/>
  <c r="DO134" i="6"/>
  <c r="DN134" i="6"/>
  <c r="DM134" i="6"/>
  <c r="DL134" i="6"/>
  <c r="DK134" i="6"/>
  <c r="DJ134" i="6"/>
  <c r="DI134" i="6"/>
  <c r="DH134" i="6"/>
  <c r="DG134" i="6"/>
  <c r="DF134" i="6"/>
  <c r="DE134" i="6"/>
  <c r="DD134" i="6"/>
  <c r="DC134" i="6"/>
  <c r="DB134" i="6"/>
  <c r="DA134" i="6"/>
  <c r="CZ134" i="6"/>
  <c r="CY134" i="6"/>
  <c r="CX134" i="6"/>
  <c r="CW134" i="6"/>
  <c r="CV134" i="6"/>
  <c r="CU134" i="6"/>
  <c r="CT134" i="6"/>
  <c r="CS134" i="6"/>
  <c r="CR134" i="6"/>
  <c r="CQ134" i="6"/>
  <c r="CP134" i="6"/>
  <c r="CO134" i="6"/>
  <c r="CN134" i="6"/>
  <c r="CM134" i="6"/>
  <c r="CL134" i="6"/>
  <c r="CK134" i="6"/>
  <c r="CJ134" i="6"/>
  <c r="CI134" i="6"/>
  <c r="CH134" i="6"/>
  <c r="CG134" i="6"/>
  <c r="CF134" i="6"/>
  <c r="CE134" i="6"/>
  <c r="CD134" i="6"/>
  <c r="CC134" i="6"/>
  <c r="CB134" i="6"/>
  <c r="CA134" i="6"/>
  <c r="BZ134" i="6"/>
  <c r="BY134" i="6"/>
  <c r="BX134" i="6"/>
  <c r="BW134" i="6"/>
  <c r="BV134" i="6"/>
  <c r="BU134" i="6"/>
  <c r="BT134" i="6"/>
  <c r="BS134" i="6"/>
  <c r="BR134" i="6"/>
  <c r="BQ134" i="6"/>
  <c r="BP134" i="6"/>
  <c r="BO134" i="6"/>
  <c r="BN134" i="6"/>
  <c r="BM134" i="6"/>
  <c r="BL134" i="6"/>
  <c r="BK134" i="6"/>
  <c r="BJ134" i="6"/>
  <c r="BI134" i="6"/>
  <c r="BH134" i="6"/>
  <c r="BG134" i="6"/>
  <c r="BF134" i="6"/>
  <c r="BE134" i="6"/>
  <c r="BD134" i="6"/>
  <c r="BC134" i="6"/>
  <c r="BB134" i="6"/>
  <c r="BA134" i="6"/>
  <c r="AZ134" i="6"/>
  <c r="AY134" i="6"/>
  <c r="AX134" i="6"/>
  <c r="AW134" i="6"/>
  <c r="AV134" i="6"/>
  <c r="AU134" i="6"/>
  <c r="AT134" i="6"/>
  <c r="AS134" i="6"/>
  <c r="AR134" i="6"/>
  <c r="AQ134" i="6"/>
  <c r="AP134" i="6"/>
  <c r="AO134" i="6"/>
  <c r="AN134" i="6"/>
  <c r="AM134" i="6"/>
  <c r="AL134" i="6"/>
  <c r="AK134" i="6"/>
  <c r="AJ134" i="6"/>
  <c r="AI134" i="6"/>
  <c r="AH134" i="6"/>
  <c r="AD134" i="6"/>
  <c r="EL133" i="6"/>
  <c r="EK133" i="6"/>
  <c r="EJ133" i="6"/>
  <c r="EI133" i="6"/>
  <c r="EH133" i="6"/>
  <c r="EG133" i="6"/>
  <c r="EF133" i="6"/>
  <c r="EE133" i="6"/>
  <c r="ED133" i="6"/>
  <c r="EC133" i="6"/>
  <c r="EB133" i="6"/>
  <c r="EA133" i="6"/>
  <c r="DZ133" i="6"/>
  <c r="DY133" i="6"/>
  <c r="DX133" i="6"/>
  <c r="DW133" i="6"/>
  <c r="DV133" i="6"/>
  <c r="DU133" i="6"/>
  <c r="DT133" i="6"/>
  <c r="DS133" i="6"/>
  <c r="DR133" i="6"/>
  <c r="DQ133" i="6"/>
  <c r="DP133" i="6"/>
  <c r="DO133" i="6"/>
  <c r="DN133" i="6"/>
  <c r="DM133" i="6"/>
  <c r="DL133" i="6"/>
  <c r="DK133" i="6"/>
  <c r="DJ133" i="6"/>
  <c r="DI133" i="6"/>
  <c r="DH133" i="6"/>
  <c r="DG133" i="6"/>
  <c r="DF133" i="6"/>
  <c r="DE133" i="6"/>
  <c r="DD133" i="6"/>
  <c r="DC133" i="6"/>
  <c r="DB133" i="6"/>
  <c r="DA133" i="6"/>
  <c r="CZ133" i="6"/>
  <c r="CY133" i="6"/>
  <c r="CX133" i="6"/>
  <c r="CW133" i="6"/>
  <c r="CV133" i="6"/>
  <c r="CU133" i="6"/>
  <c r="CT133" i="6"/>
  <c r="CS133" i="6"/>
  <c r="CR133" i="6"/>
  <c r="CQ133" i="6"/>
  <c r="CP133" i="6"/>
  <c r="CO133" i="6"/>
  <c r="CN133" i="6"/>
  <c r="CM133" i="6"/>
  <c r="CL133" i="6"/>
  <c r="CK133" i="6"/>
  <c r="CJ133" i="6"/>
  <c r="CI133" i="6"/>
  <c r="CH133" i="6"/>
  <c r="CG133" i="6"/>
  <c r="CF133" i="6"/>
  <c r="CE133" i="6"/>
  <c r="CD133" i="6"/>
  <c r="CC133" i="6"/>
  <c r="CB133" i="6"/>
  <c r="CA133" i="6"/>
  <c r="BZ133" i="6"/>
  <c r="BY133" i="6"/>
  <c r="BX133" i="6"/>
  <c r="BW133" i="6"/>
  <c r="BV133" i="6"/>
  <c r="BU133" i="6"/>
  <c r="BT133" i="6"/>
  <c r="BS133" i="6"/>
  <c r="BR133" i="6"/>
  <c r="BQ133" i="6"/>
  <c r="BP133" i="6"/>
  <c r="BO133" i="6"/>
  <c r="BN133" i="6"/>
  <c r="BM133" i="6"/>
  <c r="BL133" i="6"/>
  <c r="BK133" i="6"/>
  <c r="BJ133" i="6"/>
  <c r="BI133" i="6"/>
  <c r="BH133" i="6"/>
  <c r="BG133" i="6"/>
  <c r="BF133" i="6"/>
  <c r="BE133" i="6"/>
  <c r="BD133" i="6"/>
  <c r="BC133" i="6"/>
  <c r="BB133" i="6"/>
  <c r="BA133" i="6"/>
  <c r="AZ133" i="6"/>
  <c r="AY133" i="6"/>
  <c r="AX133" i="6"/>
  <c r="AW133" i="6"/>
  <c r="AV133" i="6"/>
  <c r="AU133" i="6"/>
  <c r="AT133" i="6"/>
  <c r="AS133" i="6"/>
  <c r="AR133" i="6"/>
  <c r="AQ133" i="6"/>
  <c r="AP133" i="6"/>
  <c r="AO133" i="6"/>
  <c r="AN133" i="6"/>
  <c r="AM133" i="6"/>
  <c r="AL133" i="6"/>
  <c r="AK133" i="6"/>
  <c r="AJ133" i="6"/>
  <c r="AI133" i="6"/>
  <c r="AH133" i="6"/>
  <c r="AD133" i="6"/>
  <c r="EL132" i="6"/>
  <c r="EK132" i="6"/>
  <c r="EJ132" i="6"/>
  <c r="EI132" i="6"/>
  <c r="EH132" i="6"/>
  <c r="EG132" i="6"/>
  <c r="EF132" i="6"/>
  <c r="EE132" i="6"/>
  <c r="ED132" i="6"/>
  <c r="EC132" i="6"/>
  <c r="EB132" i="6"/>
  <c r="EA132" i="6"/>
  <c r="DZ132" i="6"/>
  <c r="DY132" i="6"/>
  <c r="DX132" i="6"/>
  <c r="DW132" i="6"/>
  <c r="DV132" i="6"/>
  <c r="DU132" i="6"/>
  <c r="DT132" i="6"/>
  <c r="DS132" i="6"/>
  <c r="DR132" i="6"/>
  <c r="DQ132" i="6"/>
  <c r="DP132" i="6"/>
  <c r="DO132" i="6"/>
  <c r="DN132" i="6"/>
  <c r="DM132" i="6"/>
  <c r="DL132" i="6"/>
  <c r="DK132" i="6"/>
  <c r="DJ132" i="6"/>
  <c r="DI132" i="6"/>
  <c r="DH132" i="6"/>
  <c r="DG132" i="6"/>
  <c r="DF132" i="6"/>
  <c r="DE132" i="6"/>
  <c r="DD132" i="6"/>
  <c r="DC132" i="6"/>
  <c r="DB132" i="6"/>
  <c r="DA132" i="6"/>
  <c r="CZ132" i="6"/>
  <c r="CY132" i="6"/>
  <c r="CX132" i="6"/>
  <c r="CW132" i="6"/>
  <c r="CV132" i="6"/>
  <c r="CU132" i="6"/>
  <c r="CT132" i="6"/>
  <c r="CS132" i="6"/>
  <c r="CR132" i="6"/>
  <c r="CQ132" i="6"/>
  <c r="CP132" i="6"/>
  <c r="CO132" i="6"/>
  <c r="CN132" i="6"/>
  <c r="CM132" i="6"/>
  <c r="CL132" i="6"/>
  <c r="CK132" i="6"/>
  <c r="CJ132" i="6"/>
  <c r="CI132" i="6"/>
  <c r="CH132" i="6"/>
  <c r="CG132" i="6"/>
  <c r="CF132" i="6"/>
  <c r="CE132" i="6"/>
  <c r="CD132" i="6"/>
  <c r="CC132" i="6"/>
  <c r="CB132" i="6"/>
  <c r="CA132" i="6"/>
  <c r="BZ132" i="6"/>
  <c r="BY132" i="6"/>
  <c r="BX132" i="6"/>
  <c r="BW132" i="6"/>
  <c r="BV132" i="6"/>
  <c r="BU132" i="6"/>
  <c r="BT132" i="6"/>
  <c r="BS132" i="6"/>
  <c r="BR132" i="6"/>
  <c r="BQ132" i="6"/>
  <c r="BP132" i="6"/>
  <c r="BO132" i="6"/>
  <c r="BN132" i="6"/>
  <c r="BM132" i="6"/>
  <c r="BL132" i="6"/>
  <c r="BK132" i="6"/>
  <c r="BJ132" i="6"/>
  <c r="BI132" i="6"/>
  <c r="BH132" i="6"/>
  <c r="BG132" i="6"/>
  <c r="BF132" i="6"/>
  <c r="BE132" i="6"/>
  <c r="BD132" i="6"/>
  <c r="BC132" i="6"/>
  <c r="BB132" i="6"/>
  <c r="BA132" i="6"/>
  <c r="AZ132" i="6"/>
  <c r="AY132" i="6"/>
  <c r="AX132" i="6"/>
  <c r="AW132" i="6"/>
  <c r="AV132" i="6"/>
  <c r="AU132" i="6"/>
  <c r="AT132" i="6"/>
  <c r="AS132" i="6"/>
  <c r="AR132" i="6"/>
  <c r="AQ132" i="6"/>
  <c r="AP132" i="6"/>
  <c r="AO132" i="6"/>
  <c r="AN132" i="6"/>
  <c r="AM132" i="6"/>
  <c r="AL132" i="6"/>
  <c r="AK132" i="6"/>
  <c r="AJ132" i="6"/>
  <c r="AI132" i="6"/>
  <c r="AH132" i="6"/>
  <c r="AD132" i="6"/>
  <c r="EL131" i="6"/>
  <c r="EK131" i="6"/>
  <c r="EJ131" i="6"/>
  <c r="EI131" i="6"/>
  <c r="EH131" i="6"/>
  <c r="EG131" i="6"/>
  <c r="EF131" i="6"/>
  <c r="EE131" i="6"/>
  <c r="ED131" i="6"/>
  <c r="EC131" i="6"/>
  <c r="EB131" i="6"/>
  <c r="EA131" i="6"/>
  <c r="DZ131" i="6"/>
  <c r="DY131" i="6"/>
  <c r="DX131" i="6"/>
  <c r="DW131" i="6"/>
  <c r="DV131" i="6"/>
  <c r="DU131" i="6"/>
  <c r="DT131" i="6"/>
  <c r="DS131" i="6"/>
  <c r="DR131" i="6"/>
  <c r="DQ131" i="6"/>
  <c r="DP131" i="6"/>
  <c r="DO131" i="6"/>
  <c r="DN131" i="6"/>
  <c r="DM131" i="6"/>
  <c r="DL131" i="6"/>
  <c r="DK131" i="6"/>
  <c r="DJ131" i="6"/>
  <c r="DI131" i="6"/>
  <c r="DH131" i="6"/>
  <c r="DG131" i="6"/>
  <c r="DF131" i="6"/>
  <c r="DE131" i="6"/>
  <c r="DD131" i="6"/>
  <c r="DC131" i="6"/>
  <c r="DB131" i="6"/>
  <c r="DA131" i="6"/>
  <c r="CZ131" i="6"/>
  <c r="CY131" i="6"/>
  <c r="CX131" i="6"/>
  <c r="CW131" i="6"/>
  <c r="CV131" i="6"/>
  <c r="CU131" i="6"/>
  <c r="CT131" i="6"/>
  <c r="CS131" i="6"/>
  <c r="CR131" i="6"/>
  <c r="CQ131" i="6"/>
  <c r="CP131" i="6"/>
  <c r="CO131" i="6"/>
  <c r="CN131" i="6"/>
  <c r="CM131" i="6"/>
  <c r="CL131" i="6"/>
  <c r="CK131" i="6"/>
  <c r="CJ131" i="6"/>
  <c r="CI131" i="6"/>
  <c r="CH131" i="6"/>
  <c r="CG131" i="6"/>
  <c r="CF131" i="6"/>
  <c r="CE131" i="6"/>
  <c r="CD131" i="6"/>
  <c r="CC131" i="6"/>
  <c r="CB131" i="6"/>
  <c r="CA131" i="6"/>
  <c r="BZ131" i="6"/>
  <c r="BY131" i="6"/>
  <c r="BX131" i="6"/>
  <c r="BW131" i="6"/>
  <c r="BV131" i="6"/>
  <c r="BU131" i="6"/>
  <c r="BT131" i="6"/>
  <c r="BS131" i="6"/>
  <c r="BR131" i="6"/>
  <c r="BQ131" i="6"/>
  <c r="BP131" i="6"/>
  <c r="BO131" i="6"/>
  <c r="BN131" i="6"/>
  <c r="BM131" i="6"/>
  <c r="BL131" i="6"/>
  <c r="BK131" i="6"/>
  <c r="BJ131" i="6"/>
  <c r="BI131" i="6"/>
  <c r="BH131" i="6"/>
  <c r="BG131" i="6"/>
  <c r="BF131" i="6"/>
  <c r="BE131" i="6"/>
  <c r="BD131" i="6"/>
  <c r="BC131" i="6"/>
  <c r="BB131" i="6"/>
  <c r="BA131" i="6"/>
  <c r="AZ131" i="6"/>
  <c r="AY131" i="6"/>
  <c r="AX131" i="6"/>
  <c r="AW131" i="6"/>
  <c r="AV131" i="6"/>
  <c r="AU131" i="6"/>
  <c r="AT131" i="6"/>
  <c r="AS131" i="6"/>
  <c r="AR131" i="6"/>
  <c r="AQ131" i="6"/>
  <c r="AP131" i="6"/>
  <c r="AO131" i="6"/>
  <c r="AN131" i="6"/>
  <c r="AM131" i="6"/>
  <c r="AL131" i="6"/>
  <c r="AK131" i="6"/>
  <c r="AJ131" i="6"/>
  <c r="AI131" i="6"/>
  <c r="AH131" i="6"/>
  <c r="AD131" i="6"/>
  <c r="EL130" i="6"/>
  <c r="EK130" i="6"/>
  <c r="EJ130" i="6"/>
  <c r="EI130" i="6"/>
  <c r="EH130" i="6"/>
  <c r="EG130" i="6"/>
  <c r="EF130" i="6"/>
  <c r="EE130" i="6"/>
  <c r="ED130" i="6"/>
  <c r="EC130" i="6"/>
  <c r="EB130" i="6"/>
  <c r="EA130" i="6"/>
  <c r="DZ130" i="6"/>
  <c r="DY130" i="6"/>
  <c r="DX130" i="6"/>
  <c r="DW130" i="6"/>
  <c r="DV130" i="6"/>
  <c r="DU130" i="6"/>
  <c r="DT130" i="6"/>
  <c r="DS130" i="6"/>
  <c r="DR130" i="6"/>
  <c r="DQ130" i="6"/>
  <c r="DP130" i="6"/>
  <c r="DO130" i="6"/>
  <c r="DN130" i="6"/>
  <c r="DM130" i="6"/>
  <c r="DL130" i="6"/>
  <c r="DK130" i="6"/>
  <c r="DJ130" i="6"/>
  <c r="DI130" i="6"/>
  <c r="DH130" i="6"/>
  <c r="DG130" i="6"/>
  <c r="DF130" i="6"/>
  <c r="DE130" i="6"/>
  <c r="DD130" i="6"/>
  <c r="DC130" i="6"/>
  <c r="DB130" i="6"/>
  <c r="DA130" i="6"/>
  <c r="CZ130" i="6"/>
  <c r="CY130" i="6"/>
  <c r="CX130" i="6"/>
  <c r="CW130" i="6"/>
  <c r="CV130" i="6"/>
  <c r="CU130" i="6"/>
  <c r="CT130" i="6"/>
  <c r="CS130" i="6"/>
  <c r="CR130" i="6"/>
  <c r="CQ130" i="6"/>
  <c r="CP130" i="6"/>
  <c r="CO130" i="6"/>
  <c r="CN130" i="6"/>
  <c r="CM130" i="6"/>
  <c r="CL130" i="6"/>
  <c r="CK130" i="6"/>
  <c r="CJ130" i="6"/>
  <c r="CI130" i="6"/>
  <c r="CH130" i="6"/>
  <c r="CG130" i="6"/>
  <c r="CF130" i="6"/>
  <c r="CE130" i="6"/>
  <c r="CD130" i="6"/>
  <c r="CC130" i="6"/>
  <c r="CB130" i="6"/>
  <c r="CA130" i="6"/>
  <c r="BZ130" i="6"/>
  <c r="BY130" i="6"/>
  <c r="BX130" i="6"/>
  <c r="BW130" i="6"/>
  <c r="BV130" i="6"/>
  <c r="BU130" i="6"/>
  <c r="BT130" i="6"/>
  <c r="BS130" i="6"/>
  <c r="BR130" i="6"/>
  <c r="BQ130" i="6"/>
  <c r="BP130" i="6"/>
  <c r="BO130" i="6"/>
  <c r="BN130" i="6"/>
  <c r="BM130" i="6"/>
  <c r="BL130" i="6"/>
  <c r="BK130" i="6"/>
  <c r="BJ130" i="6"/>
  <c r="BI130" i="6"/>
  <c r="BH130" i="6"/>
  <c r="BG130" i="6"/>
  <c r="BF130" i="6"/>
  <c r="BE130" i="6"/>
  <c r="BD130" i="6"/>
  <c r="BC130" i="6"/>
  <c r="BB130" i="6"/>
  <c r="BA130" i="6"/>
  <c r="AZ130" i="6"/>
  <c r="AY130" i="6"/>
  <c r="AX130" i="6"/>
  <c r="AW130" i="6"/>
  <c r="AV130" i="6"/>
  <c r="AU130" i="6"/>
  <c r="AT130" i="6"/>
  <c r="AS130" i="6"/>
  <c r="AR130" i="6"/>
  <c r="AQ130" i="6"/>
  <c r="AP130" i="6"/>
  <c r="AO130" i="6"/>
  <c r="AN130" i="6"/>
  <c r="AM130" i="6"/>
  <c r="AL130" i="6"/>
  <c r="AK130" i="6"/>
  <c r="AJ130" i="6"/>
  <c r="AI130" i="6"/>
  <c r="AH130" i="6"/>
  <c r="AD130" i="6"/>
  <c r="EL129" i="6"/>
  <c r="EK129" i="6"/>
  <c r="EJ129" i="6"/>
  <c r="EI129" i="6"/>
  <c r="EH129" i="6"/>
  <c r="EG129" i="6"/>
  <c r="EF129" i="6"/>
  <c r="EE129" i="6"/>
  <c r="ED129" i="6"/>
  <c r="EC129" i="6"/>
  <c r="EB129" i="6"/>
  <c r="EA129" i="6"/>
  <c r="DZ129" i="6"/>
  <c r="DY129" i="6"/>
  <c r="DX129" i="6"/>
  <c r="DW129" i="6"/>
  <c r="DV129" i="6"/>
  <c r="DU129" i="6"/>
  <c r="DT129" i="6"/>
  <c r="DS129" i="6"/>
  <c r="DR129" i="6"/>
  <c r="DQ129" i="6"/>
  <c r="DP129" i="6"/>
  <c r="DO129" i="6"/>
  <c r="DN129" i="6"/>
  <c r="DM129" i="6"/>
  <c r="DL129" i="6"/>
  <c r="DK129" i="6"/>
  <c r="DJ129" i="6"/>
  <c r="DI129" i="6"/>
  <c r="DH129" i="6"/>
  <c r="DG129" i="6"/>
  <c r="DF129" i="6"/>
  <c r="DE129" i="6"/>
  <c r="DD129" i="6"/>
  <c r="DC129" i="6"/>
  <c r="DB129" i="6"/>
  <c r="DA129" i="6"/>
  <c r="CZ129" i="6"/>
  <c r="CY129" i="6"/>
  <c r="CX129" i="6"/>
  <c r="CW129" i="6"/>
  <c r="CV129" i="6"/>
  <c r="CU129" i="6"/>
  <c r="CT129" i="6"/>
  <c r="CS129" i="6"/>
  <c r="CR129" i="6"/>
  <c r="CQ129" i="6"/>
  <c r="CP129" i="6"/>
  <c r="CO129" i="6"/>
  <c r="CN129" i="6"/>
  <c r="CM129" i="6"/>
  <c r="CL129" i="6"/>
  <c r="CK129" i="6"/>
  <c r="CJ129" i="6"/>
  <c r="CI129" i="6"/>
  <c r="CH129" i="6"/>
  <c r="CG129" i="6"/>
  <c r="CF129" i="6"/>
  <c r="CE129" i="6"/>
  <c r="CD129" i="6"/>
  <c r="CC129" i="6"/>
  <c r="CB129" i="6"/>
  <c r="CA129" i="6"/>
  <c r="BZ129" i="6"/>
  <c r="BY129" i="6"/>
  <c r="BX129" i="6"/>
  <c r="BW129" i="6"/>
  <c r="BV129" i="6"/>
  <c r="BU129" i="6"/>
  <c r="BT129" i="6"/>
  <c r="BS129" i="6"/>
  <c r="BR129" i="6"/>
  <c r="BQ129" i="6"/>
  <c r="BP129" i="6"/>
  <c r="BO129" i="6"/>
  <c r="BN129" i="6"/>
  <c r="BM129" i="6"/>
  <c r="BL129" i="6"/>
  <c r="BK129" i="6"/>
  <c r="BJ129" i="6"/>
  <c r="BI129" i="6"/>
  <c r="BH129" i="6"/>
  <c r="BG129" i="6"/>
  <c r="BF129" i="6"/>
  <c r="BE129" i="6"/>
  <c r="BD129" i="6"/>
  <c r="BC129" i="6"/>
  <c r="BB129" i="6"/>
  <c r="BA129" i="6"/>
  <c r="AZ129" i="6"/>
  <c r="AY129" i="6"/>
  <c r="AX129" i="6"/>
  <c r="AW129" i="6"/>
  <c r="AV129" i="6"/>
  <c r="AU129" i="6"/>
  <c r="AT129" i="6"/>
  <c r="AS129" i="6"/>
  <c r="AR129" i="6"/>
  <c r="AQ129" i="6"/>
  <c r="AP129" i="6"/>
  <c r="AO129" i="6"/>
  <c r="AN129" i="6"/>
  <c r="AM129" i="6"/>
  <c r="AL129" i="6"/>
  <c r="AK129" i="6"/>
  <c r="AJ129" i="6"/>
  <c r="AI129" i="6"/>
  <c r="AH129" i="6"/>
  <c r="AD129" i="6"/>
  <c r="EL128" i="6"/>
  <c r="EK128" i="6"/>
  <c r="EJ128" i="6"/>
  <c r="EI128" i="6"/>
  <c r="EH128" i="6"/>
  <c r="EG128" i="6"/>
  <c r="EF128" i="6"/>
  <c r="EE128" i="6"/>
  <c r="ED128" i="6"/>
  <c r="EC128" i="6"/>
  <c r="EB128" i="6"/>
  <c r="EA128" i="6"/>
  <c r="DZ128" i="6"/>
  <c r="DY128" i="6"/>
  <c r="DX128" i="6"/>
  <c r="DW128" i="6"/>
  <c r="DV128" i="6"/>
  <c r="DU128" i="6"/>
  <c r="DT128" i="6"/>
  <c r="DS128" i="6"/>
  <c r="DR128" i="6"/>
  <c r="DQ128" i="6"/>
  <c r="DP128" i="6"/>
  <c r="DO128" i="6"/>
  <c r="DN128" i="6"/>
  <c r="DM128" i="6"/>
  <c r="DL128" i="6"/>
  <c r="DK128" i="6"/>
  <c r="DJ128" i="6"/>
  <c r="DI128" i="6"/>
  <c r="DH128" i="6"/>
  <c r="DG128" i="6"/>
  <c r="DF128" i="6"/>
  <c r="DE128" i="6"/>
  <c r="DD128" i="6"/>
  <c r="DC128" i="6"/>
  <c r="DB128" i="6"/>
  <c r="DA128" i="6"/>
  <c r="CZ128" i="6"/>
  <c r="CY128" i="6"/>
  <c r="CX128" i="6"/>
  <c r="CW128" i="6"/>
  <c r="CV128" i="6"/>
  <c r="CU128" i="6"/>
  <c r="CT128" i="6"/>
  <c r="CS128" i="6"/>
  <c r="CR128" i="6"/>
  <c r="CQ128" i="6"/>
  <c r="CP128" i="6"/>
  <c r="CO128" i="6"/>
  <c r="CN128" i="6"/>
  <c r="CM128" i="6"/>
  <c r="CL128" i="6"/>
  <c r="CK128" i="6"/>
  <c r="CJ128" i="6"/>
  <c r="CI128" i="6"/>
  <c r="CH128" i="6"/>
  <c r="CG128" i="6"/>
  <c r="CF128" i="6"/>
  <c r="CE128" i="6"/>
  <c r="CD128" i="6"/>
  <c r="CC128" i="6"/>
  <c r="CB128" i="6"/>
  <c r="CA128" i="6"/>
  <c r="BZ128" i="6"/>
  <c r="BY128" i="6"/>
  <c r="BX128" i="6"/>
  <c r="BW128" i="6"/>
  <c r="BV128" i="6"/>
  <c r="BU128" i="6"/>
  <c r="BT128" i="6"/>
  <c r="BS128" i="6"/>
  <c r="BR128" i="6"/>
  <c r="BQ128" i="6"/>
  <c r="BP128" i="6"/>
  <c r="BO128" i="6"/>
  <c r="BN128" i="6"/>
  <c r="BM128" i="6"/>
  <c r="BL128" i="6"/>
  <c r="BK128" i="6"/>
  <c r="BJ128" i="6"/>
  <c r="BI128" i="6"/>
  <c r="BH128" i="6"/>
  <c r="BG128" i="6"/>
  <c r="BF128" i="6"/>
  <c r="BE128" i="6"/>
  <c r="BD128" i="6"/>
  <c r="BC128" i="6"/>
  <c r="BB128" i="6"/>
  <c r="BA128" i="6"/>
  <c r="AZ128" i="6"/>
  <c r="AY128" i="6"/>
  <c r="AX128" i="6"/>
  <c r="AW128" i="6"/>
  <c r="AV128" i="6"/>
  <c r="AU128" i="6"/>
  <c r="AT128" i="6"/>
  <c r="AS128" i="6"/>
  <c r="AR128" i="6"/>
  <c r="AQ128" i="6"/>
  <c r="AP128" i="6"/>
  <c r="AO128" i="6"/>
  <c r="AN128" i="6"/>
  <c r="AM128" i="6"/>
  <c r="AL128" i="6"/>
  <c r="AK128" i="6"/>
  <c r="AJ128" i="6"/>
  <c r="AI128" i="6"/>
  <c r="AH128" i="6"/>
  <c r="AD128" i="6"/>
  <c r="EL127" i="6"/>
  <c r="EK127" i="6"/>
  <c r="EJ127" i="6"/>
  <c r="EI127" i="6"/>
  <c r="EH127" i="6"/>
  <c r="EG127" i="6"/>
  <c r="EF127" i="6"/>
  <c r="EE127" i="6"/>
  <c r="ED127" i="6"/>
  <c r="EC127" i="6"/>
  <c r="EB127" i="6"/>
  <c r="EA127" i="6"/>
  <c r="DZ127" i="6"/>
  <c r="DY127" i="6"/>
  <c r="DX127" i="6"/>
  <c r="DW127" i="6"/>
  <c r="DV127" i="6"/>
  <c r="DU127" i="6"/>
  <c r="DT127" i="6"/>
  <c r="DS127" i="6"/>
  <c r="DR127" i="6"/>
  <c r="DQ127" i="6"/>
  <c r="DP127" i="6"/>
  <c r="DO127" i="6"/>
  <c r="DN127" i="6"/>
  <c r="DM127" i="6"/>
  <c r="DL127" i="6"/>
  <c r="DK127" i="6"/>
  <c r="DJ127" i="6"/>
  <c r="DI127" i="6"/>
  <c r="DH127" i="6"/>
  <c r="DG127" i="6"/>
  <c r="DF127" i="6"/>
  <c r="DE127" i="6"/>
  <c r="DD127" i="6"/>
  <c r="DC127" i="6"/>
  <c r="DB127" i="6"/>
  <c r="DA127" i="6"/>
  <c r="CZ127" i="6"/>
  <c r="CY127" i="6"/>
  <c r="CX127" i="6"/>
  <c r="CW127" i="6"/>
  <c r="CV127" i="6"/>
  <c r="CU127" i="6"/>
  <c r="CT127" i="6"/>
  <c r="CS127" i="6"/>
  <c r="CR127" i="6"/>
  <c r="CQ127" i="6"/>
  <c r="CP127" i="6"/>
  <c r="CO127" i="6"/>
  <c r="CN127" i="6"/>
  <c r="CM127" i="6"/>
  <c r="CL127" i="6"/>
  <c r="CK127" i="6"/>
  <c r="CJ127" i="6"/>
  <c r="CI127" i="6"/>
  <c r="CH127" i="6"/>
  <c r="CG127" i="6"/>
  <c r="CF127" i="6"/>
  <c r="CE127" i="6"/>
  <c r="CD127" i="6"/>
  <c r="CC127" i="6"/>
  <c r="CB127" i="6"/>
  <c r="CA127" i="6"/>
  <c r="BZ127" i="6"/>
  <c r="BY127" i="6"/>
  <c r="BX127" i="6"/>
  <c r="BW127" i="6"/>
  <c r="BV127" i="6"/>
  <c r="BU127" i="6"/>
  <c r="BT127" i="6"/>
  <c r="BS127" i="6"/>
  <c r="BR127" i="6"/>
  <c r="BQ127" i="6"/>
  <c r="BP127" i="6"/>
  <c r="BO127" i="6"/>
  <c r="BN127" i="6"/>
  <c r="BM127" i="6"/>
  <c r="BL127" i="6"/>
  <c r="BK127" i="6"/>
  <c r="BJ127" i="6"/>
  <c r="BI127" i="6"/>
  <c r="BH127" i="6"/>
  <c r="BG127" i="6"/>
  <c r="BF127" i="6"/>
  <c r="BE127" i="6"/>
  <c r="BD127" i="6"/>
  <c r="BC127" i="6"/>
  <c r="BB127" i="6"/>
  <c r="BA127" i="6"/>
  <c r="AZ127" i="6"/>
  <c r="AY127" i="6"/>
  <c r="AX127" i="6"/>
  <c r="AW127" i="6"/>
  <c r="AV127" i="6"/>
  <c r="AU127" i="6"/>
  <c r="AT127" i="6"/>
  <c r="AS127" i="6"/>
  <c r="AR127" i="6"/>
  <c r="AQ127" i="6"/>
  <c r="AP127" i="6"/>
  <c r="AO127" i="6"/>
  <c r="AN127" i="6"/>
  <c r="AM127" i="6"/>
  <c r="AL127" i="6"/>
  <c r="AK127" i="6"/>
  <c r="AJ127" i="6"/>
  <c r="AI127" i="6"/>
  <c r="AH127" i="6"/>
  <c r="AD127" i="6"/>
  <c r="EL126" i="6"/>
  <c r="EK126" i="6"/>
  <c r="EJ126" i="6"/>
  <c r="EI126" i="6"/>
  <c r="EH126" i="6"/>
  <c r="EG126" i="6"/>
  <c r="EF126" i="6"/>
  <c r="EE126" i="6"/>
  <c r="ED126" i="6"/>
  <c r="EC126" i="6"/>
  <c r="EB126" i="6"/>
  <c r="EA126" i="6"/>
  <c r="DZ126" i="6"/>
  <c r="DY126" i="6"/>
  <c r="DX126" i="6"/>
  <c r="DW126" i="6"/>
  <c r="DV126" i="6"/>
  <c r="DU126" i="6"/>
  <c r="DT126" i="6"/>
  <c r="DS126" i="6"/>
  <c r="DR126" i="6"/>
  <c r="DQ126" i="6"/>
  <c r="DP126" i="6"/>
  <c r="DO126" i="6"/>
  <c r="DN126" i="6"/>
  <c r="DM126" i="6"/>
  <c r="DL126" i="6"/>
  <c r="DK126" i="6"/>
  <c r="DJ126" i="6"/>
  <c r="DI126" i="6"/>
  <c r="DH126" i="6"/>
  <c r="DG126" i="6"/>
  <c r="DF126" i="6"/>
  <c r="DE126" i="6"/>
  <c r="DD126" i="6"/>
  <c r="DC126" i="6"/>
  <c r="DB126" i="6"/>
  <c r="DA126" i="6"/>
  <c r="CZ126" i="6"/>
  <c r="CY126" i="6"/>
  <c r="CX126" i="6"/>
  <c r="CW126" i="6"/>
  <c r="CV126" i="6"/>
  <c r="CU126" i="6"/>
  <c r="CT126" i="6"/>
  <c r="CS126" i="6"/>
  <c r="CR126" i="6"/>
  <c r="CQ126" i="6"/>
  <c r="CP126" i="6"/>
  <c r="CO126" i="6"/>
  <c r="CN126" i="6"/>
  <c r="CM126" i="6"/>
  <c r="CL126" i="6"/>
  <c r="CK126" i="6"/>
  <c r="CJ126" i="6"/>
  <c r="CI126" i="6"/>
  <c r="CH126" i="6"/>
  <c r="CG126" i="6"/>
  <c r="CF126" i="6"/>
  <c r="CE126" i="6"/>
  <c r="CD126" i="6"/>
  <c r="CC126" i="6"/>
  <c r="CB126" i="6"/>
  <c r="CA126" i="6"/>
  <c r="BZ126" i="6"/>
  <c r="BY126" i="6"/>
  <c r="BX126" i="6"/>
  <c r="BW126" i="6"/>
  <c r="BV126" i="6"/>
  <c r="BU126" i="6"/>
  <c r="BT126" i="6"/>
  <c r="BS126" i="6"/>
  <c r="BR126" i="6"/>
  <c r="BQ126" i="6"/>
  <c r="BP126" i="6"/>
  <c r="BO126" i="6"/>
  <c r="BN126" i="6"/>
  <c r="BM126" i="6"/>
  <c r="BL126" i="6"/>
  <c r="BK126" i="6"/>
  <c r="BJ126" i="6"/>
  <c r="BI126" i="6"/>
  <c r="BH126" i="6"/>
  <c r="BG126" i="6"/>
  <c r="BF126" i="6"/>
  <c r="BE126" i="6"/>
  <c r="BD126" i="6"/>
  <c r="BC126" i="6"/>
  <c r="BB126" i="6"/>
  <c r="BA126" i="6"/>
  <c r="AZ126" i="6"/>
  <c r="AY126" i="6"/>
  <c r="AX126" i="6"/>
  <c r="AW126" i="6"/>
  <c r="AV126" i="6"/>
  <c r="AU126" i="6"/>
  <c r="AT126" i="6"/>
  <c r="AS126" i="6"/>
  <c r="AR126" i="6"/>
  <c r="AQ126" i="6"/>
  <c r="AP126" i="6"/>
  <c r="AO126" i="6"/>
  <c r="AN126" i="6"/>
  <c r="AM126" i="6"/>
  <c r="AL126" i="6"/>
  <c r="AK126" i="6"/>
  <c r="AJ126" i="6"/>
  <c r="AI126" i="6"/>
  <c r="AH126" i="6"/>
  <c r="AD126" i="6"/>
  <c r="EL125" i="6"/>
  <c r="EK125" i="6"/>
  <c r="EJ125" i="6"/>
  <c r="EI125" i="6"/>
  <c r="EH125" i="6"/>
  <c r="EG125" i="6"/>
  <c r="EF125" i="6"/>
  <c r="EE125" i="6"/>
  <c r="ED125" i="6"/>
  <c r="EC125" i="6"/>
  <c r="EB125" i="6"/>
  <c r="EA125" i="6"/>
  <c r="DZ125" i="6"/>
  <c r="DY125" i="6"/>
  <c r="DX125" i="6"/>
  <c r="DW125" i="6"/>
  <c r="DV125" i="6"/>
  <c r="DU125" i="6"/>
  <c r="DT125" i="6"/>
  <c r="DS125" i="6"/>
  <c r="DR125" i="6"/>
  <c r="DQ125" i="6"/>
  <c r="DP125" i="6"/>
  <c r="DO125" i="6"/>
  <c r="DN125" i="6"/>
  <c r="DM125" i="6"/>
  <c r="DL125" i="6"/>
  <c r="DK125" i="6"/>
  <c r="DJ125" i="6"/>
  <c r="DI125" i="6"/>
  <c r="DH125" i="6"/>
  <c r="DG125" i="6"/>
  <c r="DF125" i="6"/>
  <c r="DE125" i="6"/>
  <c r="DD125" i="6"/>
  <c r="DC125" i="6"/>
  <c r="DB125" i="6"/>
  <c r="DA125" i="6"/>
  <c r="CZ125" i="6"/>
  <c r="CY125" i="6"/>
  <c r="CX125" i="6"/>
  <c r="CW125" i="6"/>
  <c r="CV125" i="6"/>
  <c r="CU125" i="6"/>
  <c r="CT125" i="6"/>
  <c r="CS125" i="6"/>
  <c r="CR125" i="6"/>
  <c r="CQ125" i="6"/>
  <c r="CP125" i="6"/>
  <c r="CO125" i="6"/>
  <c r="CN125" i="6"/>
  <c r="CM125" i="6"/>
  <c r="CL125" i="6"/>
  <c r="CK125" i="6"/>
  <c r="CJ125" i="6"/>
  <c r="CI125" i="6"/>
  <c r="CH125" i="6"/>
  <c r="CG125" i="6"/>
  <c r="CF125" i="6"/>
  <c r="CE125" i="6"/>
  <c r="CD125" i="6"/>
  <c r="CC125" i="6"/>
  <c r="CB125" i="6"/>
  <c r="CA125" i="6"/>
  <c r="BZ125" i="6"/>
  <c r="BY125" i="6"/>
  <c r="BX125" i="6"/>
  <c r="BW125" i="6"/>
  <c r="BV125" i="6"/>
  <c r="BU125" i="6"/>
  <c r="BT125" i="6"/>
  <c r="BS125" i="6"/>
  <c r="BR125" i="6"/>
  <c r="BQ125" i="6"/>
  <c r="BP125" i="6"/>
  <c r="BO125" i="6"/>
  <c r="BN125" i="6"/>
  <c r="BM125" i="6"/>
  <c r="BL125" i="6"/>
  <c r="BK125" i="6"/>
  <c r="BJ125" i="6"/>
  <c r="BI125" i="6"/>
  <c r="BH125" i="6"/>
  <c r="BG125" i="6"/>
  <c r="BF125" i="6"/>
  <c r="BE125" i="6"/>
  <c r="BD125" i="6"/>
  <c r="BC125" i="6"/>
  <c r="BB125" i="6"/>
  <c r="BA125" i="6"/>
  <c r="AZ125" i="6"/>
  <c r="AY125" i="6"/>
  <c r="AX125" i="6"/>
  <c r="AW125" i="6"/>
  <c r="AV125" i="6"/>
  <c r="AU125" i="6"/>
  <c r="AT125" i="6"/>
  <c r="AS125" i="6"/>
  <c r="AR125" i="6"/>
  <c r="AQ125" i="6"/>
  <c r="AP125" i="6"/>
  <c r="AO125" i="6"/>
  <c r="AN125" i="6"/>
  <c r="AM125" i="6"/>
  <c r="AL125" i="6"/>
  <c r="AK125" i="6"/>
  <c r="AJ125" i="6"/>
  <c r="AI125" i="6"/>
  <c r="AH125" i="6"/>
  <c r="AD125" i="6"/>
  <c r="EL124" i="6"/>
  <c r="EK124" i="6"/>
  <c r="EJ124" i="6"/>
  <c r="EI124" i="6"/>
  <c r="EH124" i="6"/>
  <c r="EG124" i="6"/>
  <c r="EF124" i="6"/>
  <c r="EE124" i="6"/>
  <c r="ED124" i="6"/>
  <c r="EC124" i="6"/>
  <c r="EB124" i="6"/>
  <c r="EA124" i="6"/>
  <c r="DZ124" i="6"/>
  <c r="DY124" i="6"/>
  <c r="DX124" i="6"/>
  <c r="DW124" i="6"/>
  <c r="DV124" i="6"/>
  <c r="DU124" i="6"/>
  <c r="DT124" i="6"/>
  <c r="DS124" i="6"/>
  <c r="DR124" i="6"/>
  <c r="DQ124" i="6"/>
  <c r="DP124" i="6"/>
  <c r="DO124" i="6"/>
  <c r="DN124" i="6"/>
  <c r="DM124" i="6"/>
  <c r="DL124" i="6"/>
  <c r="DK124" i="6"/>
  <c r="DJ124" i="6"/>
  <c r="DI124" i="6"/>
  <c r="DH124" i="6"/>
  <c r="DG124" i="6"/>
  <c r="DF124" i="6"/>
  <c r="DE124" i="6"/>
  <c r="DD124" i="6"/>
  <c r="DC124" i="6"/>
  <c r="DB124" i="6"/>
  <c r="DA124" i="6"/>
  <c r="CZ124" i="6"/>
  <c r="CY124" i="6"/>
  <c r="CX124" i="6"/>
  <c r="CW124" i="6"/>
  <c r="CV124" i="6"/>
  <c r="CU124" i="6"/>
  <c r="CT124" i="6"/>
  <c r="CS124" i="6"/>
  <c r="CR124" i="6"/>
  <c r="CQ124" i="6"/>
  <c r="CP124" i="6"/>
  <c r="CO124" i="6"/>
  <c r="CN124" i="6"/>
  <c r="CM124" i="6"/>
  <c r="CL124" i="6"/>
  <c r="CK124" i="6"/>
  <c r="CJ124" i="6"/>
  <c r="CI124" i="6"/>
  <c r="CH124" i="6"/>
  <c r="CG124" i="6"/>
  <c r="CF124" i="6"/>
  <c r="CE124" i="6"/>
  <c r="CD124" i="6"/>
  <c r="CC124" i="6"/>
  <c r="CB124" i="6"/>
  <c r="CA124" i="6"/>
  <c r="BZ124" i="6"/>
  <c r="BY124" i="6"/>
  <c r="BX124" i="6"/>
  <c r="BW124" i="6"/>
  <c r="BV124" i="6"/>
  <c r="BU124" i="6"/>
  <c r="BT124" i="6"/>
  <c r="BS124" i="6"/>
  <c r="BR124" i="6"/>
  <c r="BQ124" i="6"/>
  <c r="BP124" i="6"/>
  <c r="BO124" i="6"/>
  <c r="BN124" i="6"/>
  <c r="BM124" i="6"/>
  <c r="BL124" i="6"/>
  <c r="BK124" i="6"/>
  <c r="BJ124" i="6"/>
  <c r="BI124" i="6"/>
  <c r="BH124" i="6"/>
  <c r="BG124" i="6"/>
  <c r="BF124" i="6"/>
  <c r="BE124" i="6"/>
  <c r="BD124" i="6"/>
  <c r="BC124" i="6"/>
  <c r="BB124" i="6"/>
  <c r="BA124" i="6"/>
  <c r="AZ124" i="6"/>
  <c r="AY124" i="6"/>
  <c r="AX124" i="6"/>
  <c r="AW124" i="6"/>
  <c r="AV124" i="6"/>
  <c r="AU124" i="6"/>
  <c r="AT124" i="6"/>
  <c r="AS124" i="6"/>
  <c r="AR124" i="6"/>
  <c r="AQ124" i="6"/>
  <c r="AP124" i="6"/>
  <c r="AO124" i="6"/>
  <c r="AN124" i="6"/>
  <c r="AM124" i="6"/>
  <c r="AL124" i="6"/>
  <c r="AK124" i="6"/>
  <c r="AJ124" i="6"/>
  <c r="AI124" i="6"/>
  <c r="AH124" i="6"/>
  <c r="AD124" i="6"/>
  <c r="EL123" i="6"/>
  <c r="EK123" i="6"/>
  <c r="EJ123" i="6"/>
  <c r="EI123" i="6"/>
  <c r="EH123" i="6"/>
  <c r="EG123" i="6"/>
  <c r="EF123" i="6"/>
  <c r="EE123" i="6"/>
  <c r="ED123" i="6"/>
  <c r="EC123" i="6"/>
  <c r="EB123" i="6"/>
  <c r="EA123" i="6"/>
  <c r="DZ123" i="6"/>
  <c r="DY123" i="6"/>
  <c r="DX123" i="6"/>
  <c r="DW123" i="6"/>
  <c r="DV123" i="6"/>
  <c r="DU123" i="6"/>
  <c r="DT123" i="6"/>
  <c r="DS123" i="6"/>
  <c r="DR123" i="6"/>
  <c r="DQ123" i="6"/>
  <c r="DP123" i="6"/>
  <c r="DO123" i="6"/>
  <c r="DN123" i="6"/>
  <c r="DM123" i="6"/>
  <c r="DL123" i="6"/>
  <c r="DK123" i="6"/>
  <c r="DJ123" i="6"/>
  <c r="DI123" i="6"/>
  <c r="DH123" i="6"/>
  <c r="DG123" i="6"/>
  <c r="DF123" i="6"/>
  <c r="DE123" i="6"/>
  <c r="DD123" i="6"/>
  <c r="DC123" i="6"/>
  <c r="DB123" i="6"/>
  <c r="DA123" i="6"/>
  <c r="CZ123" i="6"/>
  <c r="CY123" i="6"/>
  <c r="CX123" i="6"/>
  <c r="CW123" i="6"/>
  <c r="CV123" i="6"/>
  <c r="CU123" i="6"/>
  <c r="CT123" i="6"/>
  <c r="CS123" i="6"/>
  <c r="CR123" i="6"/>
  <c r="CQ123" i="6"/>
  <c r="CP123" i="6"/>
  <c r="CO123" i="6"/>
  <c r="CN123" i="6"/>
  <c r="CM123" i="6"/>
  <c r="CL123" i="6"/>
  <c r="CK123" i="6"/>
  <c r="CJ123" i="6"/>
  <c r="CI123" i="6"/>
  <c r="CH123" i="6"/>
  <c r="CG123" i="6"/>
  <c r="CF123" i="6"/>
  <c r="CE123" i="6"/>
  <c r="CD123" i="6"/>
  <c r="CC123" i="6"/>
  <c r="CB123" i="6"/>
  <c r="CA123" i="6"/>
  <c r="BZ123" i="6"/>
  <c r="BY123" i="6"/>
  <c r="BX123" i="6"/>
  <c r="BW123" i="6"/>
  <c r="BV123" i="6"/>
  <c r="BU123" i="6"/>
  <c r="BT123" i="6"/>
  <c r="BS123" i="6"/>
  <c r="BR123" i="6"/>
  <c r="BQ123" i="6"/>
  <c r="BP123" i="6"/>
  <c r="BO123" i="6"/>
  <c r="BN123" i="6"/>
  <c r="BM123" i="6"/>
  <c r="BL123" i="6"/>
  <c r="BK123" i="6"/>
  <c r="BJ123" i="6"/>
  <c r="BI123" i="6"/>
  <c r="BH123" i="6"/>
  <c r="BG123" i="6"/>
  <c r="BF123" i="6"/>
  <c r="BE123" i="6"/>
  <c r="BD123" i="6"/>
  <c r="BC123" i="6"/>
  <c r="BB123" i="6"/>
  <c r="BA123" i="6"/>
  <c r="AZ123" i="6"/>
  <c r="AY123" i="6"/>
  <c r="AX123" i="6"/>
  <c r="AW123" i="6"/>
  <c r="AV123" i="6"/>
  <c r="AU123" i="6"/>
  <c r="AT123" i="6"/>
  <c r="AS123" i="6"/>
  <c r="AR123" i="6"/>
  <c r="AQ123" i="6"/>
  <c r="AP123" i="6"/>
  <c r="AO123" i="6"/>
  <c r="AN123" i="6"/>
  <c r="AM123" i="6"/>
  <c r="AL123" i="6"/>
  <c r="AK123" i="6"/>
  <c r="AJ123" i="6"/>
  <c r="AI123" i="6"/>
  <c r="AH123" i="6"/>
  <c r="AD123" i="6"/>
  <c r="EL122" i="6"/>
  <c r="EK122" i="6"/>
  <c r="EJ122" i="6"/>
  <c r="EI122" i="6"/>
  <c r="EH122" i="6"/>
  <c r="EG122" i="6"/>
  <c r="EF122" i="6"/>
  <c r="EE122" i="6"/>
  <c r="ED122" i="6"/>
  <c r="EC122" i="6"/>
  <c r="EB122" i="6"/>
  <c r="EA122" i="6"/>
  <c r="DZ122" i="6"/>
  <c r="DY122" i="6"/>
  <c r="DX122" i="6"/>
  <c r="DW122" i="6"/>
  <c r="DV122" i="6"/>
  <c r="DU122" i="6"/>
  <c r="DT122" i="6"/>
  <c r="DS122" i="6"/>
  <c r="DR122" i="6"/>
  <c r="DQ122" i="6"/>
  <c r="DP122" i="6"/>
  <c r="DO122" i="6"/>
  <c r="DN122" i="6"/>
  <c r="DM122" i="6"/>
  <c r="DL122" i="6"/>
  <c r="DK122" i="6"/>
  <c r="DJ122" i="6"/>
  <c r="DI122" i="6"/>
  <c r="DH122" i="6"/>
  <c r="DG122" i="6"/>
  <c r="DF122" i="6"/>
  <c r="DE122" i="6"/>
  <c r="DD122" i="6"/>
  <c r="DC122" i="6"/>
  <c r="DB122" i="6"/>
  <c r="DA122" i="6"/>
  <c r="CZ122" i="6"/>
  <c r="CY122" i="6"/>
  <c r="CX122" i="6"/>
  <c r="CW122" i="6"/>
  <c r="CV122" i="6"/>
  <c r="CU122" i="6"/>
  <c r="CT122" i="6"/>
  <c r="CS122" i="6"/>
  <c r="CR122" i="6"/>
  <c r="CQ122" i="6"/>
  <c r="CP122" i="6"/>
  <c r="CO122" i="6"/>
  <c r="CN122" i="6"/>
  <c r="CM122" i="6"/>
  <c r="CL122" i="6"/>
  <c r="CK122" i="6"/>
  <c r="CJ122" i="6"/>
  <c r="CI122" i="6"/>
  <c r="CH122" i="6"/>
  <c r="CG122" i="6"/>
  <c r="CF122" i="6"/>
  <c r="CE122" i="6"/>
  <c r="CD122" i="6"/>
  <c r="CC122" i="6"/>
  <c r="CB122" i="6"/>
  <c r="CA122" i="6"/>
  <c r="BZ122" i="6"/>
  <c r="BY122" i="6"/>
  <c r="BX122" i="6"/>
  <c r="BW122" i="6"/>
  <c r="BV122" i="6"/>
  <c r="BU122" i="6"/>
  <c r="BT122" i="6"/>
  <c r="BS122" i="6"/>
  <c r="BR122" i="6"/>
  <c r="BQ122" i="6"/>
  <c r="BP122" i="6"/>
  <c r="BO122" i="6"/>
  <c r="BN122" i="6"/>
  <c r="BM122" i="6"/>
  <c r="BL122" i="6"/>
  <c r="BK122" i="6"/>
  <c r="BJ122" i="6"/>
  <c r="BI122" i="6"/>
  <c r="BH122" i="6"/>
  <c r="BG122" i="6"/>
  <c r="BF122" i="6"/>
  <c r="BE122" i="6"/>
  <c r="BD122" i="6"/>
  <c r="BC122" i="6"/>
  <c r="BB122" i="6"/>
  <c r="BA122" i="6"/>
  <c r="AZ122" i="6"/>
  <c r="AY122" i="6"/>
  <c r="AX122" i="6"/>
  <c r="AW122" i="6"/>
  <c r="AV122" i="6"/>
  <c r="AU122" i="6"/>
  <c r="AT122" i="6"/>
  <c r="AS122" i="6"/>
  <c r="AR122" i="6"/>
  <c r="AQ122" i="6"/>
  <c r="AP122" i="6"/>
  <c r="AO122" i="6"/>
  <c r="AN122" i="6"/>
  <c r="AM122" i="6"/>
  <c r="AL122" i="6"/>
  <c r="AK122" i="6"/>
  <c r="AJ122" i="6"/>
  <c r="AI122" i="6"/>
  <c r="AH122" i="6"/>
  <c r="AD122" i="6"/>
  <c r="EL121" i="6"/>
  <c r="EK121" i="6"/>
  <c r="EJ121" i="6"/>
  <c r="EI121" i="6"/>
  <c r="EH121" i="6"/>
  <c r="EG121" i="6"/>
  <c r="EF121" i="6"/>
  <c r="EE121" i="6"/>
  <c r="ED121" i="6"/>
  <c r="EC121" i="6"/>
  <c r="EB121" i="6"/>
  <c r="EA121" i="6"/>
  <c r="DZ121" i="6"/>
  <c r="DY121" i="6"/>
  <c r="DX121" i="6"/>
  <c r="DW121" i="6"/>
  <c r="DV121" i="6"/>
  <c r="DU121" i="6"/>
  <c r="DT121" i="6"/>
  <c r="DS121" i="6"/>
  <c r="DR121" i="6"/>
  <c r="DQ121" i="6"/>
  <c r="DP121" i="6"/>
  <c r="DO121" i="6"/>
  <c r="DN121" i="6"/>
  <c r="DM121" i="6"/>
  <c r="DL121" i="6"/>
  <c r="DK121" i="6"/>
  <c r="DJ121" i="6"/>
  <c r="DI121" i="6"/>
  <c r="DH121" i="6"/>
  <c r="DG121" i="6"/>
  <c r="DF121" i="6"/>
  <c r="DE121" i="6"/>
  <c r="DD121" i="6"/>
  <c r="DC121" i="6"/>
  <c r="DB121" i="6"/>
  <c r="DA121" i="6"/>
  <c r="CZ121" i="6"/>
  <c r="CY121" i="6"/>
  <c r="CX121" i="6"/>
  <c r="CW121" i="6"/>
  <c r="CV121" i="6"/>
  <c r="CU121" i="6"/>
  <c r="CT121" i="6"/>
  <c r="CS121" i="6"/>
  <c r="CR121" i="6"/>
  <c r="CQ121" i="6"/>
  <c r="CP121" i="6"/>
  <c r="CO121" i="6"/>
  <c r="CN121" i="6"/>
  <c r="CM121" i="6"/>
  <c r="CL121" i="6"/>
  <c r="CK121" i="6"/>
  <c r="CJ121" i="6"/>
  <c r="CI121" i="6"/>
  <c r="CH121" i="6"/>
  <c r="CG121" i="6"/>
  <c r="CF121" i="6"/>
  <c r="CE121" i="6"/>
  <c r="CD121" i="6"/>
  <c r="CC121" i="6"/>
  <c r="CB121" i="6"/>
  <c r="CA121" i="6"/>
  <c r="BZ121" i="6"/>
  <c r="BY121" i="6"/>
  <c r="BX121" i="6"/>
  <c r="BW121" i="6"/>
  <c r="BV121" i="6"/>
  <c r="BU121" i="6"/>
  <c r="BT121" i="6"/>
  <c r="BS121" i="6"/>
  <c r="BR121" i="6"/>
  <c r="BQ121" i="6"/>
  <c r="BP121" i="6"/>
  <c r="BO121" i="6"/>
  <c r="BN121" i="6"/>
  <c r="BM121" i="6"/>
  <c r="BL121" i="6"/>
  <c r="BK121" i="6"/>
  <c r="BJ121" i="6"/>
  <c r="BI121" i="6"/>
  <c r="BH121" i="6"/>
  <c r="BG121" i="6"/>
  <c r="BF121" i="6"/>
  <c r="BE121" i="6"/>
  <c r="BD121" i="6"/>
  <c r="BC121" i="6"/>
  <c r="BB121" i="6"/>
  <c r="BA121" i="6"/>
  <c r="AZ121" i="6"/>
  <c r="AY121" i="6"/>
  <c r="AX121" i="6"/>
  <c r="AW121" i="6"/>
  <c r="AV121" i="6"/>
  <c r="AU121" i="6"/>
  <c r="AT121" i="6"/>
  <c r="AS121" i="6"/>
  <c r="AR121" i="6"/>
  <c r="AQ121" i="6"/>
  <c r="AP121" i="6"/>
  <c r="AO121" i="6"/>
  <c r="AN121" i="6"/>
  <c r="AM121" i="6"/>
  <c r="AL121" i="6"/>
  <c r="AK121" i="6"/>
  <c r="AJ121" i="6"/>
  <c r="AI121" i="6"/>
  <c r="AH121" i="6"/>
  <c r="AD121" i="6"/>
  <c r="EL120" i="6"/>
  <c r="EK120" i="6"/>
  <c r="EJ120" i="6"/>
  <c r="EI120" i="6"/>
  <c r="EH120" i="6"/>
  <c r="EG120" i="6"/>
  <c r="EF120" i="6"/>
  <c r="EE120" i="6"/>
  <c r="ED120" i="6"/>
  <c r="EC120" i="6"/>
  <c r="EB120" i="6"/>
  <c r="EA120" i="6"/>
  <c r="DZ120" i="6"/>
  <c r="DY120" i="6"/>
  <c r="DX120" i="6"/>
  <c r="DW120" i="6"/>
  <c r="DV120" i="6"/>
  <c r="DU120" i="6"/>
  <c r="DT120" i="6"/>
  <c r="DS120" i="6"/>
  <c r="DR120" i="6"/>
  <c r="DQ120" i="6"/>
  <c r="DP120" i="6"/>
  <c r="DO120" i="6"/>
  <c r="DN120" i="6"/>
  <c r="DM120" i="6"/>
  <c r="DL120" i="6"/>
  <c r="DK120" i="6"/>
  <c r="DJ120" i="6"/>
  <c r="DI120" i="6"/>
  <c r="DH120" i="6"/>
  <c r="DG120" i="6"/>
  <c r="DF120" i="6"/>
  <c r="DE120" i="6"/>
  <c r="DD120" i="6"/>
  <c r="DC120" i="6"/>
  <c r="DB120" i="6"/>
  <c r="DA120" i="6"/>
  <c r="CZ120" i="6"/>
  <c r="CY120" i="6"/>
  <c r="CX120" i="6"/>
  <c r="CW120" i="6"/>
  <c r="CV120" i="6"/>
  <c r="CU120" i="6"/>
  <c r="CT120" i="6"/>
  <c r="CS120" i="6"/>
  <c r="CR120" i="6"/>
  <c r="CQ120" i="6"/>
  <c r="CP120" i="6"/>
  <c r="CO120" i="6"/>
  <c r="CN120" i="6"/>
  <c r="CM120" i="6"/>
  <c r="CL120" i="6"/>
  <c r="CK120" i="6"/>
  <c r="CJ120" i="6"/>
  <c r="CI120" i="6"/>
  <c r="CH120" i="6"/>
  <c r="CG120" i="6"/>
  <c r="CF120" i="6"/>
  <c r="CE120" i="6"/>
  <c r="CD120" i="6"/>
  <c r="CC120" i="6"/>
  <c r="CB120" i="6"/>
  <c r="CA120" i="6"/>
  <c r="BZ120" i="6"/>
  <c r="BY120" i="6"/>
  <c r="BX120" i="6"/>
  <c r="BW120" i="6"/>
  <c r="BV120" i="6"/>
  <c r="BU120" i="6"/>
  <c r="BT120" i="6"/>
  <c r="BS120" i="6"/>
  <c r="BR120" i="6"/>
  <c r="BQ120" i="6"/>
  <c r="BP120" i="6"/>
  <c r="BO120" i="6"/>
  <c r="BN120" i="6"/>
  <c r="BM120" i="6"/>
  <c r="BL120" i="6"/>
  <c r="BK120" i="6"/>
  <c r="BJ120" i="6"/>
  <c r="BI120" i="6"/>
  <c r="BH120" i="6"/>
  <c r="BG120" i="6"/>
  <c r="BF120" i="6"/>
  <c r="BE120" i="6"/>
  <c r="BD120" i="6"/>
  <c r="BC120" i="6"/>
  <c r="BB120" i="6"/>
  <c r="BA120" i="6"/>
  <c r="AZ120" i="6"/>
  <c r="AY120" i="6"/>
  <c r="AX120" i="6"/>
  <c r="AW120" i="6"/>
  <c r="AV120" i="6"/>
  <c r="AU120" i="6"/>
  <c r="AT120" i="6"/>
  <c r="AS120" i="6"/>
  <c r="AR120" i="6"/>
  <c r="AQ120" i="6"/>
  <c r="AP120" i="6"/>
  <c r="AO120" i="6"/>
  <c r="AN120" i="6"/>
  <c r="AM120" i="6"/>
  <c r="AL120" i="6"/>
  <c r="AK120" i="6"/>
  <c r="AJ120" i="6"/>
  <c r="AI120" i="6"/>
  <c r="AH120" i="6"/>
  <c r="AD120" i="6"/>
  <c r="EL119" i="6"/>
  <c r="EK119" i="6"/>
  <c r="EJ119" i="6"/>
  <c r="EI119" i="6"/>
  <c r="EH119" i="6"/>
  <c r="EG119" i="6"/>
  <c r="EF119" i="6"/>
  <c r="EE119" i="6"/>
  <c r="ED119" i="6"/>
  <c r="EC119" i="6"/>
  <c r="EB119" i="6"/>
  <c r="EA119" i="6"/>
  <c r="DZ119" i="6"/>
  <c r="DY119" i="6"/>
  <c r="DX119" i="6"/>
  <c r="DW119" i="6"/>
  <c r="DV119" i="6"/>
  <c r="DU119" i="6"/>
  <c r="DT119" i="6"/>
  <c r="DS119" i="6"/>
  <c r="DR119" i="6"/>
  <c r="DQ119" i="6"/>
  <c r="DP119" i="6"/>
  <c r="DO119" i="6"/>
  <c r="DN119" i="6"/>
  <c r="DM119" i="6"/>
  <c r="DL119" i="6"/>
  <c r="DK119" i="6"/>
  <c r="DJ119" i="6"/>
  <c r="DI119" i="6"/>
  <c r="DH119" i="6"/>
  <c r="DG119" i="6"/>
  <c r="DF119" i="6"/>
  <c r="DE119" i="6"/>
  <c r="DD119" i="6"/>
  <c r="DC119" i="6"/>
  <c r="DB119" i="6"/>
  <c r="DA119" i="6"/>
  <c r="CZ119" i="6"/>
  <c r="CY119" i="6"/>
  <c r="CX119" i="6"/>
  <c r="CW119" i="6"/>
  <c r="CV119" i="6"/>
  <c r="CU119" i="6"/>
  <c r="CT119" i="6"/>
  <c r="CS119" i="6"/>
  <c r="CR119" i="6"/>
  <c r="CQ119" i="6"/>
  <c r="CP119" i="6"/>
  <c r="CO119" i="6"/>
  <c r="CN119" i="6"/>
  <c r="CM119" i="6"/>
  <c r="CL119" i="6"/>
  <c r="CK119" i="6"/>
  <c r="CJ119" i="6"/>
  <c r="CI119" i="6"/>
  <c r="CH119" i="6"/>
  <c r="CG119" i="6"/>
  <c r="CF119" i="6"/>
  <c r="CE119" i="6"/>
  <c r="CD119" i="6"/>
  <c r="CC119" i="6"/>
  <c r="CB119" i="6"/>
  <c r="CA119" i="6"/>
  <c r="BZ119" i="6"/>
  <c r="BY119" i="6"/>
  <c r="BX119" i="6"/>
  <c r="BW119" i="6"/>
  <c r="BV119" i="6"/>
  <c r="BU119" i="6"/>
  <c r="BT119" i="6"/>
  <c r="BS119" i="6"/>
  <c r="BR119" i="6"/>
  <c r="BQ119" i="6"/>
  <c r="BP119" i="6"/>
  <c r="BO119" i="6"/>
  <c r="BN119" i="6"/>
  <c r="BM119" i="6"/>
  <c r="BL119" i="6"/>
  <c r="BK119" i="6"/>
  <c r="BJ119" i="6"/>
  <c r="BI119" i="6"/>
  <c r="BH119" i="6"/>
  <c r="BG119" i="6"/>
  <c r="BF119" i="6"/>
  <c r="BE119" i="6"/>
  <c r="BD119" i="6"/>
  <c r="BC119" i="6"/>
  <c r="BB119" i="6"/>
  <c r="BA119" i="6"/>
  <c r="AZ119" i="6"/>
  <c r="AY119" i="6"/>
  <c r="AX119" i="6"/>
  <c r="AW119" i="6"/>
  <c r="AV119" i="6"/>
  <c r="AU119" i="6"/>
  <c r="AT119" i="6"/>
  <c r="AS119" i="6"/>
  <c r="AR119" i="6"/>
  <c r="AQ119" i="6"/>
  <c r="AP119" i="6"/>
  <c r="AO119" i="6"/>
  <c r="AN119" i="6"/>
  <c r="AM119" i="6"/>
  <c r="AL119" i="6"/>
  <c r="AK119" i="6"/>
  <c r="AJ119" i="6"/>
  <c r="AI119" i="6"/>
  <c r="AH119" i="6"/>
  <c r="AD119" i="6"/>
  <c r="EL118" i="6"/>
  <c r="EK118" i="6"/>
  <c r="EJ118" i="6"/>
  <c r="EI118" i="6"/>
  <c r="EH118" i="6"/>
  <c r="EG118" i="6"/>
  <c r="EF118" i="6"/>
  <c r="EE118" i="6"/>
  <c r="ED118" i="6"/>
  <c r="EC118" i="6"/>
  <c r="EB118" i="6"/>
  <c r="EA118" i="6"/>
  <c r="DZ118" i="6"/>
  <c r="DY118" i="6"/>
  <c r="DX118" i="6"/>
  <c r="DW118" i="6"/>
  <c r="DV118" i="6"/>
  <c r="DU118" i="6"/>
  <c r="DT118" i="6"/>
  <c r="DS118" i="6"/>
  <c r="DR118" i="6"/>
  <c r="DQ118" i="6"/>
  <c r="DP118" i="6"/>
  <c r="DO118" i="6"/>
  <c r="DN118" i="6"/>
  <c r="DM118" i="6"/>
  <c r="DL118" i="6"/>
  <c r="DK118" i="6"/>
  <c r="DJ118" i="6"/>
  <c r="DI118" i="6"/>
  <c r="DH118" i="6"/>
  <c r="DG118" i="6"/>
  <c r="DF118" i="6"/>
  <c r="DE118" i="6"/>
  <c r="DD118" i="6"/>
  <c r="DC118" i="6"/>
  <c r="DB118" i="6"/>
  <c r="DA118" i="6"/>
  <c r="CZ118" i="6"/>
  <c r="CY118" i="6"/>
  <c r="CX118" i="6"/>
  <c r="CW118" i="6"/>
  <c r="CV118" i="6"/>
  <c r="CU118" i="6"/>
  <c r="CT118" i="6"/>
  <c r="CS118" i="6"/>
  <c r="CR118" i="6"/>
  <c r="CQ118" i="6"/>
  <c r="CP118" i="6"/>
  <c r="CO118" i="6"/>
  <c r="CN118" i="6"/>
  <c r="CM118" i="6"/>
  <c r="CL118" i="6"/>
  <c r="CK118" i="6"/>
  <c r="CJ118" i="6"/>
  <c r="CI118" i="6"/>
  <c r="CH118" i="6"/>
  <c r="CG118" i="6"/>
  <c r="CF118" i="6"/>
  <c r="CE118" i="6"/>
  <c r="CD118" i="6"/>
  <c r="CC118" i="6"/>
  <c r="CB118" i="6"/>
  <c r="CA118" i="6"/>
  <c r="BZ118" i="6"/>
  <c r="BY118" i="6"/>
  <c r="BX118" i="6"/>
  <c r="BW118" i="6"/>
  <c r="BV118" i="6"/>
  <c r="BU118" i="6"/>
  <c r="BT118" i="6"/>
  <c r="BS118" i="6"/>
  <c r="BR118" i="6"/>
  <c r="BQ118" i="6"/>
  <c r="BP118" i="6"/>
  <c r="BO118" i="6"/>
  <c r="BN118" i="6"/>
  <c r="BM118" i="6"/>
  <c r="BL118" i="6"/>
  <c r="BK118" i="6"/>
  <c r="BJ118" i="6"/>
  <c r="BI118" i="6"/>
  <c r="BH118" i="6"/>
  <c r="BG118" i="6"/>
  <c r="BF118" i="6"/>
  <c r="BE118" i="6"/>
  <c r="BD118" i="6"/>
  <c r="BC118" i="6"/>
  <c r="BB118" i="6"/>
  <c r="BA118" i="6"/>
  <c r="AZ118" i="6"/>
  <c r="AY118" i="6"/>
  <c r="AX118" i="6"/>
  <c r="AW118" i="6"/>
  <c r="AV118" i="6"/>
  <c r="AU118" i="6"/>
  <c r="AT118" i="6"/>
  <c r="AS118" i="6"/>
  <c r="AR118" i="6"/>
  <c r="AQ118" i="6"/>
  <c r="AP118" i="6"/>
  <c r="AO118" i="6"/>
  <c r="AN118" i="6"/>
  <c r="AM118" i="6"/>
  <c r="AL118" i="6"/>
  <c r="AK118" i="6"/>
  <c r="AJ118" i="6"/>
  <c r="AI118" i="6"/>
  <c r="AH118" i="6"/>
  <c r="AD118" i="6"/>
  <c r="EL117" i="6"/>
  <c r="EK117" i="6"/>
  <c r="EJ117" i="6"/>
  <c r="EI117" i="6"/>
  <c r="EH117" i="6"/>
  <c r="EG117" i="6"/>
  <c r="EF117" i="6"/>
  <c r="EE117" i="6"/>
  <c r="ED117" i="6"/>
  <c r="EC117" i="6"/>
  <c r="EB117" i="6"/>
  <c r="EA117" i="6"/>
  <c r="DZ117" i="6"/>
  <c r="DY117" i="6"/>
  <c r="DX117" i="6"/>
  <c r="DW117" i="6"/>
  <c r="DV117" i="6"/>
  <c r="DU117" i="6"/>
  <c r="DT117" i="6"/>
  <c r="DS117" i="6"/>
  <c r="DR117" i="6"/>
  <c r="DQ117" i="6"/>
  <c r="DP117" i="6"/>
  <c r="DO117" i="6"/>
  <c r="DN117" i="6"/>
  <c r="DM117" i="6"/>
  <c r="DL117" i="6"/>
  <c r="DK117" i="6"/>
  <c r="DJ117" i="6"/>
  <c r="DI117" i="6"/>
  <c r="DH117" i="6"/>
  <c r="DG117" i="6"/>
  <c r="DF117" i="6"/>
  <c r="DE117" i="6"/>
  <c r="DD117" i="6"/>
  <c r="DC117" i="6"/>
  <c r="DB117" i="6"/>
  <c r="DA117" i="6"/>
  <c r="CZ117" i="6"/>
  <c r="CY117" i="6"/>
  <c r="CX117" i="6"/>
  <c r="CW117" i="6"/>
  <c r="CV117" i="6"/>
  <c r="CU117" i="6"/>
  <c r="CT117" i="6"/>
  <c r="CS117" i="6"/>
  <c r="CR117" i="6"/>
  <c r="CQ117" i="6"/>
  <c r="CP117" i="6"/>
  <c r="CO117" i="6"/>
  <c r="CN117" i="6"/>
  <c r="CM117" i="6"/>
  <c r="CL117" i="6"/>
  <c r="CK117" i="6"/>
  <c r="CJ117" i="6"/>
  <c r="CI117" i="6"/>
  <c r="CH117" i="6"/>
  <c r="CG117" i="6"/>
  <c r="CF117" i="6"/>
  <c r="CE117" i="6"/>
  <c r="CD117" i="6"/>
  <c r="CC117" i="6"/>
  <c r="CB117" i="6"/>
  <c r="CA117" i="6"/>
  <c r="BZ117" i="6"/>
  <c r="BY117" i="6"/>
  <c r="BX117" i="6"/>
  <c r="BW117" i="6"/>
  <c r="BV117" i="6"/>
  <c r="BU117" i="6"/>
  <c r="BT117" i="6"/>
  <c r="BS117" i="6"/>
  <c r="BR117" i="6"/>
  <c r="BQ117" i="6"/>
  <c r="BP117" i="6"/>
  <c r="BO117" i="6"/>
  <c r="BN117" i="6"/>
  <c r="BM117" i="6"/>
  <c r="BL117" i="6"/>
  <c r="BK117" i="6"/>
  <c r="BJ117" i="6"/>
  <c r="BI117" i="6"/>
  <c r="BH117" i="6"/>
  <c r="BG117" i="6"/>
  <c r="BF117" i="6"/>
  <c r="BE117" i="6"/>
  <c r="BD117" i="6"/>
  <c r="BC117" i="6"/>
  <c r="BB117" i="6"/>
  <c r="BA117" i="6"/>
  <c r="AZ117" i="6"/>
  <c r="AY117" i="6"/>
  <c r="AX117" i="6"/>
  <c r="AW117" i="6"/>
  <c r="AV117" i="6"/>
  <c r="AU117" i="6"/>
  <c r="AT117" i="6"/>
  <c r="AS117" i="6"/>
  <c r="AR117" i="6"/>
  <c r="AQ117" i="6"/>
  <c r="AP117" i="6"/>
  <c r="AO117" i="6"/>
  <c r="AN117" i="6"/>
  <c r="AM117" i="6"/>
  <c r="AL117" i="6"/>
  <c r="AK117" i="6"/>
  <c r="AJ117" i="6"/>
  <c r="AI117" i="6"/>
  <c r="AH117" i="6"/>
  <c r="AD117" i="6"/>
  <c r="EL116" i="6"/>
  <c r="EK116" i="6"/>
  <c r="EJ116" i="6"/>
  <c r="EI116" i="6"/>
  <c r="EH116" i="6"/>
  <c r="EG116" i="6"/>
  <c r="EF116" i="6"/>
  <c r="EE116" i="6"/>
  <c r="ED116" i="6"/>
  <c r="EC116" i="6"/>
  <c r="EB116" i="6"/>
  <c r="EA116" i="6"/>
  <c r="DZ116" i="6"/>
  <c r="DY116" i="6"/>
  <c r="DX116" i="6"/>
  <c r="DW116" i="6"/>
  <c r="DV116" i="6"/>
  <c r="DU116" i="6"/>
  <c r="DT116" i="6"/>
  <c r="DS116" i="6"/>
  <c r="DR116" i="6"/>
  <c r="DQ116" i="6"/>
  <c r="DP116" i="6"/>
  <c r="DO116" i="6"/>
  <c r="DN116" i="6"/>
  <c r="DM116" i="6"/>
  <c r="DL116" i="6"/>
  <c r="DK116" i="6"/>
  <c r="DJ116" i="6"/>
  <c r="DI116" i="6"/>
  <c r="DH116" i="6"/>
  <c r="DG116" i="6"/>
  <c r="DF116" i="6"/>
  <c r="DE116" i="6"/>
  <c r="DD116" i="6"/>
  <c r="DC116" i="6"/>
  <c r="DB116" i="6"/>
  <c r="DA116" i="6"/>
  <c r="CZ116" i="6"/>
  <c r="CY116" i="6"/>
  <c r="CX116" i="6"/>
  <c r="CW116" i="6"/>
  <c r="CV116" i="6"/>
  <c r="CU116" i="6"/>
  <c r="CT116" i="6"/>
  <c r="CS116" i="6"/>
  <c r="CR116" i="6"/>
  <c r="CQ116" i="6"/>
  <c r="CP116" i="6"/>
  <c r="CO116" i="6"/>
  <c r="CN116" i="6"/>
  <c r="CM116" i="6"/>
  <c r="CL116" i="6"/>
  <c r="CK116" i="6"/>
  <c r="CJ116" i="6"/>
  <c r="CI116" i="6"/>
  <c r="CH116" i="6"/>
  <c r="CG116" i="6"/>
  <c r="CF116" i="6"/>
  <c r="CE116" i="6"/>
  <c r="CD116" i="6"/>
  <c r="CC116" i="6"/>
  <c r="CB116" i="6"/>
  <c r="CA116" i="6"/>
  <c r="BZ116" i="6"/>
  <c r="BY116" i="6"/>
  <c r="BX116" i="6"/>
  <c r="BW116" i="6"/>
  <c r="BV116" i="6"/>
  <c r="BU116" i="6"/>
  <c r="BT116" i="6"/>
  <c r="BS116" i="6"/>
  <c r="BR116" i="6"/>
  <c r="BQ116" i="6"/>
  <c r="BP116" i="6"/>
  <c r="BO116" i="6"/>
  <c r="BN116" i="6"/>
  <c r="BM116" i="6"/>
  <c r="BL116" i="6"/>
  <c r="BK116" i="6"/>
  <c r="BJ116" i="6"/>
  <c r="BI116" i="6"/>
  <c r="BH116" i="6"/>
  <c r="BG116" i="6"/>
  <c r="BF116" i="6"/>
  <c r="BE116" i="6"/>
  <c r="BD116" i="6"/>
  <c r="BC116" i="6"/>
  <c r="BB116" i="6"/>
  <c r="BA116" i="6"/>
  <c r="AZ116" i="6"/>
  <c r="AY116" i="6"/>
  <c r="AX116" i="6"/>
  <c r="AW116" i="6"/>
  <c r="AV116" i="6"/>
  <c r="AU116" i="6"/>
  <c r="AT116" i="6"/>
  <c r="AS116" i="6"/>
  <c r="AR116" i="6"/>
  <c r="AQ116" i="6"/>
  <c r="AP116" i="6"/>
  <c r="AO116" i="6"/>
  <c r="AN116" i="6"/>
  <c r="AM116" i="6"/>
  <c r="AL116" i="6"/>
  <c r="AK116" i="6"/>
  <c r="AJ116" i="6"/>
  <c r="AI116" i="6"/>
  <c r="AH116" i="6"/>
  <c r="AD116" i="6"/>
  <c r="EL115" i="6"/>
  <c r="EK115" i="6"/>
  <c r="EJ115" i="6"/>
  <c r="EI115" i="6"/>
  <c r="EH115" i="6"/>
  <c r="EG115" i="6"/>
  <c r="EF115" i="6"/>
  <c r="EE115" i="6"/>
  <c r="ED115" i="6"/>
  <c r="EC115" i="6"/>
  <c r="EB115" i="6"/>
  <c r="EA115" i="6"/>
  <c r="DZ115" i="6"/>
  <c r="DY115" i="6"/>
  <c r="DX115" i="6"/>
  <c r="DW115" i="6"/>
  <c r="DV115" i="6"/>
  <c r="DU115" i="6"/>
  <c r="DT115" i="6"/>
  <c r="DS115" i="6"/>
  <c r="DR115" i="6"/>
  <c r="DQ115" i="6"/>
  <c r="DP115" i="6"/>
  <c r="DO115" i="6"/>
  <c r="DN115" i="6"/>
  <c r="DM115" i="6"/>
  <c r="DL115" i="6"/>
  <c r="DK115" i="6"/>
  <c r="DJ115" i="6"/>
  <c r="DI115" i="6"/>
  <c r="DH115" i="6"/>
  <c r="DG115" i="6"/>
  <c r="DF115" i="6"/>
  <c r="DE115" i="6"/>
  <c r="DD115" i="6"/>
  <c r="DC115" i="6"/>
  <c r="DB115" i="6"/>
  <c r="DA115" i="6"/>
  <c r="CZ115" i="6"/>
  <c r="CY115" i="6"/>
  <c r="CX115" i="6"/>
  <c r="CW115" i="6"/>
  <c r="CV115" i="6"/>
  <c r="CU115" i="6"/>
  <c r="CT115" i="6"/>
  <c r="CS115" i="6"/>
  <c r="CR115" i="6"/>
  <c r="CQ115" i="6"/>
  <c r="CP115" i="6"/>
  <c r="CO115" i="6"/>
  <c r="CN115" i="6"/>
  <c r="CM115" i="6"/>
  <c r="CL115" i="6"/>
  <c r="CK115" i="6"/>
  <c r="CJ115" i="6"/>
  <c r="CI115" i="6"/>
  <c r="CH115" i="6"/>
  <c r="CG115" i="6"/>
  <c r="CF115" i="6"/>
  <c r="CE115" i="6"/>
  <c r="CD115" i="6"/>
  <c r="CC115" i="6"/>
  <c r="CB115" i="6"/>
  <c r="CA115" i="6"/>
  <c r="BZ115" i="6"/>
  <c r="BY115" i="6"/>
  <c r="BX115" i="6"/>
  <c r="BW115" i="6"/>
  <c r="BV115" i="6"/>
  <c r="BU115" i="6"/>
  <c r="BT115" i="6"/>
  <c r="BS115" i="6"/>
  <c r="BR115" i="6"/>
  <c r="BQ115" i="6"/>
  <c r="BP115" i="6"/>
  <c r="BO115" i="6"/>
  <c r="BN115" i="6"/>
  <c r="BM115" i="6"/>
  <c r="BL115" i="6"/>
  <c r="BK115" i="6"/>
  <c r="BJ115" i="6"/>
  <c r="BI115" i="6"/>
  <c r="BH115" i="6"/>
  <c r="BG115" i="6"/>
  <c r="BF115" i="6"/>
  <c r="BE115" i="6"/>
  <c r="BD115" i="6"/>
  <c r="BC115" i="6"/>
  <c r="BB115" i="6"/>
  <c r="BA115" i="6"/>
  <c r="AZ115" i="6"/>
  <c r="AY115" i="6"/>
  <c r="AX115" i="6"/>
  <c r="AW115" i="6"/>
  <c r="AV115" i="6"/>
  <c r="AU115" i="6"/>
  <c r="AT115" i="6"/>
  <c r="AS115" i="6"/>
  <c r="AR115" i="6"/>
  <c r="AQ115" i="6"/>
  <c r="AP115" i="6"/>
  <c r="AO115" i="6"/>
  <c r="AN115" i="6"/>
  <c r="AM115" i="6"/>
  <c r="AL115" i="6"/>
  <c r="AK115" i="6"/>
  <c r="AJ115" i="6"/>
  <c r="AI115" i="6"/>
  <c r="AH115" i="6"/>
  <c r="AD115" i="6"/>
  <c r="EL114" i="6"/>
  <c r="EK114" i="6"/>
  <c r="EJ114" i="6"/>
  <c r="EI114" i="6"/>
  <c r="EH114" i="6"/>
  <c r="EG114" i="6"/>
  <c r="EF114" i="6"/>
  <c r="EE114" i="6"/>
  <c r="ED114" i="6"/>
  <c r="EC114" i="6"/>
  <c r="EB114" i="6"/>
  <c r="EA114" i="6"/>
  <c r="DZ114" i="6"/>
  <c r="DY114" i="6"/>
  <c r="DX114" i="6"/>
  <c r="DW114" i="6"/>
  <c r="DV114" i="6"/>
  <c r="DU114" i="6"/>
  <c r="DT114" i="6"/>
  <c r="DS114" i="6"/>
  <c r="DR114" i="6"/>
  <c r="DQ114" i="6"/>
  <c r="DP114" i="6"/>
  <c r="DO114" i="6"/>
  <c r="DN114" i="6"/>
  <c r="DM114" i="6"/>
  <c r="DL114" i="6"/>
  <c r="DK114" i="6"/>
  <c r="DJ114" i="6"/>
  <c r="DI114" i="6"/>
  <c r="DH114" i="6"/>
  <c r="DG114" i="6"/>
  <c r="DF114" i="6"/>
  <c r="DE114" i="6"/>
  <c r="DD114" i="6"/>
  <c r="DC114" i="6"/>
  <c r="DB114" i="6"/>
  <c r="DA114" i="6"/>
  <c r="CZ114" i="6"/>
  <c r="CY114" i="6"/>
  <c r="CX114" i="6"/>
  <c r="CW114" i="6"/>
  <c r="CV114" i="6"/>
  <c r="CU114" i="6"/>
  <c r="CT114" i="6"/>
  <c r="CS114" i="6"/>
  <c r="CR114" i="6"/>
  <c r="CQ114" i="6"/>
  <c r="CP114" i="6"/>
  <c r="CO114" i="6"/>
  <c r="CN114" i="6"/>
  <c r="CM114" i="6"/>
  <c r="CL114" i="6"/>
  <c r="CK114" i="6"/>
  <c r="CJ114" i="6"/>
  <c r="CI114" i="6"/>
  <c r="CH114" i="6"/>
  <c r="CG114" i="6"/>
  <c r="CF114" i="6"/>
  <c r="CE114" i="6"/>
  <c r="CD114" i="6"/>
  <c r="CC114" i="6"/>
  <c r="CB114" i="6"/>
  <c r="CA114" i="6"/>
  <c r="BZ114" i="6"/>
  <c r="BY114" i="6"/>
  <c r="BX114" i="6"/>
  <c r="BW114" i="6"/>
  <c r="BV114" i="6"/>
  <c r="BU114" i="6"/>
  <c r="BT114" i="6"/>
  <c r="BS114" i="6"/>
  <c r="BR114" i="6"/>
  <c r="BQ114" i="6"/>
  <c r="BP114" i="6"/>
  <c r="BO114" i="6"/>
  <c r="BN114" i="6"/>
  <c r="BM114" i="6"/>
  <c r="BL114" i="6"/>
  <c r="BK114" i="6"/>
  <c r="BJ114" i="6"/>
  <c r="BI114" i="6"/>
  <c r="BH114" i="6"/>
  <c r="BG114" i="6"/>
  <c r="BF114" i="6"/>
  <c r="BE114" i="6"/>
  <c r="BD114" i="6"/>
  <c r="BC114" i="6"/>
  <c r="BB114" i="6"/>
  <c r="BA114" i="6"/>
  <c r="AZ114" i="6"/>
  <c r="AY114" i="6"/>
  <c r="AX114" i="6"/>
  <c r="AW114" i="6"/>
  <c r="AV114" i="6"/>
  <c r="AU114" i="6"/>
  <c r="AT114" i="6"/>
  <c r="AS114" i="6"/>
  <c r="AR114" i="6"/>
  <c r="AQ114" i="6"/>
  <c r="AP114" i="6"/>
  <c r="AO114" i="6"/>
  <c r="AN114" i="6"/>
  <c r="AM114" i="6"/>
  <c r="AL114" i="6"/>
  <c r="AK114" i="6"/>
  <c r="AJ114" i="6"/>
  <c r="AI114" i="6"/>
  <c r="AH114" i="6"/>
  <c r="AD114" i="6"/>
  <c r="EL113" i="6"/>
  <c r="EK113" i="6"/>
  <c r="EJ113" i="6"/>
  <c r="EI113" i="6"/>
  <c r="EH113" i="6"/>
  <c r="EG113" i="6"/>
  <c r="EF113" i="6"/>
  <c r="EE113" i="6"/>
  <c r="ED113" i="6"/>
  <c r="EC113" i="6"/>
  <c r="EB113" i="6"/>
  <c r="EA113" i="6"/>
  <c r="DZ113" i="6"/>
  <c r="DY113" i="6"/>
  <c r="DX113" i="6"/>
  <c r="DW113" i="6"/>
  <c r="DV113" i="6"/>
  <c r="DU113" i="6"/>
  <c r="DT113" i="6"/>
  <c r="DS113" i="6"/>
  <c r="DR113" i="6"/>
  <c r="DQ113" i="6"/>
  <c r="DP113" i="6"/>
  <c r="DO113" i="6"/>
  <c r="DN113" i="6"/>
  <c r="DM113" i="6"/>
  <c r="DL113" i="6"/>
  <c r="DK113" i="6"/>
  <c r="DJ113" i="6"/>
  <c r="DI113" i="6"/>
  <c r="DH113" i="6"/>
  <c r="DG113" i="6"/>
  <c r="DF113" i="6"/>
  <c r="DE113" i="6"/>
  <c r="DD113" i="6"/>
  <c r="DC113" i="6"/>
  <c r="DB113" i="6"/>
  <c r="DA113" i="6"/>
  <c r="CZ113" i="6"/>
  <c r="CY113" i="6"/>
  <c r="CX113" i="6"/>
  <c r="CW113" i="6"/>
  <c r="CV113" i="6"/>
  <c r="CU113" i="6"/>
  <c r="CT113" i="6"/>
  <c r="CS113" i="6"/>
  <c r="CR113" i="6"/>
  <c r="CQ113" i="6"/>
  <c r="CP113" i="6"/>
  <c r="CO113" i="6"/>
  <c r="CN113" i="6"/>
  <c r="CM113" i="6"/>
  <c r="CL113" i="6"/>
  <c r="CK113" i="6"/>
  <c r="CJ113" i="6"/>
  <c r="CI113" i="6"/>
  <c r="CH113" i="6"/>
  <c r="CG113" i="6"/>
  <c r="CF113" i="6"/>
  <c r="CE113" i="6"/>
  <c r="CD113" i="6"/>
  <c r="CC113" i="6"/>
  <c r="CB113" i="6"/>
  <c r="CA113" i="6"/>
  <c r="BZ113" i="6"/>
  <c r="BY113" i="6"/>
  <c r="BX113" i="6"/>
  <c r="BW113" i="6"/>
  <c r="BV113" i="6"/>
  <c r="BU113" i="6"/>
  <c r="BT113" i="6"/>
  <c r="BS113" i="6"/>
  <c r="BR113" i="6"/>
  <c r="BQ113" i="6"/>
  <c r="BP113" i="6"/>
  <c r="BO113" i="6"/>
  <c r="BN113" i="6"/>
  <c r="BM113" i="6"/>
  <c r="BL113" i="6"/>
  <c r="BK113" i="6"/>
  <c r="BJ113" i="6"/>
  <c r="BI113" i="6"/>
  <c r="BH113" i="6"/>
  <c r="BG113" i="6"/>
  <c r="BF113" i="6"/>
  <c r="BE113" i="6"/>
  <c r="BD113" i="6"/>
  <c r="BC113" i="6"/>
  <c r="BB113" i="6"/>
  <c r="BA113" i="6"/>
  <c r="AZ113" i="6"/>
  <c r="AY113" i="6"/>
  <c r="AX113" i="6"/>
  <c r="AW113" i="6"/>
  <c r="AV113" i="6"/>
  <c r="AU113" i="6"/>
  <c r="AT113" i="6"/>
  <c r="AS113" i="6"/>
  <c r="AR113" i="6"/>
  <c r="AQ113" i="6"/>
  <c r="AP113" i="6"/>
  <c r="AO113" i="6"/>
  <c r="AN113" i="6"/>
  <c r="AM113" i="6"/>
  <c r="AL113" i="6"/>
  <c r="AK113" i="6"/>
  <c r="AJ113" i="6"/>
  <c r="AI113" i="6"/>
  <c r="AH113" i="6"/>
  <c r="AD113" i="6"/>
  <c r="EL112" i="6"/>
  <c r="EK112" i="6"/>
  <c r="EJ112" i="6"/>
  <c r="EI112" i="6"/>
  <c r="EH112" i="6"/>
  <c r="EG112" i="6"/>
  <c r="EF112" i="6"/>
  <c r="EE112" i="6"/>
  <c r="ED112" i="6"/>
  <c r="EC112" i="6"/>
  <c r="EB112" i="6"/>
  <c r="EA112" i="6"/>
  <c r="DZ112" i="6"/>
  <c r="DY112" i="6"/>
  <c r="DX112" i="6"/>
  <c r="DW112" i="6"/>
  <c r="DV112" i="6"/>
  <c r="DU112" i="6"/>
  <c r="DT112" i="6"/>
  <c r="DS112" i="6"/>
  <c r="DR112" i="6"/>
  <c r="DQ112" i="6"/>
  <c r="DP112" i="6"/>
  <c r="DO112" i="6"/>
  <c r="DN112" i="6"/>
  <c r="DM112" i="6"/>
  <c r="DL112" i="6"/>
  <c r="DK112" i="6"/>
  <c r="DJ112" i="6"/>
  <c r="DI112" i="6"/>
  <c r="DH112" i="6"/>
  <c r="DG112" i="6"/>
  <c r="DF112" i="6"/>
  <c r="DE112" i="6"/>
  <c r="DD112" i="6"/>
  <c r="DC112" i="6"/>
  <c r="DB112" i="6"/>
  <c r="DA112" i="6"/>
  <c r="CZ112" i="6"/>
  <c r="CY112" i="6"/>
  <c r="CX112" i="6"/>
  <c r="CW112" i="6"/>
  <c r="CV112" i="6"/>
  <c r="CU112" i="6"/>
  <c r="CT112" i="6"/>
  <c r="CS112" i="6"/>
  <c r="CR112" i="6"/>
  <c r="CQ112" i="6"/>
  <c r="CP112" i="6"/>
  <c r="CO112" i="6"/>
  <c r="CN112" i="6"/>
  <c r="CM112" i="6"/>
  <c r="CL112" i="6"/>
  <c r="CK112" i="6"/>
  <c r="CJ112" i="6"/>
  <c r="CI112" i="6"/>
  <c r="CH112" i="6"/>
  <c r="CG112" i="6"/>
  <c r="CF112" i="6"/>
  <c r="CE112" i="6"/>
  <c r="CD112" i="6"/>
  <c r="CC112" i="6"/>
  <c r="CB112" i="6"/>
  <c r="CA112" i="6"/>
  <c r="BZ112" i="6"/>
  <c r="BY112" i="6"/>
  <c r="BX112" i="6"/>
  <c r="BW112" i="6"/>
  <c r="BV112" i="6"/>
  <c r="BU112" i="6"/>
  <c r="BT112" i="6"/>
  <c r="BS112" i="6"/>
  <c r="BR112" i="6"/>
  <c r="BQ112" i="6"/>
  <c r="BP112" i="6"/>
  <c r="BO112" i="6"/>
  <c r="BN112" i="6"/>
  <c r="BM112" i="6"/>
  <c r="BL112" i="6"/>
  <c r="BK112" i="6"/>
  <c r="BJ112" i="6"/>
  <c r="BI112" i="6"/>
  <c r="BH112" i="6"/>
  <c r="BG112" i="6"/>
  <c r="BF112" i="6"/>
  <c r="BE112" i="6"/>
  <c r="BD112" i="6"/>
  <c r="BC112" i="6"/>
  <c r="BB112" i="6"/>
  <c r="BA112" i="6"/>
  <c r="AZ112" i="6"/>
  <c r="AY112" i="6"/>
  <c r="AX112" i="6"/>
  <c r="AW112" i="6"/>
  <c r="AV112" i="6"/>
  <c r="AU112" i="6"/>
  <c r="AT112" i="6"/>
  <c r="AS112" i="6"/>
  <c r="AR112" i="6"/>
  <c r="AQ112" i="6"/>
  <c r="AP112" i="6"/>
  <c r="AO112" i="6"/>
  <c r="AN112" i="6"/>
  <c r="AM112" i="6"/>
  <c r="AL112" i="6"/>
  <c r="AK112" i="6"/>
  <c r="AJ112" i="6"/>
  <c r="AI112" i="6"/>
  <c r="AH112" i="6"/>
  <c r="AD112" i="6"/>
  <c r="EL111" i="6"/>
  <c r="EK111" i="6"/>
  <c r="EJ111" i="6"/>
  <c r="EI111" i="6"/>
  <c r="EH111" i="6"/>
  <c r="EG111" i="6"/>
  <c r="EF111" i="6"/>
  <c r="EE111" i="6"/>
  <c r="ED111" i="6"/>
  <c r="EC111" i="6"/>
  <c r="EB111" i="6"/>
  <c r="EA111" i="6"/>
  <c r="DZ111" i="6"/>
  <c r="DY111" i="6"/>
  <c r="DX111" i="6"/>
  <c r="DW111" i="6"/>
  <c r="DV111" i="6"/>
  <c r="DU111" i="6"/>
  <c r="DT111" i="6"/>
  <c r="DS111" i="6"/>
  <c r="DR111" i="6"/>
  <c r="DQ111" i="6"/>
  <c r="DP111" i="6"/>
  <c r="DO111" i="6"/>
  <c r="DN111" i="6"/>
  <c r="DM111" i="6"/>
  <c r="DL111" i="6"/>
  <c r="DK111" i="6"/>
  <c r="DJ111" i="6"/>
  <c r="DI111" i="6"/>
  <c r="DH111" i="6"/>
  <c r="DG111" i="6"/>
  <c r="DF111" i="6"/>
  <c r="DE111" i="6"/>
  <c r="DD111" i="6"/>
  <c r="DC111" i="6"/>
  <c r="DB111" i="6"/>
  <c r="DA111" i="6"/>
  <c r="CZ111" i="6"/>
  <c r="CY111" i="6"/>
  <c r="CX111" i="6"/>
  <c r="CW111" i="6"/>
  <c r="CV111" i="6"/>
  <c r="CU111" i="6"/>
  <c r="CT111" i="6"/>
  <c r="CS111" i="6"/>
  <c r="CR111" i="6"/>
  <c r="CQ111" i="6"/>
  <c r="CP111" i="6"/>
  <c r="CO111" i="6"/>
  <c r="CN111" i="6"/>
  <c r="CM111" i="6"/>
  <c r="CL111" i="6"/>
  <c r="CK111" i="6"/>
  <c r="CJ111" i="6"/>
  <c r="CI111" i="6"/>
  <c r="CH111" i="6"/>
  <c r="CG111" i="6"/>
  <c r="CF111" i="6"/>
  <c r="CE111" i="6"/>
  <c r="CD111" i="6"/>
  <c r="CC111" i="6"/>
  <c r="CB111" i="6"/>
  <c r="CA111" i="6"/>
  <c r="BZ111" i="6"/>
  <c r="BY111" i="6"/>
  <c r="BX111" i="6"/>
  <c r="BW111" i="6"/>
  <c r="BV111" i="6"/>
  <c r="BU111" i="6"/>
  <c r="BT111" i="6"/>
  <c r="BS111" i="6"/>
  <c r="BR111" i="6"/>
  <c r="BQ111" i="6"/>
  <c r="BP111" i="6"/>
  <c r="BO111" i="6"/>
  <c r="BN111" i="6"/>
  <c r="BM111" i="6"/>
  <c r="BL111" i="6"/>
  <c r="BK111" i="6"/>
  <c r="BJ111" i="6"/>
  <c r="BI111" i="6"/>
  <c r="BH111" i="6"/>
  <c r="BG111" i="6"/>
  <c r="BF111" i="6"/>
  <c r="BE111" i="6"/>
  <c r="BD111" i="6"/>
  <c r="BC111" i="6"/>
  <c r="BB111" i="6"/>
  <c r="BA111" i="6"/>
  <c r="AZ111" i="6"/>
  <c r="AY111" i="6"/>
  <c r="AX111" i="6"/>
  <c r="AW111" i="6"/>
  <c r="AV111" i="6"/>
  <c r="AU111" i="6"/>
  <c r="AT111" i="6"/>
  <c r="AS111" i="6"/>
  <c r="AR111" i="6"/>
  <c r="AQ111" i="6"/>
  <c r="AP111" i="6"/>
  <c r="AO111" i="6"/>
  <c r="AN111" i="6"/>
  <c r="AM111" i="6"/>
  <c r="AL111" i="6"/>
  <c r="AK111" i="6"/>
  <c r="AJ111" i="6"/>
  <c r="AI111" i="6"/>
  <c r="AH111" i="6"/>
  <c r="AD111" i="6"/>
  <c r="EL110" i="6"/>
  <c r="EK110" i="6"/>
  <c r="EJ110" i="6"/>
  <c r="EI110" i="6"/>
  <c r="EH110" i="6"/>
  <c r="EG110" i="6"/>
  <c r="EF110" i="6"/>
  <c r="EE110" i="6"/>
  <c r="ED110" i="6"/>
  <c r="EC110" i="6"/>
  <c r="EB110" i="6"/>
  <c r="EA110" i="6"/>
  <c r="DZ110" i="6"/>
  <c r="DY110" i="6"/>
  <c r="DX110" i="6"/>
  <c r="DW110" i="6"/>
  <c r="DV110" i="6"/>
  <c r="DU110" i="6"/>
  <c r="DT110" i="6"/>
  <c r="DS110" i="6"/>
  <c r="DR110" i="6"/>
  <c r="DQ110" i="6"/>
  <c r="DP110" i="6"/>
  <c r="DO110" i="6"/>
  <c r="DN110" i="6"/>
  <c r="DM110" i="6"/>
  <c r="DL110" i="6"/>
  <c r="DK110" i="6"/>
  <c r="DJ110" i="6"/>
  <c r="DI110" i="6"/>
  <c r="DH110" i="6"/>
  <c r="DG110" i="6"/>
  <c r="DF110" i="6"/>
  <c r="DE110" i="6"/>
  <c r="DD110" i="6"/>
  <c r="DC110" i="6"/>
  <c r="DB110" i="6"/>
  <c r="DA110" i="6"/>
  <c r="CZ110" i="6"/>
  <c r="CY110" i="6"/>
  <c r="CX110" i="6"/>
  <c r="CW110" i="6"/>
  <c r="CV110" i="6"/>
  <c r="CU110" i="6"/>
  <c r="CT110" i="6"/>
  <c r="CS110" i="6"/>
  <c r="CR110" i="6"/>
  <c r="CQ110" i="6"/>
  <c r="CP110" i="6"/>
  <c r="CO110" i="6"/>
  <c r="CN110" i="6"/>
  <c r="CM110" i="6"/>
  <c r="CL110" i="6"/>
  <c r="CK110" i="6"/>
  <c r="CJ110" i="6"/>
  <c r="CI110" i="6"/>
  <c r="CH110" i="6"/>
  <c r="CG110" i="6"/>
  <c r="CF110" i="6"/>
  <c r="CE110" i="6"/>
  <c r="CD110" i="6"/>
  <c r="CC110" i="6"/>
  <c r="CB110" i="6"/>
  <c r="CA110" i="6"/>
  <c r="BZ110" i="6"/>
  <c r="BY110" i="6"/>
  <c r="BX110" i="6"/>
  <c r="BW110" i="6"/>
  <c r="BV110" i="6"/>
  <c r="BU110" i="6"/>
  <c r="BT110" i="6"/>
  <c r="BS110" i="6"/>
  <c r="BR110" i="6"/>
  <c r="BQ110" i="6"/>
  <c r="BP110" i="6"/>
  <c r="BO110" i="6"/>
  <c r="BN110" i="6"/>
  <c r="BM110" i="6"/>
  <c r="BL110" i="6"/>
  <c r="BK110" i="6"/>
  <c r="BJ110" i="6"/>
  <c r="BI110" i="6"/>
  <c r="BH110" i="6"/>
  <c r="BG110" i="6"/>
  <c r="BF110" i="6"/>
  <c r="BE110" i="6"/>
  <c r="BD110" i="6"/>
  <c r="BC110" i="6"/>
  <c r="BB110" i="6"/>
  <c r="BA110" i="6"/>
  <c r="AZ110" i="6"/>
  <c r="AY110" i="6"/>
  <c r="AX110" i="6"/>
  <c r="AW110" i="6"/>
  <c r="AV110" i="6"/>
  <c r="AU110" i="6"/>
  <c r="AT110" i="6"/>
  <c r="AS110" i="6"/>
  <c r="AR110" i="6"/>
  <c r="AQ110" i="6"/>
  <c r="AP110" i="6"/>
  <c r="AO110" i="6"/>
  <c r="AN110" i="6"/>
  <c r="AM110" i="6"/>
  <c r="AL110" i="6"/>
  <c r="AK110" i="6"/>
  <c r="AJ110" i="6"/>
  <c r="AI110" i="6"/>
  <c r="AH110" i="6"/>
  <c r="AD110" i="6"/>
  <c r="EL109" i="6"/>
  <c r="EK109" i="6"/>
  <c r="EJ109" i="6"/>
  <c r="EI109" i="6"/>
  <c r="EH109" i="6"/>
  <c r="EG109" i="6"/>
  <c r="EF109" i="6"/>
  <c r="EE109" i="6"/>
  <c r="ED109" i="6"/>
  <c r="EC109" i="6"/>
  <c r="EB109" i="6"/>
  <c r="EA109" i="6"/>
  <c r="DZ109" i="6"/>
  <c r="DY109" i="6"/>
  <c r="DX109" i="6"/>
  <c r="DW109" i="6"/>
  <c r="DV109" i="6"/>
  <c r="DU109" i="6"/>
  <c r="DT109" i="6"/>
  <c r="DS109" i="6"/>
  <c r="DR109" i="6"/>
  <c r="DQ109" i="6"/>
  <c r="DP109" i="6"/>
  <c r="DO109" i="6"/>
  <c r="DN109" i="6"/>
  <c r="DM109" i="6"/>
  <c r="DL109" i="6"/>
  <c r="DK109" i="6"/>
  <c r="DJ109" i="6"/>
  <c r="DI109" i="6"/>
  <c r="DH109" i="6"/>
  <c r="DG109" i="6"/>
  <c r="DF109" i="6"/>
  <c r="DE109" i="6"/>
  <c r="DD109" i="6"/>
  <c r="DC109" i="6"/>
  <c r="DB109" i="6"/>
  <c r="DA109" i="6"/>
  <c r="CZ109" i="6"/>
  <c r="CY109" i="6"/>
  <c r="CX109" i="6"/>
  <c r="CW109" i="6"/>
  <c r="CV109" i="6"/>
  <c r="CU109" i="6"/>
  <c r="CT109" i="6"/>
  <c r="CS109" i="6"/>
  <c r="CR109" i="6"/>
  <c r="CQ109" i="6"/>
  <c r="CP109" i="6"/>
  <c r="CO109" i="6"/>
  <c r="CN109" i="6"/>
  <c r="CM109" i="6"/>
  <c r="CL109" i="6"/>
  <c r="CK109" i="6"/>
  <c r="CJ109" i="6"/>
  <c r="CI109" i="6"/>
  <c r="CH109" i="6"/>
  <c r="CG109" i="6"/>
  <c r="CF109" i="6"/>
  <c r="CE109" i="6"/>
  <c r="CD109" i="6"/>
  <c r="CC109" i="6"/>
  <c r="CB109" i="6"/>
  <c r="CA109" i="6"/>
  <c r="BZ109" i="6"/>
  <c r="BY109" i="6"/>
  <c r="BX109" i="6"/>
  <c r="BW109" i="6"/>
  <c r="BV109" i="6"/>
  <c r="BU109" i="6"/>
  <c r="BT109" i="6"/>
  <c r="BS109" i="6"/>
  <c r="BR109" i="6"/>
  <c r="BQ109" i="6"/>
  <c r="BP109" i="6"/>
  <c r="BO109" i="6"/>
  <c r="BN109" i="6"/>
  <c r="BM109" i="6"/>
  <c r="BL109" i="6"/>
  <c r="BK109" i="6"/>
  <c r="BJ109" i="6"/>
  <c r="BI109" i="6"/>
  <c r="BH109" i="6"/>
  <c r="BG109" i="6"/>
  <c r="BF109" i="6"/>
  <c r="BE109" i="6"/>
  <c r="BD109" i="6"/>
  <c r="BC109" i="6"/>
  <c r="BB109" i="6"/>
  <c r="BA109" i="6"/>
  <c r="AZ109" i="6"/>
  <c r="AY109" i="6"/>
  <c r="AX109" i="6"/>
  <c r="AW109" i="6"/>
  <c r="AV109" i="6"/>
  <c r="AU109" i="6"/>
  <c r="AT109" i="6"/>
  <c r="AS109" i="6"/>
  <c r="AR109" i="6"/>
  <c r="AQ109" i="6"/>
  <c r="AP109" i="6"/>
  <c r="AO109" i="6"/>
  <c r="AN109" i="6"/>
  <c r="AM109" i="6"/>
  <c r="AL109" i="6"/>
  <c r="AK109" i="6"/>
  <c r="AJ109" i="6"/>
  <c r="AI109" i="6"/>
  <c r="AH109" i="6"/>
  <c r="AD109" i="6"/>
  <c r="EL108" i="6"/>
  <c r="EK108" i="6"/>
  <c r="EJ108" i="6"/>
  <c r="EI108" i="6"/>
  <c r="EH108" i="6"/>
  <c r="EG108" i="6"/>
  <c r="EF108" i="6"/>
  <c r="EE108" i="6"/>
  <c r="ED108" i="6"/>
  <c r="EC108" i="6"/>
  <c r="EB108" i="6"/>
  <c r="EA108" i="6"/>
  <c r="DZ108" i="6"/>
  <c r="DY108" i="6"/>
  <c r="DX108" i="6"/>
  <c r="DW108" i="6"/>
  <c r="DV108" i="6"/>
  <c r="DU108" i="6"/>
  <c r="DT108" i="6"/>
  <c r="DS108" i="6"/>
  <c r="DR108" i="6"/>
  <c r="DQ108" i="6"/>
  <c r="DP108" i="6"/>
  <c r="DO108" i="6"/>
  <c r="DN108" i="6"/>
  <c r="DM108" i="6"/>
  <c r="DL108" i="6"/>
  <c r="DK108" i="6"/>
  <c r="DJ108" i="6"/>
  <c r="DI108" i="6"/>
  <c r="DH108" i="6"/>
  <c r="DG108" i="6"/>
  <c r="DF108" i="6"/>
  <c r="DE108" i="6"/>
  <c r="DD108" i="6"/>
  <c r="DC108" i="6"/>
  <c r="DB108" i="6"/>
  <c r="DA108" i="6"/>
  <c r="CZ108" i="6"/>
  <c r="CY108" i="6"/>
  <c r="CX108" i="6"/>
  <c r="CW108" i="6"/>
  <c r="CV108" i="6"/>
  <c r="CU108" i="6"/>
  <c r="CT108" i="6"/>
  <c r="CS108" i="6"/>
  <c r="CR108" i="6"/>
  <c r="CQ108" i="6"/>
  <c r="CP108" i="6"/>
  <c r="CO108" i="6"/>
  <c r="CN108" i="6"/>
  <c r="CM108" i="6"/>
  <c r="CL108" i="6"/>
  <c r="CK108" i="6"/>
  <c r="CJ108" i="6"/>
  <c r="CI108" i="6"/>
  <c r="CH108" i="6"/>
  <c r="CG108" i="6"/>
  <c r="CF108" i="6"/>
  <c r="CE108" i="6"/>
  <c r="CD108" i="6"/>
  <c r="CC108" i="6"/>
  <c r="CB108" i="6"/>
  <c r="CA108" i="6"/>
  <c r="BZ108" i="6"/>
  <c r="BY108" i="6"/>
  <c r="BX108" i="6"/>
  <c r="BW108" i="6"/>
  <c r="BV108" i="6"/>
  <c r="BU108" i="6"/>
  <c r="BT108" i="6"/>
  <c r="BS108" i="6"/>
  <c r="BR108" i="6"/>
  <c r="BQ108" i="6"/>
  <c r="BP108" i="6"/>
  <c r="BO108" i="6"/>
  <c r="BN108" i="6"/>
  <c r="BM108" i="6"/>
  <c r="BL108" i="6"/>
  <c r="BK108" i="6"/>
  <c r="BJ108" i="6"/>
  <c r="BI108" i="6"/>
  <c r="BH108" i="6"/>
  <c r="BG108" i="6"/>
  <c r="BF108" i="6"/>
  <c r="BE108" i="6"/>
  <c r="BD108" i="6"/>
  <c r="BC108" i="6"/>
  <c r="BB108" i="6"/>
  <c r="BA108" i="6"/>
  <c r="AZ108" i="6"/>
  <c r="AY108" i="6"/>
  <c r="AX108" i="6"/>
  <c r="AW108" i="6"/>
  <c r="AV108" i="6"/>
  <c r="AU108" i="6"/>
  <c r="AT108" i="6"/>
  <c r="AS108" i="6"/>
  <c r="AR108" i="6"/>
  <c r="AQ108" i="6"/>
  <c r="AP108" i="6"/>
  <c r="AO108" i="6"/>
  <c r="AN108" i="6"/>
  <c r="AM108" i="6"/>
  <c r="AL108" i="6"/>
  <c r="AK108" i="6"/>
  <c r="AJ108" i="6"/>
  <c r="AI108" i="6"/>
  <c r="AH108" i="6"/>
  <c r="AD108" i="6"/>
  <c r="EL107" i="6"/>
  <c r="EK107" i="6"/>
  <c r="EJ107" i="6"/>
  <c r="EI107" i="6"/>
  <c r="EH107" i="6"/>
  <c r="EG107" i="6"/>
  <c r="EF107" i="6"/>
  <c r="EE107" i="6"/>
  <c r="ED107" i="6"/>
  <c r="EC107" i="6"/>
  <c r="EB107" i="6"/>
  <c r="EA107" i="6"/>
  <c r="DZ107" i="6"/>
  <c r="DY107" i="6"/>
  <c r="DX107" i="6"/>
  <c r="DW107" i="6"/>
  <c r="DV107" i="6"/>
  <c r="DU107" i="6"/>
  <c r="DT107" i="6"/>
  <c r="DS107" i="6"/>
  <c r="DR107" i="6"/>
  <c r="DQ107" i="6"/>
  <c r="DP107" i="6"/>
  <c r="DO107" i="6"/>
  <c r="DN107" i="6"/>
  <c r="DM107" i="6"/>
  <c r="DL107" i="6"/>
  <c r="DK107" i="6"/>
  <c r="DJ107" i="6"/>
  <c r="DI107" i="6"/>
  <c r="DH107" i="6"/>
  <c r="DG107" i="6"/>
  <c r="DF107" i="6"/>
  <c r="DE107" i="6"/>
  <c r="DD107" i="6"/>
  <c r="DC107" i="6"/>
  <c r="DB107" i="6"/>
  <c r="DA107" i="6"/>
  <c r="CZ107" i="6"/>
  <c r="CY107" i="6"/>
  <c r="CX107" i="6"/>
  <c r="CW107" i="6"/>
  <c r="CV107" i="6"/>
  <c r="CU107" i="6"/>
  <c r="CT107" i="6"/>
  <c r="CS107" i="6"/>
  <c r="CR107" i="6"/>
  <c r="CQ107" i="6"/>
  <c r="CP107" i="6"/>
  <c r="CO107" i="6"/>
  <c r="CN107" i="6"/>
  <c r="CM107" i="6"/>
  <c r="CL107" i="6"/>
  <c r="CK107" i="6"/>
  <c r="CJ107" i="6"/>
  <c r="CI107" i="6"/>
  <c r="CH107" i="6"/>
  <c r="CG107" i="6"/>
  <c r="CF107" i="6"/>
  <c r="CE107" i="6"/>
  <c r="CD107" i="6"/>
  <c r="CC107" i="6"/>
  <c r="CB107" i="6"/>
  <c r="CA107" i="6"/>
  <c r="BZ107" i="6"/>
  <c r="BY107" i="6"/>
  <c r="BX107" i="6"/>
  <c r="BW107" i="6"/>
  <c r="BV107" i="6"/>
  <c r="BU107" i="6"/>
  <c r="BT107" i="6"/>
  <c r="BS107" i="6"/>
  <c r="BR107" i="6"/>
  <c r="BQ107" i="6"/>
  <c r="BP107" i="6"/>
  <c r="BO107" i="6"/>
  <c r="BN107" i="6"/>
  <c r="BM107" i="6"/>
  <c r="BL107" i="6"/>
  <c r="BK107" i="6"/>
  <c r="BJ107" i="6"/>
  <c r="BI107" i="6"/>
  <c r="BH107" i="6"/>
  <c r="BG107" i="6"/>
  <c r="BF107" i="6"/>
  <c r="BE107" i="6"/>
  <c r="BD107" i="6"/>
  <c r="BC107" i="6"/>
  <c r="BB107" i="6"/>
  <c r="BA107" i="6"/>
  <c r="AZ107" i="6"/>
  <c r="AY107" i="6"/>
  <c r="AX107" i="6"/>
  <c r="AW107" i="6"/>
  <c r="AV107" i="6"/>
  <c r="AU107" i="6"/>
  <c r="AT107" i="6"/>
  <c r="AS107" i="6"/>
  <c r="AR107" i="6"/>
  <c r="AQ107" i="6"/>
  <c r="AP107" i="6"/>
  <c r="AO107" i="6"/>
  <c r="AN107" i="6"/>
  <c r="AM107" i="6"/>
  <c r="AL107" i="6"/>
  <c r="AK107" i="6"/>
  <c r="AJ107" i="6"/>
  <c r="AI107" i="6"/>
  <c r="AH107" i="6"/>
  <c r="AD107" i="6"/>
  <c r="EL106" i="6"/>
  <c r="EK106" i="6"/>
  <c r="EJ106" i="6"/>
  <c r="EI106" i="6"/>
  <c r="EH106" i="6"/>
  <c r="EG106" i="6"/>
  <c r="EF106" i="6"/>
  <c r="EE106" i="6"/>
  <c r="ED106" i="6"/>
  <c r="EC106" i="6"/>
  <c r="EB106" i="6"/>
  <c r="EA106" i="6"/>
  <c r="DZ106" i="6"/>
  <c r="DY106" i="6"/>
  <c r="DX106" i="6"/>
  <c r="DW106" i="6"/>
  <c r="DV106" i="6"/>
  <c r="DU106" i="6"/>
  <c r="DT106" i="6"/>
  <c r="DS106" i="6"/>
  <c r="DR106" i="6"/>
  <c r="DQ106" i="6"/>
  <c r="DP106" i="6"/>
  <c r="DO106" i="6"/>
  <c r="DN106" i="6"/>
  <c r="DM106" i="6"/>
  <c r="DL106" i="6"/>
  <c r="DK106" i="6"/>
  <c r="DJ106" i="6"/>
  <c r="DI106" i="6"/>
  <c r="DH106" i="6"/>
  <c r="DG106" i="6"/>
  <c r="DF106" i="6"/>
  <c r="DE106" i="6"/>
  <c r="DD106" i="6"/>
  <c r="DC106" i="6"/>
  <c r="DB106" i="6"/>
  <c r="DA106" i="6"/>
  <c r="CZ106" i="6"/>
  <c r="CY106" i="6"/>
  <c r="CX106" i="6"/>
  <c r="CW106" i="6"/>
  <c r="CV106" i="6"/>
  <c r="CU106" i="6"/>
  <c r="CT106" i="6"/>
  <c r="CS106" i="6"/>
  <c r="CR106" i="6"/>
  <c r="CQ106" i="6"/>
  <c r="CP106" i="6"/>
  <c r="CO106" i="6"/>
  <c r="CN106" i="6"/>
  <c r="CM106" i="6"/>
  <c r="CL106" i="6"/>
  <c r="CK106" i="6"/>
  <c r="CJ106" i="6"/>
  <c r="CI106" i="6"/>
  <c r="CH106" i="6"/>
  <c r="CG106" i="6"/>
  <c r="CF106" i="6"/>
  <c r="CE106" i="6"/>
  <c r="CD106" i="6"/>
  <c r="CC106" i="6"/>
  <c r="CB106" i="6"/>
  <c r="CA106" i="6"/>
  <c r="BZ106" i="6"/>
  <c r="BY106" i="6"/>
  <c r="BX106" i="6"/>
  <c r="BW106" i="6"/>
  <c r="BV106" i="6"/>
  <c r="BU106" i="6"/>
  <c r="BT106" i="6"/>
  <c r="BS106" i="6"/>
  <c r="BR106" i="6"/>
  <c r="BQ106" i="6"/>
  <c r="BP106" i="6"/>
  <c r="BO106" i="6"/>
  <c r="BN106" i="6"/>
  <c r="BM106" i="6"/>
  <c r="BL106" i="6"/>
  <c r="BK106" i="6"/>
  <c r="BJ106" i="6"/>
  <c r="BI106" i="6"/>
  <c r="BH106" i="6"/>
  <c r="BG106" i="6"/>
  <c r="BF106" i="6"/>
  <c r="BE106" i="6"/>
  <c r="BD106" i="6"/>
  <c r="BC106" i="6"/>
  <c r="BB106" i="6"/>
  <c r="BA106" i="6"/>
  <c r="AZ106" i="6"/>
  <c r="AY106" i="6"/>
  <c r="AX106" i="6"/>
  <c r="AW106" i="6"/>
  <c r="AV106" i="6"/>
  <c r="AU106" i="6"/>
  <c r="AT106" i="6"/>
  <c r="AS106" i="6"/>
  <c r="AR106" i="6"/>
  <c r="AQ106" i="6"/>
  <c r="AP106" i="6"/>
  <c r="AO106" i="6"/>
  <c r="AN106" i="6"/>
  <c r="AM106" i="6"/>
  <c r="AL106" i="6"/>
  <c r="AK106" i="6"/>
  <c r="AJ106" i="6"/>
  <c r="AI106" i="6"/>
  <c r="AH106" i="6"/>
  <c r="AD106" i="6"/>
  <c r="EL105" i="6"/>
  <c r="EK105" i="6"/>
  <c r="EJ105" i="6"/>
  <c r="EI105" i="6"/>
  <c r="EH105" i="6"/>
  <c r="EG105" i="6"/>
  <c r="EF105" i="6"/>
  <c r="EE105" i="6"/>
  <c r="ED105" i="6"/>
  <c r="EC105" i="6"/>
  <c r="EB105" i="6"/>
  <c r="EA105" i="6"/>
  <c r="DZ105" i="6"/>
  <c r="DY105" i="6"/>
  <c r="DX105" i="6"/>
  <c r="DW105" i="6"/>
  <c r="DV105" i="6"/>
  <c r="DU105" i="6"/>
  <c r="DT105" i="6"/>
  <c r="DS105" i="6"/>
  <c r="DR105" i="6"/>
  <c r="DQ105" i="6"/>
  <c r="DP105" i="6"/>
  <c r="DO105" i="6"/>
  <c r="DN105" i="6"/>
  <c r="DM105" i="6"/>
  <c r="DL105" i="6"/>
  <c r="DK105" i="6"/>
  <c r="DJ105" i="6"/>
  <c r="DI105" i="6"/>
  <c r="DH105" i="6"/>
  <c r="DG105" i="6"/>
  <c r="DF105" i="6"/>
  <c r="DE105" i="6"/>
  <c r="DD105" i="6"/>
  <c r="DC105" i="6"/>
  <c r="DB105" i="6"/>
  <c r="DA105" i="6"/>
  <c r="CZ105" i="6"/>
  <c r="CY105" i="6"/>
  <c r="CX105" i="6"/>
  <c r="CW105" i="6"/>
  <c r="CV105" i="6"/>
  <c r="CU105" i="6"/>
  <c r="CT105" i="6"/>
  <c r="CS105" i="6"/>
  <c r="CR105" i="6"/>
  <c r="CQ105" i="6"/>
  <c r="CP105" i="6"/>
  <c r="CO105" i="6"/>
  <c r="CN105" i="6"/>
  <c r="CM105" i="6"/>
  <c r="CL105" i="6"/>
  <c r="CK105" i="6"/>
  <c r="CJ105" i="6"/>
  <c r="CI105" i="6"/>
  <c r="CH105" i="6"/>
  <c r="CG105" i="6"/>
  <c r="CF105" i="6"/>
  <c r="CE105" i="6"/>
  <c r="CD105" i="6"/>
  <c r="CC105" i="6"/>
  <c r="CB105" i="6"/>
  <c r="CA105" i="6"/>
  <c r="BZ105" i="6"/>
  <c r="BY105" i="6"/>
  <c r="BX105" i="6"/>
  <c r="BW105" i="6"/>
  <c r="BV105" i="6"/>
  <c r="BU105" i="6"/>
  <c r="BT105" i="6"/>
  <c r="BS105" i="6"/>
  <c r="BR105" i="6"/>
  <c r="BQ105" i="6"/>
  <c r="BP105" i="6"/>
  <c r="BO105" i="6"/>
  <c r="BN105" i="6"/>
  <c r="BM105" i="6"/>
  <c r="BL105" i="6"/>
  <c r="BK105" i="6"/>
  <c r="BJ105" i="6"/>
  <c r="BI105" i="6"/>
  <c r="BH105" i="6"/>
  <c r="BG105" i="6"/>
  <c r="BF105" i="6"/>
  <c r="BE105" i="6"/>
  <c r="BD105" i="6"/>
  <c r="BC105" i="6"/>
  <c r="BB105" i="6"/>
  <c r="BA105" i="6"/>
  <c r="AZ105" i="6"/>
  <c r="AY105" i="6"/>
  <c r="AX105" i="6"/>
  <c r="AW105" i="6"/>
  <c r="AV105" i="6"/>
  <c r="AU105" i="6"/>
  <c r="AT105" i="6"/>
  <c r="AS105" i="6"/>
  <c r="AR105" i="6"/>
  <c r="AQ105" i="6"/>
  <c r="AP105" i="6"/>
  <c r="AO105" i="6"/>
  <c r="AN105" i="6"/>
  <c r="AM105" i="6"/>
  <c r="AL105" i="6"/>
  <c r="AK105" i="6"/>
  <c r="AJ105" i="6"/>
  <c r="AI105" i="6"/>
  <c r="AH105" i="6"/>
  <c r="AD105" i="6"/>
  <c r="EL104" i="6"/>
  <c r="EK104" i="6"/>
  <c r="EJ104" i="6"/>
  <c r="EI104" i="6"/>
  <c r="EH104" i="6"/>
  <c r="EG104" i="6"/>
  <c r="EF104" i="6"/>
  <c r="EE104" i="6"/>
  <c r="ED104" i="6"/>
  <c r="EC104" i="6"/>
  <c r="EB104" i="6"/>
  <c r="EA104" i="6"/>
  <c r="DZ104" i="6"/>
  <c r="DY104" i="6"/>
  <c r="DX104" i="6"/>
  <c r="DW104" i="6"/>
  <c r="DV104" i="6"/>
  <c r="DU104" i="6"/>
  <c r="DT104" i="6"/>
  <c r="DS104" i="6"/>
  <c r="DR104" i="6"/>
  <c r="DQ104" i="6"/>
  <c r="DP104" i="6"/>
  <c r="DO104" i="6"/>
  <c r="DN104" i="6"/>
  <c r="DM104" i="6"/>
  <c r="DL104" i="6"/>
  <c r="DK104" i="6"/>
  <c r="DJ104" i="6"/>
  <c r="DI104" i="6"/>
  <c r="DH104" i="6"/>
  <c r="DG104" i="6"/>
  <c r="DF104" i="6"/>
  <c r="DE104" i="6"/>
  <c r="DD104" i="6"/>
  <c r="DC104" i="6"/>
  <c r="DB104" i="6"/>
  <c r="DA104" i="6"/>
  <c r="CZ104" i="6"/>
  <c r="CY104" i="6"/>
  <c r="CX104" i="6"/>
  <c r="CW104" i="6"/>
  <c r="CV104" i="6"/>
  <c r="CU104" i="6"/>
  <c r="CT104" i="6"/>
  <c r="CS104" i="6"/>
  <c r="CR104" i="6"/>
  <c r="CQ104" i="6"/>
  <c r="CP104" i="6"/>
  <c r="CO104" i="6"/>
  <c r="CN104" i="6"/>
  <c r="CM104" i="6"/>
  <c r="CL104" i="6"/>
  <c r="CK104" i="6"/>
  <c r="CJ104" i="6"/>
  <c r="CI104" i="6"/>
  <c r="CH104" i="6"/>
  <c r="CG104" i="6"/>
  <c r="CF104" i="6"/>
  <c r="CE104" i="6"/>
  <c r="CD104" i="6"/>
  <c r="CC104" i="6"/>
  <c r="CB104" i="6"/>
  <c r="CA104" i="6"/>
  <c r="BZ104" i="6"/>
  <c r="BY104" i="6"/>
  <c r="BX104" i="6"/>
  <c r="BW104" i="6"/>
  <c r="BV104" i="6"/>
  <c r="BU104" i="6"/>
  <c r="BT104" i="6"/>
  <c r="BS104" i="6"/>
  <c r="BR104" i="6"/>
  <c r="BQ104" i="6"/>
  <c r="BP104" i="6"/>
  <c r="BO104" i="6"/>
  <c r="BN104" i="6"/>
  <c r="BM104" i="6"/>
  <c r="BL104" i="6"/>
  <c r="BK104" i="6"/>
  <c r="BJ104" i="6"/>
  <c r="BI104" i="6"/>
  <c r="BH104" i="6"/>
  <c r="BG104" i="6"/>
  <c r="BF104" i="6"/>
  <c r="BE104" i="6"/>
  <c r="BD104" i="6"/>
  <c r="BC104" i="6"/>
  <c r="BB104" i="6"/>
  <c r="BA104" i="6"/>
  <c r="AZ104" i="6"/>
  <c r="AY104" i="6"/>
  <c r="AX104" i="6"/>
  <c r="AW104" i="6"/>
  <c r="AV104" i="6"/>
  <c r="AU104" i="6"/>
  <c r="AT104" i="6"/>
  <c r="AS104" i="6"/>
  <c r="AR104" i="6"/>
  <c r="AQ104" i="6"/>
  <c r="AP104" i="6"/>
  <c r="AO104" i="6"/>
  <c r="AN104" i="6"/>
  <c r="AM104" i="6"/>
  <c r="AL104" i="6"/>
  <c r="AK104" i="6"/>
  <c r="AJ104" i="6"/>
  <c r="AI104" i="6"/>
  <c r="AH104" i="6"/>
  <c r="AD104" i="6"/>
  <c r="EL103" i="6"/>
  <c r="EK103" i="6"/>
  <c r="EJ103" i="6"/>
  <c r="EI103" i="6"/>
  <c r="EH103" i="6"/>
  <c r="EG103" i="6"/>
  <c r="EF103" i="6"/>
  <c r="EE103" i="6"/>
  <c r="ED103" i="6"/>
  <c r="EC103" i="6"/>
  <c r="EB103" i="6"/>
  <c r="EA103" i="6"/>
  <c r="DZ103" i="6"/>
  <c r="DY103" i="6"/>
  <c r="DX103" i="6"/>
  <c r="DW103" i="6"/>
  <c r="DV103" i="6"/>
  <c r="DU103" i="6"/>
  <c r="DT103" i="6"/>
  <c r="DS103" i="6"/>
  <c r="DR103" i="6"/>
  <c r="DQ103" i="6"/>
  <c r="DP103" i="6"/>
  <c r="DO103" i="6"/>
  <c r="DN103" i="6"/>
  <c r="DM103" i="6"/>
  <c r="DL103" i="6"/>
  <c r="DK103" i="6"/>
  <c r="DJ103" i="6"/>
  <c r="DI103" i="6"/>
  <c r="DH103" i="6"/>
  <c r="DG103" i="6"/>
  <c r="DF103" i="6"/>
  <c r="DE103" i="6"/>
  <c r="DD103" i="6"/>
  <c r="DC103" i="6"/>
  <c r="DB103" i="6"/>
  <c r="DA103" i="6"/>
  <c r="CZ103" i="6"/>
  <c r="CY103" i="6"/>
  <c r="CX103" i="6"/>
  <c r="CW103" i="6"/>
  <c r="CV103" i="6"/>
  <c r="CU103" i="6"/>
  <c r="CT103" i="6"/>
  <c r="CS103" i="6"/>
  <c r="CR103" i="6"/>
  <c r="CQ103" i="6"/>
  <c r="CP103" i="6"/>
  <c r="CO103" i="6"/>
  <c r="CN103" i="6"/>
  <c r="CM103" i="6"/>
  <c r="CL103" i="6"/>
  <c r="CK103" i="6"/>
  <c r="CJ103" i="6"/>
  <c r="CI103" i="6"/>
  <c r="CH103" i="6"/>
  <c r="CG103" i="6"/>
  <c r="CF103" i="6"/>
  <c r="CE103" i="6"/>
  <c r="CD103" i="6"/>
  <c r="CC103" i="6"/>
  <c r="CB103" i="6"/>
  <c r="CA103" i="6"/>
  <c r="BZ103" i="6"/>
  <c r="BY103" i="6"/>
  <c r="BX103" i="6"/>
  <c r="BW103" i="6"/>
  <c r="BV103" i="6"/>
  <c r="BU103" i="6"/>
  <c r="BT103" i="6"/>
  <c r="BS103" i="6"/>
  <c r="BR103" i="6"/>
  <c r="BQ103" i="6"/>
  <c r="BP103" i="6"/>
  <c r="BO103" i="6"/>
  <c r="BN103" i="6"/>
  <c r="BM103" i="6"/>
  <c r="BL103" i="6"/>
  <c r="BK103" i="6"/>
  <c r="BJ103" i="6"/>
  <c r="BI103" i="6"/>
  <c r="BH103" i="6"/>
  <c r="BG103" i="6"/>
  <c r="BF103" i="6"/>
  <c r="BE103" i="6"/>
  <c r="BD103" i="6"/>
  <c r="BC103" i="6"/>
  <c r="BB103" i="6"/>
  <c r="BA103" i="6"/>
  <c r="AZ103" i="6"/>
  <c r="AY103" i="6"/>
  <c r="AX103" i="6"/>
  <c r="AW103" i="6"/>
  <c r="AV103" i="6"/>
  <c r="AU103" i="6"/>
  <c r="AT103" i="6"/>
  <c r="AS103" i="6"/>
  <c r="AR103" i="6"/>
  <c r="AQ103" i="6"/>
  <c r="AP103" i="6"/>
  <c r="AO103" i="6"/>
  <c r="AN103" i="6"/>
  <c r="AM103" i="6"/>
  <c r="AL103" i="6"/>
  <c r="AK103" i="6"/>
  <c r="AJ103" i="6"/>
  <c r="AI103" i="6"/>
  <c r="AH103" i="6"/>
  <c r="AD103" i="6"/>
  <c r="EL102" i="6"/>
  <c r="EK102" i="6"/>
  <c r="EJ102" i="6"/>
  <c r="EI102" i="6"/>
  <c r="EH102" i="6"/>
  <c r="EG102" i="6"/>
  <c r="EF102" i="6"/>
  <c r="EE102" i="6"/>
  <c r="ED102" i="6"/>
  <c r="EC102" i="6"/>
  <c r="EB102" i="6"/>
  <c r="EA102" i="6"/>
  <c r="DZ102" i="6"/>
  <c r="DY102" i="6"/>
  <c r="DX102" i="6"/>
  <c r="DW102" i="6"/>
  <c r="DV102" i="6"/>
  <c r="DU102" i="6"/>
  <c r="DT102" i="6"/>
  <c r="DS102" i="6"/>
  <c r="DR102" i="6"/>
  <c r="DQ102" i="6"/>
  <c r="DP102" i="6"/>
  <c r="DO102" i="6"/>
  <c r="DN102" i="6"/>
  <c r="DM102" i="6"/>
  <c r="DL102" i="6"/>
  <c r="DK102" i="6"/>
  <c r="DJ102" i="6"/>
  <c r="DI102" i="6"/>
  <c r="DH102" i="6"/>
  <c r="DG102" i="6"/>
  <c r="DF102" i="6"/>
  <c r="DE102" i="6"/>
  <c r="DD102" i="6"/>
  <c r="DC102" i="6"/>
  <c r="DB102" i="6"/>
  <c r="DA102" i="6"/>
  <c r="CZ102" i="6"/>
  <c r="CY102" i="6"/>
  <c r="CX102" i="6"/>
  <c r="CW102" i="6"/>
  <c r="CV102" i="6"/>
  <c r="CU102" i="6"/>
  <c r="CT102" i="6"/>
  <c r="CS102" i="6"/>
  <c r="CR102" i="6"/>
  <c r="CQ102" i="6"/>
  <c r="CP102" i="6"/>
  <c r="CO102" i="6"/>
  <c r="CN102" i="6"/>
  <c r="CM102" i="6"/>
  <c r="CL102" i="6"/>
  <c r="CK102" i="6"/>
  <c r="CJ102" i="6"/>
  <c r="CI102" i="6"/>
  <c r="CH102" i="6"/>
  <c r="CG102" i="6"/>
  <c r="CF102" i="6"/>
  <c r="CE102" i="6"/>
  <c r="CD102" i="6"/>
  <c r="CC102" i="6"/>
  <c r="CB102" i="6"/>
  <c r="CA102" i="6"/>
  <c r="BZ102" i="6"/>
  <c r="BY102" i="6"/>
  <c r="BX102" i="6"/>
  <c r="BW102" i="6"/>
  <c r="BV102" i="6"/>
  <c r="BU102" i="6"/>
  <c r="BT102" i="6"/>
  <c r="BS102" i="6"/>
  <c r="BR102" i="6"/>
  <c r="BQ102" i="6"/>
  <c r="BP102" i="6"/>
  <c r="BO102" i="6"/>
  <c r="BN102" i="6"/>
  <c r="BM102" i="6"/>
  <c r="BL102" i="6"/>
  <c r="BK102" i="6"/>
  <c r="BJ102" i="6"/>
  <c r="BI102" i="6"/>
  <c r="BH102" i="6"/>
  <c r="BG102" i="6"/>
  <c r="BF102" i="6"/>
  <c r="BE102" i="6"/>
  <c r="BD102" i="6"/>
  <c r="BC102" i="6"/>
  <c r="BB102" i="6"/>
  <c r="BA102" i="6"/>
  <c r="AZ102" i="6"/>
  <c r="AY102" i="6"/>
  <c r="AX102" i="6"/>
  <c r="AW102" i="6"/>
  <c r="AV102" i="6"/>
  <c r="AU102" i="6"/>
  <c r="AT102" i="6"/>
  <c r="AS102" i="6"/>
  <c r="AR102" i="6"/>
  <c r="AQ102" i="6"/>
  <c r="AP102" i="6"/>
  <c r="AO102" i="6"/>
  <c r="AN102" i="6"/>
  <c r="AM102" i="6"/>
  <c r="AL102" i="6"/>
  <c r="AK102" i="6"/>
  <c r="AJ102" i="6"/>
  <c r="AI102" i="6"/>
  <c r="AH102" i="6"/>
  <c r="AD102" i="6"/>
  <c r="EL101" i="6"/>
  <c r="EK101" i="6"/>
  <c r="EJ101" i="6"/>
  <c r="EI101" i="6"/>
  <c r="EH101" i="6"/>
  <c r="EG101" i="6"/>
  <c r="EF101" i="6"/>
  <c r="EE101" i="6"/>
  <c r="ED101" i="6"/>
  <c r="EC101" i="6"/>
  <c r="EB101" i="6"/>
  <c r="EA101" i="6"/>
  <c r="DZ101" i="6"/>
  <c r="DY101" i="6"/>
  <c r="DX101" i="6"/>
  <c r="DW101" i="6"/>
  <c r="DV101" i="6"/>
  <c r="DU101" i="6"/>
  <c r="DT101" i="6"/>
  <c r="DS101" i="6"/>
  <c r="DR101" i="6"/>
  <c r="DQ101" i="6"/>
  <c r="DP101" i="6"/>
  <c r="DO101" i="6"/>
  <c r="DN101" i="6"/>
  <c r="DM101" i="6"/>
  <c r="DL101" i="6"/>
  <c r="DK101" i="6"/>
  <c r="DJ101" i="6"/>
  <c r="DI101" i="6"/>
  <c r="DH101" i="6"/>
  <c r="DG101" i="6"/>
  <c r="DF101" i="6"/>
  <c r="DE101" i="6"/>
  <c r="DD101" i="6"/>
  <c r="DC101" i="6"/>
  <c r="DB101" i="6"/>
  <c r="DA101" i="6"/>
  <c r="CZ101" i="6"/>
  <c r="CY101" i="6"/>
  <c r="CX101" i="6"/>
  <c r="CW101" i="6"/>
  <c r="CV101" i="6"/>
  <c r="CU101" i="6"/>
  <c r="CT101" i="6"/>
  <c r="CS101" i="6"/>
  <c r="CR101" i="6"/>
  <c r="CQ101" i="6"/>
  <c r="CP101" i="6"/>
  <c r="CO101" i="6"/>
  <c r="CN101" i="6"/>
  <c r="CM101" i="6"/>
  <c r="CL101" i="6"/>
  <c r="CK101" i="6"/>
  <c r="CJ101" i="6"/>
  <c r="CI101" i="6"/>
  <c r="CH101" i="6"/>
  <c r="CG101" i="6"/>
  <c r="CF101" i="6"/>
  <c r="CE101" i="6"/>
  <c r="CD101" i="6"/>
  <c r="CC101" i="6"/>
  <c r="CB101" i="6"/>
  <c r="CA101" i="6"/>
  <c r="BZ101" i="6"/>
  <c r="BY101" i="6"/>
  <c r="BX101" i="6"/>
  <c r="BW101" i="6"/>
  <c r="BV101" i="6"/>
  <c r="BU101" i="6"/>
  <c r="BT101" i="6"/>
  <c r="BS101" i="6"/>
  <c r="BR101" i="6"/>
  <c r="BQ101" i="6"/>
  <c r="BP101" i="6"/>
  <c r="BO101" i="6"/>
  <c r="BN101" i="6"/>
  <c r="BM101" i="6"/>
  <c r="BL101" i="6"/>
  <c r="BK101" i="6"/>
  <c r="BJ101" i="6"/>
  <c r="BI101" i="6"/>
  <c r="BH101" i="6"/>
  <c r="BG101" i="6"/>
  <c r="BF101" i="6"/>
  <c r="BE101" i="6"/>
  <c r="BD101" i="6"/>
  <c r="BC101" i="6"/>
  <c r="BB101" i="6"/>
  <c r="BA101" i="6"/>
  <c r="AZ101" i="6"/>
  <c r="AY101" i="6"/>
  <c r="AX101" i="6"/>
  <c r="AW101" i="6"/>
  <c r="AV101" i="6"/>
  <c r="AU101" i="6"/>
  <c r="AT101" i="6"/>
  <c r="AS101" i="6"/>
  <c r="AR101" i="6"/>
  <c r="AQ101" i="6"/>
  <c r="AP101" i="6"/>
  <c r="AO101" i="6"/>
  <c r="AN101" i="6"/>
  <c r="AM101" i="6"/>
  <c r="AL101" i="6"/>
  <c r="AK101" i="6"/>
  <c r="AJ101" i="6"/>
  <c r="AI101" i="6"/>
  <c r="AH101" i="6"/>
  <c r="AD101" i="6"/>
  <c r="EL100" i="6"/>
  <c r="EK100" i="6"/>
  <c r="EJ100" i="6"/>
  <c r="EI100" i="6"/>
  <c r="EH100" i="6"/>
  <c r="EG100" i="6"/>
  <c r="EF100" i="6"/>
  <c r="EE100" i="6"/>
  <c r="ED100" i="6"/>
  <c r="EC100" i="6"/>
  <c r="EB100" i="6"/>
  <c r="EA100" i="6"/>
  <c r="DZ100" i="6"/>
  <c r="DY100" i="6"/>
  <c r="DX100" i="6"/>
  <c r="DW100" i="6"/>
  <c r="DV100" i="6"/>
  <c r="DU100" i="6"/>
  <c r="DT100" i="6"/>
  <c r="DS100" i="6"/>
  <c r="DR100" i="6"/>
  <c r="DQ100" i="6"/>
  <c r="DP100" i="6"/>
  <c r="DO100" i="6"/>
  <c r="DN100" i="6"/>
  <c r="DM100" i="6"/>
  <c r="DL100" i="6"/>
  <c r="DK100" i="6"/>
  <c r="DJ100" i="6"/>
  <c r="DI100" i="6"/>
  <c r="DH100" i="6"/>
  <c r="DG100" i="6"/>
  <c r="DF100" i="6"/>
  <c r="DE100" i="6"/>
  <c r="DD100" i="6"/>
  <c r="DC100" i="6"/>
  <c r="DB100" i="6"/>
  <c r="DA100" i="6"/>
  <c r="CZ100" i="6"/>
  <c r="CY100" i="6"/>
  <c r="CX100" i="6"/>
  <c r="CW100" i="6"/>
  <c r="CV100" i="6"/>
  <c r="CU100" i="6"/>
  <c r="CT100" i="6"/>
  <c r="CS100" i="6"/>
  <c r="CR100" i="6"/>
  <c r="CQ100" i="6"/>
  <c r="CP100" i="6"/>
  <c r="CO100" i="6"/>
  <c r="CN100" i="6"/>
  <c r="CM100" i="6"/>
  <c r="CL100" i="6"/>
  <c r="CK100" i="6"/>
  <c r="CJ100" i="6"/>
  <c r="CI100" i="6"/>
  <c r="CH100" i="6"/>
  <c r="CG100" i="6"/>
  <c r="CF100" i="6"/>
  <c r="CE100" i="6"/>
  <c r="CD100" i="6"/>
  <c r="CC100" i="6"/>
  <c r="CB100" i="6"/>
  <c r="CA100" i="6"/>
  <c r="BZ100" i="6"/>
  <c r="BY100" i="6"/>
  <c r="BX100" i="6"/>
  <c r="BW100" i="6"/>
  <c r="BV100" i="6"/>
  <c r="BU100" i="6"/>
  <c r="BT100" i="6"/>
  <c r="BS100" i="6"/>
  <c r="BR100" i="6"/>
  <c r="BQ100" i="6"/>
  <c r="BP100" i="6"/>
  <c r="BO100" i="6"/>
  <c r="BN100" i="6"/>
  <c r="BM100" i="6"/>
  <c r="BL100" i="6"/>
  <c r="BK100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AK100" i="6"/>
  <c r="AJ100" i="6"/>
  <c r="AI100" i="6"/>
  <c r="AH100" i="6"/>
  <c r="AD100" i="6"/>
  <c r="EL99" i="6"/>
  <c r="EK99" i="6"/>
  <c r="EJ99" i="6"/>
  <c r="EI99" i="6"/>
  <c r="EH99" i="6"/>
  <c r="EG99" i="6"/>
  <c r="EF99" i="6"/>
  <c r="EE99" i="6"/>
  <c r="ED99" i="6"/>
  <c r="EC99" i="6"/>
  <c r="EB99" i="6"/>
  <c r="EA99" i="6"/>
  <c r="DZ99" i="6"/>
  <c r="DY99" i="6"/>
  <c r="DX99" i="6"/>
  <c r="DW99" i="6"/>
  <c r="DV99" i="6"/>
  <c r="DU99" i="6"/>
  <c r="DT99" i="6"/>
  <c r="DS99" i="6"/>
  <c r="DR99" i="6"/>
  <c r="DQ99" i="6"/>
  <c r="DP99" i="6"/>
  <c r="DO99" i="6"/>
  <c r="DN99" i="6"/>
  <c r="DM99" i="6"/>
  <c r="DL99" i="6"/>
  <c r="DK99" i="6"/>
  <c r="DJ99" i="6"/>
  <c r="DI99" i="6"/>
  <c r="DH99" i="6"/>
  <c r="DG99" i="6"/>
  <c r="DF99" i="6"/>
  <c r="DE99" i="6"/>
  <c r="DD99" i="6"/>
  <c r="DC99" i="6"/>
  <c r="DB99" i="6"/>
  <c r="DA99" i="6"/>
  <c r="CZ99" i="6"/>
  <c r="CY99" i="6"/>
  <c r="CX99" i="6"/>
  <c r="CW99" i="6"/>
  <c r="CV99" i="6"/>
  <c r="CU99" i="6"/>
  <c r="CT99" i="6"/>
  <c r="CS99" i="6"/>
  <c r="CR99" i="6"/>
  <c r="CQ99" i="6"/>
  <c r="CP99" i="6"/>
  <c r="CO99" i="6"/>
  <c r="CN99" i="6"/>
  <c r="CM99" i="6"/>
  <c r="CL99" i="6"/>
  <c r="CK99" i="6"/>
  <c r="CJ99" i="6"/>
  <c r="CI99" i="6"/>
  <c r="CH99" i="6"/>
  <c r="CG99" i="6"/>
  <c r="CF99" i="6"/>
  <c r="CE99" i="6"/>
  <c r="CD99" i="6"/>
  <c r="CC99" i="6"/>
  <c r="CB99" i="6"/>
  <c r="CA99" i="6"/>
  <c r="BZ99" i="6"/>
  <c r="BY99" i="6"/>
  <c r="BX99" i="6"/>
  <c r="BW99" i="6"/>
  <c r="BV99" i="6"/>
  <c r="BU99" i="6"/>
  <c r="BT99" i="6"/>
  <c r="BS99" i="6"/>
  <c r="BR99" i="6"/>
  <c r="BQ99" i="6"/>
  <c r="BP99" i="6"/>
  <c r="BO99" i="6"/>
  <c r="BN99" i="6"/>
  <c r="BM99" i="6"/>
  <c r="BL99" i="6"/>
  <c r="BK99" i="6"/>
  <c r="BJ99" i="6"/>
  <c r="BI99" i="6"/>
  <c r="BH99" i="6"/>
  <c r="BG99" i="6"/>
  <c r="BF99" i="6"/>
  <c r="BE99" i="6"/>
  <c r="BD99" i="6"/>
  <c r="BC99" i="6"/>
  <c r="BB99" i="6"/>
  <c r="BA99" i="6"/>
  <c r="AZ99" i="6"/>
  <c r="AY99" i="6"/>
  <c r="AX99" i="6"/>
  <c r="AW99" i="6"/>
  <c r="AV99" i="6"/>
  <c r="AU99" i="6"/>
  <c r="AT99" i="6"/>
  <c r="AS99" i="6"/>
  <c r="AR99" i="6"/>
  <c r="AQ99" i="6"/>
  <c r="AP99" i="6"/>
  <c r="AO99" i="6"/>
  <c r="AN99" i="6"/>
  <c r="AM99" i="6"/>
  <c r="AL99" i="6"/>
  <c r="AK99" i="6"/>
  <c r="AJ99" i="6"/>
  <c r="AI99" i="6"/>
  <c r="AH99" i="6"/>
  <c r="AD99" i="6"/>
  <c r="EL98" i="6"/>
  <c r="EK98" i="6"/>
  <c r="EJ98" i="6"/>
  <c r="EI98" i="6"/>
  <c r="EH98" i="6"/>
  <c r="EG98" i="6"/>
  <c r="EF98" i="6"/>
  <c r="EE98" i="6"/>
  <c r="ED98" i="6"/>
  <c r="EC98" i="6"/>
  <c r="EB98" i="6"/>
  <c r="EA98" i="6"/>
  <c r="DZ98" i="6"/>
  <c r="DY98" i="6"/>
  <c r="DX98" i="6"/>
  <c r="DW98" i="6"/>
  <c r="DV98" i="6"/>
  <c r="DU98" i="6"/>
  <c r="DT98" i="6"/>
  <c r="DS98" i="6"/>
  <c r="DR98" i="6"/>
  <c r="DQ98" i="6"/>
  <c r="DP98" i="6"/>
  <c r="DO98" i="6"/>
  <c r="DN98" i="6"/>
  <c r="DM98" i="6"/>
  <c r="DL98" i="6"/>
  <c r="DK98" i="6"/>
  <c r="DJ98" i="6"/>
  <c r="DI98" i="6"/>
  <c r="DH98" i="6"/>
  <c r="DG98" i="6"/>
  <c r="DF98" i="6"/>
  <c r="DE98" i="6"/>
  <c r="DD98" i="6"/>
  <c r="DC98" i="6"/>
  <c r="DB98" i="6"/>
  <c r="DA98" i="6"/>
  <c r="CZ98" i="6"/>
  <c r="CY98" i="6"/>
  <c r="CX98" i="6"/>
  <c r="CW98" i="6"/>
  <c r="CV98" i="6"/>
  <c r="CU98" i="6"/>
  <c r="CT98" i="6"/>
  <c r="CS98" i="6"/>
  <c r="CR98" i="6"/>
  <c r="CQ98" i="6"/>
  <c r="CP98" i="6"/>
  <c r="CO98" i="6"/>
  <c r="CN98" i="6"/>
  <c r="CM98" i="6"/>
  <c r="CL98" i="6"/>
  <c r="CK98" i="6"/>
  <c r="CJ98" i="6"/>
  <c r="CI98" i="6"/>
  <c r="CH98" i="6"/>
  <c r="CG98" i="6"/>
  <c r="CF98" i="6"/>
  <c r="CE98" i="6"/>
  <c r="CD98" i="6"/>
  <c r="CC98" i="6"/>
  <c r="CB98" i="6"/>
  <c r="CA98" i="6"/>
  <c r="BZ98" i="6"/>
  <c r="BY98" i="6"/>
  <c r="BX98" i="6"/>
  <c r="BW98" i="6"/>
  <c r="BV98" i="6"/>
  <c r="BU98" i="6"/>
  <c r="BT98" i="6"/>
  <c r="BS98" i="6"/>
  <c r="BR98" i="6"/>
  <c r="BQ98" i="6"/>
  <c r="BP98" i="6"/>
  <c r="BO98" i="6"/>
  <c r="BN98" i="6"/>
  <c r="BM98" i="6"/>
  <c r="BL98" i="6"/>
  <c r="BK98" i="6"/>
  <c r="BJ98" i="6"/>
  <c r="BI98" i="6"/>
  <c r="BH98" i="6"/>
  <c r="BG98" i="6"/>
  <c r="BF98" i="6"/>
  <c r="BE98" i="6"/>
  <c r="BD98" i="6"/>
  <c r="BC98" i="6"/>
  <c r="BB98" i="6"/>
  <c r="BA98" i="6"/>
  <c r="AZ98" i="6"/>
  <c r="AY98" i="6"/>
  <c r="AX98" i="6"/>
  <c r="AW98" i="6"/>
  <c r="AV98" i="6"/>
  <c r="AU98" i="6"/>
  <c r="AT98" i="6"/>
  <c r="AS98" i="6"/>
  <c r="AR98" i="6"/>
  <c r="AQ98" i="6"/>
  <c r="AP98" i="6"/>
  <c r="AO98" i="6"/>
  <c r="AN98" i="6"/>
  <c r="AM98" i="6"/>
  <c r="AL98" i="6"/>
  <c r="AK98" i="6"/>
  <c r="AJ98" i="6"/>
  <c r="AI98" i="6"/>
  <c r="AH98" i="6"/>
  <c r="AD98" i="6"/>
  <c r="EL97" i="6"/>
  <c r="EK97" i="6"/>
  <c r="EJ97" i="6"/>
  <c r="EI97" i="6"/>
  <c r="EH97" i="6"/>
  <c r="EG97" i="6"/>
  <c r="EF97" i="6"/>
  <c r="EE97" i="6"/>
  <c r="ED97" i="6"/>
  <c r="EC97" i="6"/>
  <c r="EB97" i="6"/>
  <c r="EA97" i="6"/>
  <c r="DZ97" i="6"/>
  <c r="DY97" i="6"/>
  <c r="DX97" i="6"/>
  <c r="DW97" i="6"/>
  <c r="DV97" i="6"/>
  <c r="DU97" i="6"/>
  <c r="DT97" i="6"/>
  <c r="DS97" i="6"/>
  <c r="DR97" i="6"/>
  <c r="DQ97" i="6"/>
  <c r="DP97" i="6"/>
  <c r="DO97" i="6"/>
  <c r="DN97" i="6"/>
  <c r="DM97" i="6"/>
  <c r="DL97" i="6"/>
  <c r="DK97" i="6"/>
  <c r="DJ97" i="6"/>
  <c r="DI97" i="6"/>
  <c r="DH97" i="6"/>
  <c r="DG97" i="6"/>
  <c r="DF97" i="6"/>
  <c r="DE97" i="6"/>
  <c r="DD97" i="6"/>
  <c r="DC97" i="6"/>
  <c r="DB97" i="6"/>
  <c r="DA97" i="6"/>
  <c r="CZ97" i="6"/>
  <c r="CY97" i="6"/>
  <c r="CX97" i="6"/>
  <c r="CW97" i="6"/>
  <c r="CV97" i="6"/>
  <c r="CU97" i="6"/>
  <c r="CT97" i="6"/>
  <c r="CS97" i="6"/>
  <c r="CR97" i="6"/>
  <c r="CQ97" i="6"/>
  <c r="CP97" i="6"/>
  <c r="CO97" i="6"/>
  <c r="CN97" i="6"/>
  <c r="CM97" i="6"/>
  <c r="CL97" i="6"/>
  <c r="CK97" i="6"/>
  <c r="CJ97" i="6"/>
  <c r="CI97" i="6"/>
  <c r="CH97" i="6"/>
  <c r="CG97" i="6"/>
  <c r="CF97" i="6"/>
  <c r="CE97" i="6"/>
  <c r="CD97" i="6"/>
  <c r="CC97" i="6"/>
  <c r="CB97" i="6"/>
  <c r="CA97" i="6"/>
  <c r="BZ97" i="6"/>
  <c r="BY97" i="6"/>
  <c r="BX97" i="6"/>
  <c r="BW97" i="6"/>
  <c r="BV97" i="6"/>
  <c r="BU97" i="6"/>
  <c r="BT97" i="6"/>
  <c r="BS97" i="6"/>
  <c r="BR97" i="6"/>
  <c r="BQ97" i="6"/>
  <c r="BP97" i="6"/>
  <c r="BO97" i="6"/>
  <c r="BN97" i="6"/>
  <c r="BM97" i="6"/>
  <c r="BL97" i="6"/>
  <c r="BK97" i="6"/>
  <c r="BJ97" i="6"/>
  <c r="BI97" i="6"/>
  <c r="BH97" i="6"/>
  <c r="BG97" i="6"/>
  <c r="BF97" i="6"/>
  <c r="BE97" i="6"/>
  <c r="BD97" i="6"/>
  <c r="BC97" i="6"/>
  <c r="BB97" i="6"/>
  <c r="BA97" i="6"/>
  <c r="AZ97" i="6"/>
  <c r="AY97" i="6"/>
  <c r="AX97" i="6"/>
  <c r="AW97" i="6"/>
  <c r="AV97" i="6"/>
  <c r="AU97" i="6"/>
  <c r="AT97" i="6"/>
  <c r="AS97" i="6"/>
  <c r="AR97" i="6"/>
  <c r="AQ97" i="6"/>
  <c r="AP97" i="6"/>
  <c r="AO97" i="6"/>
  <c r="AN97" i="6"/>
  <c r="AM97" i="6"/>
  <c r="AL97" i="6"/>
  <c r="AK97" i="6"/>
  <c r="AJ97" i="6"/>
  <c r="AI97" i="6"/>
  <c r="AH97" i="6"/>
  <c r="AD97" i="6"/>
  <c r="EL96" i="6"/>
  <c r="EK96" i="6"/>
  <c r="EJ96" i="6"/>
  <c r="EI96" i="6"/>
  <c r="EH96" i="6"/>
  <c r="EG96" i="6"/>
  <c r="EF96" i="6"/>
  <c r="EE96" i="6"/>
  <c r="ED96" i="6"/>
  <c r="EC96" i="6"/>
  <c r="EB96" i="6"/>
  <c r="EA96" i="6"/>
  <c r="DZ96" i="6"/>
  <c r="DY96" i="6"/>
  <c r="DX96" i="6"/>
  <c r="DW96" i="6"/>
  <c r="DV96" i="6"/>
  <c r="DU96" i="6"/>
  <c r="DT96" i="6"/>
  <c r="DS96" i="6"/>
  <c r="DR96" i="6"/>
  <c r="DQ96" i="6"/>
  <c r="DP96" i="6"/>
  <c r="DO96" i="6"/>
  <c r="DN96" i="6"/>
  <c r="DM96" i="6"/>
  <c r="DL96" i="6"/>
  <c r="DK96" i="6"/>
  <c r="DJ96" i="6"/>
  <c r="DI96" i="6"/>
  <c r="DH96" i="6"/>
  <c r="DG96" i="6"/>
  <c r="DF96" i="6"/>
  <c r="DE96" i="6"/>
  <c r="DD96" i="6"/>
  <c r="DC96" i="6"/>
  <c r="DB96" i="6"/>
  <c r="DA96" i="6"/>
  <c r="CZ96" i="6"/>
  <c r="CY96" i="6"/>
  <c r="CX96" i="6"/>
  <c r="CW96" i="6"/>
  <c r="CV96" i="6"/>
  <c r="CU96" i="6"/>
  <c r="CT96" i="6"/>
  <c r="CS96" i="6"/>
  <c r="CR96" i="6"/>
  <c r="CQ96" i="6"/>
  <c r="CP96" i="6"/>
  <c r="CO96" i="6"/>
  <c r="CN96" i="6"/>
  <c r="CM96" i="6"/>
  <c r="CL96" i="6"/>
  <c r="CK96" i="6"/>
  <c r="CJ96" i="6"/>
  <c r="CI96" i="6"/>
  <c r="CH96" i="6"/>
  <c r="CG96" i="6"/>
  <c r="CF96" i="6"/>
  <c r="CE96" i="6"/>
  <c r="CD96" i="6"/>
  <c r="CC96" i="6"/>
  <c r="CB96" i="6"/>
  <c r="CA96" i="6"/>
  <c r="BZ96" i="6"/>
  <c r="BY96" i="6"/>
  <c r="BX96" i="6"/>
  <c r="BW96" i="6"/>
  <c r="BV96" i="6"/>
  <c r="BU96" i="6"/>
  <c r="BT96" i="6"/>
  <c r="BS96" i="6"/>
  <c r="BR96" i="6"/>
  <c r="BQ96" i="6"/>
  <c r="BP96" i="6"/>
  <c r="BO96" i="6"/>
  <c r="BN96" i="6"/>
  <c r="BM96" i="6"/>
  <c r="BL96" i="6"/>
  <c r="BK96" i="6"/>
  <c r="BJ96" i="6"/>
  <c r="BI96" i="6"/>
  <c r="BH96" i="6"/>
  <c r="BG96" i="6"/>
  <c r="BF96" i="6"/>
  <c r="BE96" i="6"/>
  <c r="BD96" i="6"/>
  <c r="BC96" i="6"/>
  <c r="BB96" i="6"/>
  <c r="BA96" i="6"/>
  <c r="AZ96" i="6"/>
  <c r="AY96" i="6"/>
  <c r="AX96" i="6"/>
  <c r="AW96" i="6"/>
  <c r="AV96" i="6"/>
  <c r="AU96" i="6"/>
  <c r="AT96" i="6"/>
  <c r="AS96" i="6"/>
  <c r="AR96" i="6"/>
  <c r="AQ96" i="6"/>
  <c r="AP96" i="6"/>
  <c r="AO96" i="6"/>
  <c r="AN96" i="6"/>
  <c r="AM96" i="6"/>
  <c r="AL96" i="6"/>
  <c r="AK96" i="6"/>
  <c r="AJ96" i="6"/>
  <c r="AI96" i="6"/>
  <c r="AH96" i="6"/>
  <c r="AD96" i="6"/>
  <c r="EL95" i="6"/>
  <c r="EK95" i="6"/>
  <c r="EJ95" i="6"/>
  <c r="EI95" i="6"/>
  <c r="EH95" i="6"/>
  <c r="EG95" i="6"/>
  <c r="EF95" i="6"/>
  <c r="EE95" i="6"/>
  <c r="ED95" i="6"/>
  <c r="EC95" i="6"/>
  <c r="EB95" i="6"/>
  <c r="EA95" i="6"/>
  <c r="DZ95" i="6"/>
  <c r="DY95" i="6"/>
  <c r="DX95" i="6"/>
  <c r="DW95" i="6"/>
  <c r="DV95" i="6"/>
  <c r="DU95" i="6"/>
  <c r="DT95" i="6"/>
  <c r="DS95" i="6"/>
  <c r="DR95" i="6"/>
  <c r="DQ95" i="6"/>
  <c r="DP95" i="6"/>
  <c r="DO95" i="6"/>
  <c r="DN95" i="6"/>
  <c r="DM95" i="6"/>
  <c r="DL95" i="6"/>
  <c r="DK95" i="6"/>
  <c r="DJ95" i="6"/>
  <c r="DI95" i="6"/>
  <c r="DH95" i="6"/>
  <c r="DG95" i="6"/>
  <c r="DF95" i="6"/>
  <c r="DE95" i="6"/>
  <c r="DD95" i="6"/>
  <c r="DC95" i="6"/>
  <c r="DB95" i="6"/>
  <c r="DA95" i="6"/>
  <c r="CZ95" i="6"/>
  <c r="CY95" i="6"/>
  <c r="CX95" i="6"/>
  <c r="CW95" i="6"/>
  <c r="CV95" i="6"/>
  <c r="CU95" i="6"/>
  <c r="CT95" i="6"/>
  <c r="CS95" i="6"/>
  <c r="CR95" i="6"/>
  <c r="CQ95" i="6"/>
  <c r="CP95" i="6"/>
  <c r="CO95" i="6"/>
  <c r="CN95" i="6"/>
  <c r="CM95" i="6"/>
  <c r="CL95" i="6"/>
  <c r="CK95" i="6"/>
  <c r="CJ95" i="6"/>
  <c r="CI95" i="6"/>
  <c r="CH95" i="6"/>
  <c r="CG95" i="6"/>
  <c r="CF95" i="6"/>
  <c r="CE95" i="6"/>
  <c r="CD95" i="6"/>
  <c r="CC95" i="6"/>
  <c r="CB95" i="6"/>
  <c r="CA95" i="6"/>
  <c r="BZ95" i="6"/>
  <c r="BY95" i="6"/>
  <c r="BX95" i="6"/>
  <c r="BW95" i="6"/>
  <c r="BV95" i="6"/>
  <c r="BU95" i="6"/>
  <c r="BT95" i="6"/>
  <c r="BS95" i="6"/>
  <c r="BR95" i="6"/>
  <c r="BQ95" i="6"/>
  <c r="BP95" i="6"/>
  <c r="BO95" i="6"/>
  <c r="BN95" i="6"/>
  <c r="BM95" i="6"/>
  <c r="BL95" i="6"/>
  <c r="BK95" i="6"/>
  <c r="BJ95" i="6"/>
  <c r="BI95" i="6"/>
  <c r="BH95" i="6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AP95" i="6"/>
  <c r="AO95" i="6"/>
  <c r="AN95" i="6"/>
  <c r="AM95" i="6"/>
  <c r="AL95" i="6"/>
  <c r="AK95" i="6"/>
  <c r="AJ95" i="6"/>
  <c r="AI95" i="6"/>
  <c r="AH95" i="6"/>
  <c r="AD95" i="6"/>
  <c r="EL94" i="6"/>
  <c r="EK94" i="6"/>
  <c r="EJ94" i="6"/>
  <c r="EI94" i="6"/>
  <c r="EH94" i="6"/>
  <c r="EG94" i="6"/>
  <c r="EF94" i="6"/>
  <c r="EE94" i="6"/>
  <c r="ED94" i="6"/>
  <c r="EC94" i="6"/>
  <c r="EB94" i="6"/>
  <c r="EA94" i="6"/>
  <c r="DZ94" i="6"/>
  <c r="DY94" i="6"/>
  <c r="DX94" i="6"/>
  <c r="DW94" i="6"/>
  <c r="DV94" i="6"/>
  <c r="DU94" i="6"/>
  <c r="DT94" i="6"/>
  <c r="DS94" i="6"/>
  <c r="DR94" i="6"/>
  <c r="DQ94" i="6"/>
  <c r="DP94" i="6"/>
  <c r="DO94" i="6"/>
  <c r="DN94" i="6"/>
  <c r="DM94" i="6"/>
  <c r="DL94" i="6"/>
  <c r="DK94" i="6"/>
  <c r="DJ94" i="6"/>
  <c r="DI94" i="6"/>
  <c r="DH94" i="6"/>
  <c r="DG94" i="6"/>
  <c r="DF94" i="6"/>
  <c r="DE94" i="6"/>
  <c r="DD94" i="6"/>
  <c r="DC94" i="6"/>
  <c r="DB94" i="6"/>
  <c r="DA94" i="6"/>
  <c r="CZ94" i="6"/>
  <c r="CY94" i="6"/>
  <c r="CX94" i="6"/>
  <c r="CW94" i="6"/>
  <c r="CV94" i="6"/>
  <c r="CU94" i="6"/>
  <c r="CT94" i="6"/>
  <c r="CS94" i="6"/>
  <c r="CR94" i="6"/>
  <c r="CQ94" i="6"/>
  <c r="CP94" i="6"/>
  <c r="CO94" i="6"/>
  <c r="CN94" i="6"/>
  <c r="CM94" i="6"/>
  <c r="CL94" i="6"/>
  <c r="CK94" i="6"/>
  <c r="CJ94" i="6"/>
  <c r="CI94" i="6"/>
  <c r="CH94" i="6"/>
  <c r="CG94" i="6"/>
  <c r="CF94" i="6"/>
  <c r="CE94" i="6"/>
  <c r="CD94" i="6"/>
  <c r="CC94" i="6"/>
  <c r="CB94" i="6"/>
  <c r="CA94" i="6"/>
  <c r="BZ94" i="6"/>
  <c r="BY94" i="6"/>
  <c r="BX94" i="6"/>
  <c r="BW94" i="6"/>
  <c r="BV94" i="6"/>
  <c r="BU94" i="6"/>
  <c r="BT94" i="6"/>
  <c r="BS94" i="6"/>
  <c r="BR94" i="6"/>
  <c r="BQ94" i="6"/>
  <c r="BP94" i="6"/>
  <c r="BO94" i="6"/>
  <c r="BN94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Q94" i="6"/>
  <c r="AP94" i="6"/>
  <c r="AO94" i="6"/>
  <c r="AN94" i="6"/>
  <c r="AM94" i="6"/>
  <c r="AL94" i="6"/>
  <c r="AK94" i="6"/>
  <c r="AJ94" i="6"/>
  <c r="AI94" i="6"/>
  <c r="AH94" i="6"/>
  <c r="AD94" i="6"/>
  <c r="EL93" i="6"/>
  <c r="EK93" i="6"/>
  <c r="EJ93" i="6"/>
  <c r="EI93" i="6"/>
  <c r="EH93" i="6"/>
  <c r="EG93" i="6"/>
  <c r="EF93" i="6"/>
  <c r="EE93" i="6"/>
  <c r="ED93" i="6"/>
  <c r="EC93" i="6"/>
  <c r="EB93" i="6"/>
  <c r="EA93" i="6"/>
  <c r="DZ93" i="6"/>
  <c r="DY93" i="6"/>
  <c r="DX93" i="6"/>
  <c r="DW93" i="6"/>
  <c r="DV93" i="6"/>
  <c r="DU93" i="6"/>
  <c r="DT93" i="6"/>
  <c r="DS93" i="6"/>
  <c r="DR93" i="6"/>
  <c r="DQ93" i="6"/>
  <c r="DP93" i="6"/>
  <c r="DO93" i="6"/>
  <c r="DN93" i="6"/>
  <c r="DM93" i="6"/>
  <c r="DL93" i="6"/>
  <c r="DK93" i="6"/>
  <c r="DJ93" i="6"/>
  <c r="DI93" i="6"/>
  <c r="DH93" i="6"/>
  <c r="DG93" i="6"/>
  <c r="DF93" i="6"/>
  <c r="DE93" i="6"/>
  <c r="DD93" i="6"/>
  <c r="DC93" i="6"/>
  <c r="DB93" i="6"/>
  <c r="DA93" i="6"/>
  <c r="CZ93" i="6"/>
  <c r="CY93" i="6"/>
  <c r="CX93" i="6"/>
  <c r="CW93" i="6"/>
  <c r="CV93" i="6"/>
  <c r="CU93" i="6"/>
  <c r="CT93" i="6"/>
  <c r="CS93" i="6"/>
  <c r="CR93" i="6"/>
  <c r="CQ93" i="6"/>
  <c r="CP93" i="6"/>
  <c r="CO93" i="6"/>
  <c r="CN93" i="6"/>
  <c r="CM93" i="6"/>
  <c r="CL93" i="6"/>
  <c r="CK93" i="6"/>
  <c r="CJ93" i="6"/>
  <c r="CI93" i="6"/>
  <c r="CH93" i="6"/>
  <c r="CG93" i="6"/>
  <c r="CF93" i="6"/>
  <c r="CE93" i="6"/>
  <c r="CD93" i="6"/>
  <c r="CC93" i="6"/>
  <c r="CB93" i="6"/>
  <c r="CA93" i="6"/>
  <c r="BZ93" i="6"/>
  <c r="BY93" i="6"/>
  <c r="BX93" i="6"/>
  <c r="BW93" i="6"/>
  <c r="BV93" i="6"/>
  <c r="BU93" i="6"/>
  <c r="BT93" i="6"/>
  <c r="BS93" i="6"/>
  <c r="BR93" i="6"/>
  <c r="BQ93" i="6"/>
  <c r="BP93" i="6"/>
  <c r="BO93" i="6"/>
  <c r="BN93" i="6"/>
  <c r="BM93" i="6"/>
  <c r="BL93" i="6"/>
  <c r="BK93" i="6"/>
  <c r="BJ93" i="6"/>
  <c r="BI93" i="6"/>
  <c r="BH93" i="6"/>
  <c r="BG93" i="6"/>
  <c r="BF93" i="6"/>
  <c r="BE93" i="6"/>
  <c r="BD93" i="6"/>
  <c r="BC93" i="6"/>
  <c r="BB93" i="6"/>
  <c r="BA93" i="6"/>
  <c r="AZ93" i="6"/>
  <c r="AY93" i="6"/>
  <c r="AX93" i="6"/>
  <c r="AW93" i="6"/>
  <c r="AV93" i="6"/>
  <c r="AU93" i="6"/>
  <c r="AT93" i="6"/>
  <c r="AS93" i="6"/>
  <c r="AR93" i="6"/>
  <c r="AQ93" i="6"/>
  <c r="AP93" i="6"/>
  <c r="AO93" i="6"/>
  <c r="AN93" i="6"/>
  <c r="AM93" i="6"/>
  <c r="AL93" i="6"/>
  <c r="AK93" i="6"/>
  <c r="AJ93" i="6"/>
  <c r="AI93" i="6"/>
  <c r="AH93" i="6"/>
  <c r="AD93" i="6"/>
  <c r="EL92" i="6"/>
  <c r="EK92" i="6"/>
  <c r="EJ92" i="6"/>
  <c r="EI92" i="6"/>
  <c r="EH92" i="6"/>
  <c r="EG92" i="6"/>
  <c r="EF92" i="6"/>
  <c r="EE92" i="6"/>
  <c r="ED92" i="6"/>
  <c r="EC92" i="6"/>
  <c r="EB92" i="6"/>
  <c r="EA92" i="6"/>
  <c r="DZ92" i="6"/>
  <c r="DY92" i="6"/>
  <c r="DX92" i="6"/>
  <c r="DW92" i="6"/>
  <c r="DV92" i="6"/>
  <c r="DU92" i="6"/>
  <c r="DT92" i="6"/>
  <c r="DS92" i="6"/>
  <c r="DR92" i="6"/>
  <c r="DQ92" i="6"/>
  <c r="DP92" i="6"/>
  <c r="DO92" i="6"/>
  <c r="DN92" i="6"/>
  <c r="DM92" i="6"/>
  <c r="DL92" i="6"/>
  <c r="DK92" i="6"/>
  <c r="DJ92" i="6"/>
  <c r="DI92" i="6"/>
  <c r="DH92" i="6"/>
  <c r="DG92" i="6"/>
  <c r="DF92" i="6"/>
  <c r="DE92" i="6"/>
  <c r="DD92" i="6"/>
  <c r="DC92" i="6"/>
  <c r="DB92" i="6"/>
  <c r="DA92" i="6"/>
  <c r="CZ92" i="6"/>
  <c r="CY92" i="6"/>
  <c r="CX92" i="6"/>
  <c r="CW92" i="6"/>
  <c r="CV92" i="6"/>
  <c r="CU92" i="6"/>
  <c r="CT92" i="6"/>
  <c r="CS92" i="6"/>
  <c r="CR92" i="6"/>
  <c r="CQ92" i="6"/>
  <c r="CP92" i="6"/>
  <c r="CO92" i="6"/>
  <c r="CN92" i="6"/>
  <c r="CM92" i="6"/>
  <c r="CL92" i="6"/>
  <c r="CK92" i="6"/>
  <c r="CJ92" i="6"/>
  <c r="CI92" i="6"/>
  <c r="CH92" i="6"/>
  <c r="CG92" i="6"/>
  <c r="CF92" i="6"/>
  <c r="CE92" i="6"/>
  <c r="CD92" i="6"/>
  <c r="CC92" i="6"/>
  <c r="CB92" i="6"/>
  <c r="CA92" i="6"/>
  <c r="BZ92" i="6"/>
  <c r="BY92" i="6"/>
  <c r="BX92" i="6"/>
  <c r="BW92" i="6"/>
  <c r="BV92" i="6"/>
  <c r="BU92" i="6"/>
  <c r="BT92" i="6"/>
  <c r="BS92" i="6"/>
  <c r="BR92" i="6"/>
  <c r="BQ92" i="6"/>
  <c r="BP92" i="6"/>
  <c r="BO92" i="6"/>
  <c r="BN92" i="6"/>
  <c r="BM92" i="6"/>
  <c r="BL92" i="6"/>
  <c r="BK92" i="6"/>
  <c r="BJ92" i="6"/>
  <c r="BI92" i="6"/>
  <c r="BH92" i="6"/>
  <c r="BG92" i="6"/>
  <c r="BF92" i="6"/>
  <c r="BE92" i="6"/>
  <c r="BD92" i="6"/>
  <c r="BC92" i="6"/>
  <c r="BB92" i="6"/>
  <c r="BA92" i="6"/>
  <c r="AZ92" i="6"/>
  <c r="AY92" i="6"/>
  <c r="AX92" i="6"/>
  <c r="AW92" i="6"/>
  <c r="AV92" i="6"/>
  <c r="AU92" i="6"/>
  <c r="AT92" i="6"/>
  <c r="AS92" i="6"/>
  <c r="AR92" i="6"/>
  <c r="AQ92" i="6"/>
  <c r="AP92" i="6"/>
  <c r="AO92" i="6"/>
  <c r="AN92" i="6"/>
  <c r="AM92" i="6"/>
  <c r="AL92" i="6"/>
  <c r="AK92" i="6"/>
  <c r="AJ92" i="6"/>
  <c r="AI92" i="6"/>
  <c r="AH92" i="6"/>
  <c r="AD92" i="6"/>
  <c r="EL91" i="6"/>
  <c r="EK91" i="6"/>
  <c r="EJ91" i="6"/>
  <c r="EI91" i="6"/>
  <c r="EH91" i="6"/>
  <c r="EG91" i="6"/>
  <c r="EF91" i="6"/>
  <c r="EE91" i="6"/>
  <c r="ED91" i="6"/>
  <c r="EC91" i="6"/>
  <c r="EB91" i="6"/>
  <c r="EA91" i="6"/>
  <c r="DZ91" i="6"/>
  <c r="DY91" i="6"/>
  <c r="DX91" i="6"/>
  <c r="DW91" i="6"/>
  <c r="DV91" i="6"/>
  <c r="DU91" i="6"/>
  <c r="DT91" i="6"/>
  <c r="DS91" i="6"/>
  <c r="DR91" i="6"/>
  <c r="DQ91" i="6"/>
  <c r="DP91" i="6"/>
  <c r="DO91" i="6"/>
  <c r="DN91" i="6"/>
  <c r="DM91" i="6"/>
  <c r="DL91" i="6"/>
  <c r="DK91" i="6"/>
  <c r="DJ91" i="6"/>
  <c r="DI91" i="6"/>
  <c r="DH91" i="6"/>
  <c r="DG91" i="6"/>
  <c r="DF91" i="6"/>
  <c r="DE91" i="6"/>
  <c r="DD91" i="6"/>
  <c r="DC91" i="6"/>
  <c r="DB91" i="6"/>
  <c r="DA91" i="6"/>
  <c r="CZ91" i="6"/>
  <c r="CY91" i="6"/>
  <c r="CX91" i="6"/>
  <c r="CW91" i="6"/>
  <c r="CV91" i="6"/>
  <c r="CU91" i="6"/>
  <c r="CT91" i="6"/>
  <c r="CS91" i="6"/>
  <c r="CR91" i="6"/>
  <c r="CQ91" i="6"/>
  <c r="CP91" i="6"/>
  <c r="CO91" i="6"/>
  <c r="CN91" i="6"/>
  <c r="CM91" i="6"/>
  <c r="CL91" i="6"/>
  <c r="CK91" i="6"/>
  <c r="CJ91" i="6"/>
  <c r="CI91" i="6"/>
  <c r="CH91" i="6"/>
  <c r="CG91" i="6"/>
  <c r="CF91" i="6"/>
  <c r="CE91" i="6"/>
  <c r="CD91" i="6"/>
  <c r="CC91" i="6"/>
  <c r="CB91" i="6"/>
  <c r="CA91" i="6"/>
  <c r="BZ91" i="6"/>
  <c r="BY91" i="6"/>
  <c r="BX91" i="6"/>
  <c r="BW91" i="6"/>
  <c r="BV91" i="6"/>
  <c r="BU91" i="6"/>
  <c r="BT91" i="6"/>
  <c r="BS91" i="6"/>
  <c r="BR91" i="6"/>
  <c r="BQ91" i="6"/>
  <c r="BP91" i="6"/>
  <c r="BO91" i="6"/>
  <c r="BN91" i="6"/>
  <c r="BM91" i="6"/>
  <c r="BL91" i="6"/>
  <c r="BK91" i="6"/>
  <c r="BJ91" i="6"/>
  <c r="BI91" i="6"/>
  <c r="BH91" i="6"/>
  <c r="BG91" i="6"/>
  <c r="BF91" i="6"/>
  <c r="BE91" i="6"/>
  <c r="BD91" i="6"/>
  <c r="BC91" i="6"/>
  <c r="BB91" i="6"/>
  <c r="BA91" i="6"/>
  <c r="AZ91" i="6"/>
  <c r="AY91" i="6"/>
  <c r="AX91" i="6"/>
  <c r="AW91" i="6"/>
  <c r="AV91" i="6"/>
  <c r="AU91" i="6"/>
  <c r="AT91" i="6"/>
  <c r="AS91" i="6"/>
  <c r="AR91" i="6"/>
  <c r="AQ91" i="6"/>
  <c r="AP91" i="6"/>
  <c r="AO91" i="6"/>
  <c r="AN91" i="6"/>
  <c r="AM91" i="6"/>
  <c r="AL91" i="6"/>
  <c r="AK91" i="6"/>
  <c r="AJ91" i="6"/>
  <c r="AI91" i="6"/>
  <c r="AH91" i="6"/>
  <c r="AD91" i="6"/>
  <c r="EL90" i="6"/>
  <c r="EK90" i="6"/>
  <c r="EJ90" i="6"/>
  <c r="EI90" i="6"/>
  <c r="EH90" i="6"/>
  <c r="EG90" i="6"/>
  <c r="EF90" i="6"/>
  <c r="EE90" i="6"/>
  <c r="ED90" i="6"/>
  <c r="EC90" i="6"/>
  <c r="EB90" i="6"/>
  <c r="EA90" i="6"/>
  <c r="DZ90" i="6"/>
  <c r="DY90" i="6"/>
  <c r="DX90" i="6"/>
  <c r="DW90" i="6"/>
  <c r="DV90" i="6"/>
  <c r="DU90" i="6"/>
  <c r="DT90" i="6"/>
  <c r="DS90" i="6"/>
  <c r="DR90" i="6"/>
  <c r="DQ90" i="6"/>
  <c r="DP90" i="6"/>
  <c r="DO90" i="6"/>
  <c r="DN90" i="6"/>
  <c r="DM90" i="6"/>
  <c r="DL90" i="6"/>
  <c r="DK90" i="6"/>
  <c r="DJ90" i="6"/>
  <c r="DI90" i="6"/>
  <c r="DH90" i="6"/>
  <c r="DG90" i="6"/>
  <c r="DF90" i="6"/>
  <c r="DE90" i="6"/>
  <c r="DD90" i="6"/>
  <c r="DC90" i="6"/>
  <c r="DB90" i="6"/>
  <c r="DA90" i="6"/>
  <c r="CZ90" i="6"/>
  <c r="CY90" i="6"/>
  <c r="CX90" i="6"/>
  <c r="CW90" i="6"/>
  <c r="CV90" i="6"/>
  <c r="CU90" i="6"/>
  <c r="CT90" i="6"/>
  <c r="CS90" i="6"/>
  <c r="CR90" i="6"/>
  <c r="CQ90" i="6"/>
  <c r="CP90" i="6"/>
  <c r="CO90" i="6"/>
  <c r="CN90" i="6"/>
  <c r="CM90" i="6"/>
  <c r="CL90" i="6"/>
  <c r="CK90" i="6"/>
  <c r="CJ90" i="6"/>
  <c r="CI90" i="6"/>
  <c r="CH90" i="6"/>
  <c r="CG90" i="6"/>
  <c r="CF90" i="6"/>
  <c r="CE90" i="6"/>
  <c r="CD90" i="6"/>
  <c r="CC90" i="6"/>
  <c r="CB90" i="6"/>
  <c r="CA90" i="6"/>
  <c r="BZ90" i="6"/>
  <c r="BY90" i="6"/>
  <c r="BX90" i="6"/>
  <c r="BW90" i="6"/>
  <c r="BV90" i="6"/>
  <c r="BU90" i="6"/>
  <c r="BT90" i="6"/>
  <c r="BS90" i="6"/>
  <c r="BR90" i="6"/>
  <c r="BQ90" i="6"/>
  <c r="BP90" i="6"/>
  <c r="BO90" i="6"/>
  <c r="BN90" i="6"/>
  <c r="BM90" i="6"/>
  <c r="BL90" i="6"/>
  <c r="BK90" i="6"/>
  <c r="BJ90" i="6"/>
  <c r="BI90" i="6"/>
  <c r="BH90" i="6"/>
  <c r="BG90" i="6"/>
  <c r="BF90" i="6"/>
  <c r="BE90" i="6"/>
  <c r="BD90" i="6"/>
  <c r="BC90" i="6"/>
  <c r="BB90" i="6"/>
  <c r="BA90" i="6"/>
  <c r="AZ90" i="6"/>
  <c r="AY90" i="6"/>
  <c r="AX90" i="6"/>
  <c r="AW90" i="6"/>
  <c r="AV90" i="6"/>
  <c r="AU90" i="6"/>
  <c r="AT90" i="6"/>
  <c r="AS90" i="6"/>
  <c r="AR90" i="6"/>
  <c r="AQ90" i="6"/>
  <c r="AP90" i="6"/>
  <c r="AO90" i="6"/>
  <c r="AN90" i="6"/>
  <c r="AM90" i="6"/>
  <c r="AL90" i="6"/>
  <c r="AK90" i="6"/>
  <c r="AJ90" i="6"/>
  <c r="AI90" i="6"/>
  <c r="AH90" i="6"/>
  <c r="AD90" i="6"/>
  <c r="EL89" i="6"/>
  <c r="EK89" i="6"/>
  <c r="EJ89" i="6"/>
  <c r="EI89" i="6"/>
  <c r="EH89" i="6"/>
  <c r="EG89" i="6"/>
  <c r="EF89" i="6"/>
  <c r="EE89" i="6"/>
  <c r="ED89" i="6"/>
  <c r="EC89" i="6"/>
  <c r="EB89" i="6"/>
  <c r="EA89" i="6"/>
  <c r="DZ89" i="6"/>
  <c r="DY89" i="6"/>
  <c r="DX89" i="6"/>
  <c r="DW89" i="6"/>
  <c r="DV89" i="6"/>
  <c r="DU89" i="6"/>
  <c r="DT89" i="6"/>
  <c r="DS89" i="6"/>
  <c r="DR89" i="6"/>
  <c r="DQ89" i="6"/>
  <c r="DP89" i="6"/>
  <c r="DO89" i="6"/>
  <c r="DN89" i="6"/>
  <c r="DM89" i="6"/>
  <c r="DL89" i="6"/>
  <c r="DK89" i="6"/>
  <c r="DJ89" i="6"/>
  <c r="DI89" i="6"/>
  <c r="DH89" i="6"/>
  <c r="DG89" i="6"/>
  <c r="DF89" i="6"/>
  <c r="DE89" i="6"/>
  <c r="DD89" i="6"/>
  <c r="DC89" i="6"/>
  <c r="DB89" i="6"/>
  <c r="DA89" i="6"/>
  <c r="CZ89" i="6"/>
  <c r="CY89" i="6"/>
  <c r="CX89" i="6"/>
  <c r="CW89" i="6"/>
  <c r="CV89" i="6"/>
  <c r="CU89" i="6"/>
  <c r="CT89" i="6"/>
  <c r="CS89" i="6"/>
  <c r="CR89" i="6"/>
  <c r="CQ89" i="6"/>
  <c r="CP89" i="6"/>
  <c r="CO89" i="6"/>
  <c r="CN89" i="6"/>
  <c r="CM89" i="6"/>
  <c r="CL89" i="6"/>
  <c r="CK89" i="6"/>
  <c r="CJ89" i="6"/>
  <c r="CI89" i="6"/>
  <c r="CH89" i="6"/>
  <c r="CG89" i="6"/>
  <c r="CF89" i="6"/>
  <c r="CE89" i="6"/>
  <c r="CD89" i="6"/>
  <c r="CC89" i="6"/>
  <c r="CB89" i="6"/>
  <c r="CA89" i="6"/>
  <c r="BZ89" i="6"/>
  <c r="BY89" i="6"/>
  <c r="BX89" i="6"/>
  <c r="BW89" i="6"/>
  <c r="BV89" i="6"/>
  <c r="BU89" i="6"/>
  <c r="BT89" i="6"/>
  <c r="BS89" i="6"/>
  <c r="BR89" i="6"/>
  <c r="BQ89" i="6"/>
  <c r="BP89" i="6"/>
  <c r="BO89" i="6"/>
  <c r="BN89" i="6"/>
  <c r="BM89" i="6"/>
  <c r="BL89" i="6"/>
  <c r="BK89" i="6"/>
  <c r="BJ89" i="6"/>
  <c r="BI89" i="6"/>
  <c r="BH89" i="6"/>
  <c r="BG89" i="6"/>
  <c r="BF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S89" i="6"/>
  <c r="AR89" i="6"/>
  <c r="AQ89" i="6"/>
  <c r="AP89" i="6"/>
  <c r="AO89" i="6"/>
  <c r="AN89" i="6"/>
  <c r="AM89" i="6"/>
  <c r="AL89" i="6"/>
  <c r="AK89" i="6"/>
  <c r="AJ89" i="6"/>
  <c r="AI89" i="6"/>
  <c r="AH89" i="6"/>
  <c r="AD89" i="6"/>
  <c r="EL88" i="6"/>
  <c r="EK88" i="6"/>
  <c r="EJ88" i="6"/>
  <c r="EI88" i="6"/>
  <c r="EH88" i="6"/>
  <c r="EG88" i="6"/>
  <c r="EF88" i="6"/>
  <c r="EE88" i="6"/>
  <c r="ED88" i="6"/>
  <c r="EC88" i="6"/>
  <c r="EB88" i="6"/>
  <c r="EA88" i="6"/>
  <c r="DZ88" i="6"/>
  <c r="DY88" i="6"/>
  <c r="DX88" i="6"/>
  <c r="DW88" i="6"/>
  <c r="DV88" i="6"/>
  <c r="DU88" i="6"/>
  <c r="DT88" i="6"/>
  <c r="DS88" i="6"/>
  <c r="DR88" i="6"/>
  <c r="DQ88" i="6"/>
  <c r="DP88" i="6"/>
  <c r="DO88" i="6"/>
  <c r="DN88" i="6"/>
  <c r="DM88" i="6"/>
  <c r="DL88" i="6"/>
  <c r="DK88" i="6"/>
  <c r="DJ88" i="6"/>
  <c r="DI88" i="6"/>
  <c r="DH88" i="6"/>
  <c r="DG88" i="6"/>
  <c r="DF88" i="6"/>
  <c r="DE88" i="6"/>
  <c r="DD88" i="6"/>
  <c r="DC88" i="6"/>
  <c r="DB88" i="6"/>
  <c r="DA88" i="6"/>
  <c r="CZ88" i="6"/>
  <c r="CY88" i="6"/>
  <c r="CX88" i="6"/>
  <c r="CW88" i="6"/>
  <c r="CV88" i="6"/>
  <c r="CU88" i="6"/>
  <c r="CT88" i="6"/>
  <c r="CS88" i="6"/>
  <c r="CR88" i="6"/>
  <c r="CQ88" i="6"/>
  <c r="CP88" i="6"/>
  <c r="CO88" i="6"/>
  <c r="CN88" i="6"/>
  <c r="CM88" i="6"/>
  <c r="CL88" i="6"/>
  <c r="CK88" i="6"/>
  <c r="CJ88" i="6"/>
  <c r="CI88" i="6"/>
  <c r="CH88" i="6"/>
  <c r="CG88" i="6"/>
  <c r="CF88" i="6"/>
  <c r="CE88" i="6"/>
  <c r="CD88" i="6"/>
  <c r="CC88" i="6"/>
  <c r="CB88" i="6"/>
  <c r="CA88" i="6"/>
  <c r="BZ88" i="6"/>
  <c r="BY88" i="6"/>
  <c r="BX88" i="6"/>
  <c r="BW88" i="6"/>
  <c r="BV88" i="6"/>
  <c r="BU88" i="6"/>
  <c r="BT88" i="6"/>
  <c r="BS88" i="6"/>
  <c r="BR88" i="6"/>
  <c r="BQ88" i="6"/>
  <c r="BP88" i="6"/>
  <c r="BO88" i="6"/>
  <c r="BN88" i="6"/>
  <c r="BM88" i="6"/>
  <c r="BL88" i="6"/>
  <c r="BK88" i="6"/>
  <c r="BJ88" i="6"/>
  <c r="BI88" i="6"/>
  <c r="BH88" i="6"/>
  <c r="BG88" i="6"/>
  <c r="BF88" i="6"/>
  <c r="BE88" i="6"/>
  <c r="BD88" i="6"/>
  <c r="BC88" i="6"/>
  <c r="BB88" i="6"/>
  <c r="BA88" i="6"/>
  <c r="AZ88" i="6"/>
  <c r="AY88" i="6"/>
  <c r="AX88" i="6"/>
  <c r="AW88" i="6"/>
  <c r="AV88" i="6"/>
  <c r="AU88" i="6"/>
  <c r="AT88" i="6"/>
  <c r="AS88" i="6"/>
  <c r="AR88" i="6"/>
  <c r="AQ88" i="6"/>
  <c r="AP88" i="6"/>
  <c r="AO88" i="6"/>
  <c r="AN88" i="6"/>
  <c r="AM88" i="6"/>
  <c r="AL88" i="6"/>
  <c r="AK88" i="6"/>
  <c r="AJ88" i="6"/>
  <c r="AI88" i="6"/>
  <c r="AH88" i="6"/>
  <c r="AD88" i="6"/>
  <c r="EL87" i="6"/>
  <c r="EK87" i="6"/>
  <c r="EJ87" i="6"/>
  <c r="EI87" i="6"/>
  <c r="EH87" i="6"/>
  <c r="EG87" i="6"/>
  <c r="EF87" i="6"/>
  <c r="EE87" i="6"/>
  <c r="ED87" i="6"/>
  <c r="EC87" i="6"/>
  <c r="EB87" i="6"/>
  <c r="EA87" i="6"/>
  <c r="DZ87" i="6"/>
  <c r="DY87" i="6"/>
  <c r="DX87" i="6"/>
  <c r="DW87" i="6"/>
  <c r="DV87" i="6"/>
  <c r="DU87" i="6"/>
  <c r="DT87" i="6"/>
  <c r="DS87" i="6"/>
  <c r="DR87" i="6"/>
  <c r="DQ87" i="6"/>
  <c r="DP87" i="6"/>
  <c r="DO87" i="6"/>
  <c r="DN87" i="6"/>
  <c r="DM87" i="6"/>
  <c r="DL87" i="6"/>
  <c r="DK87" i="6"/>
  <c r="DJ87" i="6"/>
  <c r="DI87" i="6"/>
  <c r="DH87" i="6"/>
  <c r="DG87" i="6"/>
  <c r="DF87" i="6"/>
  <c r="DE87" i="6"/>
  <c r="DD87" i="6"/>
  <c r="DC87" i="6"/>
  <c r="DB87" i="6"/>
  <c r="DA87" i="6"/>
  <c r="CZ87" i="6"/>
  <c r="CY87" i="6"/>
  <c r="CX87" i="6"/>
  <c r="CW87" i="6"/>
  <c r="CV87" i="6"/>
  <c r="CU87" i="6"/>
  <c r="CT87" i="6"/>
  <c r="CS87" i="6"/>
  <c r="CR87" i="6"/>
  <c r="CQ87" i="6"/>
  <c r="CP87" i="6"/>
  <c r="CO87" i="6"/>
  <c r="CN87" i="6"/>
  <c r="CM87" i="6"/>
  <c r="CL87" i="6"/>
  <c r="CK87" i="6"/>
  <c r="CJ87" i="6"/>
  <c r="CI87" i="6"/>
  <c r="CH87" i="6"/>
  <c r="CG87" i="6"/>
  <c r="CF87" i="6"/>
  <c r="CE87" i="6"/>
  <c r="CD87" i="6"/>
  <c r="CC87" i="6"/>
  <c r="CB87" i="6"/>
  <c r="CA87" i="6"/>
  <c r="BZ87" i="6"/>
  <c r="BY87" i="6"/>
  <c r="BX87" i="6"/>
  <c r="BW87" i="6"/>
  <c r="BV87" i="6"/>
  <c r="BU87" i="6"/>
  <c r="BT87" i="6"/>
  <c r="BS87" i="6"/>
  <c r="BR87" i="6"/>
  <c r="BQ87" i="6"/>
  <c r="BP87" i="6"/>
  <c r="BO87" i="6"/>
  <c r="BN87" i="6"/>
  <c r="BM87" i="6"/>
  <c r="BL87" i="6"/>
  <c r="BK87" i="6"/>
  <c r="BJ87" i="6"/>
  <c r="BI87" i="6"/>
  <c r="BH87" i="6"/>
  <c r="BG87" i="6"/>
  <c r="BF87" i="6"/>
  <c r="BE87" i="6"/>
  <c r="BD87" i="6"/>
  <c r="BC87" i="6"/>
  <c r="BB87" i="6"/>
  <c r="BA87" i="6"/>
  <c r="AZ87" i="6"/>
  <c r="AY87" i="6"/>
  <c r="AX87" i="6"/>
  <c r="AW87" i="6"/>
  <c r="AV87" i="6"/>
  <c r="AU87" i="6"/>
  <c r="AT87" i="6"/>
  <c r="AS87" i="6"/>
  <c r="AR87" i="6"/>
  <c r="AQ87" i="6"/>
  <c r="AP87" i="6"/>
  <c r="AO87" i="6"/>
  <c r="AN87" i="6"/>
  <c r="AM87" i="6"/>
  <c r="AL87" i="6"/>
  <c r="AK87" i="6"/>
  <c r="AJ87" i="6"/>
  <c r="AI87" i="6"/>
  <c r="AH87" i="6"/>
  <c r="AD87" i="6"/>
  <c r="EL86" i="6"/>
  <c r="EK86" i="6"/>
  <c r="EJ86" i="6"/>
  <c r="EI86" i="6"/>
  <c r="EH86" i="6"/>
  <c r="EG86" i="6"/>
  <c r="EF86" i="6"/>
  <c r="EE86" i="6"/>
  <c r="ED86" i="6"/>
  <c r="EC86" i="6"/>
  <c r="EB86" i="6"/>
  <c r="EA86" i="6"/>
  <c r="DZ86" i="6"/>
  <c r="DY86" i="6"/>
  <c r="DX86" i="6"/>
  <c r="DW86" i="6"/>
  <c r="DV86" i="6"/>
  <c r="DU86" i="6"/>
  <c r="DT86" i="6"/>
  <c r="DS86" i="6"/>
  <c r="DR86" i="6"/>
  <c r="DQ86" i="6"/>
  <c r="DP86" i="6"/>
  <c r="DO86" i="6"/>
  <c r="DN86" i="6"/>
  <c r="DM86" i="6"/>
  <c r="DL86" i="6"/>
  <c r="DK86" i="6"/>
  <c r="DJ86" i="6"/>
  <c r="DI86" i="6"/>
  <c r="DH86" i="6"/>
  <c r="DG86" i="6"/>
  <c r="DF86" i="6"/>
  <c r="DE86" i="6"/>
  <c r="DD86" i="6"/>
  <c r="DC86" i="6"/>
  <c r="DB86" i="6"/>
  <c r="DA86" i="6"/>
  <c r="CZ86" i="6"/>
  <c r="CY86" i="6"/>
  <c r="CX86" i="6"/>
  <c r="CW86" i="6"/>
  <c r="CV86" i="6"/>
  <c r="CU86" i="6"/>
  <c r="CT86" i="6"/>
  <c r="CS86" i="6"/>
  <c r="CR86" i="6"/>
  <c r="CQ86" i="6"/>
  <c r="CP86" i="6"/>
  <c r="CO86" i="6"/>
  <c r="CN86" i="6"/>
  <c r="CM86" i="6"/>
  <c r="CL86" i="6"/>
  <c r="CK86" i="6"/>
  <c r="CJ86" i="6"/>
  <c r="CI86" i="6"/>
  <c r="CH86" i="6"/>
  <c r="CG86" i="6"/>
  <c r="CF86" i="6"/>
  <c r="CE86" i="6"/>
  <c r="CD86" i="6"/>
  <c r="CC86" i="6"/>
  <c r="CB86" i="6"/>
  <c r="CA86" i="6"/>
  <c r="BZ86" i="6"/>
  <c r="BY86" i="6"/>
  <c r="BX86" i="6"/>
  <c r="BW86" i="6"/>
  <c r="BV86" i="6"/>
  <c r="BU86" i="6"/>
  <c r="BT86" i="6"/>
  <c r="BS86" i="6"/>
  <c r="BR86" i="6"/>
  <c r="BQ86" i="6"/>
  <c r="BP86" i="6"/>
  <c r="BO86" i="6"/>
  <c r="BN86" i="6"/>
  <c r="BM86" i="6"/>
  <c r="BL86" i="6"/>
  <c r="BK86" i="6"/>
  <c r="BJ86" i="6"/>
  <c r="BI86" i="6"/>
  <c r="BH86" i="6"/>
  <c r="BG86" i="6"/>
  <c r="BF86" i="6"/>
  <c r="BE86" i="6"/>
  <c r="BD86" i="6"/>
  <c r="BC86" i="6"/>
  <c r="BB86" i="6"/>
  <c r="BA86" i="6"/>
  <c r="AZ86" i="6"/>
  <c r="AY86" i="6"/>
  <c r="AX86" i="6"/>
  <c r="AW86" i="6"/>
  <c r="AV86" i="6"/>
  <c r="AU86" i="6"/>
  <c r="AT86" i="6"/>
  <c r="AS86" i="6"/>
  <c r="AR86" i="6"/>
  <c r="AQ86" i="6"/>
  <c r="AP86" i="6"/>
  <c r="AO86" i="6"/>
  <c r="AN86" i="6"/>
  <c r="AM86" i="6"/>
  <c r="AL86" i="6"/>
  <c r="AK86" i="6"/>
  <c r="AJ86" i="6"/>
  <c r="AI86" i="6"/>
  <c r="AH86" i="6"/>
  <c r="AD86" i="6"/>
  <c r="EL85" i="6"/>
  <c r="EK85" i="6"/>
  <c r="EJ85" i="6"/>
  <c r="EI85" i="6"/>
  <c r="EH85" i="6"/>
  <c r="EG85" i="6"/>
  <c r="EF85" i="6"/>
  <c r="EE85" i="6"/>
  <c r="ED85" i="6"/>
  <c r="EC85" i="6"/>
  <c r="EB85" i="6"/>
  <c r="EA85" i="6"/>
  <c r="DZ85" i="6"/>
  <c r="DY85" i="6"/>
  <c r="DX85" i="6"/>
  <c r="DW85" i="6"/>
  <c r="DV85" i="6"/>
  <c r="DU85" i="6"/>
  <c r="DT85" i="6"/>
  <c r="DS85" i="6"/>
  <c r="DR85" i="6"/>
  <c r="DQ85" i="6"/>
  <c r="DP85" i="6"/>
  <c r="DO85" i="6"/>
  <c r="DN85" i="6"/>
  <c r="DM85" i="6"/>
  <c r="DL85" i="6"/>
  <c r="DK85" i="6"/>
  <c r="DJ85" i="6"/>
  <c r="DI85" i="6"/>
  <c r="DH85" i="6"/>
  <c r="DG85" i="6"/>
  <c r="DF85" i="6"/>
  <c r="DE85" i="6"/>
  <c r="DD85" i="6"/>
  <c r="DC85" i="6"/>
  <c r="DB85" i="6"/>
  <c r="DA85" i="6"/>
  <c r="CZ85" i="6"/>
  <c r="CY85" i="6"/>
  <c r="CX85" i="6"/>
  <c r="CW85" i="6"/>
  <c r="CV85" i="6"/>
  <c r="CU85" i="6"/>
  <c r="CT85" i="6"/>
  <c r="CS85" i="6"/>
  <c r="CR85" i="6"/>
  <c r="CQ85" i="6"/>
  <c r="CP85" i="6"/>
  <c r="CO85" i="6"/>
  <c r="CN85" i="6"/>
  <c r="CM85" i="6"/>
  <c r="CL85" i="6"/>
  <c r="CK85" i="6"/>
  <c r="CJ85" i="6"/>
  <c r="CI85" i="6"/>
  <c r="CH85" i="6"/>
  <c r="CG85" i="6"/>
  <c r="CF85" i="6"/>
  <c r="CE85" i="6"/>
  <c r="CD85" i="6"/>
  <c r="CC85" i="6"/>
  <c r="CB85" i="6"/>
  <c r="CA85" i="6"/>
  <c r="BZ85" i="6"/>
  <c r="BY85" i="6"/>
  <c r="BX85" i="6"/>
  <c r="BW85" i="6"/>
  <c r="BV85" i="6"/>
  <c r="BU85" i="6"/>
  <c r="BT85" i="6"/>
  <c r="BS85" i="6"/>
  <c r="BR85" i="6"/>
  <c r="BQ85" i="6"/>
  <c r="BP85" i="6"/>
  <c r="BO85" i="6"/>
  <c r="BN85" i="6"/>
  <c r="BM85" i="6"/>
  <c r="BL85" i="6"/>
  <c r="BK85" i="6"/>
  <c r="BJ85" i="6"/>
  <c r="BI85" i="6"/>
  <c r="BH85" i="6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AP85" i="6"/>
  <c r="AO85" i="6"/>
  <c r="AN85" i="6"/>
  <c r="AM85" i="6"/>
  <c r="AL85" i="6"/>
  <c r="AK85" i="6"/>
  <c r="AJ85" i="6"/>
  <c r="AI85" i="6"/>
  <c r="AH85" i="6"/>
  <c r="AD85" i="6"/>
  <c r="EL84" i="6"/>
  <c r="EK84" i="6"/>
  <c r="EJ84" i="6"/>
  <c r="EI84" i="6"/>
  <c r="EH84" i="6"/>
  <c r="EG84" i="6"/>
  <c r="EF84" i="6"/>
  <c r="EE84" i="6"/>
  <c r="ED84" i="6"/>
  <c r="EC84" i="6"/>
  <c r="EB84" i="6"/>
  <c r="EA84" i="6"/>
  <c r="DZ84" i="6"/>
  <c r="DY84" i="6"/>
  <c r="DX84" i="6"/>
  <c r="DW84" i="6"/>
  <c r="DV84" i="6"/>
  <c r="DU84" i="6"/>
  <c r="DT84" i="6"/>
  <c r="DS84" i="6"/>
  <c r="DR84" i="6"/>
  <c r="DQ84" i="6"/>
  <c r="DP84" i="6"/>
  <c r="DO84" i="6"/>
  <c r="DN84" i="6"/>
  <c r="DM84" i="6"/>
  <c r="DL84" i="6"/>
  <c r="DK84" i="6"/>
  <c r="DJ84" i="6"/>
  <c r="DI84" i="6"/>
  <c r="DH84" i="6"/>
  <c r="DG84" i="6"/>
  <c r="DF84" i="6"/>
  <c r="DE84" i="6"/>
  <c r="DD84" i="6"/>
  <c r="DC84" i="6"/>
  <c r="DB84" i="6"/>
  <c r="DA84" i="6"/>
  <c r="CZ84" i="6"/>
  <c r="CY84" i="6"/>
  <c r="CX84" i="6"/>
  <c r="CW84" i="6"/>
  <c r="CV84" i="6"/>
  <c r="CU84" i="6"/>
  <c r="CT84" i="6"/>
  <c r="CS84" i="6"/>
  <c r="CR84" i="6"/>
  <c r="CQ84" i="6"/>
  <c r="CP84" i="6"/>
  <c r="CO84" i="6"/>
  <c r="CN84" i="6"/>
  <c r="CM84" i="6"/>
  <c r="CL84" i="6"/>
  <c r="CK84" i="6"/>
  <c r="CJ84" i="6"/>
  <c r="CI84" i="6"/>
  <c r="CH84" i="6"/>
  <c r="CG84" i="6"/>
  <c r="CF84" i="6"/>
  <c r="CE84" i="6"/>
  <c r="CD84" i="6"/>
  <c r="CC84" i="6"/>
  <c r="CB84" i="6"/>
  <c r="CA84" i="6"/>
  <c r="BZ84" i="6"/>
  <c r="BY84" i="6"/>
  <c r="BX84" i="6"/>
  <c r="BW84" i="6"/>
  <c r="BV84" i="6"/>
  <c r="BU84" i="6"/>
  <c r="BT84" i="6"/>
  <c r="BS84" i="6"/>
  <c r="BR84" i="6"/>
  <c r="BQ84" i="6"/>
  <c r="BP84" i="6"/>
  <c r="BO84" i="6"/>
  <c r="BN84" i="6"/>
  <c r="BM84" i="6"/>
  <c r="BL84" i="6"/>
  <c r="BK84" i="6"/>
  <c r="BJ84" i="6"/>
  <c r="BI84" i="6"/>
  <c r="BH84" i="6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Q84" i="6"/>
  <c r="AP84" i="6"/>
  <c r="AO84" i="6"/>
  <c r="AN84" i="6"/>
  <c r="AM84" i="6"/>
  <c r="AL84" i="6"/>
  <c r="AK84" i="6"/>
  <c r="AJ84" i="6"/>
  <c r="AI84" i="6"/>
  <c r="AH84" i="6"/>
  <c r="AD84" i="6"/>
  <c r="EL83" i="6"/>
  <c r="EK83" i="6"/>
  <c r="EJ83" i="6"/>
  <c r="EI83" i="6"/>
  <c r="EH83" i="6"/>
  <c r="EG83" i="6"/>
  <c r="EF83" i="6"/>
  <c r="EE83" i="6"/>
  <c r="ED83" i="6"/>
  <c r="EC83" i="6"/>
  <c r="EB83" i="6"/>
  <c r="EA83" i="6"/>
  <c r="DZ83" i="6"/>
  <c r="DY83" i="6"/>
  <c r="DX83" i="6"/>
  <c r="DW83" i="6"/>
  <c r="DV83" i="6"/>
  <c r="DU83" i="6"/>
  <c r="DT83" i="6"/>
  <c r="DS83" i="6"/>
  <c r="DR83" i="6"/>
  <c r="DQ83" i="6"/>
  <c r="DP83" i="6"/>
  <c r="DO83" i="6"/>
  <c r="DN83" i="6"/>
  <c r="DM83" i="6"/>
  <c r="DL83" i="6"/>
  <c r="DK83" i="6"/>
  <c r="DJ83" i="6"/>
  <c r="DI83" i="6"/>
  <c r="DH83" i="6"/>
  <c r="DG83" i="6"/>
  <c r="DF83" i="6"/>
  <c r="DE83" i="6"/>
  <c r="DD83" i="6"/>
  <c r="DC83" i="6"/>
  <c r="DB83" i="6"/>
  <c r="DA83" i="6"/>
  <c r="CZ83" i="6"/>
  <c r="CY83" i="6"/>
  <c r="CX83" i="6"/>
  <c r="CW83" i="6"/>
  <c r="CV83" i="6"/>
  <c r="CU83" i="6"/>
  <c r="CT83" i="6"/>
  <c r="CS83" i="6"/>
  <c r="CR83" i="6"/>
  <c r="CQ83" i="6"/>
  <c r="CP83" i="6"/>
  <c r="CO83" i="6"/>
  <c r="CN83" i="6"/>
  <c r="CM83" i="6"/>
  <c r="CL83" i="6"/>
  <c r="CK83" i="6"/>
  <c r="CJ83" i="6"/>
  <c r="CI83" i="6"/>
  <c r="CH83" i="6"/>
  <c r="CG83" i="6"/>
  <c r="CF83" i="6"/>
  <c r="CE83" i="6"/>
  <c r="CD83" i="6"/>
  <c r="CC83" i="6"/>
  <c r="CB83" i="6"/>
  <c r="CA83" i="6"/>
  <c r="BZ83" i="6"/>
  <c r="BY83" i="6"/>
  <c r="BX83" i="6"/>
  <c r="BW83" i="6"/>
  <c r="BV83" i="6"/>
  <c r="BU83" i="6"/>
  <c r="BT83" i="6"/>
  <c r="BS83" i="6"/>
  <c r="BR83" i="6"/>
  <c r="BQ83" i="6"/>
  <c r="BP83" i="6"/>
  <c r="BO83" i="6"/>
  <c r="BN83" i="6"/>
  <c r="BM83" i="6"/>
  <c r="BL83" i="6"/>
  <c r="BK83" i="6"/>
  <c r="BJ83" i="6"/>
  <c r="BI83" i="6"/>
  <c r="BH83" i="6"/>
  <c r="BG83" i="6"/>
  <c r="BF83" i="6"/>
  <c r="BE83" i="6"/>
  <c r="BD83" i="6"/>
  <c r="BC83" i="6"/>
  <c r="BB83" i="6"/>
  <c r="BA83" i="6"/>
  <c r="AZ83" i="6"/>
  <c r="AY83" i="6"/>
  <c r="AX83" i="6"/>
  <c r="AW83" i="6"/>
  <c r="AV83" i="6"/>
  <c r="AU83" i="6"/>
  <c r="AT83" i="6"/>
  <c r="AS83" i="6"/>
  <c r="AR83" i="6"/>
  <c r="AQ83" i="6"/>
  <c r="AP83" i="6"/>
  <c r="AO83" i="6"/>
  <c r="AN83" i="6"/>
  <c r="AM83" i="6"/>
  <c r="AL83" i="6"/>
  <c r="AK83" i="6"/>
  <c r="AJ83" i="6"/>
  <c r="AI83" i="6"/>
  <c r="AH83" i="6"/>
  <c r="AD83" i="6"/>
  <c r="EL82" i="6"/>
  <c r="EK82" i="6"/>
  <c r="EJ82" i="6"/>
  <c r="EI82" i="6"/>
  <c r="EH82" i="6"/>
  <c r="EG82" i="6"/>
  <c r="EF82" i="6"/>
  <c r="EE82" i="6"/>
  <c r="ED82" i="6"/>
  <c r="EC82" i="6"/>
  <c r="EB82" i="6"/>
  <c r="EA82" i="6"/>
  <c r="DZ82" i="6"/>
  <c r="DY82" i="6"/>
  <c r="DX82" i="6"/>
  <c r="DW82" i="6"/>
  <c r="DV82" i="6"/>
  <c r="DU82" i="6"/>
  <c r="DT82" i="6"/>
  <c r="DS82" i="6"/>
  <c r="DR82" i="6"/>
  <c r="DQ82" i="6"/>
  <c r="DP82" i="6"/>
  <c r="DO82" i="6"/>
  <c r="DN82" i="6"/>
  <c r="DM82" i="6"/>
  <c r="DL82" i="6"/>
  <c r="DK82" i="6"/>
  <c r="DJ82" i="6"/>
  <c r="DI82" i="6"/>
  <c r="DH82" i="6"/>
  <c r="DG82" i="6"/>
  <c r="DF82" i="6"/>
  <c r="DE82" i="6"/>
  <c r="DD82" i="6"/>
  <c r="DC82" i="6"/>
  <c r="DB82" i="6"/>
  <c r="DA82" i="6"/>
  <c r="CZ82" i="6"/>
  <c r="CY82" i="6"/>
  <c r="CX82" i="6"/>
  <c r="CW82" i="6"/>
  <c r="CV82" i="6"/>
  <c r="CU82" i="6"/>
  <c r="CT82" i="6"/>
  <c r="CS82" i="6"/>
  <c r="CR82" i="6"/>
  <c r="CQ82" i="6"/>
  <c r="CP82" i="6"/>
  <c r="CO82" i="6"/>
  <c r="CN82" i="6"/>
  <c r="CM82" i="6"/>
  <c r="CL82" i="6"/>
  <c r="CK82" i="6"/>
  <c r="CJ82" i="6"/>
  <c r="CI82" i="6"/>
  <c r="CH82" i="6"/>
  <c r="CG82" i="6"/>
  <c r="CF82" i="6"/>
  <c r="CE82" i="6"/>
  <c r="CD82" i="6"/>
  <c r="CC82" i="6"/>
  <c r="CB82" i="6"/>
  <c r="CA82" i="6"/>
  <c r="BZ82" i="6"/>
  <c r="BY82" i="6"/>
  <c r="BX82" i="6"/>
  <c r="BW82" i="6"/>
  <c r="BV82" i="6"/>
  <c r="BU82" i="6"/>
  <c r="BT82" i="6"/>
  <c r="BS82" i="6"/>
  <c r="BR82" i="6"/>
  <c r="BQ82" i="6"/>
  <c r="BP82" i="6"/>
  <c r="BO82" i="6"/>
  <c r="BN82" i="6"/>
  <c r="BM82" i="6"/>
  <c r="BL82" i="6"/>
  <c r="BK82" i="6"/>
  <c r="BJ82" i="6"/>
  <c r="BI82" i="6"/>
  <c r="BH82" i="6"/>
  <c r="BG82" i="6"/>
  <c r="BF82" i="6"/>
  <c r="BE82" i="6"/>
  <c r="BD82" i="6"/>
  <c r="BC82" i="6"/>
  <c r="BB82" i="6"/>
  <c r="BA82" i="6"/>
  <c r="AZ82" i="6"/>
  <c r="AY82" i="6"/>
  <c r="AX82" i="6"/>
  <c r="AW82" i="6"/>
  <c r="AV82" i="6"/>
  <c r="AU82" i="6"/>
  <c r="AT82" i="6"/>
  <c r="AS82" i="6"/>
  <c r="AR82" i="6"/>
  <c r="AQ82" i="6"/>
  <c r="AP82" i="6"/>
  <c r="AO82" i="6"/>
  <c r="AN82" i="6"/>
  <c r="AM82" i="6"/>
  <c r="AL82" i="6"/>
  <c r="AK82" i="6"/>
  <c r="AJ82" i="6"/>
  <c r="AI82" i="6"/>
  <c r="AH82" i="6"/>
  <c r="AD82" i="6"/>
  <c r="EL81" i="6"/>
  <c r="EK81" i="6"/>
  <c r="EJ81" i="6"/>
  <c r="EI81" i="6"/>
  <c r="EH81" i="6"/>
  <c r="EG81" i="6"/>
  <c r="EF81" i="6"/>
  <c r="EE81" i="6"/>
  <c r="ED81" i="6"/>
  <c r="EC81" i="6"/>
  <c r="EB81" i="6"/>
  <c r="EA81" i="6"/>
  <c r="DZ81" i="6"/>
  <c r="DY81" i="6"/>
  <c r="DX81" i="6"/>
  <c r="DW81" i="6"/>
  <c r="DV81" i="6"/>
  <c r="DU81" i="6"/>
  <c r="DT81" i="6"/>
  <c r="DS81" i="6"/>
  <c r="DR81" i="6"/>
  <c r="DQ81" i="6"/>
  <c r="DP81" i="6"/>
  <c r="DO81" i="6"/>
  <c r="DN81" i="6"/>
  <c r="DM81" i="6"/>
  <c r="DL81" i="6"/>
  <c r="DK81" i="6"/>
  <c r="DJ81" i="6"/>
  <c r="DI81" i="6"/>
  <c r="DH81" i="6"/>
  <c r="DG81" i="6"/>
  <c r="DF81" i="6"/>
  <c r="DE81" i="6"/>
  <c r="DD81" i="6"/>
  <c r="DC81" i="6"/>
  <c r="DB81" i="6"/>
  <c r="DA81" i="6"/>
  <c r="CZ81" i="6"/>
  <c r="CY81" i="6"/>
  <c r="CX81" i="6"/>
  <c r="CW81" i="6"/>
  <c r="CV81" i="6"/>
  <c r="CU81" i="6"/>
  <c r="CT81" i="6"/>
  <c r="CS81" i="6"/>
  <c r="CR81" i="6"/>
  <c r="CQ81" i="6"/>
  <c r="CP81" i="6"/>
  <c r="CO81" i="6"/>
  <c r="CN81" i="6"/>
  <c r="CM81" i="6"/>
  <c r="CL81" i="6"/>
  <c r="CK81" i="6"/>
  <c r="CJ81" i="6"/>
  <c r="CI81" i="6"/>
  <c r="CH81" i="6"/>
  <c r="CG81" i="6"/>
  <c r="CF81" i="6"/>
  <c r="CE81" i="6"/>
  <c r="CD81" i="6"/>
  <c r="CC81" i="6"/>
  <c r="CB81" i="6"/>
  <c r="CA81" i="6"/>
  <c r="BZ81" i="6"/>
  <c r="BY81" i="6"/>
  <c r="BX81" i="6"/>
  <c r="BW81" i="6"/>
  <c r="BV81" i="6"/>
  <c r="BU81" i="6"/>
  <c r="BT81" i="6"/>
  <c r="BS81" i="6"/>
  <c r="BR81" i="6"/>
  <c r="BQ81" i="6"/>
  <c r="BP81" i="6"/>
  <c r="BO81" i="6"/>
  <c r="BN81" i="6"/>
  <c r="BM81" i="6"/>
  <c r="BL81" i="6"/>
  <c r="BK81" i="6"/>
  <c r="BJ81" i="6"/>
  <c r="BI81" i="6"/>
  <c r="BH81" i="6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AP81" i="6"/>
  <c r="AO81" i="6"/>
  <c r="AN81" i="6"/>
  <c r="AM81" i="6"/>
  <c r="AL81" i="6"/>
  <c r="AK81" i="6"/>
  <c r="AJ81" i="6"/>
  <c r="AI81" i="6"/>
  <c r="AH81" i="6"/>
  <c r="AD81" i="6"/>
  <c r="EL80" i="6"/>
  <c r="EK80" i="6"/>
  <c r="EJ80" i="6"/>
  <c r="EI80" i="6"/>
  <c r="EH80" i="6"/>
  <c r="EG80" i="6"/>
  <c r="EF80" i="6"/>
  <c r="EE80" i="6"/>
  <c r="ED80" i="6"/>
  <c r="EC80" i="6"/>
  <c r="EB80" i="6"/>
  <c r="EA80" i="6"/>
  <c r="DZ80" i="6"/>
  <c r="DY80" i="6"/>
  <c r="DX80" i="6"/>
  <c r="DW80" i="6"/>
  <c r="DV80" i="6"/>
  <c r="DU80" i="6"/>
  <c r="DT80" i="6"/>
  <c r="DS80" i="6"/>
  <c r="DR80" i="6"/>
  <c r="DQ80" i="6"/>
  <c r="DP80" i="6"/>
  <c r="DO80" i="6"/>
  <c r="DN80" i="6"/>
  <c r="DM80" i="6"/>
  <c r="DL80" i="6"/>
  <c r="DK80" i="6"/>
  <c r="DJ80" i="6"/>
  <c r="DI80" i="6"/>
  <c r="DH80" i="6"/>
  <c r="DG80" i="6"/>
  <c r="DF80" i="6"/>
  <c r="DE80" i="6"/>
  <c r="DD80" i="6"/>
  <c r="DC80" i="6"/>
  <c r="DB80" i="6"/>
  <c r="DA80" i="6"/>
  <c r="CZ80" i="6"/>
  <c r="CY80" i="6"/>
  <c r="CX80" i="6"/>
  <c r="CW80" i="6"/>
  <c r="CV80" i="6"/>
  <c r="CU80" i="6"/>
  <c r="CT80" i="6"/>
  <c r="CS80" i="6"/>
  <c r="CR80" i="6"/>
  <c r="CQ80" i="6"/>
  <c r="CP80" i="6"/>
  <c r="CO80" i="6"/>
  <c r="CN80" i="6"/>
  <c r="CM80" i="6"/>
  <c r="CL80" i="6"/>
  <c r="CK80" i="6"/>
  <c r="CJ80" i="6"/>
  <c r="CI80" i="6"/>
  <c r="CH80" i="6"/>
  <c r="CG80" i="6"/>
  <c r="CF80" i="6"/>
  <c r="CE80" i="6"/>
  <c r="CD80" i="6"/>
  <c r="CC80" i="6"/>
  <c r="CB80" i="6"/>
  <c r="CA80" i="6"/>
  <c r="BZ80" i="6"/>
  <c r="BY80" i="6"/>
  <c r="BX80" i="6"/>
  <c r="BW80" i="6"/>
  <c r="BV80" i="6"/>
  <c r="BU80" i="6"/>
  <c r="BT80" i="6"/>
  <c r="BS80" i="6"/>
  <c r="BR80" i="6"/>
  <c r="BQ80" i="6"/>
  <c r="BP80" i="6"/>
  <c r="BO80" i="6"/>
  <c r="BN80" i="6"/>
  <c r="BM80" i="6"/>
  <c r="BL80" i="6"/>
  <c r="BK80" i="6"/>
  <c r="BJ80" i="6"/>
  <c r="BI80" i="6"/>
  <c r="BH80" i="6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Q80" i="6"/>
  <c r="AP80" i="6"/>
  <c r="AO80" i="6"/>
  <c r="AN80" i="6"/>
  <c r="AM80" i="6"/>
  <c r="AL80" i="6"/>
  <c r="AK80" i="6"/>
  <c r="AJ80" i="6"/>
  <c r="AI80" i="6"/>
  <c r="AH80" i="6"/>
  <c r="AD80" i="6"/>
  <c r="EL79" i="6"/>
  <c r="EK79" i="6"/>
  <c r="EJ79" i="6"/>
  <c r="EI79" i="6"/>
  <c r="EH79" i="6"/>
  <c r="EG79" i="6"/>
  <c r="EF79" i="6"/>
  <c r="EE79" i="6"/>
  <c r="ED79" i="6"/>
  <c r="EC79" i="6"/>
  <c r="EB79" i="6"/>
  <c r="EA79" i="6"/>
  <c r="DZ79" i="6"/>
  <c r="DY79" i="6"/>
  <c r="DX79" i="6"/>
  <c r="DW79" i="6"/>
  <c r="DV79" i="6"/>
  <c r="DU79" i="6"/>
  <c r="DT79" i="6"/>
  <c r="DS79" i="6"/>
  <c r="DR79" i="6"/>
  <c r="DQ79" i="6"/>
  <c r="DP79" i="6"/>
  <c r="DO79" i="6"/>
  <c r="DN79" i="6"/>
  <c r="DM79" i="6"/>
  <c r="DL79" i="6"/>
  <c r="DK79" i="6"/>
  <c r="DJ79" i="6"/>
  <c r="DI79" i="6"/>
  <c r="DH79" i="6"/>
  <c r="DG79" i="6"/>
  <c r="DF79" i="6"/>
  <c r="DE79" i="6"/>
  <c r="DD79" i="6"/>
  <c r="DC79" i="6"/>
  <c r="DB79" i="6"/>
  <c r="DA79" i="6"/>
  <c r="CZ79" i="6"/>
  <c r="CY79" i="6"/>
  <c r="CX79" i="6"/>
  <c r="CW79" i="6"/>
  <c r="CV79" i="6"/>
  <c r="CU79" i="6"/>
  <c r="CT79" i="6"/>
  <c r="CS79" i="6"/>
  <c r="CR79" i="6"/>
  <c r="CQ79" i="6"/>
  <c r="CP79" i="6"/>
  <c r="CO79" i="6"/>
  <c r="CN79" i="6"/>
  <c r="CM79" i="6"/>
  <c r="CL79" i="6"/>
  <c r="CK79" i="6"/>
  <c r="CJ79" i="6"/>
  <c r="CI79" i="6"/>
  <c r="CH79" i="6"/>
  <c r="CG79" i="6"/>
  <c r="CF79" i="6"/>
  <c r="CE79" i="6"/>
  <c r="CD79" i="6"/>
  <c r="CC79" i="6"/>
  <c r="CB79" i="6"/>
  <c r="CA79" i="6"/>
  <c r="BZ79" i="6"/>
  <c r="BY79" i="6"/>
  <c r="BX79" i="6"/>
  <c r="BW79" i="6"/>
  <c r="BV79" i="6"/>
  <c r="BU79" i="6"/>
  <c r="BT79" i="6"/>
  <c r="BS79" i="6"/>
  <c r="BR79" i="6"/>
  <c r="BQ79" i="6"/>
  <c r="BP79" i="6"/>
  <c r="BO79" i="6"/>
  <c r="BN79" i="6"/>
  <c r="BM79" i="6"/>
  <c r="BL79" i="6"/>
  <c r="BK79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AK79" i="6"/>
  <c r="AJ79" i="6"/>
  <c r="AI79" i="6"/>
  <c r="AH79" i="6"/>
  <c r="AD79" i="6"/>
  <c r="EL78" i="6"/>
  <c r="EK78" i="6"/>
  <c r="EJ78" i="6"/>
  <c r="EI78" i="6"/>
  <c r="EH78" i="6"/>
  <c r="EG78" i="6"/>
  <c r="EF78" i="6"/>
  <c r="EE78" i="6"/>
  <c r="ED78" i="6"/>
  <c r="EC78" i="6"/>
  <c r="EB78" i="6"/>
  <c r="EA78" i="6"/>
  <c r="DZ78" i="6"/>
  <c r="DY78" i="6"/>
  <c r="DX78" i="6"/>
  <c r="DW78" i="6"/>
  <c r="DV78" i="6"/>
  <c r="DU78" i="6"/>
  <c r="DT78" i="6"/>
  <c r="DS78" i="6"/>
  <c r="DR78" i="6"/>
  <c r="DQ78" i="6"/>
  <c r="DP78" i="6"/>
  <c r="DO78" i="6"/>
  <c r="DN78" i="6"/>
  <c r="DM78" i="6"/>
  <c r="DL78" i="6"/>
  <c r="DK78" i="6"/>
  <c r="DJ78" i="6"/>
  <c r="DI78" i="6"/>
  <c r="DH78" i="6"/>
  <c r="DG78" i="6"/>
  <c r="DF78" i="6"/>
  <c r="DE78" i="6"/>
  <c r="DD78" i="6"/>
  <c r="DC78" i="6"/>
  <c r="DB78" i="6"/>
  <c r="DA78" i="6"/>
  <c r="CZ78" i="6"/>
  <c r="CY78" i="6"/>
  <c r="CX78" i="6"/>
  <c r="CW78" i="6"/>
  <c r="CV78" i="6"/>
  <c r="CU78" i="6"/>
  <c r="CT78" i="6"/>
  <c r="CS78" i="6"/>
  <c r="CR78" i="6"/>
  <c r="CQ78" i="6"/>
  <c r="CP78" i="6"/>
  <c r="CO78" i="6"/>
  <c r="CN78" i="6"/>
  <c r="CM78" i="6"/>
  <c r="CL78" i="6"/>
  <c r="CK78" i="6"/>
  <c r="CJ78" i="6"/>
  <c r="CI78" i="6"/>
  <c r="CH78" i="6"/>
  <c r="CG78" i="6"/>
  <c r="CF78" i="6"/>
  <c r="CE78" i="6"/>
  <c r="CD78" i="6"/>
  <c r="CC78" i="6"/>
  <c r="CB78" i="6"/>
  <c r="CA78" i="6"/>
  <c r="BZ78" i="6"/>
  <c r="BY78" i="6"/>
  <c r="BX78" i="6"/>
  <c r="BW78" i="6"/>
  <c r="BV78" i="6"/>
  <c r="BU78" i="6"/>
  <c r="BT78" i="6"/>
  <c r="BS78" i="6"/>
  <c r="BR78" i="6"/>
  <c r="BQ78" i="6"/>
  <c r="BP78" i="6"/>
  <c r="BO78" i="6"/>
  <c r="BN78" i="6"/>
  <c r="BM78" i="6"/>
  <c r="BL78" i="6"/>
  <c r="BK78" i="6"/>
  <c r="BJ78" i="6"/>
  <c r="BI78" i="6"/>
  <c r="BH78" i="6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Q78" i="6"/>
  <c r="AP78" i="6"/>
  <c r="AO78" i="6"/>
  <c r="AN78" i="6"/>
  <c r="AM78" i="6"/>
  <c r="AL78" i="6"/>
  <c r="AK78" i="6"/>
  <c r="AJ78" i="6"/>
  <c r="AI78" i="6"/>
  <c r="AH78" i="6"/>
  <c r="AD78" i="6"/>
  <c r="EL77" i="6"/>
  <c r="EK77" i="6"/>
  <c r="EJ77" i="6"/>
  <c r="EI77" i="6"/>
  <c r="EH77" i="6"/>
  <c r="EG77" i="6"/>
  <c r="EF77" i="6"/>
  <c r="EE77" i="6"/>
  <c r="ED77" i="6"/>
  <c r="EC77" i="6"/>
  <c r="EB77" i="6"/>
  <c r="EA77" i="6"/>
  <c r="DZ77" i="6"/>
  <c r="DY77" i="6"/>
  <c r="DX77" i="6"/>
  <c r="DW77" i="6"/>
  <c r="DV77" i="6"/>
  <c r="DU77" i="6"/>
  <c r="DT77" i="6"/>
  <c r="DS77" i="6"/>
  <c r="DR77" i="6"/>
  <c r="DQ77" i="6"/>
  <c r="DP77" i="6"/>
  <c r="DO77" i="6"/>
  <c r="DN77" i="6"/>
  <c r="DM77" i="6"/>
  <c r="DL77" i="6"/>
  <c r="DK77" i="6"/>
  <c r="DJ77" i="6"/>
  <c r="DI77" i="6"/>
  <c r="DH77" i="6"/>
  <c r="DG77" i="6"/>
  <c r="DF77" i="6"/>
  <c r="DE77" i="6"/>
  <c r="DD77" i="6"/>
  <c r="DC77" i="6"/>
  <c r="DB77" i="6"/>
  <c r="DA77" i="6"/>
  <c r="CZ77" i="6"/>
  <c r="CY77" i="6"/>
  <c r="CX77" i="6"/>
  <c r="CW77" i="6"/>
  <c r="CV77" i="6"/>
  <c r="CU77" i="6"/>
  <c r="CT77" i="6"/>
  <c r="CS77" i="6"/>
  <c r="CR77" i="6"/>
  <c r="CQ77" i="6"/>
  <c r="CP77" i="6"/>
  <c r="CO77" i="6"/>
  <c r="CN77" i="6"/>
  <c r="CM77" i="6"/>
  <c r="CL77" i="6"/>
  <c r="CK77" i="6"/>
  <c r="CJ77" i="6"/>
  <c r="CI77" i="6"/>
  <c r="CH77" i="6"/>
  <c r="CG77" i="6"/>
  <c r="CF77" i="6"/>
  <c r="CE77" i="6"/>
  <c r="CD77" i="6"/>
  <c r="CC77" i="6"/>
  <c r="CB77" i="6"/>
  <c r="CA77" i="6"/>
  <c r="BZ77" i="6"/>
  <c r="BY77" i="6"/>
  <c r="BX77" i="6"/>
  <c r="BW77" i="6"/>
  <c r="BV77" i="6"/>
  <c r="BU77" i="6"/>
  <c r="BT77" i="6"/>
  <c r="BS77" i="6"/>
  <c r="BR77" i="6"/>
  <c r="BQ77" i="6"/>
  <c r="BP77" i="6"/>
  <c r="BO77" i="6"/>
  <c r="BN77" i="6"/>
  <c r="BM77" i="6"/>
  <c r="BL77" i="6"/>
  <c r="BK77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AK77" i="6"/>
  <c r="AJ77" i="6"/>
  <c r="AI77" i="6"/>
  <c r="AH77" i="6"/>
  <c r="AD77" i="6"/>
  <c r="EL76" i="6"/>
  <c r="EK76" i="6"/>
  <c r="EJ76" i="6"/>
  <c r="EI76" i="6"/>
  <c r="EH76" i="6"/>
  <c r="EG76" i="6"/>
  <c r="EF76" i="6"/>
  <c r="EE76" i="6"/>
  <c r="ED76" i="6"/>
  <c r="EC76" i="6"/>
  <c r="EB76" i="6"/>
  <c r="EA76" i="6"/>
  <c r="DZ76" i="6"/>
  <c r="DY76" i="6"/>
  <c r="DX76" i="6"/>
  <c r="DW76" i="6"/>
  <c r="DV76" i="6"/>
  <c r="DU76" i="6"/>
  <c r="DT76" i="6"/>
  <c r="DS76" i="6"/>
  <c r="DR76" i="6"/>
  <c r="DQ76" i="6"/>
  <c r="DP76" i="6"/>
  <c r="DO76" i="6"/>
  <c r="DN76" i="6"/>
  <c r="DM76" i="6"/>
  <c r="DL76" i="6"/>
  <c r="DK76" i="6"/>
  <c r="DJ76" i="6"/>
  <c r="DI76" i="6"/>
  <c r="DH76" i="6"/>
  <c r="DG76" i="6"/>
  <c r="DF76" i="6"/>
  <c r="DE76" i="6"/>
  <c r="DD76" i="6"/>
  <c r="DC76" i="6"/>
  <c r="DB76" i="6"/>
  <c r="DA76" i="6"/>
  <c r="CZ76" i="6"/>
  <c r="CY76" i="6"/>
  <c r="CX76" i="6"/>
  <c r="CW76" i="6"/>
  <c r="CV76" i="6"/>
  <c r="CU76" i="6"/>
  <c r="CT76" i="6"/>
  <c r="CS76" i="6"/>
  <c r="CR76" i="6"/>
  <c r="CQ76" i="6"/>
  <c r="CP76" i="6"/>
  <c r="CO76" i="6"/>
  <c r="CN76" i="6"/>
  <c r="CM76" i="6"/>
  <c r="CL76" i="6"/>
  <c r="CK76" i="6"/>
  <c r="CJ76" i="6"/>
  <c r="CI76" i="6"/>
  <c r="CH76" i="6"/>
  <c r="CG76" i="6"/>
  <c r="CF76" i="6"/>
  <c r="CE76" i="6"/>
  <c r="CD76" i="6"/>
  <c r="CC76" i="6"/>
  <c r="CB76" i="6"/>
  <c r="CA76" i="6"/>
  <c r="BZ76" i="6"/>
  <c r="BY76" i="6"/>
  <c r="BX76" i="6"/>
  <c r="BW76" i="6"/>
  <c r="BV76" i="6"/>
  <c r="BU76" i="6"/>
  <c r="BT76" i="6"/>
  <c r="BS76" i="6"/>
  <c r="BR76" i="6"/>
  <c r="BQ76" i="6"/>
  <c r="BP76" i="6"/>
  <c r="BO76" i="6"/>
  <c r="BN76" i="6"/>
  <c r="BM76" i="6"/>
  <c r="BL76" i="6"/>
  <c r="BK76" i="6"/>
  <c r="BJ76" i="6"/>
  <c r="BI76" i="6"/>
  <c r="BH76" i="6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Q76" i="6"/>
  <c r="AP76" i="6"/>
  <c r="AO76" i="6"/>
  <c r="AN76" i="6"/>
  <c r="AM76" i="6"/>
  <c r="AL76" i="6"/>
  <c r="AK76" i="6"/>
  <c r="AJ76" i="6"/>
  <c r="AI76" i="6"/>
  <c r="AH76" i="6"/>
  <c r="AD76" i="6"/>
  <c r="EL75" i="6"/>
  <c r="EK75" i="6"/>
  <c r="EJ75" i="6"/>
  <c r="EI75" i="6"/>
  <c r="EH75" i="6"/>
  <c r="EG75" i="6"/>
  <c r="EF75" i="6"/>
  <c r="EE75" i="6"/>
  <c r="ED75" i="6"/>
  <c r="EC75" i="6"/>
  <c r="EB75" i="6"/>
  <c r="EA75" i="6"/>
  <c r="DZ75" i="6"/>
  <c r="DY75" i="6"/>
  <c r="DX75" i="6"/>
  <c r="DW75" i="6"/>
  <c r="DV75" i="6"/>
  <c r="DU75" i="6"/>
  <c r="DT75" i="6"/>
  <c r="DS75" i="6"/>
  <c r="DR75" i="6"/>
  <c r="DQ75" i="6"/>
  <c r="DP75" i="6"/>
  <c r="DO75" i="6"/>
  <c r="DN75" i="6"/>
  <c r="DM75" i="6"/>
  <c r="DL75" i="6"/>
  <c r="DK75" i="6"/>
  <c r="DJ75" i="6"/>
  <c r="DI75" i="6"/>
  <c r="DH75" i="6"/>
  <c r="DG75" i="6"/>
  <c r="DF75" i="6"/>
  <c r="DE75" i="6"/>
  <c r="DD75" i="6"/>
  <c r="DC75" i="6"/>
  <c r="DB75" i="6"/>
  <c r="DA75" i="6"/>
  <c r="CZ75" i="6"/>
  <c r="CY75" i="6"/>
  <c r="CX75" i="6"/>
  <c r="CW75" i="6"/>
  <c r="CV75" i="6"/>
  <c r="CU75" i="6"/>
  <c r="CT75" i="6"/>
  <c r="CS75" i="6"/>
  <c r="CR75" i="6"/>
  <c r="CQ75" i="6"/>
  <c r="CP75" i="6"/>
  <c r="CO75" i="6"/>
  <c r="CN75" i="6"/>
  <c r="CM75" i="6"/>
  <c r="CL75" i="6"/>
  <c r="CK75" i="6"/>
  <c r="CJ75" i="6"/>
  <c r="CI75" i="6"/>
  <c r="CH75" i="6"/>
  <c r="CG75" i="6"/>
  <c r="CF75" i="6"/>
  <c r="CE75" i="6"/>
  <c r="CD75" i="6"/>
  <c r="CC75" i="6"/>
  <c r="CB75" i="6"/>
  <c r="CA75" i="6"/>
  <c r="BZ75" i="6"/>
  <c r="BY75" i="6"/>
  <c r="BX75" i="6"/>
  <c r="BW75" i="6"/>
  <c r="BV75" i="6"/>
  <c r="BU75" i="6"/>
  <c r="BT75" i="6"/>
  <c r="BS75" i="6"/>
  <c r="BR75" i="6"/>
  <c r="BQ75" i="6"/>
  <c r="BP75" i="6"/>
  <c r="BO75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AJ75" i="6"/>
  <c r="AI75" i="6"/>
  <c r="AH75" i="6"/>
  <c r="AD75" i="6"/>
  <c r="EL74" i="6"/>
  <c r="EK74" i="6"/>
  <c r="EJ74" i="6"/>
  <c r="EI74" i="6"/>
  <c r="EH74" i="6"/>
  <c r="EG74" i="6"/>
  <c r="EF74" i="6"/>
  <c r="EE74" i="6"/>
  <c r="ED74" i="6"/>
  <c r="EC74" i="6"/>
  <c r="EB74" i="6"/>
  <c r="EA74" i="6"/>
  <c r="DZ74" i="6"/>
  <c r="DY74" i="6"/>
  <c r="DX74" i="6"/>
  <c r="DW74" i="6"/>
  <c r="DV74" i="6"/>
  <c r="DU74" i="6"/>
  <c r="DT74" i="6"/>
  <c r="DS74" i="6"/>
  <c r="DR74" i="6"/>
  <c r="DQ74" i="6"/>
  <c r="DP74" i="6"/>
  <c r="DO74" i="6"/>
  <c r="DN74" i="6"/>
  <c r="DM74" i="6"/>
  <c r="DL74" i="6"/>
  <c r="DK74" i="6"/>
  <c r="DJ74" i="6"/>
  <c r="DI74" i="6"/>
  <c r="DH74" i="6"/>
  <c r="DG74" i="6"/>
  <c r="DF74" i="6"/>
  <c r="DE74" i="6"/>
  <c r="DD74" i="6"/>
  <c r="DC74" i="6"/>
  <c r="DB74" i="6"/>
  <c r="DA74" i="6"/>
  <c r="CZ74" i="6"/>
  <c r="CY74" i="6"/>
  <c r="CX74" i="6"/>
  <c r="CW74" i="6"/>
  <c r="CV74" i="6"/>
  <c r="CU74" i="6"/>
  <c r="CT74" i="6"/>
  <c r="CS74" i="6"/>
  <c r="CR74" i="6"/>
  <c r="CQ74" i="6"/>
  <c r="CP74" i="6"/>
  <c r="CO74" i="6"/>
  <c r="CN74" i="6"/>
  <c r="CM74" i="6"/>
  <c r="CL74" i="6"/>
  <c r="CK74" i="6"/>
  <c r="CJ74" i="6"/>
  <c r="CI74" i="6"/>
  <c r="CH74" i="6"/>
  <c r="CG74" i="6"/>
  <c r="CF74" i="6"/>
  <c r="CE74" i="6"/>
  <c r="CD74" i="6"/>
  <c r="CC74" i="6"/>
  <c r="CB74" i="6"/>
  <c r="CA74" i="6"/>
  <c r="BZ74" i="6"/>
  <c r="BY74" i="6"/>
  <c r="BX74" i="6"/>
  <c r="BW74" i="6"/>
  <c r="BV74" i="6"/>
  <c r="BU74" i="6"/>
  <c r="BT74" i="6"/>
  <c r="BS74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AJ74" i="6"/>
  <c r="AI74" i="6"/>
  <c r="AH74" i="6"/>
  <c r="AD74" i="6"/>
  <c r="EL73" i="6"/>
  <c r="EK73" i="6"/>
  <c r="EJ73" i="6"/>
  <c r="EI73" i="6"/>
  <c r="EH73" i="6"/>
  <c r="EG73" i="6"/>
  <c r="EF73" i="6"/>
  <c r="EE73" i="6"/>
  <c r="ED73" i="6"/>
  <c r="EC73" i="6"/>
  <c r="EB73" i="6"/>
  <c r="EA73" i="6"/>
  <c r="DZ73" i="6"/>
  <c r="DY73" i="6"/>
  <c r="DX73" i="6"/>
  <c r="DW73" i="6"/>
  <c r="DV73" i="6"/>
  <c r="DU73" i="6"/>
  <c r="DT73" i="6"/>
  <c r="DS73" i="6"/>
  <c r="DR73" i="6"/>
  <c r="DQ73" i="6"/>
  <c r="DP73" i="6"/>
  <c r="DO73" i="6"/>
  <c r="DN73" i="6"/>
  <c r="DM73" i="6"/>
  <c r="DL73" i="6"/>
  <c r="DK73" i="6"/>
  <c r="DJ73" i="6"/>
  <c r="DI73" i="6"/>
  <c r="DH73" i="6"/>
  <c r="DG73" i="6"/>
  <c r="DF73" i="6"/>
  <c r="DE73" i="6"/>
  <c r="DD73" i="6"/>
  <c r="DC73" i="6"/>
  <c r="DB73" i="6"/>
  <c r="DA73" i="6"/>
  <c r="CZ73" i="6"/>
  <c r="CY73" i="6"/>
  <c r="CX73" i="6"/>
  <c r="CW73" i="6"/>
  <c r="CV73" i="6"/>
  <c r="CU73" i="6"/>
  <c r="CT73" i="6"/>
  <c r="CS73" i="6"/>
  <c r="CR73" i="6"/>
  <c r="CQ73" i="6"/>
  <c r="CP73" i="6"/>
  <c r="CO73" i="6"/>
  <c r="CN73" i="6"/>
  <c r="CM73" i="6"/>
  <c r="CL73" i="6"/>
  <c r="CK73" i="6"/>
  <c r="CJ73" i="6"/>
  <c r="CI73" i="6"/>
  <c r="CH73" i="6"/>
  <c r="CG73" i="6"/>
  <c r="CF73" i="6"/>
  <c r="CE73" i="6"/>
  <c r="CD73" i="6"/>
  <c r="CC73" i="6"/>
  <c r="CB73" i="6"/>
  <c r="CA73" i="6"/>
  <c r="BZ73" i="6"/>
  <c r="BY73" i="6"/>
  <c r="BX73" i="6"/>
  <c r="BW73" i="6"/>
  <c r="BV73" i="6"/>
  <c r="BU73" i="6"/>
  <c r="BT73" i="6"/>
  <c r="BS73" i="6"/>
  <c r="BR73" i="6"/>
  <c r="BQ73" i="6"/>
  <c r="BP73" i="6"/>
  <c r="BO73" i="6"/>
  <c r="BN73" i="6"/>
  <c r="BM73" i="6"/>
  <c r="BL73" i="6"/>
  <c r="BK73" i="6"/>
  <c r="BJ73" i="6"/>
  <c r="BI73" i="6"/>
  <c r="BH73" i="6"/>
  <c r="BG73" i="6"/>
  <c r="BF73" i="6"/>
  <c r="BE73" i="6"/>
  <c r="BD73" i="6"/>
  <c r="BC73" i="6"/>
  <c r="BB73" i="6"/>
  <c r="BA73" i="6"/>
  <c r="AZ73" i="6"/>
  <c r="AY73" i="6"/>
  <c r="AX73" i="6"/>
  <c r="AW73" i="6"/>
  <c r="AV73" i="6"/>
  <c r="AU73" i="6"/>
  <c r="AT73" i="6"/>
  <c r="AS73" i="6"/>
  <c r="AR73" i="6"/>
  <c r="AQ73" i="6"/>
  <c r="AP73" i="6"/>
  <c r="AO73" i="6"/>
  <c r="AN73" i="6"/>
  <c r="AM73" i="6"/>
  <c r="AL73" i="6"/>
  <c r="AK73" i="6"/>
  <c r="AJ73" i="6"/>
  <c r="AI73" i="6"/>
  <c r="AH73" i="6"/>
  <c r="AD73" i="6"/>
  <c r="EL72" i="6"/>
  <c r="EK72" i="6"/>
  <c r="EJ72" i="6"/>
  <c r="EI72" i="6"/>
  <c r="EH72" i="6"/>
  <c r="EG72" i="6"/>
  <c r="EF72" i="6"/>
  <c r="EE72" i="6"/>
  <c r="ED72" i="6"/>
  <c r="EC72" i="6"/>
  <c r="EB72" i="6"/>
  <c r="EA72" i="6"/>
  <c r="DZ72" i="6"/>
  <c r="DY72" i="6"/>
  <c r="DX72" i="6"/>
  <c r="DW72" i="6"/>
  <c r="DV72" i="6"/>
  <c r="DU72" i="6"/>
  <c r="DT72" i="6"/>
  <c r="DS72" i="6"/>
  <c r="DR72" i="6"/>
  <c r="DQ72" i="6"/>
  <c r="DP72" i="6"/>
  <c r="DO72" i="6"/>
  <c r="DN72" i="6"/>
  <c r="DM72" i="6"/>
  <c r="DL72" i="6"/>
  <c r="DK72" i="6"/>
  <c r="DJ72" i="6"/>
  <c r="DI72" i="6"/>
  <c r="DH72" i="6"/>
  <c r="DG72" i="6"/>
  <c r="DF72" i="6"/>
  <c r="DE72" i="6"/>
  <c r="DD72" i="6"/>
  <c r="DC72" i="6"/>
  <c r="DB72" i="6"/>
  <c r="DA72" i="6"/>
  <c r="CZ72" i="6"/>
  <c r="CY72" i="6"/>
  <c r="CX72" i="6"/>
  <c r="CW72" i="6"/>
  <c r="CV72" i="6"/>
  <c r="CU72" i="6"/>
  <c r="CT72" i="6"/>
  <c r="CS72" i="6"/>
  <c r="CR72" i="6"/>
  <c r="CQ72" i="6"/>
  <c r="CP72" i="6"/>
  <c r="CO72" i="6"/>
  <c r="CN72" i="6"/>
  <c r="CM72" i="6"/>
  <c r="CL72" i="6"/>
  <c r="CK72" i="6"/>
  <c r="CJ72" i="6"/>
  <c r="CI72" i="6"/>
  <c r="CH72" i="6"/>
  <c r="CG72" i="6"/>
  <c r="CF72" i="6"/>
  <c r="CE72" i="6"/>
  <c r="CD72" i="6"/>
  <c r="CC72" i="6"/>
  <c r="CB72" i="6"/>
  <c r="CA72" i="6"/>
  <c r="BZ72" i="6"/>
  <c r="BY72" i="6"/>
  <c r="BX72" i="6"/>
  <c r="BW72" i="6"/>
  <c r="BV72" i="6"/>
  <c r="BU72" i="6"/>
  <c r="BT72" i="6"/>
  <c r="BS72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F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S72" i="6"/>
  <c r="AR72" i="6"/>
  <c r="AQ72" i="6"/>
  <c r="AP72" i="6"/>
  <c r="AO72" i="6"/>
  <c r="AN72" i="6"/>
  <c r="AM72" i="6"/>
  <c r="AL72" i="6"/>
  <c r="AK72" i="6"/>
  <c r="AJ72" i="6"/>
  <c r="AI72" i="6"/>
  <c r="AH72" i="6"/>
  <c r="AD72" i="6"/>
  <c r="EL71" i="6"/>
  <c r="EK71" i="6"/>
  <c r="EJ71" i="6"/>
  <c r="EI71" i="6"/>
  <c r="EH71" i="6"/>
  <c r="EG71" i="6"/>
  <c r="EF71" i="6"/>
  <c r="EE71" i="6"/>
  <c r="ED71" i="6"/>
  <c r="EC71" i="6"/>
  <c r="EB71" i="6"/>
  <c r="EA71" i="6"/>
  <c r="DZ71" i="6"/>
  <c r="DY71" i="6"/>
  <c r="DX71" i="6"/>
  <c r="DW71" i="6"/>
  <c r="DV71" i="6"/>
  <c r="DU71" i="6"/>
  <c r="DT71" i="6"/>
  <c r="DS71" i="6"/>
  <c r="DR71" i="6"/>
  <c r="DQ71" i="6"/>
  <c r="DP71" i="6"/>
  <c r="DO71" i="6"/>
  <c r="DN71" i="6"/>
  <c r="DM71" i="6"/>
  <c r="DL71" i="6"/>
  <c r="DK71" i="6"/>
  <c r="DJ71" i="6"/>
  <c r="DI71" i="6"/>
  <c r="DH71" i="6"/>
  <c r="DG71" i="6"/>
  <c r="DF71" i="6"/>
  <c r="DE71" i="6"/>
  <c r="DD71" i="6"/>
  <c r="DC71" i="6"/>
  <c r="DB71" i="6"/>
  <c r="DA71" i="6"/>
  <c r="CZ71" i="6"/>
  <c r="CY71" i="6"/>
  <c r="CX71" i="6"/>
  <c r="CW71" i="6"/>
  <c r="CV71" i="6"/>
  <c r="CU71" i="6"/>
  <c r="CT71" i="6"/>
  <c r="CS71" i="6"/>
  <c r="CR71" i="6"/>
  <c r="CQ71" i="6"/>
  <c r="CP71" i="6"/>
  <c r="CO71" i="6"/>
  <c r="CN71" i="6"/>
  <c r="CM71" i="6"/>
  <c r="CL71" i="6"/>
  <c r="CK71" i="6"/>
  <c r="CJ71" i="6"/>
  <c r="CI71" i="6"/>
  <c r="CH71" i="6"/>
  <c r="CG71" i="6"/>
  <c r="CF71" i="6"/>
  <c r="CE71" i="6"/>
  <c r="CD71" i="6"/>
  <c r="CC71" i="6"/>
  <c r="CB71" i="6"/>
  <c r="CA71" i="6"/>
  <c r="BZ71" i="6"/>
  <c r="BY71" i="6"/>
  <c r="BX71" i="6"/>
  <c r="BW71" i="6"/>
  <c r="BV71" i="6"/>
  <c r="BU71" i="6"/>
  <c r="BT71" i="6"/>
  <c r="BS71" i="6"/>
  <c r="BR71" i="6"/>
  <c r="BQ71" i="6"/>
  <c r="BP71" i="6"/>
  <c r="BO71" i="6"/>
  <c r="BN71" i="6"/>
  <c r="BM71" i="6"/>
  <c r="BL71" i="6"/>
  <c r="BK71" i="6"/>
  <c r="BJ71" i="6"/>
  <c r="BI71" i="6"/>
  <c r="BH71" i="6"/>
  <c r="BG71" i="6"/>
  <c r="BF71" i="6"/>
  <c r="BE71" i="6"/>
  <c r="BD71" i="6"/>
  <c r="BC71" i="6"/>
  <c r="BB71" i="6"/>
  <c r="BA71" i="6"/>
  <c r="AZ71" i="6"/>
  <c r="AY71" i="6"/>
  <c r="AX71" i="6"/>
  <c r="AW71" i="6"/>
  <c r="AV71" i="6"/>
  <c r="AU71" i="6"/>
  <c r="AT71" i="6"/>
  <c r="AS71" i="6"/>
  <c r="AR71" i="6"/>
  <c r="AQ71" i="6"/>
  <c r="AP71" i="6"/>
  <c r="AO71" i="6"/>
  <c r="AN71" i="6"/>
  <c r="AM71" i="6"/>
  <c r="AL71" i="6"/>
  <c r="AK71" i="6"/>
  <c r="AJ71" i="6"/>
  <c r="AI71" i="6"/>
  <c r="AH71" i="6"/>
  <c r="AD71" i="6"/>
  <c r="EL70" i="6"/>
  <c r="EK70" i="6"/>
  <c r="EJ70" i="6"/>
  <c r="EI70" i="6"/>
  <c r="EH70" i="6"/>
  <c r="EG70" i="6"/>
  <c r="EF70" i="6"/>
  <c r="EE70" i="6"/>
  <c r="ED70" i="6"/>
  <c r="EC70" i="6"/>
  <c r="EB70" i="6"/>
  <c r="EA70" i="6"/>
  <c r="DZ70" i="6"/>
  <c r="DY70" i="6"/>
  <c r="DX70" i="6"/>
  <c r="DW70" i="6"/>
  <c r="DV70" i="6"/>
  <c r="DU70" i="6"/>
  <c r="DT70" i="6"/>
  <c r="DS70" i="6"/>
  <c r="DR70" i="6"/>
  <c r="DQ70" i="6"/>
  <c r="DP70" i="6"/>
  <c r="DO70" i="6"/>
  <c r="DN70" i="6"/>
  <c r="DM70" i="6"/>
  <c r="DL70" i="6"/>
  <c r="DK70" i="6"/>
  <c r="DJ70" i="6"/>
  <c r="DI70" i="6"/>
  <c r="DH70" i="6"/>
  <c r="DG70" i="6"/>
  <c r="DF70" i="6"/>
  <c r="DE70" i="6"/>
  <c r="DD70" i="6"/>
  <c r="DC70" i="6"/>
  <c r="DB70" i="6"/>
  <c r="DA70" i="6"/>
  <c r="CZ70" i="6"/>
  <c r="CY70" i="6"/>
  <c r="CX70" i="6"/>
  <c r="CW70" i="6"/>
  <c r="CV70" i="6"/>
  <c r="CU70" i="6"/>
  <c r="CT70" i="6"/>
  <c r="CS70" i="6"/>
  <c r="CR70" i="6"/>
  <c r="CQ70" i="6"/>
  <c r="CP70" i="6"/>
  <c r="CO70" i="6"/>
  <c r="CN70" i="6"/>
  <c r="CM70" i="6"/>
  <c r="CL70" i="6"/>
  <c r="CK70" i="6"/>
  <c r="CJ70" i="6"/>
  <c r="CI70" i="6"/>
  <c r="CH70" i="6"/>
  <c r="CG70" i="6"/>
  <c r="CF70" i="6"/>
  <c r="CE70" i="6"/>
  <c r="CD70" i="6"/>
  <c r="CC70" i="6"/>
  <c r="CB70" i="6"/>
  <c r="CA70" i="6"/>
  <c r="BZ70" i="6"/>
  <c r="BY70" i="6"/>
  <c r="BX70" i="6"/>
  <c r="BW70" i="6"/>
  <c r="BV70" i="6"/>
  <c r="BU70" i="6"/>
  <c r="BT70" i="6"/>
  <c r="BS70" i="6"/>
  <c r="BR70" i="6"/>
  <c r="BQ70" i="6"/>
  <c r="BP70" i="6"/>
  <c r="BO70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D70" i="6"/>
  <c r="EL69" i="6"/>
  <c r="EK69" i="6"/>
  <c r="EJ69" i="6"/>
  <c r="EI69" i="6"/>
  <c r="EH69" i="6"/>
  <c r="EG69" i="6"/>
  <c r="EF69" i="6"/>
  <c r="EE69" i="6"/>
  <c r="ED69" i="6"/>
  <c r="EC69" i="6"/>
  <c r="EB69" i="6"/>
  <c r="EA69" i="6"/>
  <c r="DZ69" i="6"/>
  <c r="DY69" i="6"/>
  <c r="DX69" i="6"/>
  <c r="DW69" i="6"/>
  <c r="DV69" i="6"/>
  <c r="DU69" i="6"/>
  <c r="DT69" i="6"/>
  <c r="DS69" i="6"/>
  <c r="DR69" i="6"/>
  <c r="DQ69" i="6"/>
  <c r="DP69" i="6"/>
  <c r="DO69" i="6"/>
  <c r="DN69" i="6"/>
  <c r="DM69" i="6"/>
  <c r="DL69" i="6"/>
  <c r="DK69" i="6"/>
  <c r="DJ69" i="6"/>
  <c r="DI69" i="6"/>
  <c r="DH69" i="6"/>
  <c r="DG69" i="6"/>
  <c r="DF69" i="6"/>
  <c r="DE69" i="6"/>
  <c r="DD69" i="6"/>
  <c r="DC69" i="6"/>
  <c r="DB69" i="6"/>
  <c r="DA69" i="6"/>
  <c r="CZ69" i="6"/>
  <c r="CY69" i="6"/>
  <c r="CX69" i="6"/>
  <c r="CW69" i="6"/>
  <c r="CV69" i="6"/>
  <c r="CU69" i="6"/>
  <c r="CT69" i="6"/>
  <c r="CS69" i="6"/>
  <c r="CR69" i="6"/>
  <c r="CQ69" i="6"/>
  <c r="CP69" i="6"/>
  <c r="CO69" i="6"/>
  <c r="CN69" i="6"/>
  <c r="CM69" i="6"/>
  <c r="CL69" i="6"/>
  <c r="CK69" i="6"/>
  <c r="CJ69" i="6"/>
  <c r="CI69" i="6"/>
  <c r="CH69" i="6"/>
  <c r="CG69" i="6"/>
  <c r="CF69" i="6"/>
  <c r="CE69" i="6"/>
  <c r="CD69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D69" i="6"/>
  <c r="EL68" i="6"/>
  <c r="EK68" i="6"/>
  <c r="EJ68" i="6"/>
  <c r="EI68" i="6"/>
  <c r="EH68" i="6"/>
  <c r="EG68" i="6"/>
  <c r="EF68" i="6"/>
  <c r="EE68" i="6"/>
  <c r="ED68" i="6"/>
  <c r="EC68" i="6"/>
  <c r="EB68" i="6"/>
  <c r="EA68" i="6"/>
  <c r="DZ68" i="6"/>
  <c r="DY68" i="6"/>
  <c r="DX68" i="6"/>
  <c r="DW68" i="6"/>
  <c r="DV68" i="6"/>
  <c r="DU68" i="6"/>
  <c r="DT68" i="6"/>
  <c r="DS68" i="6"/>
  <c r="DR68" i="6"/>
  <c r="DQ68" i="6"/>
  <c r="DP68" i="6"/>
  <c r="DO68" i="6"/>
  <c r="DN68" i="6"/>
  <c r="DM68" i="6"/>
  <c r="DL68" i="6"/>
  <c r="DK68" i="6"/>
  <c r="DJ68" i="6"/>
  <c r="DI68" i="6"/>
  <c r="DH68" i="6"/>
  <c r="DG68" i="6"/>
  <c r="DF68" i="6"/>
  <c r="DE68" i="6"/>
  <c r="DD68" i="6"/>
  <c r="DC68" i="6"/>
  <c r="DB68" i="6"/>
  <c r="DA68" i="6"/>
  <c r="CZ68" i="6"/>
  <c r="CY68" i="6"/>
  <c r="CX68" i="6"/>
  <c r="CW68" i="6"/>
  <c r="CV68" i="6"/>
  <c r="CU68" i="6"/>
  <c r="CT68" i="6"/>
  <c r="CS68" i="6"/>
  <c r="CR68" i="6"/>
  <c r="CQ68" i="6"/>
  <c r="CP68" i="6"/>
  <c r="CO68" i="6"/>
  <c r="CN68" i="6"/>
  <c r="CM68" i="6"/>
  <c r="CL68" i="6"/>
  <c r="CK68" i="6"/>
  <c r="CJ68" i="6"/>
  <c r="CI68" i="6"/>
  <c r="CH68" i="6"/>
  <c r="CG68" i="6"/>
  <c r="CF68" i="6"/>
  <c r="CE68" i="6"/>
  <c r="CD68" i="6"/>
  <c r="CC68" i="6"/>
  <c r="CB68" i="6"/>
  <c r="CA68" i="6"/>
  <c r="BZ68" i="6"/>
  <c r="BY68" i="6"/>
  <c r="BX68" i="6"/>
  <c r="BW68" i="6"/>
  <c r="BV68" i="6"/>
  <c r="BU68" i="6"/>
  <c r="BT68" i="6"/>
  <c r="BS68" i="6"/>
  <c r="BR68" i="6"/>
  <c r="BQ68" i="6"/>
  <c r="BP68" i="6"/>
  <c r="BO68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D68" i="6"/>
  <c r="EL67" i="6"/>
  <c r="EK67" i="6"/>
  <c r="EJ67" i="6"/>
  <c r="EI67" i="6"/>
  <c r="EH67" i="6"/>
  <c r="EG67" i="6"/>
  <c r="EF67" i="6"/>
  <c r="EE67" i="6"/>
  <c r="ED67" i="6"/>
  <c r="EC67" i="6"/>
  <c r="EB67" i="6"/>
  <c r="EA67" i="6"/>
  <c r="DZ67" i="6"/>
  <c r="DY67" i="6"/>
  <c r="DX67" i="6"/>
  <c r="DW67" i="6"/>
  <c r="DV67" i="6"/>
  <c r="DU67" i="6"/>
  <c r="DT67" i="6"/>
  <c r="DS67" i="6"/>
  <c r="DR67" i="6"/>
  <c r="DQ67" i="6"/>
  <c r="DP67" i="6"/>
  <c r="DO67" i="6"/>
  <c r="DN67" i="6"/>
  <c r="DM67" i="6"/>
  <c r="DL67" i="6"/>
  <c r="DK67" i="6"/>
  <c r="DJ67" i="6"/>
  <c r="DI67" i="6"/>
  <c r="DH67" i="6"/>
  <c r="DG67" i="6"/>
  <c r="DF67" i="6"/>
  <c r="DE67" i="6"/>
  <c r="DD67" i="6"/>
  <c r="DC67" i="6"/>
  <c r="DB67" i="6"/>
  <c r="DA67" i="6"/>
  <c r="CZ67" i="6"/>
  <c r="CY67" i="6"/>
  <c r="CX67" i="6"/>
  <c r="CW67" i="6"/>
  <c r="CV67" i="6"/>
  <c r="CU67" i="6"/>
  <c r="CT67" i="6"/>
  <c r="CS67" i="6"/>
  <c r="CR67" i="6"/>
  <c r="CQ67" i="6"/>
  <c r="CP67" i="6"/>
  <c r="CO67" i="6"/>
  <c r="CN67" i="6"/>
  <c r="CM67" i="6"/>
  <c r="CL67" i="6"/>
  <c r="CK67" i="6"/>
  <c r="CJ67" i="6"/>
  <c r="CI67" i="6"/>
  <c r="CH67" i="6"/>
  <c r="CG67" i="6"/>
  <c r="CF67" i="6"/>
  <c r="CE67" i="6"/>
  <c r="CD67" i="6"/>
  <c r="CC67" i="6"/>
  <c r="CB67" i="6"/>
  <c r="CA67" i="6"/>
  <c r="BZ67" i="6"/>
  <c r="BY67" i="6"/>
  <c r="BX67" i="6"/>
  <c r="BW67" i="6"/>
  <c r="BV67" i="6"/>
  <c r="BU67" i="6"/>
  <c r="BT67" i="6"/>
  <c r="BS67" i="6"/>
  <c r="BR67" i="6"/>
  <c r="BQ67" i="6"/>
  <c r="BP67" i="6"/>
  <c r="BO67" i="6"/>
  <c r="BN67" i="6"/>
  <c r="BM67" i="6"/>
  <c r="BL67" i="6"/>
  <c r="BK67" i="6"/>
  <c r="BJ67" i="6"/>
  <c r="BI67" i="6"/>
  <c r="BH67" i="6"/>
  <c r="BG67" i="6"/>
  <c r="BF67" i="6"/>
  <c r="BE67" i="6"/>
  <c r="BD67" i="6"/>
  <c r="BC67" i="6"/>
  <c r="BB67" i="6"/>
  <c r="BA67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AJ67" i="6"/>
  <c r="AI67" i="6"/>
  <c r="AH67" i="6"/>
  <c r="AD67" i="6"/>
  <c r="EL66" i="6"/>
  <c r="EK66" i="6"/>
  <c r="EJ66" i="6"/>
  <c r="EI66" i="6"/>
  <c r="EH66" i="6"/>
  <c r="EG66" i="6"/>
  <c r="EF66" i="6"/>
  <c r="EE66" i="6"/>
  <c r="ED66" i="6"/>
  <c r="EC66" i="6"/>
  <c r="EB66" i="6"/>
  <c r="EA66" i="6"/>
  <c r="DZ66" i="6"/>
  <c r="DY66" i="6"/>
  <c r="DX66" i="6"/>
  <c r="DW66" i="6"/>
  <c r="DV66" i="6"/>
  <c r="DU66" i="6"/>
  <c r="DT66" i="6"/>
  <c r="DS66" i="6"/>
  <c r="DR66" i="6"/>
  <c r="DQ66" i="6"/>
  <c r="DP66" i="6"/>
  <c r="DO66" i="6"/>
  <c r="DN66" i="6"/>
  <c r="DM66" i="6"/>
  <c r="DL66" i="6"/>
  <c r="DK66" i="6"/>
  <c r="DJ66" i="6"/>
  <c r="DI66" i="6"/>
  <c r="DH66" i="6"/>
  <c r="DG66" i="6"/>
  <c r="DF66" i="6"/>
  <c r="DE66" i="6"/>
  <c r="DD66" i="6"/>
  <c r="DC66" i="6"/>
  <c r="DB66" i="6"/>
  <c r="DA66" i="6"/>
  <c r="CZ66" i="6"/>
  <c r="CY66" i="6"/>
  <c r="CX66" i="6"/>
  <c r="CW66" i="6"/>
  <c r="CV66" i="6"/>
  <c r="CU66" i="6"/>
  <c r="CT66" i="6"/>
  <c r="CS66" i="6"/>
  <c r="CR66" i="6"/>
  <c r="CQ66" i="6"/>
  <c r="CP66" i="6"/>
  <c r="CO66" i="6"/>
  <c r="CN66" i="6"/>
  <c r="CM66" i="6"/>
  <c r="CL66" i="6"/>
  <c r="CK66" i="6"/>
  <c r="CJ66" i="6"/>
  <c r="CI66" i="6"/>
  <c r="CH66" i="6"/>
  <c r="CG66" i="6"/>
  <c r="CF66" i="6"/>
  <c r="CE66" i="6"/>
  <c r="CD66" i="6"/>
  <c r="CC66" i="6"/>
  <c r="CB66" i="6"/>
  <c r="CA66" i="6"/>
  <c r="BZ66" i="6"/>
  <c r="BY66" i="6"/>
  <c r="BX66" i="6"/>
  <c r="BW66" i="6"/>
  <c r="BV66" i="6"/>
  <c r="BU66" i="6"/>
  <c r="BT66" i="6"/>
  <c r="BS66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D66" i="6"/>
  <c r="EL65" i="6"/>
  <c r="EK65" i="6"/>
  <c r="EJ65" i="6"/>
  <c r="EI65" i="6"/>
  <c r="EH65" i="6"/>
  <c r="EG65" i="6"/>
  <c r="EF65" i="6"/>
  <c r="EE65" i="6"/>
  <c r="ED65" i="6"/>
  <c r="EC65" i="6"/>
  <c r="EB65" i="6"/>
  <c r="EA65" i="6"/>
  <c r="DZ65" i="6"/>
  <c r="DY65" i="6"/>
  <c r="DX65" i="6"/>
  <c r="DW65" i="6"/>
  <c r="DV65" i="6"/>
  <c r="DU65" i="6"/>
  <c r="DT65" i="6"/>
  <c r="DS65" i="6"/>
  <c r="DR65" i="6"/>
  <c r="DQ65" i="6"/>
  <c r="DP65" i="6"/>
  <c r="DO65" i="6"/>
  <c r="DN65" i="6"/>
  <c r="DM65" i="6"/>
  <c r="DL65" i="6"/>
  <c r="DK65" i="6"/>
  <c r="DJ65" i="6"/>
  <c r="DI65" i="6"/>
  <c r="DH65" i="6"/>
  <c r="DG65" i="6"/>
  <c r="DF65" i="6"/>
  <c r="DE65" i="6"/>
  <c r="DD65" i="6"/>
  <c r="DC65" i="6"/>
  <c r="DB65" i="6"/>
  <c r="DA65" i="6"/>
  <c r="CZ65" i="6"/>
  <c r="CY65" i="6"/>
  <c r="CX65" i="6"/>
  <c r="CW65" i="6"/>
  <c r="CV65" i="6"/>
  <c r="CU65" i="6"/>
  <c r="CT65" i="6"/>
  <c r="CS65" i="6"/>
  <c r="CR65" i="6"/>
  <c r="CQ65" i="6"/>
  <c r="CP65" i="6"/>
  <c r="CO65" i="6"/>
  <c r="CN65" i="6"/>
  <c r="CM65" i="6"/>
  <c r="CL65" i="6"/>
  <c r="CK65" i="6"/>
  <c r="CJ65" i="6"/>
  <c r="CI65" i="6"/>
  <c r="CH65" i="6"/>
  <c r="CG65" i="6"/>
  <c r="CF65" i="6"/>
  <c r="CE65" i="6"/>
  <c r="CD65" i="6"/>
  <c r="CC65" i="6"/>
  <c r="CB65" i="6"/>
  <c r="CA65" i="6"/>
  <c r="BZ65" i="6"/>
  <c r="BY65" i="6"/>
  <c r="BX65" i="6"/>
  <c r="BW65" i="6"/>
  <c r="BV65" i="6"/>
  <c r="BU65" i="6"/>
  <c r="BT65" i="6"/>
  <c r="BS65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D65" i="6"/>
  <c r="EL64" i="6"/>
  <c r="EK64" i="6"/>
  <c r="EJ64" i="6"/>
  <c r="EI64" i="6"/>
  <c r="EH64" i="6"/>
  <c r="EG64" i="6"/>
  <c r="EF64" i="6"/>
  <c r="EE64" i="6"/>
  <c r="ED64" i="6"/>
  <c r="EC64" i="6"/>
  <c r="EB64" i="6"/>
  <c r="EA64" i="6"/>
  <c r="DZ64" i="6"/>
  <c r="DY64" i="6"/>
  <c r="DX64" i="6"/>
  <c r="DW64" i="6"/>
  <c r="DV64" i="6"/>
  <c r="DU64" i="6"/>
  <c r="DT64" i="6"/>
  <c r="DS64" i="6"/>
  <c r="DR64" i="6"/>
  <c r="DQ64" i="6"/>
  <c r="DP64" i="6"/>
  <c r="DO64" i="6"/>
  <c r="DN64" i="6"/>
  <c r="DM64" i="6"/>
  <c r="DL64" i="6"/>
  <c r="DK64" i="6"/>
  <c r="DJ64" i="6"/>
  <c r="DI64" i="6"/>
  <c r="DH64" i="6"/>
  <c r="DG64" i="6"/>
  <c r="DF64" i="6"/>
  <c r="DE64" i="6"/>
  <c r="DD64" i="6"/>
  <c r="DC64" i="6"/>
  <c r="DB64" i="6"/>
  <c r="DA64" i="6"/>
  <c r="CZ64" i="6"/>
  <c r="CY64" i="6"/>
  <c r="CX64" i="6"/>
  <c r="CW64" i="6"/>
  <c r="CV64" i="6"/>
  <c r="CU64" i="6"/>
  <c r="CT64" i="6"/>
  <c r="CS64" i="6"/>
  <c r="CR64" i="6"/>
  <c r="CQ64" i="6"/>
  <c r="CP64" i="6"/>
  <c r="CO64" i="6"/>
  <c r="CN64" i="6"/>
  <c r="CM64" i="6"/>
  <c r="CL64" i="6"/>
  <c r="CK64" i="6"/>
  <c r="CJ64" i="6"/>
  <c r="CI64" i="6"/>
  <c r="CH64" i="6"/>
  <c r="CG64" i="6"/>
  <c r="CF64" i="6"/>
  <c r="CE64" i="6"/>
  <c r="CD64" i="6"/>
  <c r="CC64" i="6"/>
  <c r="CB64" i="6"/>
  <c r="CA64" i="6"/>
  <c r="BZ64" i="6"/>
  <c r="BY64" i="6"/>
  <c r="BX64" i="6"/>
  <c r="BW64" i="6"/>
  <c r="BV64" i="6"/>
  <c r="BU64" i="6"/>
  <c r="BT64" i="6"/>
  <c r="BS64" i="6"/>
  <c r="BR64" i="6"/>
  <c r="BQ64" i="6"/>
  <c r="BP64" i="6"/>
  <c r="BO64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D64" i="6"/>
  <c r="EL63" i="6"/>
  <c r="EK63" i="6"/>
  <c r="EJ63" i="6"/>
  <c r="EI63" i="6"/>
  <c r="EH63" i="6"/>
  <c r="EG63" i="6"/>
  <c r="EF63" i="6"/>
  <c r="EE63" i="6"/>
  <c r="ED63" i="6"/>
  <c r="EC63" i="6"/>
  <c r="EB63" i="6"/>
  <c r="EA63" i="6"/>
  <c r="DZ63" i="6"/>
  <c r="DY63" i="6"/>
  <c r="DX63" i="6"/>
  <c r="DW63" i="6"/>
  <c r="DV63" i="6"/>
  <c r="DU63" i="6"/>
  <c r="DT63" i="6"/>
  <c r="DS63" i="6"/>
  <c r="DR63" i="6"/>
  <c r="DQ63" i="6"/>
  <c r="DP63" i="6"/>
  <c r="DO63" i="6"/>
  <c r="DN63" i="6"/>
  <c r="DM63" i="6"/>
  <c r="DL63" i="6"/>
  <c r="DK63" i="6"/>
  <c r="DJ63" i="6"/>
  <c r="DI63" i="6"/>
  <c r="DH63" i="6"/>
  <c r="DG63" i="6"/>
  <c r="DF63" i="6"/>
  <c r="DE63" i="6"/>
  <c r="DD63" i="6"/>
  <c r="DC63" i="6"/>
  <c r="DB63" i="6"/>
  <c r="DA63" i="6"/>
  <c r="CZ63" i="6"/>
  <c r="CY63" i="6"/>
  <c r="CX63" i="6"/>
  <c r="CW63" i="6"/>
  <c r="CV63" i="6"/>
  <c r="CU63" i="6"/>
  <c r="CT63" i="6"/>
  <c r="CS63" i="6"/>
  <c r="CR63" i="6"/>
  <c r="CQ63" i="6"/>
  <c r="CP63" i="6"/>
  <c r="CO63" i="6"/>
  <c r="CN63" i="6"/>
  <c r="CM63" i="6"/>
  <c r="CL63" i="6"/>
  <c r="CK63" i="6"/>
  <c r="CJ63" i="6"/>
  <c r="CI63" i="6"/>
  <c r="CH63" i="6"/>
  <c r="CG63" i="6"/>
  <c r="CF63" i="6"/>
  <c r="CE63" i="6"/>
  <c r="CD63" i="6"/>
  <c r="CC63" i="6"/>
  <c r="CB63" i="6"/>
  <c r="CA63" i="6"/>
  <c r="BZ63" i="6"/>
  <c r="BY63" i="6"/>
  <c r="BX63" i="6"/>
  <c r="BW63" i="6"/>
  <c r="BV63" i="6"/>
  <c r="BU63" i="6"/>
  <c r="BT63" i="6"/>
  <c r="BS63" i="6"/>
  <c r="BR63" i="6"/>
  <c r="BQ63" i="6"/>
  <c r="BP63" i="6"/>
  <c r="BO63" i="6"/>
  <c r="BN63" i="6"/>
  <c r="BM63" i="6"/>
  <c r="BL63" i="6"/>
  <c r="BK63" i="6"/>
  <c r="BJ63" i="6"/>
  <c r="BI63" i="6"/>
  <c r="BH63" i="6"/>
  <c r="BG63" i="6"/>
  <c r="BF63" i="6"/>
  <c r="BE63" i="6"/>
  <c r="BD63" i="6"/>
  <c r="BC63" i="6"/>
  <c r="BB63" i="6"/>
  <c r="BA63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AJ63" i="6"/>
  <c r="AI63" i="6"/>
  <c r="AH63" i="6"/>
  <c r="AD63" i="6"/>
  <c r="EL62" i="6"/>
  <c r="EK62" i="6"/>
  <c r="EJ62" i="6"/>
  <c r="EI62" i="6"/>
  <c r="EH62" i="6"/>
  <c r="EG62" i="6"/>
  <c r="EF62" i="6"/>
  <c r="EE62" i="6"/>
  <c r="ED62" i="6"/>
  <c r="EC62" i="6"/>
  <c r="EB62" i="6"/>
  <c r="EA62" i="6"/>
  <c r="DZ62" i="6"/>
  <c r="DY62" i="6"/>
  <c r="DX62" i="6"/>
  <c r="DW62" i="6"/>
  <c r="DV62" i="6"/>
  <c r="DU62" i="6"/>
  <c r="DT62" i="6"/>
  <c r="DS62" i="6"/>
  <c r="DR62" i="6"/>
  <c r="DQ62" i="6"/>
  <c r="DP62" i="6"/>
  <c r="DO62" i="6"/>
  <c r="DN62" i="6"/>
  <c r="DM62" i="6"/>
  <c r="DL62" i="6"/>
  <c r="DK62" i="6"/>
  <c r="DJ62" i="6"/>
  <c r="DI62" i="6"/>
  <c r="DH62" i="6"/>
  <c r="DG62" i="6"/>
  <c r="DF62" i="6"/>
  <c r="DE62" i="6"/>
  <c r="DD62" i="6"/>
  <c r="DC62" i="6"/>
  <c r="DB62" i="6"/>
  <c r="DA62" i="6"/>
  <c r="CZ62" i="6"/>
  <c r="CY62" i="6"/>
  <c r="CX62" i="6"/>
  <c r="CW62" i="6"/>
  <c r="CV62" i="6"/>
  <c r="CU62" i="6"/>
  <c r="CT62" i="6"/>
  <c r="CS62" i="6"/>
  <c r="CR62" i="6"/>
  <c r="CQ62" i="6"/>
  <c r="CP62" i="6"/>
  <c r="CO62" i="6"/>
  <c r="CN62" i="6"/>
  <c r="CM62" i="6"/>
  <c r="CL62" i="6"/>
  <c r="CK62" i="6"/>
  <c r="CJ62" i="6"/>
  <c r="CI62" i="6"/>
  <c r="CH62" i="6"/>
  <c r="CG62" i="6"/>
  <c r="CF62" i="6"/>
  <c r="CE62" i="6"/>
  <c r="CD62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D62" i="6"/>
  <c r="EL61" i="6"/>
  <c r="EK61" i="6"/>
  <c r="EJ61" i="6"/>
  <c r="EI61" i="6"/>
  <c r="EH61" i="6"/>
  <c r="EG61" i="6"/>
  <c r="EF61" i="6"/>
  <c r="EE61" i="6"/>
  <c r="ED61" i="6"/>
  <c r="EC61" i="6"/>
  <c r="EB61" i="6"/>
  <c r="EA61" i="6"/>
  <c r="DZ61" i="6"/>
  <c r="DY61" i="6"/>
  <c r="DX61" i="6"/>
  <c r="DW61" i="6"/>
  <c r="DV61" i="6"/>
  <c r="DU61" i="6"/>
  <c r="DT61" i="6"/>
  <c r="DS61" i="6"/>
  <c r="DR61" i="6"/>
  <c r="DQ61" i="6"/>
  <c r="DP61" i="6"/>
  <c r="DO61" i="6"/>
  <c r="DN61" i="6"/>
  <c r="DM61" i="6"/>
  <c r="DL61" i="6"/>
  <c r="DK61" i="6"/>
  <c r="DJ61" i="6"/>
  <c r="DI61" i="6"/>
  <c r="DH61" i="6"/>
  <c r="DG61" i="6"/>
  <c r="DF61" i="6"/>
  <c r="DE61" i="6"/>
  <c r="DD61" i="6"/>
  <c r="DC61" i="6"/>
  <c r="DB61" i="6"/>
  <c r="DA61" i="6"/>
  <c r="CZ61" i="6"/>
  <c r="CY61" i="6"/>
  <c r="CX61" i="6"/>
  <c r="CW61" i="6"/>
  <c r="CV61" i="6"/>
  <c r="CU61" i="6"/>
  <c r="CT61" i="6"/>
  <c r="CS61" i="6"/>
  <c r="CR61" i="6"/>
  <c r="CQ61" i="6"/>
  <c r="CP61" i="6"/>
  <c r="CO61" i="6"/>
  <c r="CN61" i="6"/>
  <c r="CM61" i="6"/>
  <c r="CL61" i="6"/>
  <c r="CK61" i="6"/>
  <c r="CJ61" i="6"/>
  <c r="CI61" i="6"/>
  <c r="CH61" i="6"/>
  <c r="CG61" i="6"/>
  <c r="CF61" i="6"/>
  <c r="CE61" i="6"/>
  <c r="CD61" i="6"/>
  <c r="CC61" i="6"/>
  <c r="CB61" i="6"/>
  <c r="CA61" i="6"/>
  <c r="BZ61" i="6"/>
  <c r="BY61" i="6"/>
  <c r="BX61" i="6"/>
  <c r="BW61" i="6"/>
  <c r="BV61" i="6"/>
  <c r="BU61" i="6"/>
  <c r="BT61" i="6"/>
  <c r="BS61" i="6"/>
  <c r="BR61" i="6"/>
  <c r="BQ61" i="6"/>
  <c r="BP61" i="6"/>
  <c r="BO61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D61" i="6"/>
  <c r="EL60" i="6"/>
  <c r="EK60" i="6"/>
  <c r="EJ60" i="6"/>
  <c r="EI60" i="6"/>
  <c r="EH60" i="6"/>
  <c r="EG60" i="6"/>
  <c r="EF60" i="6"/>
  <c r="EE60" i="6"/>
  <c r="ED60" i="6"/>
  <c r="EC60" i="6"/>
  <c r="EB60" i="6"/>
  <c r="EA60" i="6"/>
  <c r="DZ60" i="6"/>
  <c r="DY60" i="6"/>
  <c r="DX60" i="6"/>
  <c r="DW60" i="6"/>
  <c r="DV60" i="6"/>
  <c r="DU60" i="6"/>
  <c r="DT60" i="6"/>
  <c r="DS60" i="6"/>
  <c r="DR60" i="6"/>
  <c r="DQ60" i="6"/>
  <c r="DP60" i="6"/>
  <c r="DO60" i="6"/>
  <c r="DN60" i="6"/>
  <c r="DM60" i="6"/>
  <c r="DL60" i="6"/>
  <c r="DK60" i="6"/>
  <c r="DJ60" i="6"/>
  <c r="DI60" i="6"/>
  <c r="DH60" i="6"/>
  <c r="DG60" i="6"/>
  <c r="DF60" i="6"/>
  <c r="DE60" i="6"/>
  <c r="DD60" i="6"/>
  <c r="DC60" i="6"/>
  <c r="DB60" i="6"/>
  <c r="DA60" i="6"/>
  <c r="CZ60" i="6"/>
  <c r="CY60" i="6"/>
  <c r="CX60" i="6"/>
  <c r="CW60" i="6"/>
  <c r="CV60" i="6"/>
  <c r="CU60" i="6"/>
  <c r="CT60" i="6"/>
  <c r="CS60" i="6"/>
  <c r="CR60" i="6"/>
  <c r="CQ60" i="6"/>
  <c r="CP60" i="6"/>
  <c r="CO60" i="6"/>
  <c r="CN60" i="6"/>
  <c r="CM60" i="6"/>
  <c r="CL60" i="6"/>
  <c r="CK60" i="6"/>
  <c r="CJ60" i="6"/>
  <c r="CI60" i="6"/>
  <c r="CH60" i="6"/>
  <c r="CG60" i="6"/>
  <c r="CF60" i="6"/>
  <c r="CE60" i="6"/>
  <c r="CD60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D60" i="6"/>
  <c r="EL59" i="6"/>
  <c r="EK59" i="6"/>
  <c r="EJ59" i="6"/>
  <c r="EI59" i="6"/>
  <c r="EH59" i="6"/>
  <c r="EG59" i="6"/>
  <c r="EF59" i="6"/>
  <c r="EE59" i="6"/>
  <c r="ED59" i="6"/>
  <c r="EC59" i="6"/>
  <c r="EB59" i="6"/>
  <c r="EA59" i="6"/>
  <c r="DZ59" i="6"/>
  <c r="DY59" i="6"/>
  <c r="DX59" i="6"/>
  <c r="DW59" i="6"/>
  <c r="DV59" i="6"/>
  <c r="DU59" i="6"/>
  <c r="DT59" i="6"/>
  <c r="DS59" i="6"/>
  <c r="DR59" i="6"/>
  <c r="DQ59" i="6"/>
  <c r="DP59" i="6"/>
  <c r="DO59" i="6"/>
  <c r="DN59" i="6"/>
  <c r="DM59" i="6"/>
  <c r="DL59" i="6"/>
  <c r="DK59" i="6"/>
  <c r="DJ59" i="6"/>
  <c r="DI59" i="6"/>
  <c r="DH59" i="6"/>
  <c r="DG59" i="6"/>
  <c r="DF59" i="6"/>
  <c r="DE59" i="6"/>
  <c r="DD59" i="6"/>
  <c r="DC59" i="6"/>
  <c r="DB59" i="6"/>
  <c r="DA59" i="6"/>
  <c r="CZ59" i="6"/>
  <c r="CY59" i="6"/>
  <c r="CX59" i="6"/>
  <c r="CW59" i="6"/>
  <c r="CV59" i="6"/>
  <c r="CU59" i="6"/>
  <c r="CT59" i="6"/>
  <c r="CS59" i="6"/>
  <c r="CR59" i="6"/>
  <c r="CQ59" i="6"/>
  <c r="CP59" i="6"/>
  <c r="CO59" i="6"/>
  <c r="CN59" i="6"/>
  <c r="CM59" i="6"/>
  <c r="CL59" i="6"/>
  <c r="CK59" i="6"/>
  <c r="CJ59" i="6"/>
  <c r="CI59" i="6"/>
  <c r="CH59" i="6"/>
  <c r="CG59" i="6"/>
  <c r="CF59" i="6"/>
  <c r="CE59" i="6"/>
  <c r="CD59" i="6"/>
  <c r="CC59" i="6"/>
  <c r="CB59" i="6"/>
  <c r="CA59" i="6"/>
  <c r="BZ59" i="6"/>
  <c r="BY59" i="6"/>
  <c r="BX59" i="6"/>
  <c r="BW59" i="6"/>
  <c r="BV59" i="6"/>
  <c r="BU59" i="6"/>
  <c r="BT59" i="6"/>
  <c r="BS59" i="6"/>
  <c r="BR59" i="6"/>
  <c r="BQ59" i="6"/>
  <c r="BP59" i="6"/>
  <c r="BO59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D59" i="6"/>
  <c r="EL58" i="6"/>
  <c r="EK58" i="6"/>
  <c r="EJ58" i="6"/>
  <c r="EI58" i="6"/>
  <c r="EH58" i="6"/>
  <c r="EG58" i="6"/>
  <c r="EF58" i="6"/>
  <c r="EE58" i="6"/>
  <c r="ED58" i="6"/>
  <c r="EC58" i="6"/>
  <c r="EB58" i="6"/>
  <c r="EA58" i="6"/>
  <c r="DZ58" i="6"/>
  <c r="DY58" i="6"/>
  <c r="DX58" i="6"/>
  <c r="DW58" i="6"/>
  <c r="DV58" i="6"/>
  <c r="DU58" i="6"/>
  <c r="DT58" i="6"/>
  <c r="DS58" i="6"/>
  <c r="DR58" i="6"/>
  <c r="DQ58" i="6"/>
  <c r="DP58" i="6"/>
  <c r="DO58" i="6"/>
  <c r="DN58" i="6"/>
  <c r="DM58" i="6"/>
  <c r="DL58" i="6"/>
  <c r="DK58" i="6"/>
  <c r="DJ58" i="6"/>
  <c r="DI58" i="6"/>
  <c r="DH58" i="6"/>
  <c r="DG58" i="6"/>
  <c r="DF58" i="6"/>
  <c r="DE58" i="6"/>
  <c r="DD58" i="6"/>
  <c r="DC58" i="6"/>
  <c r="DB58" i="6"/>
  <c r="DA58" i="6"/>
  <c r="CZ58" i="6"/>
  <c r="CY58" i="6"/>
  <c r="CX58" i="6"/>
  <c r="CW58" i="6"/>
  <c r="CV58" i="6"/>
  <c r="CU58" i="6"/>
  <c r="CT58" i="6"/>
  <c r="CS58" i="6"/>
  <c r="CR58" i="6"/>
  <c r="CQ58" i="6"/>
  <c r="CP58" i="6"/>
  <c r="CO58" i="6"/>
  <c r="CN58" i="6"/>
  <c r="CM58" i="6"/>
  <c r="CL58" i="6"/>
  <c r="CK58" i="6"/>
  <c r="CJ58" i="6"/>
  <c r="CI58" i="6"/>
  <c r="CH58" i="6"/>
  <c r="CG58" i="6"/>
  <c r="CF58" i="6"/>
  <c r="CE58" i="6"/>
  <c r="CD58" i="6"/>
  <c r="CC58" i="6"/>
  <c r="CB58" i="6"/>
  <c r="CA58" i="6"/>
  <c r="BZ58" i="6"/>
  <c r="BY58" i="6"/>
  <c r="BX58" i="6"/>
  <c r="BW58" i="6"/>
  <c r="BV58" i="6"/>
  <c r="BU58" i="6"/>
  <c r="BT58" i="6"/>
  <c r="BS58" i="6"/>
  <c r="BR58" i="6"/>
  <c r="BQ58" i="6"/>
  <c r="BP58" i="6"/>
  <c r="BO58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AJ58" i="6"/>
  <c r="AI58" i="6"/>
  <c r="AH58" i="6"/>
  <c r="AD58" i="6"/>
  <c r="EL57" i="6"/>
  <c r="EK57" i="6"/>
  <c r="EJ57" i="6"/>
  <c r="EI57" i="6"/>
  <c r="EH57" i="6"/>
  <c r="EG57" i="6"/>
  <c r="EF57" i="6"/>
  <c r="EE57" i="6"/>
  <c r="ED57" i="6"/>
  <c r="EC57" i="6"/>
  <c r="EB57" i="6"/>
  <c r="EA57" i="6"/>
  <c r="DZ57" i="6"/>
  <c r="DY57" i="6"/>
  <c r="DX57" i="6"/>
  <c r="DW57" i="6"/>
  <c r="DV57" i="6"/>
  <c r="DU57" i="6"/>
  <c r="DT57" i="6"/>
  <c r="DS57" i="6"/>
  <c r="DR57" i="6"/>
  <c r="DQ57" i="6"/>
  <c r="DP57" i="6"/>
  <c r="DO57" i="6"/>
  <c r="DN57" i="6"/>
  <c r="DM57" i="6"/>
  <c r="DL57" i="6"/>
  <c r="DK57" i="6"/>
  <c r="DJ57" i="6"/>
  <c r="DI57" i="6"/>
  <c r="DH57" i="6"/>
  <c r="DG57" i="6"/>
  <c r="DF57" i="6"/>
  <c r="DE57" i="6"/>
  <c r="DD57" i="6"/>
  <c r="DC57" i="6"/>
  <c r="DB57" i="6"/>
  <c r="DA57" i="6"/>
  <c r="CZ57" i="6"/>
  <c r="CY57" i="6"/>
  <c r="CX57" i="6"/>
  <c r="CW57" i="6"/>
  <c r="CV57" i="6"/>
  <c r="CU57" i="6"/>
  <c r="CT57" i="6"/>
  <c r="CS57" i="6"/>
  <c r="CR57" i="6"/>
  <c r="CQ57" i="6"/>
  <c r="CP57" i="6"/>
  <c r="CO57" i="6"/>
  <c r="CN57" i="6"/>
  <c r="CM57" i="6"/>
  <c r="CL57" i="6"/>
  <c r="CK57" i="6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D57" i="6"/>
  <c r="EL56" i="6"/>
  <c r="EK56" i="6"/>
  <c r="EJ56" i="6"/>
  <c r="EI56" i="6"/>
  <c r="EH56" i="6"/>
  <c r="EG56" i="6"/>
  <c r="EF56" i="6"/>
  <c r="EE56" i="6"/>
  <c r="ED56" i="6"/>
  <c r="EC56" i="6"/>
  <c r="EB56" i="6"/>
  <c r="EA56" i="6"/>
  <c r="DZ56" i="6"/>
  <c r="DY56" i="6"/>
  <c r="DX56" i="6"/>
  <c r="DW56" i="6"/>
  <c r="DV56" i="6"/>
  <c r="DU56" i="6"/>
  <c r="DT56" i="6"/>
  <c r="DS56" i="6"/>
  <c r="DR56" i="6"/>
  <c r="DQ56" i="6"/>
  <c r="DP56" i="6"/>
  <c r="DO56" i="6"/>
  <c r="DN56" i="6"/>
  <c r="DM56" i="6"/>
  <c r="DL56" i="6"/>
  <c r="DK56" i="6"/>
  <c r="DJ56" i="6"/>
  <c r="DI56" i="6"/>
  <c r="DH56" i="6"/>
  <c r="DG56" i="6"/>
  <c r="DF56" i="6"/>
  <c r="DE56" i="6"/>
  <c r="DD56" i="6"/>
  <c r="DC56" i="6"/>
  <c r="DB56" i="6"/>
  <c r="DA56" i="6"/>
  <c r="CZ56" i="6"/>
  <c r="CY56" i="6"/>
  <c r="CX56" i="6"/>
  <c r="CW56" i="6"/>
  <c r="CV56" i="6"/>
  <c r="CU56" i="6"/>
  <c r="CT56" i="6"/>
  <c r="CS56" i="6"/>
  <c r="CR56" i="6"/>
  <c r="CQ56" i="6"/>
  <c r="CP56" i="6"/>
  <c r="CO56" i="6"/>
  <c r="CN56" i="6"/>
  <c r="CM56" i="6"/>
  <c r="CL56" i="6"/>
  <c r="CK56" i="6"/>
  <c r="CJ56" i="6"/>
  <c r="CI56" i="6"/>
  <c r="CH56" i="6"/>
  <c r="CG56" i="6"/>
  <c r="CF56" i="6"/>
  <c r="CE56" i="6"/>
  <c r="CD56" i="6"/>
  <c r="CC56" i="6"/>
  <c r="CB56" i="6"/>
  <c r="CA56" i="6"/>
  <c r="BZ56" i="6"/>
  <c r="BY56" i="6"/>
  <c r="BX56" i="6"/>
  <c r="BW56" i="6"/>
  <c r="BV56" i="6"/>
  <c r="BU56" i="6"/>
  <c r="BT56" i="6"/>
  <c r="BS56" i="6"/>
  <c r="BR56" i="6"/>
  <c r="BQ56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D56" i="6"/>
  <c r="EL55" i="6"/>
  <c r="EK55" i="6"/>
  <c r="EJ55" i="6"/>
  <c r="EI55" i="6"/>
  <c r="EH55" i="6"/>
  <c r="EG55" i="6"/>
  <c r="EF55" i="6"/>
  <c r="EE55" i="6"/>
  <c r="ED55" i="6"/>
  <c r="EC55" i="6"/>
  <c r="EB55" i="6"/>
  <c r="EA55" i="6"/>
  <c r="DZ55" i="6"/>
  <c r="DY55" i="6"/>
  <c r="DX55" i="6"/>
  <c r="DW55" i="6"/>
  <c r="DV55" i="6"/>
  <c r="DU55" i="6"/>
  <c r="DT55" i="6"/>
  <c r="DS55" i="6"/>
  <c r="DR55" i="6"/>
  <c r="DQ55" i="6"/>
  <c r="DP55" i="6"/>
  <c r="DO55" i="6"/>
  <c r="DN55" i="6"/>
  <c r="DM55" i="6"/>
  <c r="DL55" i="6"/>
  <c r="DK55" i="6"/>
  <c r="DJ55" i="6"/>
  <c r="DI55" i="6"/>
  <c r="DH55" i="6"/>
  <c r="DG55" i="6"/>
  <c r="DF55" i="6"/>
  <c r="DE55" i="6"/>
  <c r="DD55" i="6"/>
  <c r="DC55" i="6"/>
  <c r="DB55" i="6"/>
  <c r="DA55" i="6"/>
  <c r="CZ55" i="6"/>
  <c r="CY55" i="6"/>
  <c r="CX55" i="6"/>
  <c r="CW55" i="6"/>
  <c r="CV55" i="6"/>
  <c r="CU55" i="6"/>
  <c r="CT55" i="6"/>
  <c r="CS55" i="6"/>
  <c r="CR55" i="6"/>
  <c r="CQ55" i="6"/>
  <c r="CP55" i="6"/>
  <c r="CO55" i="6"/>
  <c r="CN55" i="6"/>
  <c r="CM55" i="6"/>
  <c r="CL55" i="6"/>
  <c r="CK55" i="6"/>
  <c r="CJ55" i="6"/>
  <c r="CI55" i="6"/>
  <c r="CH55" i="6"/>
  <c r="CG55" i="6"/>
  <c r="CF55" i="6"/>
  <c r="CE55" i="6"/>
  <c r="CD55" i="6"/>
  <c r="CC55" i="6"/>
  <c r="CB55" i="6"/>
  <c r="CA55" i="6"/>
  <c r="BZ55" i="6"/>
  <c r="BY55" i="6"/>
  <c r="BX55" i="6"/>
  <c r="BW55" i="6"/>
  <c r="BV55" i="6"/>
  <c r="BU55" i="6"/>
  <c r="BT55" i="6"/>
  <c r="BS55" i="6"/>
  <c r="BR55" i="6"/>
  <c r="BQ55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D55" i="6"/>
  <c r="EL54" i="6"/>
  <c r="EK54" i="6"/>
  <c r="EJ54" i="6"/>
  <c r="EI54" i="6"/>
  <c r="EH54" i="6"/>
  <c r="EG54" i="6"/>
  <c r="EF54" i="6"/>
  <c r="EE54" i="6"/>
  <c r="ED54" i="6"/>
  <c r="EC54" i="6"/>
  <c r="EB54" i="6"/>
  <c r="EA54" i="6"/>
  <c r="DZ54" i="6"/>
  <c r="DY54" i="6"/>
  <c r="DX54" i="6"/>
  <c r="DW54" i="6"/>
  <c r="DV54" i="6"/>
  <c r="DU54" i="6"/>
  <c r="DT54" i="6"/>
  <c r="DS54" i="6"/>
  <c r="DR54" i="6"/>
  <c r="DQ54" i="6"/>
  <c r="DP54" i="6"/>
  <c r="DO54" i="6"/>
  <c r="DN54" i="6"/>
  <c r="DM54" i="6"/>
  <c r="DL54" i="6"/>
  <c r="DK54" i="6"/>
  <c r="DJ54" i="6"/>
  <c r="DI54" i="6"/>
  <c r="DH54" i="6"/>
  <c r="DG54" i="6"/>
  <c r="DF54" i="6"/>
  <c r="DE54" i="6"/>
  <c r="DD54" i="6"/>
  <c r="DC54" i="6"/>
  <c r="DB54" i="6"/>
  <c r="DA54" i="6"/>
  <c r="CZ54" i="6"/>
  <c r="CY54" i="6"/>
  <c r="CX54" i="6"/>
  <c r="CW54" i="6"/>
  <c r="CV54" i="6"/>
  <c r="CU54" i="6"/>
  <c r="CT54" i="6"/>
  <c r="CS54" i="6"/>
  <c r="CR54" i="6"/>
  <c r="CQ54" i="6"/>
  <c r="CP54" i="6"/>
  <c r="CO54" i="6"/>
  <c r="CN54" i="6"/>
  <c r="CM54" i="6"/>
  <c r="CL54" i="6"/>
  <c r="CK54" i="6"/>
  <c r="CJ54" i="6"/>
  <c r="CI54" i="6"/>
  <c r="CH54" i="6"/>
  <c r="CG54" i="6"/>
  <c r="CF54" i="6"/>
  <c r="CE54" i="6"/>
  <c r="CD54" i="6"/>
  <c r="CC54" i="6"/>
  <c r="CB54" i="6"/>
  <c r="CA54" i="6"/>
  <c r="BZ54" i="6"/>
  <c r="BY54" i="6"/>
  <c r="BX54" i="6"/>
  <c r="BW54" i="6"/>
  <c r="BV54" i="6"/>
  <c r="BU54" i="6"/>
  <c r="BT54" i="6"/>
  <c r="BS54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D54" i="6"/>
  <c r="EL53" i="6"/>
  <c r="EK53" i="6"/>
  <c r="EJ53" i="6"/>
  <c r="EI53" i="6"/>
  <c r="EH53" i="6"/>
  <c r="EG53" i="6"/>
  <c r="EF53" i="6"/>
  <c r="EE53" i="6"/>
  <c r="ED53" i="6"/>
  <c r="EC53" i="6"/>
  <c r="EB53" i="6"/>
  <c r="EA53" i="6"/>
  <c r="DZ53" i="6"/>
  <c r="DY53" i="6"/>
  <c r="DX53" i="6"/>
  <c r="DW53" i="6"/>
  <c r="DV53" i="6"/>
  <c r="DU53" i="6"/>
  <c r="DT53" i="6"/>
  <c r="DS53" i="6"/>
  <c r="DR53" i="6"/>
  <c r="DQ53" i="6"/>
  <c r="DP53" i="6"/>
  <c r="DO53" i="6"/>
  <c r="DN53" i="6"/>
  <c r="DM53" i="6"/>
  <c r="DL53" i="6"/>
  <c r="DK53" i="6"/>
  <c r="DJ53" i="6"/>
  <c r="DI53" i="6"/>
  <c r="DH53" i="6"/>
  <c r="DG53" i="6"/>
  <c r="DF53" i="6"/>
  <c r="DE53" i="6"/>
  <c r="DD53" i="6"/>
  <c r="DC53" i="6"/>
  <c r="DB53" i="6"/>
  <c r="DA53" i="6"/>
  <c r="CZ53" i="6"/>
  <c r="CY53" i="6"/>
  <c r="CX53" i="6"/>
  <c r="CW53" i="6"/>
  <c r="CV53" i="6"/>
  <c r="CU53" i="6"/>
  <c r="CT53" i="6"/>
  <c r="CS53" i="6"/>
  <c r="CR53" i="6"/>
  <c r="CQ53" i="6"/>
  <c r="CP53" i="6"/>
  <c r="CO53" i="6"/>
  <c r="CN53" i="6"/>
  <c r="CM53" i="6"/>
  <c r="CL53" i="6"/>
  <c r="CK53" i="6"/>
  <c r="CJ53" i="6"/>
  <c r="CI53" i="6"/>
  <c r="CH53" i="6"/>
  <c r="CG53" i="6"/>
  <c r="CF53" i="6"/>
  <c r="CE53" i="6"/>
  <c r="CD53" i="6"/>
  <c r="CC53" i="6"/>
  <c r="CB53" i="6"/>
  <c r="CA53" i="6"/>
  <c r="BZ53" i="6"/>
  <c r="BY53" i="6"/>
  <c r="BX53" i="6"/>
  <c r="BW53" i="6"/>
  <c r="BV53" i="6"/>
  <c r="BU53" i="6"/>
  <c r="BT53" i="6"/>
  <c r="BS53" i="6"/>
  <c r="BR53" i="6"/>
  <c r="BQ53" i="6"/>
  <c r="BP53" i="6"/>
  <c r="BO53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D53" i="6"/>
  <c r="EL52" i="6"/>
  <c r="EK52" i="6"/>
  <c r="EJ52" i="6"/>
  <c r="EI52" i="6"/>
  <c r="EH52" i="6"/>
  <c r="EG52" i="6"/>
  <c r="EF52" i="6"/>
  <c r="EE52" i="6"/>
  <c r="ED52" i="6"/>
  <c r="EC52" i="6"/>
  <c r="EB52" i="6"/>
  <c r="EA52" i="6"/>
  <c r="DZ52" i="6"/>
  <c r="DY52" i="6"/>
  <c r="DX52" i="6"/>
  <c r="DW52" i="6"/>
  <c r="DV52" i="6"/>
  <c r="DU52" i="6"/>
  <c r="DT52" i="6"/>
  <c r="DS52" i="6"/>
  <c r="DR52" i="6"/>
  <c r="DQ52" i="6"/>
  <c r="DP52" i="6"/>
  <c r="DO52" i="6"/>
  <c r="DN52" i="6"/>
  <c r="DM52" i="6"/>
  <c r="DL52" i="6"/>
  <c r="DK52" i="6"/>
  <c r="DJ52" i="6"/>
  <c r="DI52" i="6"/>
  <c r="DH52" i="6"/>
  <c r="DG52" i="6"/>
  <c r="DF52" i="6"/>
  <c r="DE52" i="6"/>
  <c r="DD52" i="6"/>
  <c r="DC52" i="6"/>
  <c r="DB52" i="6"/>
  <c r="DA52" i="6"/>
  <c r="CZ52" i="6"/>
  <c r="CY52" i="6"/>
  <c r="CX52" i="6"/>
  <c r="CW52" i="6"/>
  <c r="CV52" i="6"/>
  <c r="CU52" i="6"/>
  <c r="CT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D52" i="6"/>
  <c r="EL51" i="6"/>
  <c r="EK51" i="6"/>
  <c r="EJ51" i="6"/>
  <c r="EI51" i="6"/>
  <c r="EH51" i="6"/>
  <c r="EG51" i="6"/>
  <c r="EF51" i="6"/>
  <c r="EE51" i="6"/>
  <c r="ED51" i="6"/>
  <c r="EC51" i="6"/>
  <c r="EB51" i="6"/>
  <c r="EA51" i="6"/>
  <c r="DZ51" i="6"/>
  <c r="DY51" i="6"/>
  <c r="DX51" i="6"/>
  <c r="DW51" i="6"/>
  <c r="DV51" i="6"/>
  <c r="DU51" i="6"/>
  <c r="DT51" i="6"/>
  <c r="DS51" i="6"/>
  <c r="DR51" i="6"/>
  <c r="DQ51" i="6"/>
  <c r="DP51" i="6"/>
  <c r="DO51" i="6"/>
  <c r="DN51" i="6"/>
  <c r="DM51" i="6"/>
  <c r="DL51" i="6"/>
  <c r="DK51" i="6"/>
  <c r="DJ51" i="6"/>
  <c r="DI51" i="6"/>
  <c r="DH51" i="6"/>
  <c r="DG51" i="6"/>
  <c r="DF51" i="6"/>
  <c r="DE51" i="6"/>
  <c r="DD51" i="6"/>
  <c r="DC51" i="6"/>
  <c r="DB51" i="6"/>
  <c r="DA51" i="6"/>
  <c r="CZ51" i="6"/>
  <c r="CY51" i="6"/>
  <c r="CX51" i="6"/>
  <c r="CW51" i="6"/>
  <c r="CV51" i="6"/>
  <c r="CU51" i="6"/>
  <c r="CT51" i="6"/>
  <c r="CS51" i="6"/>
  <c r="CR51" i="6"/>
  <c r="CQ51" i="6"/>
  <c r="CP51" i="6"/>
  <c r="CO51" i="6"/>
  <c r="CN51" i="6"/>
  <c r="CM51" i="6"/>
  <c r="CL51" i="6"/>
  <c r="CK51" i="6"/>
  <c r="CJ51" i="6"/>
  <c r="CI51" i="6"/>
  <c r="CH51" i="6"/>
  <c r="CG51" i="6"/>
  <c r="CF51" i="6"/>
  <c r="CE51" i="6"/>
  <c r="CD51" i="6"/>
  <c r="CC51" i="6"/>
  <c r="CB51" i="6"/>
  <c r="CA51" i="6"/>
  <c r="BZ51" i="6"/>
  <c r="BY51" i="6"/>
  <c r="BX51" i="6"/>
  <c r="BW51" i="6"/>
  <c r="BV51" i="6"/>
  <c r="BU51" i="6"/>
  <c r="BT51" i="6"/>
  <c r="BS51" i="6"/>
  <c r="BR51" i="6"/>
  <c r="BQ51" i="6"/>
  <c r="BP51" i="6"/>
  <c r="BO51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D51" i="6"/>
  <c r="EL50" i="6"/>
  <c r="EK50" i="6"/>
  <c r="EJ50" i="6"/>
  <c r="EI50" i="6"/>
  <c r="EH50" i="6"/>
  <c r="EG50" i="6"/>
  <c r="EF50" i="6"/>
  <c r="EE50" i="6"/>
  <c r="ED50" i="6"/>
  <c r="EC50" i="6"/>
  <c r="EB50" i="6"/>
  <c r="EA50" i="6"/>
  <c r="DZ50" i="6"/>
  <c r="DY50" i="6"/>
  <c r="DX50" i="6"/>
  <c r="DW50" i="6"/>
  <c r="DV50" i="6"/>
  <c r="DU50" i="6"/>
  <c r="DT50" i="6"/>
  <c r="DS50" i="6"/>
  <c r="DR50" i="6"/>
  <c r="DQ50" i="6"/>
  <c r="DP50" i="6"/>
  <c r="DO50" i="6"/>
  <c r="DN50" i="6"/>
  <c r="DM50" i="6"/>
  <c r="DL50" i="6"/>
  <c r="DK50" i="6"/>
  <c r="DJ50" i="6"/>
  <c r="DI50" i="6"/>
  <c r="DH50" i="6"/>
  <c r="DG50" i="6"/>
  <c r="DF50" i="6"/>
  <c r="DE50" i="6"/>
  <c r="DD50" i="6"/>
  <c r="DC50" i="6"/>
  <c r="DB50" i="6"/>
  <c r="DA50" i="6"/>
  <c r="CZ50" i="6"/>
  <c r="CY50" i="6"/>
  <c r="CX50" i="6"/>
  <c r="CW50" i="6"/>
  <c r="CV50" i="6"/>
  <c r="CU50" i="6"/>
  <c r="CT50" i="6"/>
  <c r="CS50" i="6"/>
  <c r="CR50" i="6"/>
  <c r="CQ50" i="6"/>
  <c r="CP50" i="6"/>
  <c r="CO50" i="6"/>
  <c r="CN50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D50" i="6"/>
  <c r="EL49" i="6"/>
  <c r="EK49" i="6"/>
  <c r="EJ49" i="6"/>
  <c r="EI49" i="6"/>
  <c r="EH49" i="6"/>
  <c r="EG49" i="6"/>
  <c r="EF49" i="6"/>
  <c r="EE49" i="6"/>
  <c r="ED49" i="6"/>
  <c r="EC49" i="6"/>
  <c r="EB49" i="6"/>
  <c r="EA49" i="6"/>
  <c r="DZ49" i="6"/>
  <c r="DY49" i="6"/>
  <c r="DX49" i="6"/>
  <c r="DW49" i="6"/>
  <c r="DV49" i="6"/>
  <c r="DU49" i="6"/>
  <c r="DT49" i="6"/>
  <c r="DS49" i="6"/>
  <c r="DR49" i="6"/>
  <c r="DQ49" i="6"/>
  <c r="DP49" i="6"/>
  <c r="DO49" i="6"/>
  <c r="DN49" i="6"/>
  <c r="DM49" i="6"/>
  <c r="DL49" i="6"/>
  <c r="DK49" i="6"/>
  <c r="DJ49" i="6"/>
  <c r="DI49" i="6"/>
  <c r="DH49" i="6"/>
  <c r="DG49" i="6"/>
  <c r="DF49" i="6"/>
  <c r="DE49" i="6"/>
  <c r="DD49" i="6"/>
  <c r="DC49" i="6"/>
  <c r="DB49" i="6"/>
  <c r="DA49" i="6"/>
  <c r="CZ49" i="6"/>
  <c r="CY49" i="6"/>
  <c r="CX49" i="6"/>
  <c r="CW49" i="6"/>
  <c r="CV49" i="6"/>
  <c r="CU49" i="6"/>
  <c r="CT49" i="6"/>
  <c r="CS49" i="6"/>
  <c r="CR49" i="6"/>
  <c r="CQ49" i="6"/>
  <c r="CP49" i="6"/>
  <c r="CO49" i="6"/>
  <c r="CN49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D49" i="6"/>
  <c r="EL48" i="6"/>
  <c r="EK48" i="6"/>
  <c r="EJ48" i="6"/>
  <c r="EI48" i="6"/>
  <c r="EH48" i="6"/>
  <c r="EG48" i="6"/>
  <c r="EF48" i="6"/>
  <c r="EE48" i="6"/>
  <c r="ED48" i="6"/>
  <c r="EC48" i="6"/>
  <c r="EB48" i="6"/>
  <c r="EA48" i="6"/>
  <c r="DZ48" i="6"/>
  <c r="DY48" i="6"/>
  <c r="DX48" i="6"/>
  <c r="DW48" i="6"/>
  <c r="DV48" i="6"/>
  <c r="DU48" i="6"/>
  <c r="DT48" i="6"/>
  <c r="DS48" i="6"/>
  <c r="DR48" i="6"/>
  <c r="DQ48" i="6"/>
  <c r="DP48" i="6"/>
  <c r="DO48" i="6"/>
  <c r="DN48" i="6"/>
  <c r="DM48" i="6"/>
  <c r="DL48" i="6"/>
  <c r="DK48" i="6"/>
  <c r="DJ48" i="6"/>
  <c r="DI48" i="6"/>
  <c r="DH48" i="6"/>
  <c r="DG48" i="6"/>
  <c r="DF48" i="6"/>
  <c r="DE48" i="6"/>
  <c r="DD48" i="6"/>
  <c r="DC48" i="6"/>
  <c r="DB48" i="6"/>
  <c r="DA48" i="6"/>
  <c r="CZ48" i="6"/>
  <c r="CY48" i="6"/>
  <c r="CX48" i="6"/>
  <c r="CW48" i="6"/>
  <c r="CV48" i="6"/>
  <c r="CU48" i="6"/>
  <c r="CT48" i="6"/>
  <c r="CS48" i="6"/>
  <c r="CR48" i="6"/>
  <c r="CQ48" i="6"/>
  <c r="CP48" i="6"/>
  <c r="CO48" i="6"/>
  <c r="CN48" i="6"/>
  <c r="CM48" i="6"/>
  <c r="CL48" i="6"/>
  <c r="CK48" i="6"/>
  <c r="CJ48" i="6"/>
  <c r="CI48" i="6"/>
  <c r="CH48" i="6"/>
  <c r="CG48" i="6"/>
  <c r="CF48" i="6"/>
  <c r="CE48" i="6"/>
  <c r="CD48" i="6"/>
  <c r="CC48" i="6"/>
  <c r="CB48" i="6"/>
  <c r="CA48" i="6"/>
  <c r="BZ48" i="6"/>
  <c r="BY48" i="6"/>
  <c r="BX48" i="6"/>
  <c r="BW48" i="6"/>
  <c r="BV48" i="6"/>
  <c r="BU48" i="6"/>
  <c r="BT48" i="6"/>
  <c r="BS48" i="6"/>
  <c r="BR48" i="6"/>
  <c r="BQ48" i="6"/>
  <c r="BP48" i="6"/>
  <c r="BO48" i="6"/>
  <c r="BN48" i="6"/>
  <c r="BM48" i="6"/>
  <c r="BL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D48" i="6"/>
  <c r="EL47" i="6"/>
  <c r="EK47" i="6"/>
  <c r="EJ47" i="6"/>
  <c r="EI47" i="6"/>
  <c r="EH47" i="6"/>
  <c r="EG47" i="6"/>
  <c r="EF47" i="6"/>
  <c r="EE47" i="6"/>
  <c r="ED47" i="6"/>
  <c r="EC47" i="6"/>
  <c r="EB47" i="6"/>
  <c r="EA47" i="6"/>
  <c r="DZ47" i="6"/>
  <c r="DY47" i="6"/>
  <c r="DX47" i="6"/>
  <c r="DW47" i="6"/>
  <c r="DV47" i="6"/>
  <c r="DU47" i="6"/>
  <c r="DT47" i="6"/>
  <c r="DS47" i="6"/>
  <c r="DR47" i="6"/>
  <c r="DQ47" i="6"/>
  <c r="DP47" i="6"/>
  <c r="DO47" i="6"/>
  <c r="DN47" i="6"/>
  <c r="DM47" i="6"/>
  <c r="DL47" i="6"/>
  <c r="DK47" i="6"/>
  <c r="DJ47" i="6"/>
  <c r="DI47" i="6"/>
  <c r="DH47" i="6"/>
  <c r="DG47" i="6"/>
  <c r="DF47" i="6"/>
  <c r="DE47" i="6"/>
  <c r="DD47" i="6"/>
  <c r="DC47" i="6"/>
  <c r="DB47" i="6"/>
  <c r="DA47" i="6"/>
  <c r="CZ47" i="6"/>
  <c r="CY47" i="6"/>
  <c r="CX47" i="6"/>
  <c r="CW47" i="6"/>
  <c r="CV47" i="6"/>
  <c r="CU47" i="6"/>
  <c r="CT47" i="6"/>
  <c r="CS47" i="6"/>
  <c r="CR47" i="6"/>
  <c r="CQ47" i="6"/>
  <c r="CP47" i="6"/>
  <c r="CO47" i="6"/>
  <c r="CN47" i="6"/>
  <c r="CM47" i="6"/>
  <c r="CL47" i="6"/>
  <c r="CK47" i="6"/>
  <c r="CJ47" i="6"/>
  <c r="CI47" i="6"/>
  <c r="CH47" i="6"/>
  <c r="CG47" i="6"/>
  <c r="CF47" i="6"/>
  <c r="CE47" i="6"/>
  <c r="CD47" i="6"/>
  <c r="CC47" i="6"/>
  <c r="CB47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D47" i="6"/>
  <c r="EL46" i="6"/>
  <c r="EK46" i="6"/>
  <c r="EJ46" i="6"/>
  <c r="EI46" i="6"/>
  <c r="EH46" i="6"/>
  <c r="EG46" i="6"/>
  <c r="EF46" i="6"/>
  <c r="EE46" i="6"/>
  <c r="ED46" i="6"/>
  <c r="EC46" i="6"/>
  <c r="EB46" i="6"/>
  <c r="EA46" i="6"/>
  <c r="DZ46" i="6"/>
  <c r="DY46" i="6"/>
  <c r="DX46" i="6"/>
  <c r="DW46" i="6"/>
  <c r="DV46" i="6"/>
  <c r="DU46" i="6"/>
  <c r="DT46" i="6"/>
  <c r="DS46" i="6"/>
  <c r="DR46" i="6"/>
  <c r="DQ46" i="6"/>
  <c r="DP46" i="6"/>
  <c r="DO46" i="6"/>
  <c r="DN46" i="6"/>
  <c r="DM46" i="6"/>
  <c r="DL46" i="6"/>
  <c r="DK46" i="6"/>
  <c r="DJ46" i="6"/>
  <c r="DI46" i="6"/>
  <c r="DH46" i="6"/>
  <c r="DG46" i="6"/>
  <c r="DF46" i="6"/>
  <c r="DE46" i="6"/>
  <c r="DD46" i="6"/>
  <c r="DC46" i="6"/>
  <c r="DB46" i="6"/>
  <c r="DA46" i="6"/>
  <c r="CZ46" i="6"/>
  <c r="CY46" i="6"/>
  <c r="CX46" i="6"/>
  <c r="CW46" i="6"/>
  <c r="CV46" i="6"/>
  <c r="CU46" i="6"/>
  <c r="CT46" i="6"/>
  <c r="CS46" i="6"/>
  <c r="CR46" i="6"/>
  <c r="CQ46" i="6"/>
  <c r="CP46" i="6"/>
  <c r="CO46" i="6"/>
  <c r="CN46" i="6"/>
  <c r="CM46" i="6"/>
  <c r="CL46" i="6"/>
  <c r="CK46" i="6"/>
  <c r="CJ46" i="6"/>
  <c r="CI46" i="6"/>
  <c r="CH46" i="6"/>
  <c r="CG46" i="6"/>
  <c r="CF46" i="6"/>
  <c r="CE46" i="6"/>
  <c r="CD46" i="6"/>
  <c r="CC46" i="6"/>
  <c r="CB46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D46" i="6"/>
  <c r="EL45" i="6"/>
  <c r="EK45" i="6"/>
  <c r="EJ45" i="6"/>
  <c r="EI45" i="6"/>
  <c r="EH45" i="6"/>
  <c r="EG45" i="6"/>
  <c r="EF45" i="6"/>
  <c r="EE45" i="6"/>
  <c r="ED45" i="6"/>
  <c r="EC45" i="6"/>
  <c r="EB45" i="6"/>
  <c r="EA45" i="6"/>
  <c r="DZ45" i="6"/>
  <c r="DY45" i="6"/>
  <c r="DX45" i="6"/>
  <c r="DW45" i="6"/>
  <c r="DV45" i="6"/>
  <c r="DU45" i="6"/>
  <c r="DT45" i="6"/>
  <c r="DS45" i="6"/>
  <c r="DR45" i="6"/>
  <c r="DQ45" i="6"/>
  <c r="DP45" i="6"/>
  <c r="DO45" i="6"/>
  <c r="DN45" i="6"/>
  <c r="DM45" i="6"/>
  <c r="DL45" i="6"/>
  <c r="DK45" i="6"/>
  <c r="DJ45" i="6"/>
  <c r="DI45" i="6"/>
  <c r="DH45" i="6"/>
  <c r="DG45" i="6"/>
  <c r="DF45" i="6"/>
  <c r="DE45" i="6"/>
  <c r="DD45" i="6"/>
  <c r="DC45" i="6"/>
  <c r="DB45" i="6"/>
  <c r="DA45" i="6"/>
  <c r="CZ45" i="6"/>
  <c r="CY45" i="6"/>
  <c r="CX45" i="6"/>
  <c r="CW45" i="6"/>
  <c r="CV45" i="6"/>
  <c r="CU45" i="6"/>
  <c r="CT45" i="6"/>
  <c r="CS45" i="6"/>
  <c r="CR45" i="6"/>
  <c r="CQ45" i="6"/>
  <c r="CP45" i="6"/>
  <c r="CO45" i="6"/>
  <c r="CN45" i="6"/>
  <c r="CM45" i="6"/>
  <c r="CL45" i="6"/>
  <c r="CK45" i="6"/>
  <c r="CJ45" i="6"/>
  <c r="CI45" i="6"/>
  <c r="CH45" i="6"/>
  <c r="CG45" i="6"/>
  <c r="CF45" i="6"/>
  <c r="CE45" i="6"/>
  <c r="CD45" i="6"/>
  <c r="CC45" i="6"/>
  <c r="CB45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D45" i="6"/>
  <c r="EL44" i="6"/>
  <c r="EK44" i="6"/>
  <c r="EJ44" i="6"/>
  <c r="EI44" i="6"/>
  <c r="EH44" i="6"/>
  <c r="EG44" i="6"/>
  <c r="EF44" i="6"/>
  <c r="EE44" i="6"/>
  <c r="ED44" i="6"/>
  <c r="EC44" i="6"/>
  <c r="EB44" i="6"/>
  <c r="EA44" i="6"/>
  <c r="DZ44" i="6"/>
  <c r="DY44" i="6"/>
  <c r="DX44" i="6"/>
  <c r="DW44" i="6"/>
  <c r="DV44" i="6"/>
  <c r="DU44" i="6"/>
  <c r="DT44" i="6"/>
  <c r="DS44" i="6"/>
  <c r="DR44" i="6"/>
  <c r="DQ44" i="6"/>
  <c r="DP44" i="6"/>
  <c r="DO44" i="6"/>
  <c r="DN44" i="6"/>
  <c r="DM44" i="6"/>
  <c r="DL44" i="6"/>
  <c r="DK44" i="6"/>
  <c r="DJ44" i="6"/>
  <c r="DI44" i="6"/>
  <c r="DH44" i="6"/>
  <c r="DG44" i="6"/>
  <c r="DF44" i="6"/>
  <c r="DE44" i="6"/>
  <c r="DD44" i="6"/>
  <c r="DC44" i="6"/>
  <c r="DB44" i="6"/>
  <c r="DA44" i="6"/>
  <c r="CZ44" i="6"/>
  <c r="CY44" i="6"/>
  <c r="CX44" i="6"/>
  <c r="CW44" i="6"/>
  <c r="CV44" i="6"/>
  <c r="CU44" i="6"/>
  <c r="CT44" i="6"/>
  <c r="CS44" i="6"/>
  <c r="CR44" i="6"/>
  <c r="CQ44" i="6"/>
  <c r="CP44" i="6"/>
  <c r="CO44" i="6"/>
  <c r="CN44" i="6"/>
  <c r="CM44" i="6"/>
  <c r="CL44" i="6"/>
  <c r="CK44" i="6"/>
  <c r="CJ44" i="6"/>
  <c r="CI44" i="6"/>
  <c r="CH44" i="6"/>
  <c r="CG44" i="6"/>
  <c r="CF44" i="6"/>
  <c r="CE44" i="6"/>
  <c r="CD44" i="6"/>
  <c r="CC44" i="6"/>
  <c r="CB44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D44" i="6"/>
  <c r="EL43" i="6"/>
  <c r="EK43" i="6"/>
  <c r="EJ43" i="6"/>
  <c r="EI43" i="6"/>
  <c r="EH43" i="6"/>
  <c r="EG43" i="6"/>
  <c r="EF43" i="6"/>
  <c r="EE43" i="6"/>
  <c r="ED43" i="6"/>
  <c r="EC43" i="6"/>
  <c r="EB43" i="6"/>
  <c r="EA43" i="6"/>
  <c r="DZ43" i="6"/>
  <c r="DY43" i="6"/>
  <c r="DX43" i="6"/>
  <c r="DW43" i="6"/>
  <c r="DV43" i="6"/>
  <c r="DU43" i="6"/>
  <c r="DT43" i="6"/>
  <c r="DS43" i="6"/>
  <c r="DR43" i="6"/>
  <c r="DQ43" i="6"/>
  <c r="DP43" i="6"/>
  <c r="DO43" i="6"/>
  <c r="DN43" i="6"/>
  <c r="DM43" i="6"/>
  <c r="DL43" i="6"/>
  <c r="DK43" i="6"/>
  <c r="DJ43" i="6"/>
  <c r="DI43" i="6"/>
  <c r="DH43" i="6"/>
  <c r="DG43" i="6"/>
  <c r="DF43" i="6"/>
  <c r="DE43" i="6"/>
  <c r="DD43" i="6"/>
  <c r="DC43" i="6"/>
  <c r="DB43" i="6"/>
  <c r="DA43" i="6"/>
  <c r="CZ43" i="6"/>
  <c r="CY43" i="6"/>
  <c r="CX43" i="6"/>
  <c r="CW43" i="6"/>
  <c r="CV43" i="6"/>
  <c r="CU43" i="6"/>
  <c r="CT43" i="6"/>
  <c r="CS43" i="6"/>
  <c r="CR43" i="6"/>
  <c r="CQ43" i="6"/>
  <c r="CP43" i="6"/>
  <c r="CO43" i="6"/>
  <c r="CN43" i="6"/>
  <c r="CM43" i="6"/>
  <c r="CL43" i="6"/>
  <c r="CK43" i="6"/>
  <c r="CJ43" i="6"/>
  <c r="CI43" i="6"/>
  <c r="CH43" i="6"/>
  <c r="CG43" i="6"/>
  <c r="CF43" i="6"/>
  <c r="CE43" i="6"/>
  <c r="CD43" i="6"/>
  <c r="CC43" i="6"/>
  <c r="CB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D43" i="6"/>
  <c r="EL42" i="6"/>
  <c r="EK42" i="6"/>
  <c r="EJ42" i="6"/>
  <c r="EI42" i="6"/>
  <c r="EH42" i="6"/>
  <c r="EG42" i="6"/>
  <c r="EF42" i="6"/>
  <c r="EE42" i="6"/>
  <c r="ED42" i="6"/>
  <c r="EC42" i="6"/>
  <c r="EB42" i="6"/>
  <c r="EA42" i="6"/>
  <c r="DZ42" i="6"/>
  <c r="DY42" i="6"/>
  <c r="DX42" i="6"/>
  <c r="DW42" i="6"/>
  <c r="DV42" i="6"/>
  <c r="DU42" i="6"/>
  <c r="DT42" i="6"/>
  <c r="DS42" i="6"/>
  <c r="DR42" i="6"/>
  <c r="DQ42" i="6"/>
  <c r="DP42" i="6"/>
  <c r="DO42" i="6"/>
  <c r="DN42" i="6"/>
  <c r="DM42" i="6"/>
  <c r="DL42" i="6"/>
  <c r="DK42" i="6"/>
  <c r="DJ42" i="6"/>
  <c r="DI42" i="6"/>
  <c r="DH42" i="6"/>
  <c r="DG42" i="6"/>
  <c r="DF42" i="6"/>
  <c r="DE42" i="6"/>
  <c r="DD42" i="6"/>
  <c r="DC42" i="6"/>
  <c r="DB42" i="6"/>
  <c r="DA42" i="6"/>
  <c r="CZ42" i="6"/>
  <c r="CY42" i="6"/>
  <c r="CX42" i="6"/>
  <c r="CW42" i="6"/>
  <c r="CV42" i="6"/>
  <c r="CU42" i="6"/>
  <c r="CT42" i="6"/>
  <c r="CS42" i="6"/>
  <c r="CR42" i="6"/>
  <c r="CQ42" i="6"/>
  <c r="CP42" i="6"/>
  <c r="CO42" i="6"/>
  <c r="CN42" i="6"/>
  <c r="CM42" i="6"/>
  <c r="CL42" i="6"/>
  <c r="CK42" i="6"/>
  <c r="CJ42" i="6"/>
  <c r="CI42" i="6"/>
  <c r="CH42" i="6"/>
  <c r="CG42" i="6"/>
  <c r="CF42" i="6"/>
  <c r="CE42" i="6"/>
  <c r="CD42" i="6"/>
  <c r="CC42" i="6"/>
  <c r="CB42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D42" i="6"/>
  <c r="EL41" i="6"/>
  <c r="EK41" i="6"/>
  <c r="EJ41" i="6"/>
  <c r="EI41" i="6"/>
  <c r="EH41" i="6"/>
  <c r="EG41" i="6"/>
  <c r="EF41" i="6"/>
  <c r="EE41" i="6"/>
  <c r="ED41" i="6"/>
  <c r="EC41" i="6"/>
  <c r="EB41" i="6"/>
  <c r="EA41" i="6"/>
  <c r="DZ41" i="6"/>
  <c r="DY41" i="6"/>
  <c r="DX41" i="6"/>
  <c r="DW41" i="6"/>
  <c r="DV41" i="6"/>
  <c r="DU41" i="6"/>
  <c r="DT41" i="6"/>
  <c r="DS41" i="6"/>
  <c r="DR41" i="6"/>
  <c r="DQ41" i="6"/>
  <c r="DP41" i="6"/>
  <c r="DO41" i="6"/>
  <c r="DN41" i="6"/>
  <c r="DM41" i="6"/>
  <c r="DL41" i="6"/>
  <c r="DK41" i="6"/>
  <c r="DJ41" i="6"/>
  <c r="DI41" i="6"/>
  <c r="DH41" i="6"/>
  <c r="DG41" i="6"/>
  <c r="DF41" i="6"/>
  <c r="DE41" i="6"/>
  <c r="DD41" i="6"/>
  <c r="DC41" i="6"/>
  <c r="DB41" i="6"/>
  <c r="DA41" i="6"/>
  <c r="CZ41" i="6"/>
  <c r="CY41" i="6"/>
  <c r="CX41" i="6"/>
  <c r="CW41" i="6"/>
  <c r="CV41" i="6"/>
  <c r="CU41" i="6"/>
  <c r="CT41" i="6"/>
  <c r="CS41" i="6"/>
  <c r="CR41" i="6"/>
  <c r="CQ41" i="6"/>
  <c r="CP41" i="6"/>
  <c r="CO41" i="6"/>
  <c r="CN41" i="6"/>
  <c r="CM41" i="6"/>
  <c r="CL41" i="6"/>
  <c r="CK41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D41" i="6"/>
  <c r="EL40" i="6"/>
  <c r="EK40" i="6"/>
  <c r="EJ40" i="6"/>
  <c r="EI40" i="6"/>
  <c r="EH40" i="6"/>
  <c r="EG40" i="6"/>
  <c r="EF40" i="6"/>
  <c r="EE40" i="6"/>
  <c r="ED40" i="6"/>
  <c r="EC40" i="6"/>
  <c r="EB40" i="6"/>
  <c r="EA40" i="6"/>
  <c r="DZ40" i="6"/>
  <c r="DY40" i="6"/>
  <c r="DX40" i="6"/>
  <c r="DW40" i="6"/>
  <c r="DV40" i="6"/>
  <c r="DU40" i="6"/>
  <c r="DT40" i="6"/>
  <c r="DS40" i="6"/>
  <c r="DR40" i="6"/>
  <c r="DQ40" i="6"/>
  <c r="DP40" i="6"/>
  <c r="DO40" i="6"/>
  <c r="DN40" i="6"/>
  <c r="DM40" i="6"/>
  <c r="DL40" i="6"/>
  <c r="DK40" i="6"/>
  <c r="DJ40" i="6"/>
  <c r="DI40" i="6"/>
  <c r="DH40" i="6"/>
  <c r="DG40" i="6"/>
  <c r="DF40" i="6"/>
  <c r="DE40" i="6"/>
  <c r="DD40" i="6"/>
  <c r="DC40" i="6"/>
  <c r="DB40" i="6"/>
  <c r="DA40" i="6"/>
  <c r="CZ40" i="6"/>
  <c r="CY40" i="6"/>
  <c r="CX40" i="6"/>
  <c r="CW40" i="6"/>
  <c r="CV40" i="6"/>
  <c r="CU40" i="6"/>
  <c r="CT40" i="6"/>
  <c r="CS40" i="6"/>
  <c r="CR40" i="6"/>
  <c r="CQ40" i="6"/>
  <c r="CP40" i="6"/>
  <c r="CO40" i="6"/>
  <c r="CN40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D40" i="6"/>
  <c r="EL39" i="6"/>
  <c r="EK39" i="6"/>
  <c r="EJ39" i="6"/>
  <c r="EI39" i="6"/>
  <c r="EH39" i="6"/>
  <c r="EG39" i="6"/>
  <c r="EF39" i="6"/>
  <c r="EE39" i="6"/>
  <c r="ED39" i="6"/>
  <c r="EC39" i="6"/>
  <c r="EB39" i="6"/>
  <c r="EA39" i="6"/>
  <c r="DZ39" i="6"/>
  <c r="DY39" i="6"/>
  <c r="DX39" i="6"/>
  <c r="DW39" i="6"/>
  <c r="DV39" i="6"/>
  <c r="DU39" i="6"/>
  <c r="DT39" i="6"/>
  <c r="DS39" i="6"/>
  <c r="DR39" i="6"/>
  <c r="DQ39" i="6"/>
  <c r="DP39" i="6"/>
  <c r="DO39" i="6"/>
  <c r="DN39" i="6"/>
  <c r="DM39" i="6"/>
  <c r="DL39" i="6"/>
  <c r="DK39" i="6"/>
  <c r="DJ39" i="6"/>
  <c r="DI39" i="6"/>
  <c r="DH39" i="6"/>
  <c r="DG39" i="6"/>
  <c r="DF39" i="6"/>
  <c r="DE39" i="6"/>
  <c r="DD39" i="6"/>
  <c r="DC39" i="6"/>
  <c r="DB39" i="6"/>
  <c r="DA39" i="6"/>
  <c r="CZ39" i="6"/>
  <c r="CY39" i="6"/>
  <c r="CX39" i="6"/>
  <c r="CW39" i="6"/>
  <c r="CV39" i="6"/>
  <c r="CU39" i="6"/>
  <c r="CT39" i="6"/>
  <c r="CS39" i="6"/>
  <c r="CR39" i="6"/>
  <c r="CQ39" i="6"/>
  <c r="CP39" i="6"/>
  <c r="CO39" i="6"/>
  <c r="CN39" i="6"/>
  <c r="CM39" i="6"/>
  <c r="CL39" i="6"/>
  <c r="CK39" i="6"/>
  <c r="CJ39" i="6"/>
  <c r="CI39" i="6"/>
  <c r="CH39" i="6"/>
  <c r="CG39" i="6"/>
  <c r="CF39" i="6"/>
  <c r="CE39" i="6"/>
  <c r="CD39" i="6"/>
  <c r="CC39" i="6"/>
  <c r="CB39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D39" i="6"/>
  <c r="EL38" i="6"/>
  <c r="EK38" i="6"/>
  <c r="EJ38" i="6"/>
  <c r="EI38" i="6"/>
  <c r="EH38" i="6"/>
  <c r="EG38" i="6"/>
  <c r="EF38" i="6"/>
  <c r="EE38" i="6"/>
  <c r="ED38" i="6"/>
  <c r="EC38" i="6"/>
  <c r="EB38" i="6"/>
  <c r="EA38" i="6"/>
  <c r="DZ38" i="6"/>
  <c r="DY38" i="6"/>
  <c r="DX38" i="6"/>
  <c r="DW38" i="6"/>
  <c r="DV38" i="6"/>
  <c r="DU38" i="6"/>
  <c r="DT38" i="6"/>
  <c r="DS38" i="6"/>
  <c r="DR38" i="6"/>
  <c r="DQ38" i="6"/>
  <c r="DP38" i="6"/>
  <c r="DO38" i="6"/>
  <c r="DN38" i="6"/>
  <c r="DM38" i="6"/>
  <c r="DL38" i="6"/>
  <c r="DK38" i="6"/>
  <c r="DJ38" i="6"/>
  <c r="DI38" i="6"/>
  <c r="DH38" i="6"/>
  <c r="DG38" i="6"/>
  <c r="DF38" i="6"/>
  <c r="DE38" i="6"/>
  <c r="DD38" i="6"/>
  <c r="DC38" i="6"/>
  <c r="DB38" i="6"/>
  <c r="DA38" i="6"/>
  <c r="CZ38" i="6"/>
  <c r="CY38" i="6"/>
  <c r="CX38" i="6"/>
  <c r="CW38" i="6"/>
  <c r="CV38" i="6"/>
  <c r="CU38" i="6"/>
  <c r="CT38" i="6"/>
  <c r="CS38" i="6"/>
  <c r="CR38" i="6"/>
  <c r="CQ38" i="6"/>
  <c r="CP38" i="6"/>
  <c r="CO38" i="6"/>
  <c r="CN38" i="6"/>
  <c r="CM38" i="6"/>
  <c r="CL38" i="6"/>
  <c r="CK38" i="6"/>
  <c r="CJ38" i="6"/>
  <c r="CI38" i="6"/>
  <c r="CH38" i="6"/>
  <c r="CG38" i="6"/>
  <c r="CF38" i="6"/>
  <c r="CE38" i="6"/>
  <c r="CD38" i="6"/>
  <c r="CC38" i="6"/>
  <c r="CB38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D38" i="6"/>
  <c r="EL37" i="6"/>
  <c r="EK37" i="6"/>
  <c r="EJ37" i="6"/>
  <c r="EI37" i="6"/>
  <c r="EH37" i="6"/>
  <c r="EG37" i="6"/>
  <c r="EF37" i="6"/>
  <c r="EE37" i="6"/>
  <c r="ED37" i="6"/>
  <c r="EC37" i="6"/>
  <c r="EB37" i="6"/>
  <c r="EA37" i="6"/>
  <c r="DZ37" i="6"/>
  <c r="DY37" i="6"/>
  <c r="DX37" i="6"/>
  <c r="DW37" i="6"/>
  <c r="DV37" i="6"/>
  <c r="DU37" i="6"/>
  <c r="DT37" i="6"/>
  <c r="DS37" i="6"/>
  <c r="DR37" i="6"/>
  <c r="DQ37" i="6"/>
  <c r="DP37" i="6"/>
  <c r="DO37" i="6"/>
  <c r="DN37" i="6"/>
  <c r="DM37" i="6"/>
  <c r="DL37" i="6"/>
  <c r="DK37" i="6"/>
  <c r="DJ37" i="6"/>
  <c r="DI37" i="6"/>
  <c r="DH37" i="6"/>
  <c r="DG37" i="6"/>
  <c r="DF37" i="6"/>
  <c r="DE37" i="6"/>
  <c r="DD37" i="6"/>
  <c r="DC37" i="6"/>
  <c r="DB37" i="6"/>
  <c r="DA37" i="6"/>
  <c r="CZ37" i="6"/>
  <c r="CY37" i="6"/>
  <c r="CX37" i="6"/>
  <c r="CW37" i="6"/>
  <c r="CV37" i="6"/>
  <c r="CU37" i="6"/>
  <c r="CT37" i="6"/>
  <c r="CS37" i="6"/>
  <c r="CR37" i="6"/>
  <c r="CQ37" i="6"/>
  <c r="CP37" i="6"/>
  <c r="CO37" i="6"/>
  <c r="CN37" i="6"/>
  <c r="CM37" i="6"/>
  <c r="CL37" i="6"/>
  <c r="CK37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D37" i="6"/>
  <c r="EL36" i="6"/>
  <c r="EK36" i="6"/>
  <c r="EJ36" i="6"/>
  <c r="EI36" i="6"/>
  <c r="EH36" i="6"/>
  <c r="EG36" i="6"/>
  <c r="EF36" i="6"/>
  <c r="EE36" i="6"/>
  <c r="ED36" i="6"/>
  <c r="EC36" i="6"/>
  <c r="EB36" i="6"/>
  <c r="EA36" i="6"/>
  <c r="DZ36" i="6"/>
  <c r="DY36" i="6"/>
  <c r="DX36" i="6"/>
  <c r="DW36" i="6"/>
  <c r="DV36" i="6"/>
  <c r="DU36" i="6"/>
  <c r="DT36" i="6"/>
  <c r="DS36" i="6"/>
  <c r="DR36" i="6"/>
  <c r="DQ36" i="6"/>
  <c r="DP36" i="6"/>
  <c r="DO36" i="6"/>
  <c r="DN36" i="6"/>
  <c r="DM36" i="6"/>
  <c r="DL36" i="6"/>
  <c r="DK36" i="6"/>
  <c r="DJ36" i="6"/>
  <c r="DI36" i="6"/>
  <c r="DH36" i="6"/>
  <c r="DG36" i="6"/>
  <c r="DF36" i="6"/>
  <c r="DE36" i="6"/>
  <c r="DD36" i="6"/>
  <c r="DC36" i="6"/>
  <c r="DB36" i="6"/>
  <c r="DA36" i="6"/>
  <c r="CZ36" i="6"/>
  <c r="CY36" i="6"/>
  <c r="CX36" i="6"/>
  <c r="CW36" i="6"/>
  <c r="CV36" i="6"/>
  <c r="CU36" i="6"/>
  <c r="CT36" i="6"/>
  <c r="CS36" i="6"/>
  <c r="CR36" i="6"/>
  <c r="CQ36" i="6"/>
  <c r="CP36" i="6"/>
  <c r="CO36" i="6"/>
  <c r="CN36" i="6"/>
  <c r="CM36" i="6"/>
  <c r="CL36" i="6"/>
  <c r="CK36" i="6"/>
  <c r="CJ36" i="6"/>
  <c r="CI36" i="6"/>
  <c r="CH36" i="6"/>
  <c r="CG36" i="6"/>
  <c r="CF36" i="6"/>
  <c r="CE36" i="6"/>
  <c r="CD36" i="6"/>
  <c r="CC36" i="6"/>
  <c r="CB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D36" i="6"/>
  <c r="EL35" i="6"/>
  <c r="EK35" i="6"/>
  <c r="EJ35" i="6"/>
  <c r="EI35" i="6"/>
  <c r="EH35" i="6"/>
  <c r="EG35" i="6"/>
  <c r="EF35" i="6"/>
  <c r="EE35" i="6"/>
  <c r="ED35" i="6"/>
  <c r="EC35" i="6"/>
  <c r="EB35" i="6"/>
  <c r="EA35" i="6"/>
  <c r="DZ35" i="6"/>
  <c r="DY35" i="6"/>
  <c r="DX35" i="6"/>
  <c r="DW35" i="6"/>
  <c r="DV35" i="6"/>
  <c r="DU35" i="6"/>
  <c r="DT35" i="6"/>
  <c r="DS35" i="6"/>
  <c r="DR35" i="6"/>
  <c r="DQ35" i="6"/>
  <c r="DP35" i="6"/>
  <c r="DO35" i="6"/>
  <c r="DN35" i="6"/>
  <c r="DM35" i="6"/>
  <c r="DL35" i="6"/>
  <c r="DK35" i="6"/>
  <c r="DJ35" i="6"/>
  <c r="DI35" i="6"/>
  <c r="DH35" i="6"/>
  <c r="DG35" i="6"/>
  <c r="DF35" i="6"/>
  <c r="DE35" i="6"/>
  <c r="DD35" i="6"/>
  <c r="DC35" i="6"/>
  <c r="DB35" i="6"/>
  <c r="DA35" i="6"/>
  <c r="CZ35" i="6"/>
  <c r="CY35" i="6"/>
  <c r="CX35" i="6"/>
  <c r="CW35" i="6"/>
  <c r="CV35" i="6"/>
  <c r="CU35" i="6"/>
  <c r="CT35" i="6"/>
  <c r="CS35" i="6"/>
  <c r="CR35" i="6"/>
  <c r="CQ35" i="6"/>
  <c r="CP35" i="6"/>
  <c r="CO35" i="6"/>
  <c r="CN35" i="6"/>
  <c r="CM35" i="6"/>
  <c r="CL35" i="6"/>
  <c r="CK35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D35" i="6"/>
  <c r="EL34" i="6"/>
  <c r="EK34" i="6"/>
  <c r="EJ34" i="6"/>
  <c r="EI34" i="6"/>
  <c r="EH34" i="6"/>
  <c r="EG34" i="6"/>
  <c r="EF34" i="6"/>
  <c r="EE34" i="6"/>
  <c r="ED34" i="6"/>
  <c r="EC34" i="6"/>
  <c r="EB34" i="6"/>
  <c r="EA34" i="6"/>
  <c r="DZ34" i="6"/>
  <c r="DY34" i="6"/>
  <c r="DX34" i="6"/>
  <c r="DW34" i="6"/>
  <c r="DV34" i="6"/>
  <c r="DU34" i="6"/>
  <c r="DT34" i="6"/>
  <c r="DS34" i="6"/>
  <c r="DR34" i="6"/>
  <c r="DQ34" i="6"/>
  <c r="DP34" i="6"/>
  <c r="DO34" i="6"/>
  <c r="DN34" i="6"/>
  <c r="DM34" i="6"/>
  <c r="DL34" i="6"/>
  <c r="DK34" i="6"/>
  <c r="DJ34" i="6"/>
  <c r="DI34" i="6"/>
  <c r="DH34" i="6"/>
  <c r="DG34" i="6"/>
  <c r="DF34" i="6"/>
  <c r="DE34" i="6"/>
  <c r="DD34" i="6"/>
  <c r="DC34" i="6"/>
  <c r="DB34" i="6"/>
  <c r="DA34" i="6"/>
  <c r="CZ34" i="6"/>
  <c r="CY34" i="6"/>
  <c r="CX34" i="6"/>
  <c r="CW34" i="6"/>
  <c r="CV34" i="6"/>
  <c r="CU34" i="6"/>
  <c r="CT34" i="6"/>
  <c r="CS34" i="6"/>
  <c r="CR34" i="6"/>
  <c r="CQ34" i="6"/>
  <c r="CP34" i="6"/>
  <c r="CO34" i="6"/>
  <c r="CN34" i="6"/>
  <c r="CM34" i="6"/>
  <c r="CL34" i="6"/>
  <c r="CK34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D34" i="6"/>
  <c r="EL33" i="6"/>
  <c r="EK33" i="6"/>
  <c r="EJ33" i="6"/>
  <c r="EI33" i="6"/>
  <c r="EH33" i="6"/>
  <c r="EG33" i="6"/>
  <c r="EF33" i="6"/>
  <c r="EE33" i="6"/>
  <c r="ED33" i="6"/>
  <c r="EC33" i="6"/>
  <c r="EB33" i="6"/>
  <c r="EA33" i="6"/>
  <c r="DZ33" i="6"/>
  <c r="DY33" i="6"/>
  <c r="DX33" i="6"/>
  <c r="DW33" i="6"/>
  <c r="DV33" i="6"/>
  <c r="DU33" i="6"/>
  <c r="DT33" i="6"/>
  <c r="DS33" i="6"/>
  <c r="DR33" i="6"/>
  <c r="DQ33" i="6"/>
  <c r="DP33" i="6"/>
  <c r="DO33" i="6"/>
  <c r="DN33" i="6"/>
  <c r="DM33" i="6"/>
  <c r="DL33" i="6"/>
  <c r="DK33" i="6"/>
  <c r="DJ33" i="6"/>
  <c r="DI33" i="6"/>
  <c r="DH33" i="6"/>
  <c r="DG33" i="6"/>
  <c r="DF33" i="6"/>
  <c r="DE33" i="6"/>
  <c r="DD33" i="6"/>
  <c r="DC33" i="6"/>
  <c r="DB33" i="6"/>
  <c r="DA33" i="6"/>
  <c r="CZ33" i="6"/>
  <c r="CY33" i="6"/>
  <c r="CX33" i="6"/>
  <c r="CW33" i="6"/>
  <c r="CV33" i="6"/>
  <c r="CU33" i="6"/>
  <c r="CT33" i="6"/>
  <c r="CS33" i="6"/>
  <c r="CR33" i="6"/>
  <c r="CQ33" i="6"/>
  <c r="CP33" i="6"/>
  <c r="CO33" i="6"/>
  <c r="CN33" i="6"/>
  <c r="CM33" i="6"/>
  <c r="CL33" i="6"/>
  <c r="CK33" i="6"/>
  <c r="CJ33" i="6"/>
  <c r="CI33" i="6"/>
  <c r="CH33" i="6"/>
  <c r="CG33" i="6"/>
  <c r="CF33" i="6"/>
  <c r="CE33" i="6"/>
  <c r="CD33" i="6"/>
  <c r="CC33" i="6"/>
  <c r="CB33" i="6"/>
  <c r="CA33" i="6"/>
  <c r="BZ33" i="6"/>
  <c r="BY33" i="6"/>
  <c r="BX33" i="6"/>
  <c r="BW33" i="6"/>
  <c r="BV33" i="6"/>
  <c r="BU33" i="6"/>
  <c r="BT33" i="6"/>
  <c r="BS33" i="6"/>
  <c r="BR33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D33" i="6"/>
  <c r="EL32" i="6"/>
  <c r="EK32" i="6"/>
  <c r="EJ32" i="6"/>
  <c r="EI32" i="6"/>
  <c r="EH32" i="6"/>
  <c r="EG32" i="6"/>
  <c r="EF32" i="6"/>
  <c r="EE32" i="6"/>
  <c r="ED32" i="6"/>
  <c r="EC32" i="6"/>
  <c r="EB32" i="6"/>
  <c r="EA32" i="6"/>
  <c r="DZ32" i="6"/>
  <c r="DY32" i="6"/>
  <c r="DX32" i="6"/>
  <c r="DW32" i="6"/>
  <c r="DV32" i="6"/>
  <c r="DU32" i="6"/>
  <c r="DT32" i="6"/>
  <c r="DS32" i="6"/>
  <c r="DR32" i="6"/>
  <c r="DQ32" i="6"/>
  <c r="DP32" i="6"/>
  <c r="DO32" i="6"/>
  <c r="DN32" i="6"/>
  <c r="DM32" i="6"/>
  <c r="DL32" i="6"/>
  <c r="DK32" i="6"/>
  <c r="DJ32" i="6"/>
  <c r="DI32" i="6"/>
  <c r="DH32" i="6"/>
  <c r="DG32" i="6"/>
  <c r="DF32" i="6"/>
  <c r="DE32" i="6"/>
  <c r="DD32" i="6"/>
  <c r="DC32" i="6"/>
  <c r="DB32" i="6"/>
  <c r="DA32" i="6"/>
  <c r="CZ32" i="6"/>
  <c r="CY32" i="6"/>
  <c r="CX32" i="6"/>
  <c r="CW32" i="6"/>
  <c r="CV32" i="6"/>
  <c r="CU32" i="6"/>
  <c r="CT32" i="6"/>
  <c r="CS32" i="6"/>
  <c r="CR32" i="6"/>
  <c r="CQ32" i="6"/>
  <c r="CP32" i="6"/>
  <c r="CO32" i="6"/>
  <c r="CN32" i="6"/>
  <c r="CM32" i="6"/>
  <c r="CL32" i="6"/>
  <c r="CK32" i="6"/>
  <c r="CJ32" i="6"/>
  <c r="CI32" i="6"/>
  <c r="CH32" i="6"/>
  <c r="CG32" i="6"/>
  <c r="CF32" i="6"/>
  <c r="CE32" i="6"/>
  <c r="CD32" i="6"/>
  <c r="CC32" i="6"/>
  <c r="CB32" i="6"/>
  <c r="CA32" i="6"/>
  <c r="BZ32" i="6"/>
  <c r="BY32" i="6"/>
  <c r="BX32" i="6"/>
  <c r="BW32" i="6"/>
  <c r="BV32" i="6"/>
  <c r="BU32" i="6"/>
  <c r="BT32" i="6"/>
  <c r="BS32" i="6"/>
  <c r="BR32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D32" i="6"/>
  <c r="EL31" i="6"/>
  <c r="EK31" i="6"/>
  <c r="EJ31" i="6"/>
  <c r="EI31" i="6"/>
  <c r="EH31" i="6"/>
  <c r="EG31" i="6"/>
  <c r="EF31" i="6"/>
  <c r="EE31" i="6"/>
  <c r="ED31" i="6"/>
  <c r="EC31" i="6"/>
  <c r="EB31" i="6"/>
  <c r="EA31" i="6"/>
  <c r="DZ31" i="6"/>
  <c r="DY31" i="6"/>
  <c r="DX31" i="6"/>
  <c r="DW31" i="6"/>
  <c r="DV31" i="6"/>
  <c r="DU31" i="6"/>
  <c r="DT31" i="6"/>
  <c r="DS31" i="6"/>
  <c r="DR31" i="6"/>
  <c r="DQ31" i="6"/>
  <c r="DP31" i="6"/>
  <c r="DO31" i="6"/>
  <c r="DN31" i="6"/>
  <c r="DM31" i="6"/>
  <c r="DL31" i="6"/>
  <c r="DK31" i="6"/>
  <c r="DJ31" i="6"/>
  <c r="DI31" i="6"/>
  <c r="DH31" i="6"/>
  <c r="DG31" i="6"/>
  <c r="DF31" i="6"/>
  <c r="DE31" i="6"/>
  <c r="DD31" i="6"/>
  <c r="DC31" i="6"/>
  <c r="DB31" i="6"/>
  <c r="DA31" i="6"/>
  <c r="CZ31" i="6"/>
  <c r="CY31" i="6"/>
  <c r="CX31" i="6"/>
  <c r="CW31" i="6"/>
  <c r="CV31" i="6"/>
  <c r="CU31" i="6"/>
  <c r="CT31" i="6"/>
  <c r="CS31" i="6"/>
  <c r="CR31" i="6"/>
  <c r="CQ31" i="6"/>
  <c r="CP31" i="6"/>
  <c r="CO31" i="6"/>
  <c r="CN31" i="6"/>
  <c r="CM31" i="6"/>
  <c r="CL31" i="6"/>
  <c r="CK31" i="6"/>
  <c r="CJ31" i="6"/>
  <c r="CI31" i="6"/>
  <c r="CH31" i="6"/>
  <c r="CG31" i="6"/>
  <c r="CF31" i="6"/>
  <c r="CE31" i="6"/>
  <c r="CD31" i="6"/>
  <c r="CC31" i="6"/>
  <c r="CB31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D31" i="6"/>
  <c r="EL30" i="6"/>
  <c r="EK30" i="6"/>
  <c r="EJ30" i="6"/>
  <c r="EI30" i="6"/>
  <c r="EH30" i="6"/>
  <c r="EG30" i="6"/>
  <c r="EF30" i="6"/>
  <c r="EE30" i="6"/>
  <c r="ED30" i="6"/>
  <c r="EC30" i="6"/>
  <c r="EB30" i="6"/>
  <c r="EA30" i="6"/>
  <c r="DZ30" i="6"/>
  <c r="DY30" i="6"/>
  <c r="DX30" i="6"/>
  <c r="DW30" i="6"/>
  <c r="DV30" i="6"/>
  <c r="DU30" i="6"/>
  <c r="DT30" i="6"/>
  <c r="DS30" i="6"/>
  <c r="DR30" i="6"/>
  <c r="DQ30" i="6"/>
  <c r="DP30" i="6"/>
  <c r="DO30" i="6"/>
  <c r="DN30" i="6"/>
  <c r="DM30" i="6"/>
  <c r="DL30" i="6"/>
  <c r="DK30" i="6"/>
  <c r="DJ30" i="6"/>
  <c r="DI30" i="6"/>
  <c r="DH30" i="6"/>
  <c r="DG30" i="6"/>
  <c r="DF30" i="6"/>
  <c r="DE30" i="6"/>
  <c r="DD30" i="6"/>
  <c r="DC30" i="6"/>
  <c r="DB30" i="6"/>
  <c r="DA30" i="6"/>
  <c r="CZ30" i="6"/>
  <c r="CY30" i="6"/>
  <c r="CX30" i="6"/>
  <c r="CW30" i="6"/>
  <c r="CV30" i="6"/>
  <c r="CU30" i="6"/>
  <c r="CT30" i="6"/>
  <c r="CS30" i="6"/>
  <c r="CR30" i="6"/>
  <c r="CQ30" i="6"/>
  <c r="CP30" i="6"/>
  <c r="CO30" i="6"/>
  <c r="CN30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D30" i="6"/>
  <c r="EL29" i="6"/>
  <c r="EK29" i="6"/>
  <c r="EJ29" i="6"/>
  <c r="EI29" i="6"/>
  <c r="EH29" i="6"/>
  <c r="EG29" i="6"/>
  <c r="EF29" i="6"/>
  <c r="EE29" i="6"/>
  <c r="ED29" i="6"/>
  <c r="EC29" i="6"/>
  <c r="EB29" i="6"/>
  <c r="EA29" i="6"/>
  <c r="DZ29" i="6"/>
  <c r="DY29" i="6"/>
  <c r="DX29" i="6"/>
  <c r="DW29" i="6"/>
  <c r="DV29" i="6"/>
  <c r="DU29" i="6"/>
  <c r="DT29" i="6"/>
  <c r="DS29" i="6"/>
  <c r="DR29" i="6"/>
  <c r="DQ29" i="6"/>
  <c r="DP29" i="6"/>
  <c r="DO29" i="6"/>
  <c r="DN29" i="6"/>
  <c r="DM29" i="6"/>
  <c r="DL29" i="6"/>
  <c r="DK29" i="6"/>
  <c r="DJ29" i="6"/>
  <c r="DI29" i="6"/>
  <c r="DH29" i="6"/>
  <c r="DG29" i="6"/>
  <c r="DF29" i="6"/>
  <c r="DE29" i="6"/>
  <c r="DD29" i="6"/>
  <c r="DC29" i="6"/>
  <c r="DB29" i="6"/>
  <c r="DA29" i="6"/>
  <c r="CZ29" i="6"/>
  <c r="CY29" i="6"/>
  <c r="CX29" i="6"/>
  <c r="CW29" i="6"/>
  <c r="CV29" i="6"/>
  <c r="CU29" i="6"/>
  <c r="CT29" i="6"/>
  <c r="CS29" i="6"/>
  <c r="CR29" i="6"/>
  <c r="CQ29" i="6"/>
  <c r="CP29" i="6"/>
  <c r="CO29" i="6"/>
  <c r="CN29" i="6"/>
  <c r="CM29" i="6"/>
  <c r="CL29" i="6"/>
  <c r="CK29" i="6"/>
  <c r="CJ29" i="6"/>
  <c r="CI29" i="6"/>
  <c r="CH29" i="6"/>
  <c r="CG29" i="6"/>
  <c r="CF29" i="6"/>
  <c r="CE29" i="6"/>
  <c r="CD29" i="6"/>
  <c r="CC29" i="6"/>
  <c r="CB29" i="6"/>
  <c r="CA29" i="6"/>
  <c r="BZ29" i="6"/>
  <c r="BY29" i="6"/>
  <c r="BX29" i="6"/>
  <c r="BW29" i="6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D29" i="6"/>
  <c r="EL28" i="6"/>
  <c r="EK28" i="6"/>
  <c r="EJ28" i="6"/>
  <c r="EI28" i="6"/>
  <c r="EH28" i="6"/>
  <c r="EG28" i="6"/>
  <c r="EF28" i="6"/>
  <c r="EE28" i="6"/>
  <c r="ED28" i="6"/>
  <c r="EC28" i="6"/>
  <c r="EB28" i="6"/>
  <c r="EA28" i="6"/>
  <c r="DZ28" i="6"/>
  <c r="DY28" i="6"/>
  <c r="DX28" i="6"/>
  <c r="DW28" i="6"/>
  <c r="DV28" i="6"/>
  <c r="DU28" i="6"/>
  <c r="DT28" i="6"/>
  <c r="DS28" i="6"/>
  <c r="DR28" i="6"/>
  <c r="DQ28" i="6"/>
  <c r="DP28" i="6"/>
  <c r="DO28" i="6"/>
  <c r="DN28" i="6"/>
  <c r="DM28" i="6"/>
  <c r="DL28" i="6"/>
  <c r="DK28" i="6"/>
  <c r="DJ28" i="6"/>
  <c r="DI28" i="6"/>
  <c r="DH28" i="6"/>
  <c r="DG28" i="6"/>
  <c r="DF28" i="6"/>
  <c r="DE28" i="6"/>
  <c r="DD28" i="6"/>
  <c r="DC28" i="6"/>
  <c r="DB28" i="6"/>
  <c r="DA28" i="6"/>
  <c r="CZ28" i="6"/>
  <c r="CY28" i="6"/>
  <c r="CX28" i="6"/>
  <c r="CW28" i="6"/>
  <c r="CV28" i="6"/>
  <c r="CU28" i="6"/>
  <c r="CT28" i="6"/>
  <c r="CS28" i="6"/>
  <c r="CR28" i="6"/>
  <c r="CQ28" i="6"/>
  <c r="CP28" i="6"/>
  <c r="CO28" i="6"/>
  <c r="CN28" i="6"/>
  <c r="CM28" i="6"/>
  <c r="CL28" i="6"/>
  <c r="CK28" i="6"/>
  <c r="CJ28" i="6"/>
  <c r="CI28" i="6"/>
  <c r="CH28" i="6"/>
  <c r="CG28" i="6"/>
  <c r="CF28" i="6"/>
  <c r="CE28" i="6"/>
  <c r="CD28" i="6"/>
  <c r="CC28" i="6"/>
  <c r="CB28" i="6"/>
  <c r="CA28" i="6"/>
  <c r="BZ28" i="6"/>
  <c r="BY28" i="6"/>
  <c r="BX28" i="6"/>
  <c r="BW28" i="6"/>
  <c r="BV28" i="6"/>
  <c r="BU28" i="6"/>
  <c r="BT28" i="6"/>
  <c r="BS28" i="6"/>
  <c r="BR28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D28" i="6"/>
  <c r="EL27" i="6"/>
  <c r="EK27" i="6"/>
  <c r="EJ27" i="6"/>
  <c r="EI27" i="6"/>
  <c r="EH27" i="6"/>
  <c r="EG27" i="6"/>
  <c r="EF27" i="6"/>
  <c r="EE27" i="6"/>
  <c r="ED27" i="6"/>
  <c r="EC27" i="6"/>
  <c r="EB27" i="6"/>
  <c r="EA27" i="6"/>
  <c r="DZ27" i="6"/>
  <c r="DY27" i="6"/>
  <c r="DX27" i="6"/>
  <c r="DW27" i="6"/>
  <c r="DV27" i="6"/>
  <c r="DU27" i="6"/>
  <c r="DT27" i="6"/>
  <c r="DS27" i="6"/>
  <c r="DR27" i="6"/>
  <c r="DQ27" i="6"/>
  <c r="DP27" i="6"/>
  <c r="DO27" i="6"/>
  <c r="DN27" i="6"/>
  <c r="DM27" i="6"/>
  <c r="DL27" i="6"/>
  <c r="DK27" i="6"/>
  <c r="DJ27" i="6"/>
  <c r="DI27" i="6"/>
  <c r="DH27" i="6"/>
  <c r="DG27" i="6"/>
  <c r="DF27" i="6"/>
  <c r="DE27" i="6"/>
  <c r="DD27" i="6"/>
  <c r="DC27" i="6"/>
  <c r="DB27" i="6"/>
  <c r="DA27" i="6"/>
  <c r="CZ27" i="6"/>
  <c r="CY27" i="6"/>
  <c r="CX27" i="6"/>
  <c r="CW27" i="6"/>
  <c r="CV27" i="6"/>
  <c r="CU27" i="6"/>
  <c r="CT27" i="6"/>
  <c r="CS27" i="6"/>
  <c r="CR27" i="6"/>
  <c r="CQ27" i="6"/>
  <c r="CP27" i="6"/>
  <c r="CO27" i="6"/>
  <c r="CN27" i="6"/>
  <c r="CM27" i="6"/>
  <c r="CL27" i="6"/>
  <c r="CK27" i="6"/>
  <c r="CJ27" i="6"/>
  <c r="CI27" i="6"/>
  <c r="CH27" i="6"/>
  <c r="CG27" i="6"/>
  <c r="CF27" i="6"/>
  <c r="CE27" i="6"/>
  <c r="CD27" i="6"/>
  <c r="CC27" i="6"/>
  <c r="CB27" i="6"/>
  <c r="CA27" i="6"/>
  <c r="BZ27" i="6"/>
  <c r="BY27" i="6"/>
  <c r="BX27" i="6"/>
  <c r="BW27" i="6"/>
  <c r="BV27" i="6"/>
  <c r="BU27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D27" i="6"/>
  <c r="EL26" i="6"/>
  <c r="EK26" i="6"/>
  <c r="EJ26" i="6"/>
  <c r="EI26" i="6"/>
  <c r="EH26" i="6"/>
  <c r="EG26" i="6"/>
  <c r="EF26" i="6"/>
  <c r="EE26" i="6"/>
  <c r="ED26" i="6"/>
  <c r="EC26" i="6"/>
  <c r="EB26" i="6"/>
  <c r="EA26" i="6"/>
  <c r="DZ26" i="6"/>
  <c r="DY26" i="6"/>
  <c r="DX26" i="6"/>
  <c r="DW26" i="6"/>
  <c r="DV26" i="6"/>
  <c r="DU26" i="6"/>
  <c r="DT26" i="6"/>
  <c r="DS26" i="6"/>
  <c r="DR26" i="6"/>
  <c r="DQ26" i="6"/>
  <c r="DP26" i="6"/>
  <c r="DO26" i="6"/>
  <c r="DN26" i="6"/>
  <c r="DM26" i="6"/>
  <c r="DL26" i="6"/>
  <c r="DK26" i="6"/>
  <c r="DJ26" i="6"/>
  <c r="DI26" i="6"/>
  <c r="DH26" i="6"/>
  <c r="DG26" i="6"/>
  <c r="DF26" i="6"/>
  <c r="DE26" i="6"/>
  <c r="DD26" i="6"/>
  <c r="DC26" i="6"/>
  <c r="DB26" i="6"/>
  <c r="DA26" i="6"/>
  <c r="CZ26" i="6"/>
  <c r="CY26" i="6"/>
  <c r="CX26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D26" i="6"/>
  <c r="EL25" i="6"/>
  <c r="EK25" i="6"/>
  <c r="EJ25" i="6"/>
  <c r="EI25" i="6"/>
  <c r="EH25" i="6"/>
  <c r="EG25" i="6"/>
  <c r="EF25" i="6"/>
  <c r="EE25" i="6"/>
  <c r="ED25" i="6"/>
  <c r="EC25" i="6"/>
  <c r="EB25" i="6"/>
  <c r="EA25" i="6"/>
  <c r="DZ25" i="6"/>
  <c r="DY25" i="6"/>
  <c r="DX25" i="6"/>
  <c r="DW25" i="6"/>
  <c r="DV25" i="6"/>
  <c r="DU25" i="6"/>
  <c r="DT25" i="6"/>
  <c r="DS25" i="6"/>
  <c r="DR25" i="6"/>
  <c r="DQ25" i="6"/>
  <c r="DP25" i="6"/>
  <c r="DO25" i="6"/>
  <c r="DN25" i="6"/>
  <c r="DM25" i="6"/>
  <c r="DL25" i="6"/>
  <c r="DK25" i="6"/>
  <c r="DJ25" i="6"/>
  <c r="DI25" i="6"/>
  <c r="DH25" i="6"/>
  <c r="DG25" i="6"/>
  <c r="DF25" i="6"/>
  <c r="DE25" i="6"/>
  <c r="DD25" i="6"/>
  <c r="DC25" i="6"/>
  <c r="DB25" i="6"/>
  <c r="DA25" i="6"/>
  <c r="CZ25" i="6"/>
  <c r="CY25" i="6"/>
  <c r="CX25" i="6"/>
  <c r="CW25" i="6"/>
  <c r="CV25" i="6"/>
  <c r="CU25" i="6"/>
  <c r="CT25" i="6"/>
  <c r="CS25" i="6"/>
  <c r="CR25" i="6"/>
  <c r="CQ25" i="6"/>
  <c r="CP25" i="6"/>
  <c r="CO25" i="6"/>
  <c r="CN25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D25" i="6"/>
  <c r="EL24" i="6"/>
  <c r="EK24" i="6"/>
  <c r="EJ24" i="6"/>
  <c r="EI24" i="6"/>
  <c r="EH24" i="6"/>
  <c r="EG24" i="6"/>
  <c r="EF24" i="6"/>
  <c r="EE24" i="6"/>
  <c r="ED24" i="6"/>
  <c r="EC24" i="6"/>
  <c r="EB24" i="6"/>
  <c r="EA24" i="6"/>
  <c r="DZ24" i="6"/>
  <c r="DY24" i="6"/>
  <c r="DX24" i="6"/>
  <c r="DW24" i="6"/>
  <c r="DV24" i="6"/>
  <c r="DU24" i="6"/>
  <c r="DT24" i="6"/>
  <c r="DS24" i="6"/>
  <c r="DR24" i="6"/>
  <c r="DQ24" i="6"/>
  <c r="DP24" i="6"/>
  <c r="DO24" i="6"/>
  <c r="DN24" i="6"/>
  <c r="DM24" i="6"/>
  <c r="DL24" i="6"/>
  <c r="DK24" i="6"/>
  <c r="DJ24" i="6"/>
  <c r="DI24" i="6"/>
  <c r="DH24" i="6"/>
  <c r="DG24" i="6"/>
  <c r="DF24" i="6"/>
  <c r="DE24" i="6"/>
  <c r="DD24" i="6"/>
  <c r="DC24" i="6"/>
  <c r="DB24" i="6"/>
  <c r="DA24" i="6"/>
  <c r="CZ24" i="6"/>
  <c r="CY24" i="6"/>
  <c r="CX24" i="6"/>
  <c r="CW24" i="6"/>
  <c r="CV24" i="6"/>
  <c r="CU24" i="6"/>
  <c r="CT24" i="6"/>
  <c r="CS24" i="6"/>
  <c r="CR24" i="6"/>
  <c r="CQ24" i="6"/>
  <c r="CP24" i="6"/>
  <c r="CO24" i="6"/>
  <c r="CN24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CA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D24" i="6"/>
  <c r="EL23" i="6"/>
  <c r="EK23" i="6"/>
  <c r="EJ23" i="6"/>
  <c r="EI23" i="6"/>
  <c r="EH23" i="6"/>
  <c r="EG23" i="6"/>
  <c r="EF23" i="6"/>
  <c r="EE23" i="6"/>
  <c r="ED23" i="6"/>
  <c r="EC23" i="6"/>
  <c r="EB23" i="6"/>
  <c r="EA23" i="6"/>
  <c r="DZ23" i="6"/>
  <c r="DY23" i="6"/>
  <c r="DX23" i="6"/>
  <c r="DW23" i="6"/>
  <c r="DV23" i="6"/>
  <c r="DU23" i="6"/>
  <c r="DT23" i="6"/>
  <c r="DS23" i="6"/>
  <c r="DR23" i="6"/>
  <c r="DQ23" i="6"/>
  <c r="DP23" i="6"/>
  <c r="DO23" i="6"/>
  <c r="DN23" i="6"/>
  <c r="DM23" i="6"/>
  <c r="DL23" i="6"/>
  <c r="DK23" i="6"/>
  <c r="DJ23" i="6"/>
  <c r="DI23" i="6"/>
  <c r="DH23" i="6"/>
  <c r="DG23" i="6"/>
  <c r="DF23" i="6"/>
  <c r="DE23" i="6"/>
  <c r="DD23" i="6"/>
  <c r="DC23" i="6"/>
  <c r="DB23" i="6"/>
  <c r="DA23" i="6"/>
  <c r="CZ23" i="6"/>
  <c r="CY23" i="6"/>
  <c r="CX23" i="6"/>
  <c r="CW23" i="6"/>
  <c r="CV23" i="6"/>
  <c r="CU23" i="6"/>
  <c r="CT23" i="6"/>
  <c r="CS23" i="6"/>
  <c r="CR23" i="6"/>
  <c r="CQ23" i="6"/>
  <c r="CP23" i="6"/>
  <c r="CO23" i="6"/>
  <c r="CN23" i="6"/>
  <c r="CM23" i="6"/>
  <c r="CL23" i="6"/>
  <c r="CK23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D23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D22" i="6"/>
  <c r="EL21" i="6"/>
  <c r="EK21" i="6"/>
  <c r="EJ21" i="6"/>
  <c r="EI21" i="6"/>
  <c r="EH21" i="6"/>
  <c r="EG21" i="6"/>
  <c r="EF21" i="6"/>
  <c r="EE21" i="6"/>
  <c r="ED21" i="6"/>
  <c r="EC21" i="6"/>
  <c r="EB21" i="6"/>
  <c r="EA21" i="6"/>
  <c r="DZ21" i="6"/>
  <c r="DY21" i="6"/>
  <c r="DX21" i="6"/>
  <c r="DW21" i="6"/>
  <c r="DV21" i="6"/>
  <c r="DU21" i="6"/>
  <c r="DT21" i="6"/>
  <c r="DS21" i="6"/>
  <c r="DR21" i="6"/>
  <c r="DQ21" i="6"/>
  <c r="DP21" i="6"/>
  <c r="DO21" i="6"/>
  <c r="DN21" i="6"/>
  <c r="DM21" i="6"/>
  <c r="DL21" i="6"/>
  <c r="DK21" i="6"/>
  <c r="DJ21" i="6"/>
  <c r="DI21" i="6"/>
  <c r="DH21" i="6"/>
  <c r="DG21" i="6"/>
  <c r="DF21" i="6"/>
  <c r="DE21" i="6"/>
  <c r="DD21" i="6"/>
  <c r="DC21" i="6"/>
  <c r="DB21" i="6"/>
  <c r="DA21" i="6"/>
  <c r="CZ21" i="6"/>
  <c r="CY21" i="6"/>
  <c r="CX21" i="6"/>
  <c r="CW21" i="6"/>
  <c r="CV21" i="6"/>
  <c r="CU21" i="6"/>
  <c r="CT21" i="6"/>
  <c r="CS21" i="6"/>
  <c r="CR21" i="6"/>
  <c r="CQ21" i="6"/>
  <c r="CP21" i="6"/>
  <c r="CO21" i="6"/>
  <c r="CN21" i="6"/>
  <c r="CM21" i="6"/>
  <c r="CL21" i="6"/>
  <c r="CK21" i="6"/>
  <c r="CJ21" i="6"/>
  <c r="CI21" i="6"/>
  <c r="CH21" i="6"/>
  <c r="CG21" i="6"/>
  <c r="CF21" i="6"/>
  <c r="CE21" i="6"/>
  <c r="CD21" i="6"/>
  <c r="CC21" i="6"/>
  <c r="CB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D21" i="6"/>
  <c r="EL20" i="6"/>
  <c r="EK20" i="6"/>
  <c r="EJ20" i="6"/>
  <c r="EI20" i="6"/>
  <c r="EH20" i="6"/>
  <c r="EG20" i="6"/>
  <c r="EF20" i="6"/>
  <c r="EE20" i="6"/>
  <c r="ED20" i="6"/>
  <c r="EC20" i="6"/>
  <c r="EB20" i="6"/>
  <c r="EA20" i="6"/>
  <c r="DZ20" i="6"/>
  <c r="DY20" i="6"/>
  <c r="DX20" i="6"/>
  <c r="DW20" i="6"/>
  <c r="DV20" i="6"/>
  <c r="DU20" i="6"/>
  <c r="DT20" i="6"/>
  <c r="DS20" i="6"/>
  <c r="DR20" i="6"/>
  <c r="DQ20" i="6"/>
  <c r="DP20" i="6"/>
  <c r="DO20" i="6"/>
  <c r="DN20" i="6"/>
  <c r="DM20" i="6"/>
  <c r="DL20" i="6"/>
  <c r="DK20" i="6"/>
  <c r="DJ20" i="6"/>
  <c r="DI20" i="6"/>
  <c r="DH20" i="6"/>
  <c r="DG20" i="6"/>
  <c r="DF20" i="6"/>
  <c r="DE20" i="6"/>
  <c r="DD20" i="6"/>
  <c r="DC20" i="6"/>
  <c r="DB20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D20" i="6"/>
  <c r="EL19" i="6"/>
  <c r="EK19" i="6"/>
  <c r="EJ19" i="6"/>
  <c r="EI19" i="6"/>
  <c r="EH19" i="6"/>
  <c r="EG19" i="6"/>
  <c r="EF19" i="6"/>
  <c r="EE19" i="6"/>
  <c r="ED19" i="6"/>
  <c r="EC19" i="6"/>
  <c r="EB19" i="6"/>
  <c r="EA19" i="6"/>
  <c r="DZ19" i="6"/>
  <c r="DY19" i="6"/>
  <c r="DX19" i="6"/>
  <c r="DW19" i="6"/>
  <c r="DV19" i="6"/>
  <c r="DU19" i="6"/>
  <c r="DT19" i="6"/>
  <c r="DS19" i="6"/>
  <c r="DR19" i="6"/>
  <c r="DQ19" i="6"/>
  <c r="DP19" i="6"/>
  <c r="DO19" i="6"/>
  <c r="DN19" i="6"/>
  <c r="DM19" i="6"/>
  <c r="DL19" i="6"/>
  <c r="DK19" i="6"/>
  <c r="DJ19" i="6"/>
  <c r="DI19" i="6"/>
  <c r="DH19" i="6"/>
  <c r="DG19" i="6"/>
  <c r="DF19" i="6"/>
  <c r="DE19" i="6"/>
  <c r="DD19" i="6"/>
  <c r="DC19" i="6"/>
  <c r="DB19" i="6"/>
  <c r="DA19" i="6"/>
  <c r="CZ19" i="6"/>
  <c r="CY19" i="6"/>
  <c r="CX19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D19" i="6"/>
  <c r="EL18" i="6"/>
  <c r="EK18" i="6"/>
  <c r="EJ18" i="6"/>
  <c r="EI18" i="6"/>
  <c r="EH18" i="6"/>
  <c r="EG18" i="6"/>
  <c r="EF18" i="6"/>
  <c r="EE18" i="6"/>
  <c r="ED18" i="6"/>
  <c r="EC18" i="6"/>
  <c r="EB18" i="6"/>
  <c r="EA18" i="6"/>
  <c r="DZ18" i="6"/>
  <c r="DY18" i="6"/>
  <c r="DX18" i="6"/>
  <c r="DW18" i="6"/>
  <c r="DV18" i="6"/>
  <c r="DU18" i="6"/>
  <c r="DT18" i="6"/>
  <c r="DS18" i="6"/>
  <c r="DR18" i="6"/>
  <c r="DQ18" i="6"/>
  <c r="DP18" i="6"/>
  <c r="DO18" i="6"/>
  <c r="DN18" i="6"/>
  <c r="DM18" i="6"/>
  <c r="DL18" i="6"/>
  <c r="DK18" i="6"/>
  <c r="DJ18" i="6"/>
  <c r="DI18" i="6"/>
  <c r="DH18" i="6"/>
  <c r="DG18" i="6"/>
  <c r="DF18" i="6"/>
  <c r="DE18" i="6"/>
  <c r="DD18" i="6"/>
  <c r="DC18" i="6"/>
  <c r="DB18" i="6"/>
  <c r="DA18" i="6"/>
  <c r="CZ18" i="6"/>
  <c r="CY18" i="6"/>
  <c r="CX18" i="6"/>
  <c r="CW18" i="6"/>
  <c r="CV18" i="6"/>
  <c r="CU18" i="6"/>
  <c r="CT18" i="6"/>
  <c r="CS18" i="6"/>
  <c r="CR18" i="6"/>
  <c r="CQ18" i="6"/>
  <c r="CP18" i="6"/>
  <c r="CO18" i="6"/>
  <c r="CN18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D18" i="6"/>
  <c r="EL17" i="6"/>
  <c r="EK17" i="6"/>
  <c r="EJ17" i="6"/>
  <c r="EI17" i="6"/>
  <c r="EH17" i="6"/>
  <c r="EG17" i="6"/>
  <c r="EF17" i="6"/>
  <c r="EE17" i="6"/>
  <c r="ED17" i="6"/>
  <c r="EC17" i="6"/>
  <c r="EB17" i="6"/>
  <c r="EA17" i="6"/>
  <c r="DZ17" i="6"/>
  <c r="DY17" i="6"/>
  <c r="DX17" i="6"/>
  <c r="DW17" i="6"/>
  <c r="DV17" i="6"/>
  <c r="DU17" i="6"/>
  <c r="DT17" i="6"/>
  <c r="DS17" i="6"/>
  <c r="DR17" i="6"/>
  <c r="DQ17" i="6"/>
  <c r="DP17" i="6"/>
  <c r="DO17" i="6"/>
  <c r="DN17" i="6"/>
  <c r="DM17" i="6"/>
  <c r="DL17" i="6"/>
  <c r="DK17" i="6"/>
  <c r="DJ17" i="6"/>
  <c r="DI17" i="6"/>
  <c r="DH17" i="6"/>
  <c r="DG17" i="6"/>
  <c r="DF17" i="6"/>
  <c r="DE17" i="6"/>
  <c r="DD17" i="6"/>
  <c r="DC17" i="6"/>
  <c r="DB17" i="6"/>
  <c r="DA17" i="6"/>
  <c r="CZ17" i="6"/>
  <c r="CY17" i="6"/>
  <c r="CX17" i="6"/>
  <c r="CW17" i="6"/>
  <c r="CV17" i="6"/>
  <c r="CU17" i="6"/>
  <c r="CT17" i="6"/>
  <c r="CS17" i="6"/>
  <c r="CR17" i="6"/>
  <c r="CQ17" i="6"/>
  <c r="CP17" i="6"/>
  <c r="CO17" i="6"/>
  <c r="CN17" i="6"/>
  <c r="CM17" i="6"/>
  <c r="CL17" i="6"/>
  <c r="CK17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D17" i="6"/>
  <c r="EL16" i="6"/>
  <c r="EK16" i="6"/>
  <c r="EJ16" i="6"/>
  <c r="EI16" i="6"/>
  <c r="EH16" i="6"/>
  <c r="EG16" i="6"/>
  <c r="EF16" i="6"/>
  <c r="EE16" i="6"/>
  <c r="ED16" i="6"/>
  <c r="EC16" i="6"/>
  <c r="EB16" i="6"/>
  <c r="EA16" i="6"/>
  <c r="DZ16" i="6"/>
  <c r="DY16" i="6"/>
  <c r="DX16" i="6"/>
  <c r="DW16" i="6"/>
  <c r="DV16" i="6"/>
  <c r="DU16" i="6"/>
  <c r="DT16" i="6"/>
  <c r="DS16" i="6"/>
  <c r="DR16" i="6"/>
  <c r="DQ16" i="6"/>
  <c r="DP16" i="6"/>
  <c r="DO16" i="6"/>
  <c r="DN16" i="6"/>
  <c r="DM16" i="6"/>
  <c r="DL16" i="6"/>
  <c r="DK16" i="6"/>
  <c r="DJ16" i="6"/>
  <c r="DI16" i="6"/>
  <c r="DH16" i="6"/>
  <c r="DG16" i="6"/>
  <c r="DF16" i="6"/>
  <c r="DE16" i="6"/>
  <c r="DD16" i="6"/>
  <c r="DC16" i="6"/>
  <c r="DB16" i="6"/>
  <c r="DA16" i="6"/>
  <c r="CZ16" i="6"/>
  <c r="CY16" i="6"/>
  <c r="CX16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D16" i="6"/>
  <c r="EL15" i="6"/>
  <c r="EK15" i="6"/>
  <c r="EJ15" i="6"/>
  <c r="EI15" i="6"/>
  <c r="EH15" i="6"/>
  <c r="EG15" i="6"/>
  <c r="EF15" i="6"/>
  <c r="EE15" i="6"/>
  <c r="ED15" i="6"/>
  <c r="EC15" i="6"/>
  <c r="EB15" i="6"/>
  <c r="EA15" i="6"/>
  <c r="DZ15" i="6"/>
  <c r="DY15" i="6"/>
  <c r="DX15" i="6"/>
  <c r="DW15" i="6"/>
  <c r="DV15" i="6"/>
  <c r="DU15" i="6"/>
  <c r="DT15" i="6"/>
  <c r="DS15" i="6"/>
  <c r="DR15" i="6"/>
  <c r="DQ15" i="6"/>
  <c r="DP15" i="6"/>
  <c r="DO15" i="6"/>
  <c r="DN15" i="6"/>
  <c r="DM15" i="6"/>
  <c r="DL15" i="6"/>
  <c r="DK15" i="6"/>
  <c r="DJ15" i="6"/>
  <c r="DI15" i="6"/>
  <c r="DH15" i="6"/>
  <c r="DG15" i="6"/>
  <c r="DF15" i="6"/>
  <c r="DE15" i="6"/>
  <c r="DD15" i="6"/>
  <c r="DC15" i="6"/>
  <c r="DB15" i="6"/>
  <c r="DA15" i="6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D15" i="6"/>
  <c r="EL14" i="6"/>
  <c r="EK14" i="6"/>
  <c r="EJ14" i="6"/>
  <c r="EI14" i="6"/>
  <c r="EH14" i="6"/>
  <c r="EG14" i="6"/>
  <c r="EF14" i="6"/>
  <c r="EE14" i="6"/>
  <c r="ED14" i="6"/>
  <c r="EC14" i="6"/>
  <c r="EB14" i="6"/>
  <c r="EA14" i="6"/>
  <c r="DZ14" i="6"/>
  <c r="DY14" i="6"/>
  <c r="DX14" i="6"/>
  <c r="DW14" i="6"/>
  <c r="DV14" i="6"/>
  <c r="DU14" i="6"/>
  <c r="DT14" i="6"/>
  <c r="DS14" i="6"/>
  <c r="DR14" i="6"/>
  <c r="DQ14" i="6"/>
  <c r="DP14" i="6"/>
  <c r="DO14" i="6"/>
  <c r="DN14" i="6"/>
  <c r="DM14" i="6"/>
  <c r="DL14" i="6"/>
  <c r="DK14" i="6"/>
  <c r="DJ14" i="6"/>
  <c r="DI14" i="6"/>
  <c r="DH14" i="6"/>
  <c r="DG14" i="6"/>
  <c r="DF14" i="6"/>
  <c r="DE14" i="6"/>
  <c r="DD14" i="6"/>
  <c r="DC14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D14" i="6"/>
  <c r="EL13" i="6"/>
  <c r="EK13" i="6"/>
  <c r="EJ13" i="6"/>
  <c r="EI13" i="6"/>
  <c r="EH13" i="6"/>
  <c r="EG13" i="6"/>
  <c r="EF13" i="6"/>
  <c r="EE13" i="6"/>
  <c r="ED13" i="6"/>
  <c r="EC13" i="6"/>
  <c r="EB13" i="6"/>
  <c r="EA13" i="6"/>
  <c r="DZ13" i="6"/>
  <c r="DY13" i="6"/>
  <c r="DX13" i="6"/>
  <c r="DW13" i="6"/>
  <c r="DV13" i="6"/>
  <c r="DU13" i="6"/>
  <c r="DT13" i="6"/>
  <c r="DS13" i="6"/>
  <c r="DR13" i="6"/>
  <c r="DQ13" i="6"/>
  <c r="DP13" i="6"/>
  <c r="DO13" i="6"/>
  <c r="DN13" i="6"/>
  <c r="DM13" i="6"/>
  <c r="DL13" i="6"/>
  <c r="DK13" i="6"/>
  <c r="DJ13" i="6"/>
  <c r="DI13" i="6"/>
  <c r="DH13" i="6"/>
  <c r="DG13" i="6"/>
  <c r="DF13" i="6"/>
  <c r="DE13" i="6"/>
  <c r="DD13" i="6"/>
  <c r="DC13" i="6"/>
  <c r="DB13" i="6"/>
  <c r="DA13" i="6"/>
  <c r="CZ13" i="6"/>
  <c r="CY13" i="6"/>
  <c r="CX13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D13" i="6"/>
  <c r="EL12" i="6"/>
  <c r="EK12" i="6"/>
  <c r="EJ12" i="6"/>
  <c r="EI12" i="6"/>
  <c r="EH12" i="6"/>
  <c r="EG12" i="6"/>
  <c r="EF12" i="6"/>
  <c r="EE12" i="6"/>
  <c r="ED12" i="6"/>
  <c r="EC12" i="6"/>
  <c r="EB12" i="6"/>
  <c r="EA12" i="6"/>
  <c r="DZ12" i="6"/>
  <c r="DY12" i="6"/>
  <c r="DX12" i="6"/>
  <c r="DW12" i="6"/>
  <c r="DV12" i="6"/>
  <c r="DU12" i="6"/>
  <c r="DT12" i="6"/>
  <c r="DS12" i="6"/>
  <c r="DR12" i="6"/>
  <c r="DQ12" i="6"/>
  <c r="DP12" i="6"/>
  <c r="DO12" i="6"/>
  <c r="DN12" i="6"/>
  <c r="DM12" i="6"/>
  <c r="DL12" i="6"/>
  <c r="DK12" i="6"/>
  <c r="DJ12" i="6"/>
  <c r="DI12" i="6"/>
  <c r="DH12" i="6"/>
  <c r="DG12" i="6"/>
  <c r="DF12" i="6"/>
  <c r="DE12" i="6"/>
  <c r="DD12" i="6"/>
  <c r="DC12" i="6"/>
  <c r="DB12" i="6"/>
  <c r="DA12" i="6"/>
  <c r="CZ12" i="6"/>
  <c r="CY12" i="6"/>
  <c r="CX12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D12" i="6"/>
  <c r="EL11" i="6"/>
  <c r="EK11" i="6"/>
  <c r="EJ11" i="6"/>
  <c r="EI11" i="6"/>
  <c r="EH11" i="6"/>
  <c r="EG11" i="6"/>
  <c r="EF11" i="6"/>
  <c r="EE11" i="6"/>
  <c r="ED11" i="6"/>
  <c r="EC11" i="6"/>
  <c r="EB11" i="6"/>
  <c r="EA11" i="6"/>
  <c r="DZ11" i="6"/>
  <c r="DY11" i="6"/>
  <c r="DX11" i="6"/>
  <c r="DW11" i="6"/>
  <c r="DV11" i="6"/>
  <c r="DU11" i="6"/>
  <c r="DT11" i="6"/>
  <c r="DS11" i="6"/>
  <c r="DR11" i="6"/>
  <c r="DQ11" i="6"/>
  <c r="DP11" i="6"/>
  <c r="DO11" i="6"/>
  <c r="DN11" i="6"/>
  <c r="DM11" i="6"/>
  <c r="DL11" i="6"/>
  <c r="DK11" i="6"/>
  <c r="DJ11" i="6"/>
  <c r="DI11" i="6"/>
  <c r="DH11" i="6"/>
  <c r="DG11" i="6"/>
  <c r="DF11" i="6"/>
  <c r="DE11" i="6"/>
  <c r="DD11" i="6"/>
  <c r="DC11" i="6"/>
  <c r="DB11" i="6"/>
  <c r="DA11" i="6"/>
  <c r="CZ11" i="6"/>
  <c r="CY11" i="6"/>
  <c r="CX11" i="6"/>
  <c r="CW11" i="6"/>
  <c r="CV11" i="6"/>
  <c r="CU11" i="6"/>
  <c r="CT11" i="6"/>
  <c r="CS11" i="6"/>
  <c r="CR11" i="6"/>
  <c r="CQ11" i="6"/>
  <c r="CP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D11" i="6"/>
  <c r="EL10" i="6"/>
  <c r="EK10" i="6"/>
  <c r="EJ10" i="6"/>
  <c r="EI10" i="6"/>
  <c r="EH10" i="6"/>
  <c r="EG10" i="6"/>
  <c r="EF10" i="6"/>
  <c r="EE10" i="6"/>
  <c r="ED10" i="6"/>
  <c r="EC10" i="6"/>
  <c r="EB10" i="6"/>
  <c r="EA10" i="6"/>
  <c r="DZ10" i="6"/>
  <c r="DY10" i="6"/>
  <c r="DX10" i="6"/>
  <c r="DW10" i="6"/>
  <c r="DV10" i="6"/>
  <c r="DU10" i="6"/>
  <c r="DT10" i="6"/>
  <c r="DS10" i="6"/>
  <c r="DR10" i="6"/>
  <c r="DQ10" i="6"/>
  <c r="DP10" i="6"/>
  <c r="DO10" i="6"/>
  <c r="DN10" i="6"/>
  <c r="DM10" i="6"/>
  <c r="DL10" i="6"/>
  <c r="DK10" i="6"/>
  <c r="DJ10" i="6"/>
  <c r="DI10" i="6"/>
  <c r="DH10" i="6"/>
  <c r="DG10" i="6"/>
  <c r="DF10" i="6"/>
  <c r="DE10" i="6"/>
  <c r="DD10" i="6"/>
  <c r="DC10" i="6"/>
  <c r="DB10" i="6"/>
  <c r="DA10" i="6"/>
  <c r="CZ10" i="6"/>
  <c r="CY10" i="6"/>
  <c r="CX10" i="6"/>
  <c r="CW10" i="6"/>
  <c r="CV10" i="6"/>
  <c r="CU10" i="6"/>
  <c r="CT10" i="6"/>
  <c r="CS10" i="6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D10" i="6"/>
  <c r="EL9" i="6"/>
  <c r="EK9" i="6"/>
  <c r="EJ9" i="6"/>
  <c r="EI9" i="6"/>
  <c r="EH9" i="6"/>
  <c r="EG9" i="6"/>
  <c r="EF9" i="6"/>
  <c r="EE9" i="6"/>
  <c r="ED9" i="6"/>
  <c r="EC9" i="6"/>
  <c r="EB9" i="6"/>
  <c r="EA9" i="6"/>
  <c r="DZ9" i="6"/>
  <c r="DY9" i="6"/>
  <c r="DX9" i="6"/>
  <c r="DW9" i="6"/>
  <c r="DV9" i="6"/>
  <c r="DU9" i="6"/>
  <c r="DT9" i="6"/>
  <c r="DS9" i="6"/>
  <c r="DR9" i="6"/>
  <c r="DQ9" i="6"/>
  <c r="DP9" i="6"/>
  <c r="DO9" i="6"/>
  <c r="DN9" i="6"/>
  <c r="DM9" i="6"/>
  <c r="DL9" i="6"/>
  <c r="DK9" i="6"/>
  <c r="DJ9" i="6"/>
  <c r="DI9" i="6"/>
  <c r="DH9" i="6"/>
  <c r="DG9" i="6"/>
  <c r="DF9" i="6"/>
  <c r="DE9" i="6"/>
  <c r="DD9" i="6"/>
  <c r="DC9" i="6"/>
  <c r="DB9" i="6"/>
  <c r="DA9" i="6"/>
  <c r="CZ9" i="6"/>
  <c r="CY9" i="6"/>
  <c r="CX9" i="6"/>
  <c r="CW9" i="6"/>
  <c r="CV9" i="6"/>
  <c r="CU9" i="6"/>
  <c r="CT9" i="6"/>
  <c r="CS9" i="6"/>
  <c r="CR9" i="6"/>
  <c r="CQ9" i="6"/>
  <c r="CP9" i="6"/>
  <c r="CO9" i="6"/>
  <c r="CN9" i="6"/>
  <c r="CM9" i="6"/>
  <c r="CL9" i="6"/>
  <c r="CK9" i="6"/>
  <c r="CJ9" i="6"/>
  <c r="CI9" i="6"/>
  <c r="CH9" i="6"/>
  <c r="CG9" i="6"/>
  <c r="CF9" i="6"/>
  <c r="CE9" i="6"/>
  <c r="CD9" i="6"/>
  <c r="CC9" i="6"/>
  <c r="CB9" i="6"/>
  <c r="CA9" i="6"/>
  <c r="BZ9" i="6"/>
  <c r="BY9" i="6"/>
  <c r="BX9" i="6"/>
  <c r="BW9" i="6"/>
  <c r="BV9" i="6"/>
  <c r="BU9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D9" i="6"/>
  <c r="EL8" i="6"/>
  <c r="EK8" i="6"/>
  <c r="EJ8" i="6"/>
  <c r="EI8" i="6"/>
  <c r="EH8" i="6"/>
  <c r="EG8" i="6"/>
  <c r="EF8" i="6"/>
  <c r="EE8" i="6"/>
  <c r="ED8" i="6"/>
  <c r="EC8" i="6"/>
  <c r="EB8" i="6"/>
  <c r="EA8" i="6"/>
  <c r="DZ8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D8" i="6"/>
  <c r="EL7" i="6"/>
  <c r="EK7" i="6"/>
  <c r="EJ7" i="6"/>
  <c r="EI7" i="6"/>
  <c r="EH7" i="6"/>
  <c r="EG7" i="6"/>
  <c r="EF7" i="6"/>
  <c r="EE7" i="6"/>
  <c r="ED7" i="6"/>
  <c r="EC7" i="6"/>
  <c r="EB7" i="6"/>
  <c r="EA7" i="6"/>
  <c r="DZ7" i="6"/>
  <c r="DY7" i="6"/>
  <c r="DX7" i="6"/>
  <c r="DW7" i="6"/>
  <c r="DV7" i="6"/>
  <c r="DU7" i="6"/>
  <c r="DT7" i="6"/>
  <c r="DS7" i="6"/>
  <c r="DR7" i="6"/>
  <c r="DQ7" i="6"/>
  <c r="DP7" i="6"/>
  <c r="DO7" i="6"/>
  <c r="DN7" i="6"/>
  <c r="DM7" i="6"/>
  <c r="DL7" i="6"/>
  <c r="DK7" i="6"/>
  <c r="DJ7" i="6"/>
  <c r="DI7" i="6"/>
  <c r="DH7" i="6"/>
  <c r="DG7" i="6"/>
  <c r="DF7" i="6"/>
  <c r="DE7" i="6"/>
  <c r="DD7" i="6"/>
  <c r="DC7" i="6"/>
  <c r="DB7" i="6"/>
  <c r="DA7" i="6"/>
  <c r="CZ7" i="6"/>
  <c r="CY7" i="6"/>
  <c r="CX7" i="6"/>
  <c r="CW7" i="6"/>
  <c r="CV7" i="6"/>
  <c r="CU7" i="6"/>
  <c r="CT7" i="6"/>
  <c r="CS7" i="6"/>
  <c r="CR7" i="6"/>
  <c r="CQ7" i="6"/>
  <c r="CP7" i="6"/>
  <c r="CO7" i="6"/>
  <c r="CN7" i="6"/>
  <c r="CM7" i="6"/>
  <c r="CL7" i="6"/>
  <c r="CK7" i="6"/>
  <c r="CJ7" i="6"/>
  <c r="CI7" i="6"/>
  <c r="CH7" i="6"/>
  <c r="CG7" i="6"/>
  <c r="CF7" i="6"/>
  <c r="CE7" i="6"/>
  <c r="CD7" i="6"/>
  <c r="CC7" i="6"/>
  <c r="CB7" i="6"/>
  <c r="CA7" i="6"/>
  <c r="BZ7" i="6"/>
  <c r="BY7" i="6"/>
  <c r="BX7" i="6"/>
  <c r="BW7" i="6"/>
  <c r="BV7" i="6"/>
  <c r="BU7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D7" i="6"/>
  <c r="EL6" i="6"/>
  <c r="EK6" i="6"/>
  <c r="EJ6" i="6"/>
  <c r="EI6" i="6"/>
  <c r="EH6" i="6"/>
  <c r="EG6" i="6"/>
  <c r="EF6" i="6"/>
  <c r="EE6" i="6"/>
  <c r="ED6" i="6"/>
  <c r="EC6" i="6"/>
  <c r="EB6" i="6"/>
  <c r="EA6" i="6"/>
  <c r="DZ6" i="6"/>
  <c r="DY6" i="6"/>
  <c r="DX6" i="6"/>
  <c r="DW6" i="6"/>
  <c r="DV6" i="6"/>
  <c r="DU6" i="6"/>
  <c r="DT6" i="6"/>
  <c r="DS6" i="6"/>
  <c r="DR6" i="6"/>
  <c r="DQ6" i="6"/>
  <c r="DP6" i="6"/>
  <c r="DO6" i="6"/>
  <c r="DN6" i="6"/>
  <c r="DM6" i="6"/>
  <c r="DL6" i="6"/>
  <c r="DK6" i="6"/>
  <c r="DJ6" i="6"/>
  <c r="DI6" i="6"/>
  <c r="DH6" i="6"/>
  <c r="DG6" i="6"/>
  <c r="DF6" i="6"/>
  <c r="DE6" i="6"/>
  <c r="DD6" i="6"/>
  <c r="DC6" i="6"/>
  <c r="DB6" i="6"/>
  <c r="DA6" i="6"/>
  <c r="CZ6" i="6"/>
  <c r="CY6" i="6"/>
  <c r="CX6" i="6"/>
  <c r="CW6" i="6"/>
  <c r="CV6" i="6"/>
  <c r="CU6" i="6"/>
  <c r="CT6" i="6"/>
  <c r="CS6" i="6"/>
  <c r="CR6" i="6"/>
  <c r="CQ6" i="6"/>
  <c r="CP6" i="6"/>
  <c r="CO6" i="6"/>
  <c r="CN6" i="6"/>
  <c r="CM6" i="6"/>
  <c r="CL6" i="6"/>
  <c r="CK6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D6" i="6"/>
  <c r="EL5" i="6"/>
  <c r="EK5" i="6"/>
  <c r="EJ5" i="6"/>
  <c r="EI5" i="6"/>
  <c r="EH5" i="6"/>
  <c r="EG5" i="6"/>
  <c r="EF5" i="6"/>
  <c r="EE5" i="6"/>
  <c r="ED5" i="6"/>
  <c r="EC5" i="6"/>
  <c r="EB5" i="6"/>
  <c r="EA5" i="6"/>
  <c r="DZ5" i="6"/>
  <c r="DY5" i="6"/>
  <c r="DX5" i="6"/>
  <c r="DW5" i="6"/>
  <c r="DV5" i="6"/>
  <c r="DU5" i="6"/>
  <c r="DT5" i="6"/>
  <c r="DS5" i="6"/>
  <c r="DR5" i="6"/>
  <c r="DQ5" i="6"/>
  <c r="DP5" i="6"/>
  <c r="DO5" i="6"/>
  <c r="DN5" i="6"/>
  <c r="DM5" i="6"/>
  <c r="DL5" i="6"/>
  <c r="DK5" i="6"/>
  <c r="DJ5" i="6"/>
  <c r="DI5" i="6"/>
  <c r="DH5" i="6"/>
  <c r="DG5" i="6"/>
  <c r="DF5" i="6"/>
  <c r="DE5" i="6"/>
  <c r="DD5" i="6"/>
  <c r="DC5" i="6"/>
  <c r="DB5" i="6"/>
  <c r="DA5" i="6"/>
  <c r="CZ5" i="6"/>
  <c r="CY5" i="6"/>
  <c r="CX5" i="6"/>
  <c r="CW5" i="6"/>
  <c r="CV5" i="6"/>
  <c r="CU5" i="6"/>
  <c r="CT5" i="6"/>
  <c r="CS5" i="6"/>
  <c r="CR5" i="6"/>
  <c r="CQ5" i="6"/>
  <c r="CP5" i="6"/>
  <c r="CO5" i="6"/>
  <c r="CN5" i="6"/>
  <c r="CM5" i="6"/>
  <c r="CL5" i="6"/>
  <c r="CK5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Y1" i="6" s="1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D5" i="6"/>
  <c r="D8" i="7" s="1"/>
  <c r="EL4" i="6"/>
  <c r="EK4" i="6"/>
  <c r="EJ4" i="6"/>
  <c r="EI4" i="6"/>
  <c r="EH4" i="6"/>
  <c r="EG4" i="6"/>
  <c r="EF4" i="6"/>
  <c r="EE4" i="6"/>
  <c r="ED4" i="6"/>
  <c r="EC4" i="6"/>
  <c r="EB4" i="6"/>
  <c r="EA4" i="6"/>
  <c r="DZ4" i="6"/>
  <c r="DY4" i="6"/>
  <c r="DX4" i="6"/>
  <c r="DW4" i="6"/>
  <c r="DV4" i="6"/>
  <c r="DU4" i="6"/>
  <c r="DT4" i="6"/>
  <c r="DS4" i="6"/>
  <c r="DR4" i="6"/>
  <c r="DQ4" i="6"/>
  <c r="DP4" i="6"/>
  <c r="DO4" i="6"/>
  <c r="DN4" i="6"/>
  <c r="DM4" i="6"/>
  <c r="DL4" i="6"/>
  <c r="DK4" i="6"/>
  <c r="DJ4" i="6"/>
  <c r="DI4" i="6"/>
  <c r="DH4" i="6"/>
  <c r="DG4" i="6"/>
  <c r="DF4" i="6"/>
  <c r="DE4" i="6"/>
  <c r="DD4" i="6"/>
  <c r="DC4" i="6"/>
  <c r="DB4" i="6"/>
  <c r="DA4" i="6"/>
  <c r="CZ4" i="6"/>
  <c r="CY4" i="6"/>
  <c r="CX4" i="6"/>
  <c r="CW4" i="6"/>
  <c r="CV4" i="6"/>
  <c r="CU4" i="6"/>
  <c r="CT4" i="6"/>
  <c r="CS4" i="6"/>
  <c r="CR4" i="6"/>
  <c r="CQ4" i="6"/>
  <c r="CP4" i="6"/>
  <c r="CO4" i="6"/>
  <c r="CN4" i="6"/>
  <c r="CM4" i="6"/>
  <c r="CL4" i="6"/>
  <c r="CK4" i="6"/>
  <c r="CJ4" i="6"/>
  <c r="CI4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D4" i="6"/>
  <c r="D56" i="6" l="1"/>
  <c r="D112" i="6"/>
  <c r="D84" i="6"/>
  <c r="D24" i="6"/>
  <c r="D68" i="6"/>
  <c r="D116" i="6"/>
  <c r="D39" i="6"/>
  <c r="D62" i="6"/>
  <c r="D115" i="6"/>
  <c r="D105" i="6"/>
  <c r="D41" i="6"/>
  <c r="D25" i="6"/>
  <c r="D99" i="6"/>
  <c r="B104" i="6"/>
  <c r="B40" i="6"/>
  <c r="B114" i="6"/>
  <c r="B97" i="6"/>
  <c r="D66" i="6"/>
  <c r="B83" i="6"/>
  <c r="B101" i="6"/>
  <c r="B27" i="6"/>
  <c r="D90" i="6"/>
  <c r="D69" i="6"/>
  <c r="B103" i="6"/>
  <c r="B7" i="6"/>
  <c r="B68" i="6"/>
  <c r="B115" i="6"/>
  <c r="B78" i="6"/>
  <c r="B14" i="6"/>
  <c r="B61" i="6"/>
  <c r="D103" i="6"/>
  <c r="B63" i="6"/>
  <c r="B108" i="6"/>
  <c r="B54" i="6"/>
  <c r="B91" i="6"/>
  <c r="D102" i="6"/>
  <c r="D38" i="6"/>
  <c r="D47" i="6"/>
  <c r="D81" i="6"/>
  <c r="D17" i="6"/>
  <c r="D31" i="6"/>
  <c r="B80" i="6"/>
  <c r="B16" i="6"/>
  <c r="B90" i="6"/>
  <c r="B26" i="6"/>
  <c r="B73" i="6"/>
  <c r="D83" i="6"/>
  <c r="D29" i="6"/>
  <c r="B37" i="6"/>
  <c r="I2" i="8"/>
  <c r="C26" i="8" s="1"/>
  <c r="G2" i="8"/>
  <c r="N10" i="8"/>
  <c r="N8" i="8"/>
  <c r="D24" i="8"/>
  <c r="N11" i="8"/>
  <c r="C25" i="8"/>
  <c r="N9" i="8"/>
  <c r="C24" i="8"/>
  <c r="B25" i="8"/>
  <c r="D26" i="8"/>
  <c r="G36" i="7"/>
  <c r="E39" i="7"/>
  <c r="F39" i="7" s="1"/>
  <c r="E35" i="7"/>
  <c r="F35" i="7" s="1"/>
  <c r="E41" i="7"/>
  <c r="F41" i="7" s="1"/>
  <c r="E37" i="7"/>
  <c r="F37" i="7" s="1"/>
  <c r="E33" i="7"/>
  <c r="F33" i="7" s="1"/>
  <c r="G37" i="7"/>
  <c r="G41" i="7"/>
  <c r="G33" i="7"/>
  <c r="E40" i="7"/>
  <c r="F40" i="7" s="1"/>
  <c r="E36" i="7"/>
  <c r="F36" i="7" s="1"/>
  <c r="E32" i="7"/>
  <c r="F32" i="7" s="1"/>
  <c r="E38" i="7"/>
  <c r="F38" i="7" s="1"/>
  <c r="E34" i="7"/>
  <c r="F34" i="7" s="1"/>
  <c r="G40" i="7"/>
  <c r="G39" i="7"/>
  <c r="G35" i="7"/>
  <c r="G32" i="7"/>
  <c r="G38" i="7"/>
  <c r="AF1" i="6"/>
  <c r="D6" i="6" s="1"/>
  <c r="D5" i="6"/>
  <c r="BG1" i="6"/>
  <c r="D33" i="6" s="1"/>
  <c r="BO1" i="6"/>
  <c r="BW1" i="6"/>
  <c r="D49" i="6" s="1"/>
  <c r="CE1" i="6"/>
  <c r="CM1" i="6"/>
  <c r="CU1" i="6"/>
  <c r="DC1" i="6"/>
  <c r="DK1" i="6"/>
  <c r="DS1" i="6"/>
  <c r="EA1" i="6"/>
  <c r="EI1" i="6"/>
  <c r="BC1" i="6"/>
  <c r="BK1" i="6"/>
  <c r="D37" i="6" s="1"/>
  <c r="BS1" i="6"/>
  <c r="D45" i="6" s="1"/>
  <c r="CA1" i="6"/>
  <c r="CI1" i="6"/>
  <c r="CQ1" i="6"/>
  <c r="CY1" i="6"/>
  <c r="DG1" i="6"/>
  <c r="DO1" i="6"/>
  <c r="DW1" i="6"/>
  <c r="EE1" i="6"/>
  <c r="AK1" i="6"/>
  <c r="D11" i="6" s="1"/>
  <c r="AO1" i="6"/>
  <c r="D15" i="6" s="1"/>
  <c r="AS1" i="6"/>
  <c r="D19" i="6" s="1"/>
  <c r="AW1" i="6"/>
  <c r="D23" i="6" s="1"/>
  <c r="BA1" i="6"/>
  <c r="D27" i="6" s="1"/>
  <c r="BE1" i="6"/>
  <c r="BI1" i="6"/>
  <c r="D35" i="6" s="1"/>
  <c r="BM1" i="6"/>
  <c r="BQ1" i="6"/>
  <c r="D43" i="6" s="1"/>
  <c r="BU1" i="6"/>
  <c r="BY1" i="6"/>
  <c r="D72" i="6" s="1"/>
  <c r="CC1" i="6"/>
  <c r="CG1" i="6"/>
  <c r="CK1" i="6"/>
  <c r="CO1" i="6"/>
  <c r="CS1" i="6"/>
  <c r="CW1" i="6"/>
  <c r="DA1" i="6"/>
  <c r="DE1" i="6"/>
  <c r="DI1" i="6"/>
  <c r="DM1" i="6"/>
  <c r="DQ1" i="6"/>
  <c r="DU1" i="6"/>
  <c r="DY1" i="6"/>
  <c r="EC1" i="6"/>
  <c r="EG1" i="6"/>
  <c r="EK1" i="6"/>
  <c r="AH1" i="6"/>
  <c r="D8" i="6" s="1"/>
  <c r="AL1" i="6"/>
  <c r="D12" i="6" s="1"/>
  <c r="AP2" i="6"/>
  <c r="AT1" i="6"/>
  <c r="D20" i="6" s="1"/>
  <c r="AX2" i="6"/>
  <c r="B24" i="6" s="1"/>
  <c r="BB2" i="6"/>
  <c r="B28" i="6" s="1"/>
  <c r="BF2" i="6"/>
  <c r="B32" i="6" s="1"/>
  <c r="BJ2" i="6"/>
  <c r="B36" i="6" s="1"/>
  <c r="BN2" i="6"/>
  <c r="BR2" i="6"/>
  <c r="B44" i="6" s="1"/>
  <c r="BV2" i="6"/>
  <c r="B48" i="6" s="1"/>
  <c r="BZ2" i="6"/>
  <c r="CD2" i="6"/>
  <c r="CH2" i="6"/>
  <c r="CL2" i="6"/>
  <c r="CP2" i="6"/>
  <c r="CT2" i="6"/>
  <c r="CX2" i="6"/>
  <c r="DB2" i="6"/>
  <c r="DF2" i="6"/>
  <c r="DJ2" i="6"/>
  <c r="DN2" i="6"/>
  <c r="DR2" i="6"/>
  <c r="DV2" i="6"/>
  <c r="DZ2" i="6"/>
  <c r="ED2" i="6"/>
  <c r="EH2" i="6"/>
  <c r="EL2" i="6"/>
  <c r="AH2" i="6"/>
  <c r="B8" i="6" s="1"/>
  <c r="EE2" i="6"/>
  <c r="DO2" i="6"/>
  <c r="CY2" i="6"/>
  <c r="CI2" i="6"/>
  <c r="BG2" i="6"/>
  <c r="B33" i="6" s="1"/>
  <c r="B5" i="6"/>
  <c r="EL1" i="6"/>
  <c r="EH1" i="6"/>
  <c r="ED1" i="6"/>
  <c r="DZ1" i="6"/>
  <c r="DV1" i="6"/>
  <c r="DR1" i="6"/>
  <c r="DN1" i="6"/>
  <c r="DJ1" i="6"/>
  <c r="DF1" i="6"/>
  <c r="DB1" i="6"/>
  <c r="CX1" i="6"/>
  <c r="CT1" i="6"/>
  <c r="CP1" i="6"/>
  <c r="CL1" i="6"/>
  <c r="CH1" i="6"/>
  <c r="CD1" i="6"/>
  <c r="BZ1" i="6"/>
  <c r="BV1" i="6"/>
  <c r="D48" i="6" s="1"/>
  <c r="BR1" i="6"/>
  <c r="D44" i="6" s="1"/>
  <c r="BN1" i="6"/>
  <c r="D40" i="6" s="1"/>
  <c r="BJ1" i="6"/>
  <c r="D36" i="6" s="1"/>
  <c r="BF1" i="6"/>
  <c r="D32" i="6" s="1"/>
  <c r="BB1" i="6"/>
  <c r="D28" i="6" s="1"/>
  <c r="AX1" i="6"/>
  <c r="AP1" i="6"/>
  <c r="D16" i="6" s="1"/>
  <c r="AL2" i="6"/>
  <c r="B12" i="6" s="1"/>
  <c r="AI2" i="6"/>
  <c r="B9" i="6" s="1"/>
  <c r="AM2" i="6"/>
  <c r="B13" i="6" s="1"/>
  <c r="AQ2" i="6"/>
  <c r="B17" i="6" s="1"/>
  <c r="AU2" i="6"/>
  <c r="B21" i="6" s="1"/>
  <c r="EA2" i="6"/>
  <c r="DK2" i="6"/>
  <c r="CU2" i="6"/>
  <c r="CE2" i="6"/>
  <c r="BC2" i="6"/>
  <c r="B29" i="6" s="1"/>
  <c r="AT2" i="6"/>
  <c r="B20" i="6" s="1"/>
  <c r="AJ2" i="6"/>
  <c r="B10" i="6" s="1"/>
  <c r="AN2" i="6"/>
  <c r="AR2" i="6"/>
  <c r="B18" i="6" s="1"/>
  <c r="AV2" i="6"/>
  <c r="B22" i="6" s="1"/>
  <c r="AZ2" i="6"/>
  <c r="BD2" i="6"/>
  <c r="B30" i="6" s="1"/>
  <c r="BH2" i="6"/>
  <c r="B34" i="6" s="1"/>
  <c r="BL2" i="6"/>
  <c r="B38" i="6" s="1"/>
  <c r="BP2" i="6"/>
  <c r="B42" i="6" s="1"/>
  <c r="BT2" i="6"/>
  <c r="B46" i="6" s="1"/>
  <c r="BX2" i="6"/>
  <c r="B50" i="6" s="1"/>
  <c r="CB2" i="6"/>
  <c r="CF2" i="6"/>
  <c r="CJ2" i="6"/>
  <c r="CN2" i="6"/>
  <c r="CR2" i="6"/>
  <c r="CV2" i="6"/>
  <c r="CZ2" i="6"/>
  <c r="DD2" i="6"/>
  <c r="DH2" i="6"/>
  <c r="DL2" i="6"/>
  <c r="DP2" i="6"/>
  <c r="DT2" i="6"/>
  <c r="DX2" i="6"/>
  <c r="EB2" i="6"/>
  <c r="EF2" i="6"/>
  <c r="EJ2" i="6"/>
  <c r="DW2" i="6"/>
  <c r="DG2" i="6"/>
  <c r="CQ2" i="6"/>
  <c r="CA2" i="6"/>
  <c r="AG2" i="6"/>
  <c r="EJ1" i="6"/>
  <c r="EF1" i="6"/>
  <c r="EB1" i="6"/>
  <c r="DX1" i="6"/>
  <c r="DT1" i="6"/>
  <c r="DP1" i="6"/>
  <c r="DL1" i="6"/>
  <c r="DH1" i="6"/>
  <c r="DD1" i="6"/>
  <c r="CZ1" i="6"/>
  <c r="CV1" i="6"/>
  <c r="CR1" i="6"/>
  <c r="CN1" i="6"/>
  <c r="CJ1" i="6"/>
  <c r="CF1" i="6"/>
  <c r="CB1" i="6"/>
  <c r="BX1" i="6"/>
  <c r="D50" i="6" s="1"/>
  <c r="BT1" i="6"/>
  <c r="D46" i="6" s="1"/>
  <c r="BP1" i="6"/>
  <c r="D42" i="6" s="1"/>
  <c r="BL1" i="6"/>
  <c r="BH1" i="6"/>
  <c r="D34" i="6" s="1"/>
  <c r="BD1" i="6"/>
  <c r="D30" i="6" s="1"/>
  <c r="AZ1" i="6"/>
  <c r="D26" i="6" s="1"/>
  <c r="AV1" i="6"/>
  <c r="D22" i="6" s="1"/>
  <c r="AR1" i="6"/>
  <c r="D18" i="6" s="1"/>
  <c r="AN1" i="6"/>
  <c r="D14" i="6" s="1"/>
  <c r="AJ1" i="6"/>
  <c r="D10" i="6" s="1"/>
  <c r="AK2" i="6"/>
  <c r="B11" i="6" s="1"/>
  <c r="AO2" i="6"/>
  <c r="B15" i="6" s="1"/>
  <c r="AS2" i="6"/>
  <c r="B19" i="6" s="1"/>
  <c r="AW2" i="6"/>
  <c r="B23" i="6" s="1"/>
  <c r="BA2" i="6"/>
  <c r="BE2" i="6"/>
  <c r="B31" i="6" s="1"/>
  <c r="BI2" i="6"/>
  <c r="B35" i="6" s="1"/>
  <c r="BM2" i="6"/>
  <c r="B39" i="6" s="1"/>
  <c r="BQ2" i="6"/>
  <c r="B43" i="6" s="1"/>
  <c r="BU2" i="6"/>
  <c r="B47" i="6" s="1"/>
  <c r="BY2" i="6"/>
  <c r="B111" i="6" s="1"/>
  <c r="CC2" i="6"/>
  <c r="CG2" i="6"/>
  <c r="CK2" i="6"/>
  <c r="CO2" i="6"/>
  <c r="CS2" i="6"/>
  <c r="CW2" i="6"/>
  <c r="DA2" i="6"/>
  <c r="DE2" i="6"/>
  <c r="DI2" i="6"/>
  <c r="DM2" i="6"/>
  <c r="DQ2" i="6"/>
  <c r="DU2" i="6"/>
  <c r="DY2" i="6"/>
  <c r="EC2" i="6"/>
  <c r="EG2" i="6"/>
  <c r="EK2" i="6"/>
  <c r="AY2" i="6"/>
  <c r="B25" i="6" s="1"/>
  <c r="BK2" i="6"/>
  <c r="BO2" i="6"/>
  <c r="B41" i="6" s="1"/>
  <c r="BS2" i="6"/>
  <c r="B45" i="6" s="1"/>
  <c r="EI2" i="6"/>
  <c r="DS2" i="6"/>
  <c r="DC2" i="6"/>
  <c r="CM2" i="6"/>
  <c r="BW2" i="6"/>
  <c r="B49" i="6" s="1"/>
  <c r="AG1" i="6"/>
  <c r="D7" i="6" s="1"/>
  <c r="AU1" i="6"/>
  <c r="D21" i="6" s="1"/>
  <c r="AQ1" i="6"/>
  <c r="AM1" i="6"/>
  <c r="D13" i="6" s="1"/>
  <c r="AI1" i="6"/>
  <c r="D9" i="6" s="1"/>
  <c r="AF2" i="6"/>
  <c r="B6" i="6" s="1"/>
  <c r="O9" i="8" l="1"/>
  <c r="Q9" i="8"/>
  <c r="P9" i="8"/>
  <c r="P10" i="8"/>
  <c r="O10" i="8"/>
  <c r="Q10" i="8"/>
  <c r="B85" i="6"/>
  <c r="B76" i="6"/>
  <c r="B89" i="6"/>
  <c r="B106" i="6"/>
  <c r="B96" i="6"/>
  <c r="D79" i="6"/>
  <c r="D97" i="6"/>
  <c r="D95" i="6"/>
  <c r="D54" i="6"/>
  <c r="B86" i="6"/>
  <c r="D67" i="6"/>
  <c r="B75" i="6"/>
  <c r="B77" i="6"/>
  <c r="B94" i="6"/>
  <c r="B84" i="6"/>
  <c r="D85" i="6"/>
  <c r="D55" i="6"/>
  <c r="D106" i="6"/>
  <c r="B107" i="6"/>
  <c r="D61" i="6"/>
  <c r="D114" i="6"/>
  <c r="B113" i="6"/>
  <c r="B66" i="6"/>
  <c r="B67" i="6"/>
  <c r="B56" i="6"/>
  <c r="B55" i="6"/>
  <c r="D57" i="6"/>
  <c r="D78" i="6"/>
  <c r="D87" i="6"/>
  <c r="D104" i="6"/>
  <c r="D60" i="6"/>
  <c r="D76" i="6"/>
  <c r="D100" i="6"/>
  <c r="B26" i="8"/>
  <c r="P11" i="8"/>
  <c r="Q11" i="8"/>
  <c r="O11" i="8"/>
  <c r="B79" i="6"/>
  <c r="D77" i="6"/>
  <c r="D82" i="6"/>
  <c r="B105" i="6"/>
  <c r="B58" i="6"/>
  <c r="B112" i="6"/>
  <c r="D113" i="6"/>
  <c r="D70" i="6"/>
  <c r="D63" i="6"/>
  <c r="B53" i="6"/>
  <c r="B71" i="6"/>
  <c r="B93" i="6"/>
  <c r="B110" i="6"/>
  <c r="B100" i="6"/>
  <c r="D91" i="6"/>
  <c r="D101" i="6"/>
  <c r="D107" i="6"/>
  <c r="D58" i="6"/>
  <c r="B70" i="6"/>
  <c r="B92" i="6"/>
  <c r="D51" i="6"/>
  <c r="B65" i="6"/>
  <c r="B82" i="6"/>
  <c r="B72" i="6"/>
  <c r="D73" i="6"/>
  <c r="D94" i="6"/>
  <c r="D92" i="6"/>
  <c r="D108" i="6"/>
  <c r="D64" i="6"/>
  <c r="D88" i="6"/>
  <c r="Q8" i="8"/>
  <c r="P8" i="8"/>
  <c r="O8" i="8"/>
  <c r="B102" i="6"/>
  <c r="D111" i="6"/>
  <c r="D109" i="6"/>
  <c r="B59" i="6"/>
  <c r="B57" i="6"/>
  <c r="B74" i="6"/>
  <c r="B99" i="6"/>
  <c r="B64" i="6"/>
  <c r="B87" i="6"/>
  <c r="D65" i="6"/>
  <c r="B95" i="6"/>
  <c r="D86" i="6"/>
  <c r="B60" i="6"/>
  <c r="D93" i="6"/>
  <c r="D98" i="6"/>
  <c r="B109" i="6"/>
  <c r="B62" i="6"/>
  <c r="B51" i="6"/>
  <c r="B52" i="6"/>
  <c r="B116" i="6"/>
  <c r="D53" i="6"/>
  <c r="D74" i="6"/>
  <c r="D75" i="6"/>
  <c r="B69" i="6"/>
  <c r="B81" i="6"/>
  <c r="B98" i="6"/>
  <c r="B88" i="6"/>
  <c r="D59" i="6"/>
  <c r="D89" i="6"/>
  <c r="D71" i="6"/>
  <c r="D110" i="6"/>
  <c r="D80" i="6"/>
  <c r="D96" i="6"/>
  <c r="D52" i="6"/>
  <c r="D22" i="9"/>
  <c r="B27" i="8"/>
  <c r="H7" i="8"/>
  <c r="N7" i="8" s="1"/>
  <c r="H6" i="8"/>
  <c r="N6" i="8" s="1"/>
  <c r="H5" i="8"/>
  <c r="N5" i="8" s="1"/>
  <c r="H4" i="8"/>
  <c r="N4" i="8" s="1"/>
  <c r="H3" i="8"/>
  <c r="N3" i="8" s="1"/>
  <c r="H2" i="8"/>
  <c r="K17" i="7"/>
  <c r="J17" i="7"/>
  <c r="I17" i="7"/>
  <c r="H17" i="7"/>
  <c r="G17" i="7"/>
  <c r="F17" i="7"/>
  <c r="E17" i="7"/>
  <c r="D17" i="7"/>
  <c r="C17" i="7"/>
  <c r="B17" i="7"/>
  <c r="A17" i="7"/>
  <c r="B16" i="7"/>
  <c r="A16" i="7"/>
  <c r="F34" i="5"/>
  <c r="E34" i="5"/>
  <c r="D34" i="5"/>
  <c r="C34" i="5"/>
  <c r="G31" i="5"/>
  <c r="F31" i="5"/>
  <c r="E31" i="5"/>
  <c r="D31" i="5"/>
  <c r="C31" i="5"/>
  <c r="F21" i="5"/>
  <c r="E21" i="5"/>
  <c r="D21" i="5"/>
  <c r="C21" i="5"/>
  <c r="F16" i="5"/>
  <c r="D14" i="5"/>
  <c r="F12" i="5"/>
  <c r="E12" i="5"/>
  <c r="D12" i="5"/>
  <c r="C12" i="5"/>
  <c r="K3" i="5"/>
  <c r="K9" i="9" s="1"/>
  <c r="J3" i="5"/>
  <c r="J9" i="9" s="1"/>
  <c r="I3" i="5"/>
  <c r="I9" i="9" s="1"/>
  <c r="H3" i="5"/>
  <c r="H9" i="9" s="1"/>
  <c r="G3" i="5"/>
  <c r="G9" i="9" s="1"/>
  <c r="F3" i="5"/>
  <c r="F9" i="9" s="1"/>
  <c r="E3" i="5"/>
  <c r="E9" i="9" s="1"/>
  <c r="D3" i="5"/>
  <c r="D9" i="9" s="1"/>
  <c r="C3" i="5"/>
  <c r="C9" i="9" s="1"/>
  <c r="B3" i="5"/>
  <c r="B9" i="9" s="1"/>
  <c r="B2" i="5"/>
  <c r="B8" i="9" s="1"/>
  <c r="G88" i="4"/>
  <c r="F88" i="4"/>
  <c r="G85" i="4"/>
  <c r="F85" i="4"/>
  <c r="E85" i="4"/>
  <c r="D85" i="4"/>
  <c r="C85" i="4"/>
  <c r="C88" i="4" s="1"/>
  <c r="B19" i="7" s="1"/>
  <c r="G84" i="4"/>
  <c r="F84" i="4"/>
  <c r="E84" i="4"/>
  <c r="E88" i="4" s="1"/>
  <c r="D84" i="4"/>
  <c r="D88" i="4" s="1"/>
  <c r="C84" i="4"/>
  <c r="G82" i="4"/>
  <c r="H73" i="4"/>
  <c r="I73" i="4" s="1"/>
  <c r="J73" i="4" s="1"/>
  <c r="K73" i="4" s="1"/>
  <c r="L73" i="4" s="1"/>
  <c r="E72" i="4"/>
  <c r="D72" i="4"/>
  <c r="C18" i="7" s="1"/>
  <c r="G70" i="4"/>
  <c r="G72" i="4" s="1"/>
  <c r="F70" i="4"/>
  <c r="F72" i="4" s="1"/>
  <c r="E70" i="4"/>
  <c r="D70" i="4"/>
  <c r="C70" i="4"/>
  <c r="C72" i="4" s="1"/>
  <c r="G68" i="4"/>
  <c r="F68" i="4"/>
  <c r="E68" i="4"/>
  <c r="D68" i="4"/>
  <c r="C68" i="4"/>
  <c r="L59" i="4"/>
  <c r="H59" i="4"/>
  <c r="I59" i="4" s="1"/>
  <c r="J59" i="4" s="1"/>
  <c r="K59" i="4" s="1"/>
  <c r="G58" i="4"/>
  <c r="F58" i="4"/>
  <c r="E58" i="4"/>
  <c r="D58" i="4"/>
  <c r="C58" i="4"/>
  <c r="E52" i="4"/>
  <c r="D52" i="4"/>
  <c r="I49" i="4"/>
  <c r="H49" i="4"/>
  <c r="H48" i="4"/>
  <c r="I48" i="4" s="1"/>
  <c r="G44" i="4"/>
  <c r="H44" i="4" s="1"/>
  <c r="I44" i="4" s="1"/>
  <c r="J44" i="4" s="1"/>
  <c r="K44" i="4" s="1"/>
  <c r="L44" i="4" s="1"/>
  <c r="G43" i="4"/>
  <c r="F43" i="4"/>
  <c r="E43" i="4"/>
  <c r="D43" i="4"/>
  <c r="H43" i="4" s="1"/>
  <c r="I43" i="4" s="1"/>
  <c r="J43" i="4" s="1"/>
  <c r="K43" i="4" s="1"/>
  <c r="L43" i="4" s="1"/>
  <c r="J42" i="4"/>
  <c r="K42" i="4" s="1"/>
  <c r="L42" i="4" s="1"/>
  <c r="H42" i="4"/>
  <c r="I42" i="4" s="1"/>
  <c r="E40" i="4"/>
  <c r="G39" i="4"/>
  <c r="F39" i="4"/>
  <c r="F52" i="4" s="1"/>
  <c r="E39" i="4"/>
  <c r="D39" i="4"/>
  <c r="C39" i="4"/>
  <c r="E38" i="4"/>
  <c r="D36" i="4"/>
  <c r="H34" i="4"/>
  <c r="G26" i="4"/>
  <c r="F26" i="4"/>
  <c r="F36" i="4" s="1"/>
  <c r="E26" i="4"/>
  <c r="D26" i="4"/>
  <c r="C26" i="4"/>
  <c r="E25" i="4"/>
  <c r="G16" i="4"/>
  <c r="F16" i="4"/>
  <c r="C16" i="4"/>
  <c r="G15" i="4"/>
  <c r="F15" i="4"/>
  <c r="E15" i="4"/>
  <c r="E16" i="4" s="1"/>
  <c r="D15" i="4"/>
  <c r="D16" i="4" s="1"/>
  <c r="C15" i="4"/>
  <c r="H13" i="4"/>
  <c r="H12" i="4"/>
  <c r="G8" i="4"/>
  <c r="H8" i="4" s="1"/>
  <c r="I8" i="4" s="1"/>
  <c r="J8" i="4" s="1"/>
  <c r="K8" i="4" s="1"/>
  <c r="L8" i="4" s="1"/>
  <c r="G7" i="4"/>
  <c r="F7" i="4"/>
  <c r="E7" i="4"/>
  <c r="D7" i="4"/>
  <c r="H7" i="4" s="1"/>
  <c r="I7" i="4" s="1"/>
  <c r="J7" i="4" s="1"/>
  <c r="K7" i="4" s="1"/>
  <c r="L7" i="4" s="1"/>
  <c r="H6" i="4"/>
  <c r="I6" i="4" s="1"/>
  <c r="J6" i="4" s="1"/>
  <c r="K6" i="4" s="1"/>
  <c r="L6" i="4" s="1"/>
  <c r="N4" i="4"/>
  <c r="L4" i="4"/>
  <c r="K4" i="4"/>
  <c r="J4" i="4"/>
  <c r="I4" i="4"/>
  <c r="H4" i="4"/>
  <c r="G4" i="4"/>
  <c r="F4" i="4"/>
  <c r="E4" i="4"/>
  <c r="D4" i="4"/>
  <c r="C4" i="4"/>
  <c r="B4" i="4"/>
  <c r="N3" i="4"/>
  <c r="D3" i="4"/>
  <c r="C3" i="4"/>
  <c r="B3" i="4"/>
  <c r="H87" i="3"/>
  <c r="L85" i="3"/>
  <c r="K85" i="3"/>
  <c r="J85" i="3"/>
  <c r="I85" i="3"/>
  <c r="H85" i="3"/>
  <c r="G84" i="3"/>
  <c r="F84" i="3"/>
  <c r="E6" i="5" s="1"/>
  <c r="E84" i="3"/>
  <c r="D6" i="5" s="1"/>
  <c r="D84" i="3"/>
  <c r="C84" i="3"/>
  <c r="I80" i="3"/>
  <c r="H80" i="3"/>
  <c r="I79" i="3"/>
  <c r="H79" i="3"/>
  <c r="J75" i="3"/>
  <c r="K75" i="3" s="1"/>
  <c r="L75" i="3" s="1"/>
  <c r="G75" i="3"/>
  <c r="H75" i="3" s="1"/>
  <c r="I75" i="3" s="1"/>
  <c r="G74" i="3"/>
  <c r="F74" i="3"/>
  <c r="E74" i="3"/>
  <c r="D74" i="3"/>
  <c r="H74" i="3" s="1"/>
  <c r="I74" i="3" s="1"/>
  <c r="J74" i="3" s="1"/>
  <c r="K74" i="3" s="1"/>
  <c r="L74" i="3" s="1"/>
  <c r="I73" i="3"/>
  <c r="J73" i="3" s="1"/>
  <c r="K73" i="3" s="1"/>
  <c r="L73" i="3" s="1"/>
  <c r="H73" i="3"/>
  <c r="E71" i="3"/>
  <c r="G62" i="3"/>
  <c r="F62" i="3"/>
  <c r="E25" i="5" s="1"/>
  <c r="E62" i="3"/>
  <c r="D25" i="5" s="1"/>
  <c r="D62" i="3"/>
  <c r="C62" i="3"/>
  <c r="E60" i="3"/>
  <c r="D60" i="3"/>
  <c r="K52" i="3"/>
  <c r="L52" i="3" s="1"/>
  <c r="H52" i="3"/>
  <c r="I52" i="3" s="1"/>
  <c r="J52" i="3" s="1"/>
  <c r="G51" i="3"/>
  <c r="F9" i="5" s="1"/>
  <c r="F51" i="3"/>
  <c r="F53" i="3" s="1"/>
  <c r="E51" i="3"/>
  <c r="D51" i="3"/>
  <c r="C9" i="5" s="1"/>
  <c r="C51" i="3"/>
  <c r="F49" i="3"/>
  <c r="G40" i="3"/>
  <c r="F40" i="3"/>
  <c r="E40" i="3"/>
  <c r="E49" i="3" s="1"/>
  <c r="D40" i="3"/>
  <c r="C40" i="3"/>
  <c r="D42" i="3" s="1"/>
  <c r="E26" i="3"/>
  <c r="E35" i="3" s="1"/>
  <c r="G25" i="3"/>
  <c r="G26" i="3" s="1"/>
  <c r="F25" i="3"/>
  <c r="F26" i="3" s="1"/>
  <c r="E25" i="3"/>
  <c r="D25" i="3"/>
  <c r="D26" i="3" s="1"/>
  <c r="D35" i="3" s="1"/>
  <c r="C25" i="3"/>
  <c r="C26" i="3" s="1"/>
  <c r="G16" i="3"/>
  <c r="G14" i="3"/>
  <c r="F14" i="3"/>
  <c r="E14" i="3"/>
  <c r="D14" i="3"/>
  <c r="C14" i="3"/>
  <c r="G5" i="3"/>
  <c r="F5" i="3"/>
  <c r="F35" i="4" s="1"/>
  <c r="E5" i="3"/>
  <c r="D5" i="3"/>
  <c r="D50" i="4" s="1"/>
  <c r="C5" i="3"/>
  <c r="C35" i="4" s="1"/>
  <c r="D3" i="3"/>
  <c r="O5" i="8" l="1"/>
  <c r="Q5" i="8"/>
  <c r="P5" i="8"/>
  <c r="P6" i="8"/>
  <c r="O6" i="8"/>
  <c r="Q6" i="8"/>
  <c r="Q4" i="8"/>
  <c r="P4" i="8"/>
  <c r="O4" i="8"/>
  <c r="O3" i="8"/>
  <c r="Q3" i="8"/>
  <c r="P3" i="8"/>
  <c r="P7" i="8"/>
  <c r="O7" i="8"/>
  <c r="Q7" i="8"/>
  <c r="R19" i="8"/>
  <c r="R18" i="8"/>
  <c r="R17" i="8"/>
  <c r="R16" i="8"/>
  <c r="C23" i="8"/>
  <c r="D23" i="8"/>
  <c r="B23" i="8"/>
  <c r="N2" i="8"/>
  <c r="C27" i="8"/>
  <c r="F38" i="4"/>
  <c r="F35" i="3"/>
  <c r="F28" i="3"/>
  <c r="H33" i="3"/>
  <c r="G14" i="4"/>
  <c r="G50" i="4"/>
  <c r="H6" i="3"/>
  <c r="I6" i="3" s="1"/>
  <c r="J6" i="3" s="1"/>
  <c r="K6" i="3" s="1"/>
  <c r="L6" i="3" s="1"/>
  <c r="E16" i="3"/>
  <c r="H22" i="3"/>
  <c r="G38" i="4"/>
  <c r="G35" i="3"/>
  <c r="G29" i="3"/>
  <c r="H27" i="3"/>
  <c r="I27" i="3" s="1"/>
  <c r="J27" i="3" s="1"/>
  <c r="K27" i="3" s="1"/>
  <c r="L27" i="3" s="1"/>
  <c r="C50" i="4"/>
  <c r="D53" i="4"/>
  <c r="D16" i="5"/>
  <c r="E60" i="4"/>
  <c r="H66" i="4"/>
  <c r="H65" i="4"/>
  <c r="E67" i="4"/>
  <c r="E18" i="7"/>
  <c r="E27" i="5"/>
  <c r="I80" i="4"/>
  <c r="F81" i="4"/>
  <c r="F82" i="4"/>
  <c r="H79" i="4"/>
  <c r="C16" i="7"/>
  <c r="C2" i="5"/>
  <c r="C8" i="9" s="1"/>
  <c r="G42" i="3"/>
  <c r="H41" i="3"/>
  <c r="I41" i="3" s="1"/>
  <c r="J41" i="3" s="1"/>
  <c r="K41" i="3" s="1"/>
  <c r="L41" i="3" s="1"/>
  <c r="C25" i="5"/>
  <c r="D71" i="3"/>
  <c r="G81" i="3"/>
  <c r="I13" i="4"/>
  <c r="F19" i="7"/>
  <c r="E3" i="3"/>
  <c r="G7" i="3"/>
  <c r="H7" i="3" s="1"/>
  <c r="H12" i="3"/>
  <c r="H13" i="3"/>
  <c r="C23" i="3"/>
  <c r="G23" i="3"/>
  <c r="G17" i="3"/>
  <c r="H17" i="3" s="1"/>
  <c r="I17" i="3" s="1"/>
  <c r="J17" i="3" s="1"/>
  <c r="K17" i="3" s="1"/>
  <c r="L17" i="3" s="1"/>
  <c r="H15" i="3"/>
  <c r="I15" i="3" s="1"/>
  <c r="J15" i="3" s="1"/>
  <c r="K15" i="3" s="1"/>
  <c r="L15" i="3" s="1"/>
  <c r="D16" i="3"/>
  <c r="H21" i="3"/>
  <c r="D49" i="3"/>
  <c r="E42" i="3"/>
  <c r="G43" i="3"/>
  <c r="H43" i="3" s="1"/>
  <c r="I43" i="3" s="1"/>
  <c r="J43" i="3" s="1"/>
  <c r="K43" i="3" s="1"/>
  <c r="L43" i="3" s="1"/>
  <c r="G49" i="3"/>
  <c r="C6" i="5"/>
  <c r="H86" i="3"/>
  <c r="H84" i="3" s="1" a="1"/>
  <c r="H84" i="3" s="1"/>
  <c r="G6" i="5" s="1"/>
  <c r="L86" i="3"/>
  <c r="L84" i="3" s="1" a="1"/>
  <c r="L84" i="3" s="1"/>
  <c r="K6" i="5" s="1"/>
  <c r="C18" i="5"/>
  <c r="D25" i="4"/>
  <c r="D18" i="4"/>
  <c r="C25" i="4"/>
  <c r="C36" i="4"/>
  <c r="F19" i="5"/>
  <c r="G36" i="4"/>
  <c r="G28" i="4"/>
  <c r="H27" i="4"/>
  <c r="I27" i="4" s="1"/>
  <c r="J27" i="4" s="1"/>
  <c r="K27" i="4" s="1"/>
  <c r="L27" i="4" s="1"/>
  <c r="H29" i="4"/>
  <c r="I29" i="4" s="1"/>
  <c r="J29" i="4" s="1"/>
  <c r="K29" i="4" s="1"/>
  <c r="L29" i="4" s="1"/>
  <c r="G35" i="4"/>
  <c r="I34" i="4"/>
  <c r="J34" i="4" s="1"/>
  <c r="G29" i="4"/>
  <c r="D28" i="4"/>
  <c r="H28" i="4" s="1"/>
  <c r="C52" i="4"/>
  <c r="C53" i="4" s="1"/>
  <c r="C40" i="4"/>
  <c r="F13" i="5"/>
  <c r="G52" i="4"/>
  <c r="G40" i="4"/>
  <c r="F74" i="4"/>
  <c r="C14" i="4"/>
  <c r="C81" i="3"/>
  <c r="D7" i="3"/>
  <c r="E23" i="3"/>
  <c r="C38" i="4"/>
  <c r="C35" i="3"/>
  <c r="G28" i="3"/>
  <c r="C49" i="3"/>
  <c r="F60" i="3"/>
  <c r="I58" i="3"/>
  <c r="C71" i="3"/>
  <c r="F25" i="5"/>
  <c r="G64" i="3"/>
  <c r="H63" i="3"/>
  <c r="I63" i="3" s="1"/>
  <c r="J63" i="3" s="1"/>
  <c r="K63" i="3" s="1"/>
  <c r="L63" i="3" s="1"/>
  <c r="G71" i="3"/>
  <c r="D64" i="3"/>
  <c r="H64" i="3" s="1"/>
  <c r="I64" i="3" s="1"/>
  <c r="J64" i="3" s="1"/>
  <c r="K64" i="3" s="1"/>
  <c r="L64" i="3" s="1"/>
  <c r="I70" i="3"/>
  <c r="I12" i="4"/>
  <c r="D14" i="4"/>
  <c r="D81" i="4"/>
  <c r="D81" i="3"/>
  <c r="E7" i="3"/>
  <c r="F23" i="3"/>
  <c r="I21" i="3"/>
  <c r="D69" i="4"/>
  <c r="D38" i="4"/>
  <c r="D28" i="3"/>
  <c r="E28" i="3"/>
  <c r="H28" i="3" s="1"/>
  <c r="I28" i="3" s="1"/>
  <c r="J28" i="3" s="1"/>
  <c r="K28" i="3" s="1"/>
  <c r="L28" i="3" s="1"/>
  <c r="H34" i="3"/>
  <c r="I34" i="3" s="1"/>
  <c r="H48" i="3"/>
  <c r="C60" i="3"/>
  <c r="E64" i="3"/>
  <c r="G65" i="3"/>
  <c r="H65" i="3" s="1"/>
  <c r="I65" i="3" s="1"/>
  <c r="J65" i="3" s="1"/>
  <c r="K65" i="3" s="1"/>
  <c r="L65" i="3" s="1"/>
  <c r="J79" i="3"/>
  <c r="K79" i="3" s="1"/>
  <c r="F53" i="4"/>
  <c r="F50" i="4"/>
  <c r="F81" i="3"/>
  <c r="F7" i="3"/>
  <c r="F40" i="4"/>
  <c r="G8" i="3"/>
  <c r="H8" i="3" s="1"/>
  <c r="I8" i="3" s="1"/>
  <c r="J8" i="3" s="1"/>
  <c r="K8" i="3" s="1"/>
  <c r="L8" i="3" s="1"/>
  <c r="I12" i="3"/>
  <c r="I13" i="3"/>
  <c r="F16" i="3"/>
  <c r="D23" i="3"/>
  <c r="H29" i="3"/>
  <c r="I29" i="3" s="1"/>
  <c r="J29" i="3" s="1"/>
  <c r="K29" i="3" s="1"/>
  <c r="L29" i="3" s="1"/>
  <c r="H42" i="3"/>
  <c r="I42" i="3" s="1"/>
  <c r="J42" i="3" s="1"/>
  <c r="K42" i="3" s="1"/>
  <c r="L42" i="3" s="1"/>
  <c r="I47" i="3"/>
  <c r="D9" i="5"/>
  <c r="E53" i="3"/>
  <c r="H59" i="3"/>
  <c r="G53" i="3"/>
  <c r="H53" i="3" s="1"/>
  <c r="I53" i="3" s="1"/>
  <c r="J53" i="3" s="1"/>
  <c r="K53" i="3" s="1"/>
  <c r="L53" i="3" s="1"/>
  <c r="H58" i="3"/>
  <c r="F71" i="3"/>
  <c r="F14" i="4"/>
  <c r="D18" i="5"/>
  <c r="E18" i="4"/>
  <c r="H23" i="4"/>
  <c r="E36" i="4"/>
  <c r="E53" i="4" s="1"/>
  <c r="H24" i="4"/>
  <c r="I24" i="4" s="1"/>
  <c r="E18" i="5"/>
  <c r="F18" i="4"/>
  <c r="F25" i="4"/>
  <c r="F60" i="4"/>
  <c r="E69" i="4"/>
  <c r="E9" i="5"/>
  <c r="F42" i="3"/>
  <c r="D53" i="3"/>
  <c r="F64" i="3"/>
  <c r="F18" i="5"/>
  <c r="H19" i="4"/>
  <c r="G25" i="4"/>
  <c r="G19" i="4"/>
  <c r="C19" i="5"/>
  <c r="D35" i="4"/>
  <c r="E28" i="4"/>
  <c r="C13" i="5"/>
  <c r="D40" i="4"/>
  <c r="L48" i="4"/>
  <c r="C69" i="4"/>
  <c r="F14" i="5"/>
  <c r="F15" i="5" s="1"/>
  <c r="G69" i="4"/>
  <c r="B18" i="7"/>
  <c r="B21" i="7" s="1"/>
  <c r="C81" i="4"/>
  <c r="C82" i="4"/>
  <c r="C90" i="4" s="1"/>
  <c r="F18" i="7"/>
  <c r="F27" i="5"/>
  <c r="D21" i="9"/>
  <c r="G81" i="4"/>
  <c r="G75" i="4"/>
  <c r="G74" i="4"/>
  <c r="C19" i="7"/>
  <c r="E81" i="3"/>
  <c r="E50" i="4"/>
  <c r="H47" i="3"/>
  <c r="G54" i="3"/>
  <c r="H54" i="3" s="1"/>
  <c r="I54" i="3" s="1"/>
  <c r="J54" i="3" s="1"/>
  <c r="K54" i="3" s="1"/>
  <c r="L54" i="3" s="1"/>
  <c r="J58" i="3"/>
  <c r="G60" i="3"/>
  <c r="H69" i="3"/>
  <c r="H70" i="3"/>
  <c r="J80" i="3"/>
  <c r="K86" i="3"/>
  <c r="K84" i="3" s="1" a="1"/>
  <c r="K84" i="3" s="1"/>
  <c r="J6" i="5" s="1"/>
  <c r="J86" i="3"/>
  <c r="J84" i="3" s="1" a="1"/>
  <c r="J84" i="3" s="1"/>
  <c r="I6" i="5" s="1"/>
  <c r="F6" i="5"/>
  <c r="J87" i="3"/>
  <c r="I86" i="3"/>
  <c r="I84" i="3" s="1" a="1"/>
  <c r="I84" i="3" s="1"/>
  <c r="H6" i="5" s="1"/>
  <c r="E14" i="4"/>
  <c r="H17" i="4"/>
  <c r="I17" i="4" s="1"/>
  <c r="J17" i="4" s="1"/>
  <c r="K17" i="4" s="1"/>
  <c r="L17" i="4" s="1"/>
  <c r="G18" i="4"/>
  <c r="E35" i="4"/>
  <c r="J48" i="4"/>
  <c r="K48" i="4" s="1"/>
  <c r="J49" i="4"/>
  <c r="C16" i="5"/>
  <c r="D60" i="4"/>
  <c r="D90" i="4"/>
  <c r="D67" i="4"/>
  <c r="H75" i="4"/>
  <c r="I75" i="4" s="1"/>
  <c r="J75" i="4" s="1"/>
  <c r="K75" i="4" s="1"/>
  <c r="L75" i="4" s="1"/>
  <c r="I87" i="3"/>
  <c r="H88" i="3"/>
  <c r="F28" i="4"/>
  <c r="D13" i="5"/>
  <c r="D15" i="5" s="1"/>
  <c r="E16" i="5"/>
  <c r="I66" i="4"/>
  <c r="F90" i="4"/>
  <c r="F67" i="4"/>
  <c r="I65" i="4"/>
  <c r="G60" i="4"/>
  <c r="D18" i="7"/>
  <c r="D27" i="5"/>
  <c r="E82" i="4"/>
  <c r="E90" i="4" s="1"/>
  <c r="E74" i="4"/>
  <c r="H74" i="4" s="1"/>
  <c r="I74" i="4" s="1"/>
  <c r="J74" i="4" s="1"/>
  <c r="K74" i="4" s="1"/>
  <c r="L74" i="4" s="1"/>
  <c r="H80" i="4"/>
  <c r="J80" i="4" s="1"/>
  <c r="D19" i="7"/>
  <c r="D19" i="5"/>
  <c r="E19" i="5"/>
  <c r="H33" i="4"/>
  <c r="E13" i="5"/>
  <c r="C67" i="4"/>
  <c r="G90" i="4"/>
  <c r="G67" i="4"/>
  <c r="G61" i="4"/>
  <c r="H61" i="4" s="1"/>
  <c r="I61" i="4" s="1"/>
  <c r="J61" i="4" s="1"/>
  <c r="K61" i="4" s="1"/>
  <c r="L61" i="4" s="1"/>
  <c r="H60" i="4"/>
  <c r="I60" i="4" s="1"/>
  <c r="J60" i="4" s="1"/>
  <c r="K60" i="4" s="1"/>
  <c r="L60" i="4" s="1"/>
  <c r="E14" i="5"/>
  <c r="F69" i="4"/>
  <c r="E81" i="4"/>
  <c r="E19" i="7"/>
  <c r="C14" i="5"/>
  <c r="D74" i="4"/>
  <c r="D82" i="4"/>
  <c r="E15" i="5"/>
  <c r="C27" i="5"/>
  <c r="D27" i="8"/>
  <c r="B16" i="8" l="1"/>
  <c r="Q2" i="8"/>
  <c r="O2" i="8"/>
  <c r="O16" i="8" s="1"/>
  <c r="P2" i="8"/>
  <c r="P17" i="8" s="1"/>
  <c r="B21" i="8" s="1"/>
  <c r="C24" i="12"/>
  <c r="E24" i="12"/>
  <c r="P16" i="8"/>
  <c r="P19" i="8"/>
  <c r="D21" i="8" s="1"/>
  <c r="P18" i="8"/>
  <c r="C21" i="8" s="1"/>
  <c r="C22" i="8" s="1"/>
  <c r="C6" i="12" s="1"/>
  <c r="O19" i="8"/>
  <c r="D34" i="8" s="1"/>
  <c r="D35" i="8" s="1"/>
  <c r="E22" i="7"/>
  <c r="D21" i="7"/>
  <c r="B22" i="7"/>
  <c r="F22" i="7"/>
  <c r="E92" i="4"/>
  <c r="K12" i="4"/>
  <c r="H26" i="4" a="1"/>
  <c r="H26" i="4" s="1"/>
  <c r="I28" i="4"/>
  <c r="J34" i="3"/>
  <c r="K34" i="3" s="1"/>
  <c r="H5" i="3" a="1"/>
  <c r="H5" i="3" s="1"/>
  <c r="I7" i="3"/>
  <c r="J88" i="3"/>
  <c r="K88" i="3" s="1"/>
  <c r="L70" i="3"/>
  <c r="H49" i="3" a="1"/>
  <c r="H49" i="3" s="1"/>
  <c r="H40" i="3" s="1" a="1"/>
  <c r="H40" i="3" s="1"/>
  <c r="H16" i="4" a="1"/>
  <c r="H16" i="4" s="1"/>
  <c r="I19" i="4"/>
  <c r="C92" i="4"/>
  <c r="H18" i="4"/>
  <c r="I18" i="4" s="1"/>
  <c r="J18" i="4" s="1"/>
  <c r="K18" i="4" s="1"/>
  <c r="L18" i="4" s="1"/>
  <c r="D16" i="7"/>
  <c r="D2" i="5"/>
  <c r="D8" i="9" s="1"/>
  <c r="F3" i="3"/>
  <c r="E3" i="4"/>
  <c r="K33" i="3"/>
  <c r="J65" i="4"/>
  <c r="L65" i="4" s="1"/>
  <c r="I88" i="3"/>
  <c r="D22" i="7"/>
  <c r="K70" i="3"/>
  <c r="K49" i="4"/>
  <c r="L49" i="4" s="1"/>
  <c r="C15" i="5"/>
  <c r="J24" i="4"/>
  <c r="L24" i="4" s="1"/>
  <c r="K58" i="3"/>
  <c r="D36" i="3"/>
  <c r="D50" i="3"/>
  <c r="D61" i="3" s="1"/>
  <c r="L79" i="3"/>
  <c r="I22" i="3"/>
  <c r="J22" i="3" s="1"/>
  <c r="K22" i="3" s="1"/>
  <c r="J70" i="3"/>
  <c r="H35" i="3" a="1"/>
  <c r="H35" i="3" s="1"/>
  <c r="H26" i="3" s="1" a="1"/>
  <c r="H26" i="3" s="1"/>
  <c r="H81" i="3" a="1"/>
  <c r="H81" i="3" s="1"/>
  <c r="G53" i="4"/>
  <c r="G92" i="4" s="1"/>
  <c r="J21" i="3"/>
  <c r="K65" i="4"/>
  <c r="D92" i="4"/>
  <c r="J33" i="3"/>
  <c r="L12" i="4"/>
  <c r="H71" i="3" a="1"/>
  <c r="H71" i="3" s="1"/>
  <c r="H62" i="3" s="1" a="1"/>
  <c r="H62" i="3" s="1"/>
  <c r="G25" i="5" s="1"/>
  <c r="E50" i="3"/>
  <c r="E61" i="3" s="1"/>
  <c r="E36" i="3"/>
  <c r="C36" i="3"/>
  <c r="C50" i="3"/>
  <c r="C61" i="3" s="1"/>
  <c r="C82" i="3" s="1"/>
  <c r="L38" i="4"/>
  <c r="H38" i="4"/>
  <c r="H37" i="4" s="1"/>
  <c r="G12" i="5" s="1"/>
  <c r="K38" i="4"/>
  <c r="I38" i="4"/>
  <c r="J38" i="4"/>
  <c r="K80" i="3"/>
  <c r="L80" i="3" s="1"/>
  <c r="K24" i="4"/>
  <c r="H60" i="3" a="1"/>
  <c r="H60" i="3" s="1"/>
  <c r="H51" i="3" s="1" a="1"/>
  <c r="H51" i="3" s="1"/>
  <c r="G9" i="5" s="1"/>
  <c r="F50" i="3"/>
  <c r="F61" i="3" s="1"/>
  <c r="F36" i="3"/>
  <c r="J12" i="4"/>
  <c r="L58" i="3"/>
  <c r="L40" i="4"/>
  <c r="H40" i="4"/>
  <c r="H39" i="4" s="1"/>
  <c r="G13" i="5" s="1"/>
  <c r="K40" i="4"/>
  <c r="I40" i="4"/>
  <c r="J40" i="4"/>
  <c r="L80" i="4"/>
  <c r="K80" i="4"/>
  <c r="J47" i="3"/>
  <c r="C22" i="7"/>
  <c r="C21" i="7"/>
  <c r="F21" i="7"/>
  <c r="K69" i="4"/>
  <c r="J69" i="4"/>
  <c r="L69" i="4"/>
  <c r="I69" i="4"/>
  <c r="H69" i="4"/>
  <c r="H68" i="4" s="1"/>
  <c r="G14" i="5" s="1"/>
  <c r="I23" i="4"/>
  <c r="K87" i="3"/>
  <c r="L87" i="3" s="1"/>
  <c r="F92" i="4"/>
  <c r="K34" i="4"/>
  <c r="L34" i="4" s="1"/>
  <c r="I59" i="3"/>
  <c r="I33" i="4"/>
  <c r="I48" i="3"/>
  <c r="H16" i="3"/>
  <c r="G36" i="3"/>
  <c r="G50" i="3"/>
  <c r="G61" i="3" s="1"/>
  <c r="J13" i="4"/>
  <c r="K13" i="4" s="1"/>
  <c r="I79" i="4"/>
  <c r="E21" i="7"/>
  <c r="J66" i="4"/>
  <c r="J12" i="3"/>
  <c r="K12" i="3" s="1"/>
  <c r="J13" i="3"/>
  <c r="K13" i="3" s="1"/>
  <c r="I33" i="3"/>
  <c r="I69" i="3"/>
  <c r="D24" i="12" l="1"/>
  <c r="E8" i="12"/>
  <c r="D36" i="8"/>
  <c r="E23" i="12" s="1"/>
  <c r="O18" i="8"/>
  <c r="C34" i="8" s="1"/>
  <c r="C35" i="8" s="1"/>
  <c r="O17" i="8"/>
  <c r="B22" i="8"/>
  <c r="D5" i="9"/>
  <c r="D22" i="8"/>
  <c r="E6" i="12" s="1"/>
  <c r="D6" i="12" s="1"/>
  <c r="Q17" i="8"/>
  <c r="B38" i="8" s="1"/>
  <c r="B39" i="8" s="1"/>
  <c r="B40" i="8" s="1"/>
  <c r="Q16" i="8"/>
  <c r="Q18" i="8"/>
  <c r="C38" i="8" s="1"/>
  <c r="C39" i="8" s="1"/>
  <c r="Q19" i="8"/>
  <c r="D38" i="8" s="1"/>
  <c r="D39" i="8" s="1"/>
  <c r="C29" i="8"/>
  <c r="L21" i="3"/>
  <c r="G15" i="5"/>
  <c r="L48" i="3"/>
  <c r="J23" i="4"/>
  <c r="L23" i="4" s="1"/>
  <c r="L13" i="3"/>
  <c r="K21" i="3"/>
  <c r="L34" i="3"/>
  <c r="F4" i="5"/>
  <c r="G82" i="3"/>
  <c r="K23" i="4"/>
  <c r="J79" i="4"/>
  <c r="K47" i="3"/>
  <c r="L47" i="3" s="1"/>
  <c r="C83" i="3"/>
  <c r="C89" i="3" s="1"/>
  <c r="C93" i="3" s="1"/>
  <c r="L13" i="4"/>
  <c r="L12" i="3"/>
  <c r="L88" i="3"/>
  <c r="J19" i="4"/>
  <c r="I16" i="4" a="1"/>
  <c r="I16" i="4" s="1"/>
  <c r="J7" i="3"/>
  <c r="I5" i="3" a="1"/>
  <c r="I5" i="3" s="1"/>
  <c r="J28" i="4"/>
  <c r="I26" i="4" a="1"/>
  <c r="I26" i="4" s="1"/>
  <c r="I16" i="3"/>
  <c r="H14" i="3" a="1"/>
  <c r="H14" i="3" s="1"/>
  <c r="H23" i="3" s="1"/>
  <c r="J59" i="3"/>
  <c r="E16" i="7"/>
  <c r="E2" i="5"/>
  <c r="E8" i="9" s="1"/>
  <c r="F3" i="4"/>
  <c r="G3" i="3"/>
  <c r="L33" i="3"/>
  <c r="K66" i="4"/>
  <c r="L66" i="4" s="1"/>
  <c r="J48" i="3"/>
  <c r="K48" i="3" s="1"/>
  <c r="L33" i="4"/>
  <c r="J69" i="3"/>
  <c r="L69" i="3" s="1"/>
  <c r="J33" i="4"/>
  <c r="K33" i="4" s="1"/>
  <c r="K69" i="3"/>
  <c r="F82" i="3"/>
  <c r="E4" i="5"/>
  <c r="E82" i="3"/>
  <c r="D4" i="5"/>
  <c r="L22" i="3"/>
  <c r="C4" i="5"/>
  <c r="D82" i="3"/>
  <c r="K79" i="4"/>
  <c r="L79" i="4" s="1"/>
  <c r="G18" i="5"/>
  <c r="H25" i="4"/>
  <c r="H14" i="4"/>
  <c r="H35" i="4"/>
  <c r="H50" i="4"/>
  <c r="H67" i="4"/>
  <c r="H81" i="4"/>
  <c r="B34" i="8" l="1"/>
  <c r="B35" i="8" s="1"/>
  <c r="B36" i="8" s="1"/>
  <c r="B29" i="8"/>
  <c r="B30" i="8" s="1"/>
  <c r="E7" i="12"/>
  <c r="D40" i="8"/>
  <c r="E22" i="12" s="1"/>
  <c r="C7" i="12"/>
  <c r="C40" i="8"/>
  <c r="C22" i="12" s="1"/>
  <c r="C8" i="12"/>
  <c r="D8" i="12" s="1"/>
  <c r="C36" i="8"/>
  <c r="C23" i="12" s="1"/>
  <c r="D23" i="12" s="1"/>
  <c r="C30" i="8"/>
  <c r="C21" i="12"/>
  <c r="D29" i="8"/>
  <c r="D83" i="3"/>
  <c r="C26" i="5" s="1"/>
  <c r="F83" i="3"/>
  <c r="E26" i="5" s="1"/>
  <c r="J16" i="4" a="1"/>
  <c r="J16" i="4" s="1"/>
  <c r="K19" i="4"/>
  <c r="F5" i="5"/>
  <c r="F7" i="5" s="1"/>
  <c r="F10" i="5" s="1"/>
  <c r="F23" i="5" s="1"/>
  <c r="C7" i="5"/>
  <c r="C10" i="5" s="1"/>
  <c r="C23" i="5" s="1"/>
  <c r="C5" i="5"/>
  <c r="I35" i="4"/>
  <c r="I67" i="4"/>
  <c r="I50" i="4"/>
  <c r="I25" i="4"/>
  <c r="I81" i="4"/>
  <c r="I14" i="4"/>
  <c r="I49" i="3" a="1"/>
  <c r="I49" i="3" s="1"/>
  <c r="I40" i="3" s="1" a="1"/>
  <c r="I40" i="3" s="1"/>
  <c r="I60" i="3" a="1"/>
  <c r="I60" i="3" s="1"/>
  <c r="I51" i="3" s="1" a="1"/>
  <c r="I51" i="3" s="1"/>
  <c r="H9" i="5" s="1"/>
  <c r="I35" i="3" a="1"/>
  <c r="I35" i="3" s="1"/>
  <c r="I26" i="3" s="1" a="1"/>
  <c r="I26" i="3" s="1"/>
  <c r="I71" i="3" a="1"/>
  <c r="I71" i="3" s="1"/>
  <c r="I62" i="3" s="1" a="1"/>
  <c r="I62" i="3" s="1"/>
  <c r="H25" i="5" s="1"/>
  <c r="I81" i="3" a="1"/>
  <c r="I81" i="3" s="1"/>
  <c r="I14" i="3" a="1"/>
  <c r="I14" i="3" s="1"/>
  <c r="I23" i="3" s="1"/>
  <c r="J16" i="3"/>
  <c r="J5" i="3" a="1"/>
  <c r="J5" i="3" s="1"/>
  <c r="K7" i="3"/>
  <c r="D5" i="5"/>
  <c r="D7" i="5" s="1"/>
  <c r="D10" i="5" s="1"/>
  <c r="D23" i="5" s="1"/>
  <c r="K28" i="4"/>
  <c r="J26" i="4" a="1"/>
  <c r="J26" i="4" s="1"/>
  <c r="K59" i="3"/>
  <c r="L59" i="3" s="1"/>
  <c r="E83" i="3"/>
  <c r="D26" i="5" s="1"/>
  <c r="H36" i="3"/>
  <c r="H50" i="3"/>
  <c r="H61" i="3" s="1"/>
  <c r="E5" i="5"/>
  <c r="E7" i="5" s="1"/>
  <c r="E10" i="5" s="1"/>
  <c r="E23" i="5" s="1"/>
  <c r="F16" i="7"/>
  <c r="F2" i="5"/>
  <c r="F8" i="9" s="1"/>
  <c r="G3" i="4"/>
  <c r="H3" i="3"/>
  <c r="H10" i="3" a="1"/>
  <c r="H10" i="3" s="1"/>
  <c r="H56" i="3" a="1"/>
  <c r="H56" i="3" s="1"/>
  <c r="I39" i="4"/>
  <c r="H13" i="5" s="1"/>
  <c r="H18" i="5"/>
  <c r="G83" i="3"/>
  <c r="F26" i="5" s="1"/>
  <c r="H45" i="3" a="1"/>
  <c r="H45" i="3" s="1"/>
  <c r="D7" i="12" l="1"/>
  <c r="D22" i="12"/>
  <c r="D30" i="8"/>
  <c r="E21" i="12"/>
  <c r="D21" i="12" s="1"/>
  <c r="D10" i="9"/>
  <c r="E10" i="9"/>
  <c r="F10" i="9"/>
  <c r="G89" i="3"/>
  <c r="G16" i="7"/>
  <c r="H76" i="3"/>
  <c r="H66" i="3"/>
  <c r="H44" i="3"/>
  <c r="H3" i="4"/>
  <c r="H21" i="4" s="1" a="1"/>
  <c r="H21" i="4" s="1"/>
  <c r="H9" i="3"/>
  <c r="H55" i="3"/>
  <c r="H18" i="3"/>
  <c r="G2" i="5"/>
  <c r="G8" i="9" s="1"/>
  <c r="H30" i="3"/>
  <c r="I3" i="3"/>
  <c r="H31" i="3" a="1"/>
  <c r="H31" i="3" s="1"/>
  <c r="H77" i="3" a="1"/>
  <c r="H77" i="3" s="1"/>
  <c r="H72" i="3" s="1" a="1"/>
  <c r="H72" i="3" s="1"/>
  <c r="G21" i="5" s="1"/>
  <c r="H19" i="3" a="1"/>
  <c r="H19" i="3" s="1"/>
  <c r="H67" i="3" a="1"/>
  <c r="H67" i="3" s="1"/>
  <c r="L28" i="4"/>
  <c r="L26" i="4" s="1" a="1"/>
  <c r="L26" i="4" s="1"/>
  <c r="K26" i="4" a="1"/>
  <c r="K26" i="4" s="1"/>
  <c r="K16" i="3"/>
  <c r="J14" i="3" a="1"/>
  <c r="J14" i="3" s="1"/>
  <c r="J23" i="3" s="1"/>
  <c r="I68" i="4"/>
  <c r="H14" i="5" s="1"/>
  <c r="I37" i="4"/>
  <c r="H12" i="5" s="1"/>
  <c r="H15" i="5" s="1"/>
  <c r="H63" i="4" a="1"/>
  <c r="H63" i="4" s="1"/>
  <c r="H58" i="4" s="1" a="1"/>
  <c r="H58" i="4" s="1"/>
  <c r="F89" i="3"/>
  <c r="G4" i="5"/>
  <c r="L7" i="3"/>
  <c r="L5" i="3" s="1" a="1"/>
  <c r="L5" i="3" s="1"/>
  <c r="K5" i="3" a="1"/>
  <c r="K5" i="3" s="1"/>
  <c r="C10" i="9"/>
  <c r="J81" i="4"/>
  <c r="J67" i="4"/>
  <c r="J50" i="4"/>
  <c r="J35" i="4"/>
  <c r="J14" i="4"/>
  <c r="J25" i="4"/>
  <c r="J71" i="3" a="1"/>
  <c r="J71" i="3" s="1"/>
  <c r="J62" i="3" s="1" a="1"/>
  <c r="J62" i="3" s="1"/>
  <c r="I25" i="5" s="1"/>
  <c r="J49" i="3" a="1"/>
  <c r="J49" i="3" s="1"/>
  <c r="J40" i="3" s="1" a="1"/>
  <c r="J40" i="3" s="1"/>
  <c r="J81" i="3" a="1"/>
  <c r="J81" i="3" s="1"/>
  <c r="J35" i="3" a="1"/>
  <c r="J35" i="3" s="1"/>
  <c r="J26" i="3" s="1" a="1"/>
  <c r="J26" i="3" s="1"/>
  <c r="J60" i="3" a="1"/>
  <c r="J60" i="3" s="1"/>
  <c r="J51" i="3" s="1" a="1"/>
  <c r="J51" i="3" s="1"/>
  <c r="I9" i="5" s="1"/>
  <c r="J39" i="4"/>
  <c r="I13" i="5" s="1"/>
  <c r="E89" i="3"/>
  <c r="I50" i="3"/>
  <c r="I61" i="3" s="1"/>
  <c r="I36" i="3"/>
  <c r="L19" i="4"/>
  <c r="L16" i="4" s="1" a="1"/>
  <c r="L16" i="4" s="1"/>
  <c r="K16" i="4" a="1"/>
  <c r="K16" i="4" s="1"/>
  <c r="D89" i="3"/>
  <c r="H46" i="3"/>
  <c r="H32" i="3"/>
  <c r="H11" i="3"/>
  <c r="H20" i="3"/>
  <c r="H57" i="3"/>
  <c r="H78" i="3"/>
  <c r="H68" i="3"/>
  <c r="J37" i="4" l="1"/>
  <c r="I12" i="5" s="1"/>
  <c r="J68" i="4"/>
  <c r="I14" i="5" s="1"/>
  <c r="H82" i="3"/>
  <c r="G7" i="5"/>
  <c r="G10" i="5" s="1"/>
  <c r="G5" i="5"/>
  <c r="J50" i="3"/>
  <c r="J61" i="3" s="1"/>
  <c r="J36" i="3"/>
  <c r="H16" i="7"/>
  <c r="I3" i="4"/>
  <c r="I76" i="3"/>
  <c r="I55" i="3"/>
  <c r="I30" i="3"/>
  <c r="H2" i="5"/>
  <c r="H8" i="9" s="1"/>
  <c r="I66" i="3"/>
  <c r="I18" i="3"/>
  <c r="J3" i="3"/>
  <c r="I44" i="3"/>
  <c r="I9" i="3"/>
  <c r="I31" i="3" a="1"/>
  <c r="I31" i="3" s="1"/>
  <c r="I56" i="3" a="1"/>
  <c r="I56" i="3" s="1"/>
  <c r="I67" i="3" a="1"/>
  <c r="I67" i="3" s="1"/>
  <c r="I10" i="3" a="1"/>
  <c r="I10" i="3" s="1"/>
  <c r="I45" i="3" a="1"/>
  <c r="I45" i="3" s="1"/>
  <c r="I77" i="3" a="1"/>
  <c r="I77" i="3" s="1"/>
  <c r="I72" i="3" s="1" a="1"/>
  <c r="I72" i="3" s="1"/>
  <c r="H21" i="5" s="1"/>
  <c r="I19" i="3" a="1"/>
  <c r="I19" i="3" s="1"/>
  <c r="I18" i="5"/>
  <c r="L67" i="4"/>
  <c r="L25" i="4"/>
  <c r="L14" i="4"/>
  <c r="L81" i="4"/>
  <c r="L35" i="4"/>
  <c r="L50" i="4"/>
  <c r="L49" i="3" a="1"/>
  <c r="L49" i="3" s="1"/>
  <c r="L40" i="3" s="1" a="1"/>
  <c r="L40" i="3" s="1"/>
  <c r="L35" i="3" a="1"/>
  <c r="L35" i="3" s="1"/>
  <c r="L26" i="3" s="1" a="1"/>
  <c r="L26" i="3" s="1"/>
  <c r="L60" i="3" a="1"/>
  <c r="L60" i="3" s="1"/>
  <c r="L51" i="3" s="1" a="1"/>
  <c r="L51" i="3" s="1"/>
  <c r="K9" i="5" s="1"/>
  <c r="L71" i="3" a="1"/>
  <c r="L71" i="3" s="1"/>
  <c r="L62" i="3" s="1" a="1"/>
  <c r="L62" i="3" s="1"/>
  <c r="K25" i="5" s="1"/>
  <c r="L81" i="3" a="1"/>
  <c r="L81" i="3" s="1"/>
  <c r="L39" i="4"/>
  <c r="G93" i="3"/>
  <c r="F28" i="5"/>
  <c r="F29" i="5" s="1"/>
  <c r="F32" i="5" s="1"/>
  <c r="F35" i="5" s="1"/>
  <c r="E93" i="3"/>
  <c r="D28" i="5"/>
  <c r="D29" i="5" s="1"/>
  <c r="D32" i="5" s="1"/>
  <c r="D35" i="5" s="1"/>
  <c r="H76" i="4"/>
  <c r="H72" i="4" s="1" a="1"/>
  <c r="H72" i="4" s="1"/>
  <c r="H30" i="4"/>
  <c r="H45" i="4"/>
  <c r="H9" i="4"/>
  <c r="H5" i="4" s="1" a="1"/>
  <c r="H5" i="4" s="1"/>
  <c r="H20" i="4"/>
  <c r="H62" i="4"/>
  <c r="H46" i="4" a="1"/>
  <c r="H46" i="4" s="1"/>
  <c r="H41" i="4" s="1" a="1"/>
  <c r="H41" i="4" s="1"/>
  <c r="G16" i="5" s="1"/>
  <c r="H77" i="4" a="1"/>
  <c r="H77" i="4" s="1"/>
  <c r="H31" i="4" a="1"/>
  <c r="H31" i="4" s="1"/>
  <c r="H10" i="4" a="1"/>
  <c r="H10" i="4" s="1"/>
  <c r="D93" i="3"/>
  <c r="C28" i="5"/>
  <c r="C29" i="5" s="1"/>
  <c r="C32" i="5" s="1"/>
  <c r="C35" i="5" s="1"/>
  <c r="H4" i="5"/>
  <c r="I82" i="3"/>
  <c r="K81" i="4"/>
  <c r="K67" i="4"/>
  <c r="K25" i="4"/>
  <c r="K14" i="4"/>
  <c r="K35" i="4"/>
  <c r="K50" i="4"/>
  <c r="K49" i="3" a="1"/>
  <c r="K49" i="3" s="1"/>
  <c r="K40" i="3" s="1" a="1"/>
  <c r="K40" i="3" s="1"/>
  <c r="K71" i="3" a="1"/>
  <c r="K71" i="3" s="1"/>
  <c r="K62" i="3" s="1" a="1"/>
  <c r="K62" i="3" s="1"/>
  <c r="J25" i="5" s="1"/>
  <c r="K35" i="3" a="1"/>
  <c r="K35" i="3" s="1"/>
  <c r="K26" i="3" s="1" a="1"/>
  <c r="K26" i="3" s="1"/>
  <c r="K81" i="3" a="1"/>
  <c r="K81" i="3" s="1"/>
  <c r="K60" i="3" a="1"/>
  <c r="K60" i="3" s="1"/>
  <c r="K51" i="3" s="1" a="1"/>
  <c r="K51" i="3" s="1"/>
  <c r="J9" i="5" s="1"/>
  <c r="K39" i="4"/>
  <c r="J13" i="5" s="1"/>
  <c r="F93" i="3"/>
  <c r="E28" i="5"/>
  <c r="E29" i="5" s="1"/>
  <c r="E32" i="5" s="1"/>
  <c r="E35" i="5" s="1"/>
  <c r="L16" i="3"/>
  <c r="L14" i="3" s="1" a="1"/>
  <c r="L14" i="3" s="1"/>
  <c r="L23" i="3" s="1"/>
  <c r="K14" i="3" a="1"/>
  <c r="K14" i="3" s="1"/>
  <c r="K23" i="3" s="1"/>
  <c r="I78" i="3"/>
  <c r="I11" i="3"/>
  <c r="H64" i="4"/>
  <c r="H22" i="4"/>
  <c r="H32" i="4"/>
  <c r="H78" i="4"/>
  <c r="I68" i="3"/>
  <c r="I20" i="3"/>
  <c r="I57" i="3"/>
  <c r="H11" i="4"/>
  <c r="H47" i="4"/>
  <c r="I46" i="3"/>
  <c r="I32" i="3"/>
  <c r="G19" i="5" l="1"/>
  <c r="H36" i="4"/>
  <c r="G23" i="5"/>
  <c r="K37" i="4"/>
  <c r="J12" i="5" s="1"/>
  <c r="J15" i="5" s="1"/>
  <c r="K68" i="4"/>
  <c r="J14" i="5" s="1"/>
  <c r="H82" i="4"/>
  <c r="G18" i="7"/>
  <c r="G27" i="5"/>
  <c r="K18" i="5"/>
  <c r="I15" i="5"/>
  <c r="K36" i="3"/>
  <c r="K50" i="3"/>
  <c r="K61" i="3" s="1"/>
  <c r="I89" i="3"/>
  <c r="I83" i="3"/>
  <c r="I16" i="7"/>
  <c r="I2" i="5"/>
  <c r="I8" i="9" s="1"/>
  <c r="J3" i="4"/>
  <c r="J76" i="3"/>
  <c r="J55" i="3"/>
  <c r="J30" i="3"/>
  <c r="J18" i="3"/>
  <c r="K3" i="3"/>
  <c r="J66" i="3"/>
  <c r="J9" i="3"/>
  <c r="J44" i="3"/>
  <c r="J45" i="3" a="1"/>
  <c r="J45" i="3" s="1"/>
  <c r="J19" i="3" a="1"/>
  <c r="J19" i="3" s="1"/>
  <c r="J77" i="3" a="1"/>
  <c r="J77" i="3" s="1"/>
  <c r="J72" i="3" s="1" a="1"/>
  <c r="J72" i="3" s="1"/>
  <c r="I21" i="5" s="1"/>
  <c r="J31" i="3" a="1"/>
  <c r="J31" i="3" s="1"/>
  <c r="J10" i="3" a="1"/>
  <c r="J10" i="3" s="1"/>
  <c r="J56" i="3" a="1"/>
  <c r="J56" i="3" s="1"/>
  <c r="J67" i="3" a="1"/>
  <c r="J67" i="3" s="1"/>
  <c r="I76" i="4"/>
  <c r="I72" i="4" s="1" a="1"/>
  <c r="I72" i="4" s="1"/>
  <c r="I62" i="4"/>
  <c r="I45" i="4"/>
  <c r="I20" i="4"/>
  <c r="I9" i="4"/>
  <c r="I5" i="4" s="1" a="1"/>
  <c r="I5" i="4" s="1"/>
  <c r="I30" i="4"/>
  <c r="I31" i="4" a="1"/>
  <c r="I31" i="4" s="1"/>
  <c r="I63" i="4" a="1"/>
  <c r="I63" i="4" s="1"/>
  <c r="I58" i="4" s="1" a="1"/>
  <c r="I58" i="4" s="1"/>
  <c r="I77" i="4" a="1"/>
  <c r="I77" i="4" s="1"/>
  <c r="I46" i="4" a="1"/>
  <c r="I46" i="4" s="1"/>
  <c r="I41" i="4" s="1" a="1"/>
  <c r="I41" i="4" s="1"/>
  <c r="H16" i="5" s="1"/>
  <c r="I21" i="4" a="1"/>
  <c r="I21" i="4" s="1"/>
  <c r="I10" i="4" a="1"/>
  <c r="I10" i="4" s="1"/>
  <c r="J82" i="3"/>
  <c r="I4" i="5"/>
  <c r="J18" i="5"/>
  <c r="L36" i="3"/>
  <c r="L50" i="3"/>
  <c r="L61" i="3" s="1"/>
  <c r="H5" i="5"/>
  <c r="H7" i="5" s="1"/>
  <c r="H10" i="5" s="1"/>
  <c r="K13" i="5"/>
  <c r="L68" i="4"/>
  <c r="K14" i="5" s="1"/>
  <c r="L37" i="4"/>
  <c r="H83" i="3"/>
  <c r="G26" i="5" s="1"/>
  <c r="J32" i="3"/>
  <c r="I47" i="4"/>
  <c r="I22" i="4"/>
  <c r="J11" i="3"/>
  <c r="J20" i="3"/>
  <c r="J46" i="3"/>
  <c r="I78" i="4"/>
  <c r="I11" i="4"/>
  <c r="I64" i="4"/>
  <c r="J57" i="3"/>
  <c r="I32" i="4"/>
  <c r="J78" i="3"/>
  <c r="J68" i="3"/>
  <c r="H18" i="7" l="1"/>
  <c r="H27" i="5"/>
  <c r="I82" i="4"/>
  <c r="G10" i="9"/>
  <c r="H19" i="5"/>
  <c r="H23" i="5" s="1"/>
  <c r="I36" i="4"/>
  <c r="K12" i="5"/>
  <c r="K15" i="5" s="1"/>
  <c r="I5" i="5"/>
  <c r="I7" i="5" s="1"/>
  <c r="I10" i="5" s="1"/>
  <c r="K4" i="5"/>
  <c r="J83" i="3"/>
  <c r="I26" i="5" s="1"/>
  <c r="J16" i="7"/>
  <c r="J2" i="5"/>
  <c r="J8" i="9" s="1"/>
  <c r="K3" i="4"/>
  <c r="K76" i="3"/>
  <c r="K9" i="3"/>
  <c r="K66" i="3"/>
  <c r="K44" i="3"/>
  <c r="K30" i="3"/>
  <c r="K18" i="3"/>
  <c r="L3" i="3"/>
  <c r="K55" i="3"/>
  <c r="K10" i="3" a="1"/>
  <c r="K10" i="3" s="1"/>
  <c r="K77" i="3" a="1"/>
  <c r="K77" i="3" s="1"/>
  <c r="K72" i="3" s="1" a="1"/>
  <c r="K72" i="3" s="1"/>
  <c r="J21" i="5" s="1"/>
  <c r="K45" i="3" a="1"/>
  <c r="K45" i="3" s="1"/>
  <c r="K67" i="3" a="1"/>
  <c r="K67" i="3" s="1"/>
  <c r="K56" i="3" a="1"/>
  <c r="K56" i="3" s="1"/>
  <c r="K31" i="3" a="1"/>
  <c r="K31" i="3" s="1"/>
  <c r="K19" i="3" a="1"/>
  <c r="K19" i="3" s="1"/>
  <c r="H26" i="5"/>
  <c r="H90" i="4"/>
  <c r="J4" i="5"/>
  <c r="H89" i="3"/>
  <c r="H88" i="4" s="1"/>
  <c r="J76" i="4"/>
  <c r="J72" i="4" s="1" a="1"/>
  <c r="J72" i="4" s="1"/>
  <c r="J62" i="4"/>
  <c r="J20" i="4"/>
  <c r="J9" i="4"/>
  <c r="J5" i="4" s="1" a="1"/>
  <c r="J5" i="4" s="1"/>
  <c r="J30" i="4"/>
  <c r="J45" i="4"/>
  <c r="J31" i="4" a="1"/>
  <c r="J31" i="4" s="1"/>
  <c r="J10" i="4" a="1"/>
  <c r="J10" i="4" s="1"/>
  <c r="J21" i="4" a="1"/>
  <c r="J21" i="4" s="1"/>
  <c r="J46" i="4" a="1"/>
  <c r="J46" i="4" s="1"/>
  <c r="J41" i="4" s="1" a="1"/>
  <c r="J41" i="4" s="1"/>
  <c r="J63" i="4" a="1"/>
  <c r="J63" i="4" s="1"/>
  <c r="J58" i="4" s="1" a="1"/>
  <c r="J58" i="4" s="1"/>
  <c r="J77" i="4" a="1"/>
  <c r="J77" i="4" s="1"/>
  <c r="K78" i="3"/>
  <c r="K68" i="3"/>
  <c r="J11" i="4"/>
  <c r="K20" i="3"/>
  <c r="J47" i="4"/>
  <c r="J22" i="4"/>
  <c r="K57" i="3"/>
  <c r="K11" i="3"/>
  <c r="J78" i="4"/>
  <c r="K46" i="3"/>
  <c r="K32" i="3"/>
  <c r="J64" i="4"/>
  <c r="J32" i="4"/>
  <c r="H10" i="9" l="1"/>
  <c r="I18" i="7"/>
  <c r="I27" i="5"/>
  <c r="J82" i="4"/>
  <c r="J7" i="5"/>
  <c r="J10" i="5" s="1"/>
  <c r="J5" i="5"/>
  <c r="I16" i="5"/>
  <c r="I23" i="5" s="1"/>
  <c r="K20" i="4"/>
  <c r="K9" i="4"/>
  <c r="K5" i="4" s="1" a="1"/>
  <c r="K5" i="4" s="1"/>
  <c r="K30" i="4"/>
  <c r="K45" i="4"/>
  <c r="K76" i="4"/>
  <c r="K72" i="4" s="1" a="1"/>
  <c r="K72" i="4" s="1"/>
  <c r="K62" i="4"/>
  <c r="K77" i="4" a="1"/>
  <c r="K77" i="4" s="1"/>
  <c r="K63" i="4" a="1"/>
  <c r="K63" i="4" s="1"/>
  <c r="K58" i="4" s="1" a="1"/>
  <c r="K58" i="4" s="1"/>
  <c r="K21" i="4" a="1"/>
  <c r="K21" i="4" s="1"/>
  <c r="K46" i="4" a="1"/>
  <c r="K46" i="4" s="1"/>
  <c r="K41" i="4" s="1" a="1"/>
  <c r="K41" i="4" s="1"/>
  <c r="K10" i="4" a="1"/>
  <c r="K10" i="4" s="1"/>
  <c r="K31" i="4" a="1"/>
  <c r="K31" i="4" s="1"/>
  <c r="J89" i="3"/>
  <c r="I19" i="5"/>
  <c r="J36" i="4"/>
  <c r="G19" i="7"/>
  <c r="G28" i="5"/>
  <c r="G29" i="5" s="1"/>
  <c r="I88" i="4"/>
  <c r="K16" i="7"/>
  <c r="L76" i="3"/>
  <c r="K2" i="5"/>
  <c r="K8" i="9" s="1"/>
  <c r="L66" i="3"/>
  <c r="L44" i="3"/>
  <c r="L55" i="3"/>
  <c r="L18" i="3"/>
  <c r="L3" i="4"/>
  <c r="L9" i="3"/>
  <c r="L30" i="3"/>
  <c r="L77" i="3" a="1"/>
  <c r="L77" i="3" s="1"/>
  <c r="L72" i="3" s="1" a="1"/>
  <c r="L72" i="3" s="1"/>
  <c r="L31" i="3" a="1"/>
  <c r="L31" i="3" s="1"/>
  <c r="L45" i="3" a="1"/>
  <c r="L45" i="3" s="1"/>
  <c r="L10" i="3" a="1"/>
  <c r="L10" i="3" s="1"/>
  <c r="L56" i="3" a="1"/>
  <c r="L56" i="3" s="1"/>
  <c r="L67" i="3" a="1"/>
  <c r="L67" i="3" s="1"/>
  <c r="L19" i="3" a="1"/>
  <c r="L19" i="3" s="1"/>
  <c r="K82" i="3"/>
  <c r="K5" i="5"/>
  <c r="K7" i="5" s="1"/>
  <c r="K10" i="5" s="1"/>
  <c r="K64" i="4"/>
  <c r="K22" i="4"/>
  <c r="L46" i="3"/>
  <c r="L20" i="3"/>
  <c r="K11" i="4"/>
  <c r="K47" i="4"/>
  <c r="L78" i="3"/>
  <c r="K32" i="4"/>
  <c r="L11" i="3"/>
  <c r="L32" i="3"/>
  <c r="L57" i="3"/>
  <c r="K78" i="4"/>
  <c r="L68" i="3"/>
  <c r="I10" i="9" l="1"/>
  <c r="H19" i="7"/>
  <c r="H28" i="5"/>
  <c r="H29" i="5" s="1"/>
  <c r="J88" i="4"/>
  <c r="H51" i="4"/>
  <c r="G32" i="5"/>
  <c r="J16" i="5"/>
  <c r="J19" i="5"/>
  <c r="K36" i="4"/>
  <c r="K89" i="3"/>
  <c r="K83" i="3"/>
  <c r="J26" i="5" s="1"/>
  <c r="K21" i="5"/>
  <c r="L82" i="3"/>
  <c r="L30" i="4"/>
  <c r="L62" i="4"/>
  <c r="L45" i="4"/>
  <c r="L20" i="4"/>
  <c r="L76" i="4"/>
  <c r="L72" i="4" s="1" a="1"/>
  <c r="L72" i="4" s="1"/>
  <c r="L9" i="4"/>
  <c r="L5" i="4" s="1" a="1"/>
  <c r="L5" i="4" s="1"/>
  <c r="L63" i="4" a="1"/>
  <c r="L63" i="4" s="1"/>
  <c r="L58" i="4" s="1" a="1"/>
  <c r="L58" i="4" s="1"/>
  <c r="L77" i="4" a="1"/>
  <c r="L77" i="4" s="1"/>
  <c r="L31" i="4" a="1"/>
  <c r="L31" i="4" s="1"/>
  <c r="L10" i="4" a="1"/>
  <c r="L10" i="4" s="1"/>
  <c r="L46" i="4" a="1"/>
  <c r="L46" i="4" s="1"/>
  <c r="L41" i="4" s="1" a="1"/>
  <c r="L41" i="4" s="1"/>
  <c r="K16" i="5" s="1"/>
  <c r="L21" i="4" a="1"/>
  <c r="L21" i="4" s="1"/>
  <c r="G22" i="7"/>
  <c r="G21" i="7"/>
  <c r="I90" i="4"/>
  <c r="J18" i="7"/>
  <c r="J27" i="5"/>
  <c r="K82" i="4"/>
  <c r="J23" i="5"/>
  <c r="L64" i="4"/>
  <c r="L22" i="4"/>
  <c r="L32" i="4"/>
  <c r="L47" i="4"/>
  <c r="L11" i="4"/>
  <c r="L78" i="4"/>
  <c r="G34" i="5" l="1"/>
  <c r="H31" i="5"/>
  <c r="I51" i="4"/>
  <c r="H52" i="4"/>
  <c r="H53" i="4" s="1"/>
  <c r="H92" i="4" s="1"/>
  <c r="I28" i="5"/>
  <c r="I29" i="5" s="1"/>
  <c r="I19" i="7"/>
  <c r="K88" i="4"/>
  <c r="H32" i="5"/>
  <c r="J90" i="4"/>
  <c r="J10" i="9"/>
  <c r="K19" i="5"/>
  <c r="K23" i="5" s="1"/>
  <c r="L36" i="4"/>
  <c r="L82" i="4"/>
  <c r="K18" i="7"/>
  <c r="K27" i="5"/>
  <c r="L83" i="3"/>
  <c r="K26" i="5" s="1"/>
  <c r="G35" i="5"/>
  <c r="H22" i="7"/>
  <c r="H21" i="7"/>
  <c r="K10" i="9" l="1"/>
  <c r="J19" i="7"/>
  <c r="J28" i="5"/>
  <c r="J29" i="5" s="1"/>
  <c r="K90" i="4"/>
  <c r="H34" i="5"/>
  <c r="H35" i="5" s="1"/>
  <c r="I31" i="5"/>
  <c r="I52" i="4"/>
  <c r="I53" i="4" s="1"/>
  <c r="I92" i="4" s="1"/>
  <c r="J51" i="4"/>
  <c r="L89" i="3"/>
  <c r="L88" i="4" s="1"/>
  <c r="I22" i="7"/>
  <c r="I21" i="7"/>
  <c r="I32" i="5"/>
  <c r="K19" i="7" l="1"/>
  <c r="K28" i="5"/>
  <c r="K29" i="5" s="1"/>
  <c r="L90" i="4"/>
  <c r="J22" i="7"/>
  <c r="J21" i="7"/>
  <c r="I34" i="5"/>
  <c r="J31" i="5"/>
  <c r="J52" i="4"/>
  <c r="J53" i="4" s="1"/>
  <c r="J92" i="4" s="1"/>
  <c r="K51" i="4"/>
  <c r="I35" i="5"/>
  <c r="J32" i="5"/>
  <c r="K31" i="5" l="1"/>
  <c r="K32" i="5" s="1"/>
  <c r="J34" i="5"/>
  <c r="J35" i="5" s="1"/>
  <c r="K52" i="4"/>
  <c r="K53" i="4" s="1"/>
  <c r="K92" i="4" s="1"/>
  <c r="L51" i="4"/>
  <c r="K22" i="7"/>
  <c r="K21" i="7"/>
  <c r="K34" i="5" l="1"/>
  <c r="K35" i="5" s="1"/>
  <c r="L52" i="4"/>
  <c r="L53" i="4" s="1"/>
  <c r="L92" i="4" s="1"/>
  <c r="B33" i="7" l="1"/>
  <c r="B39" i="7"/>
  <c r="B41" i="7"/>
  <c r="B35" i="7"/>
  <c r="B40" i="7"/>
  <c r="B38" i="7"/>
  <c r="B36" i="7"/>
  <c r="B34" i="7"/>
  <c r="B37" i="7"/>
  <c r="B32" i="7"/>
  <c r="H34" i="7" l="1"/>
  <c r="I34" i="7" s="1"/>
  <c r="H36" i="7"/>
  <c r="I36" i="7" s="1"/>
  <c r="I44" i="7"/>
  <c r="H32" i="7"/>
  <c r="I32" i="7" s="1"/>
  <c r="H38" i="7"/>
  <c r="I38" i="7" s="1"/>
  <c r="H39" i="7"/>
  <c r="I39" i="7" s="1"/>
  <c r="H35" i="7"/>
  <c r="I35" i="7" s="1"/>
  <c r="H41" i="7"/>
  <c r="I41" i="7" s="1"/>
  <c r="H37" i="7"/>
  <c r="I37" i="7" s="1"/>
  <c r="H40" i="7"/>
  <c r="I40" i="7" s="1"/>
  <c r="H33" i="7"/>
  <c r="I33" i="7" s="1"/>
  <c r="I43" i="7" l="1"/>
  <c r="D5" i="7" s="1" a="1"/>
  <c r="D5" i="7" s="1"/>
  <c r="D9" i="7" s="1"/>
  <c r="D24" i="7" s="1"/>
  <c r="D27" i="7" s="1"/>
  <c r="I24" i="7" l="1"/>
  <c r="I27" i="7" s="1"/>
  <c r="I12" i="9" s="1"/>
  <c r="I13" i="9" s="1"/>
  <c r="H24" i="7"/>
  <c r="H27" i="7" s="1"/>
  <c r="H12" i="9" s="1"/>
  <c r="H13" i="9" s="1"/>
  <c r="B24" i="7"/>
  <c r="B27" i="7" s="1"/>
  <c r="E24" i="7"/>
  <c r="E27" i="7" s="1"/>
  <c r="C24" i="7"/>
  <c r="C27" i="7" s="1"/>
  <c r="F24" i="7"/>
  <c r="F27" i="7" s="1"/>
  <c r="J24" i="7"/>
  <c r="J27" i="7" s="1"/>
  <c r="J12" i="9" s="1"/>
  <c r="J13" i="9" s="1"/>
  <c r="K24" i="7"/>
  <c r="K27" i="7" s="1"/>
  <c r="D3" i="9" s="1"/>
  <c r="D6" i="9" s="1"/>
  <c r="D18" i="9" s="1" a="1"/>
  <c r="D18" i="9" s="1"/>
  <c r="G24" i="7"/>
  <c r="G27" i="7" s="1"/>
  <c r="G12" i="9" s="1"/>
  <c r="G13" i="9" s="1"/>
  <c r="K12" i="9" l="1"/>
  <c r="K13" i="9" s="1"/>
  <c r="D17" i="9" s="1"/>
  <c r="D19" i="9"/>
  <c r="D20" i="9" l="1"/>
  <c r="C28" i="9" s="1"/>
  <c r="D23" i="9"/>
  <c r="C40" i="9" s="1"/>
  <c r="F17" i="9" l="1"/>
  <c r="F1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India - 10-Year Government Bond Yield-
https://countryeconomy.com/bonds/india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<sst xmlns="http://schemas.openxmlformats.org/spreadsheetml/2006/main" count="819" uniqueCount="532">
  <si>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</si>
  <si>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</si>
  <si>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</si>
  <si>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</si>
  <si>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</si>
  <si>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</si>
  <si>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</si>
  <si>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</si>
  <si>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Mar 2022</t>
  </si>
  <si>
    <t>Mar 2023</t>
  </si>
  <si>
    <t>Mar 2024</t>
  </si>
  <si>
    <t>Mar 2025</t>
  </si>
  <si>
    <t>TTM</t>
  </si>
  <si>
    <t>Sales+</t>
  </si>
  <si>
    <t>81,809</t>
  </si>
  <si>
    <t>94,648</t>
  </si>
  <si>
    <t>108,646</t>
  </si>
  <si>
    <t>117,966</t>
  </si>
  <si>
    <t>123,104</t>
  </si>
  <si>
    <t>146,463</t>
  </si>
  <si>
    <t>156,949</t>
  </si>
  <si>
    <t>164,177</t>
  </si>
  <si>
    <t>191,754</t>
  </si>
  <si>
    <t>225,458</t>
  </si>
  <si>
    <t>240,893</t>
  </si>
  <si>
    <t>255,324</t>
  </si>
  <si>
    <t>256,148</t>
  </si>
  <si>
    <t>Expenses+</t>
  </si>
  <si>
    <t>56,657</t>
  </si>
  <si>
    <t>70,167</t>
  </si>
  <si>
    <t>77,969</t>
  </si>
  <si>
    <t>85,655</t>
  </si>
  <si>
    <t>90,588</t>
  </si>
  <si>
    <t>106,957</t>
  </si>
  <si>
    <t>114,840</t>
  </si>
  <si>
    <t>117,631</t>
  </si>
  <si>
    <t>138,697</t>
  </si>
  <si>
    <t>166,199</t>
  </si>
  <si>
    <t>176,597</t>
  </si>
  <si>
    <t>187,917</t>
  </si>
  <si>
    <t>188,528</t>
  </si>
  <si>
    <t>Operating Profit</t>
  </si>
  <si>
    <t>25,153</t>
  </si>
  <si>
    <t>24,482</t>
  </si>
  <si>
    <t>30,677</t>
  </si>
  <si>
    <t>32,311</t>
  </si>
  <si>
    <t>32,516</t>
  </si>
  <si>
    <t>39,506</t>
  </si>
  <si>
    <t>42,109</t>
  </si>
  <si>
    <t>46,546</t>
  </si>
  <si>
    <t>53,057</t>
  </si>
  <si>
    <t>59,259</t>
  </si>
  <si>
    <t>64,296</t>
  </si>
  <si>
    <t>67,407</t>
  </si>
  <si>
    <t>67,620</t>
  </si>
  <si>
    <t>OPM %</t>
  </si>
  <si>
    <t>31%</t>
  </si>
  <si>
    <t>26%</t>
  </si>
  <si>
    <t>28%</t>
  </si>
  <si>
    <t>27%</t>
  </si>
  <si>
    <t>Other Income+</t>
  </si>
  <si>
    <t>1,637</t>
  </si>
  <si>
    <t>3,720</t>
  </si>
  <si>
    <t>3,084</t>
  </si>
  <si>
    <t>4,221</t>
  </si>
  <si>
    <t>3,642</t>
  </si>
  <si>
    <t>4,311</t>
  </si>
  <si>
    <t>4,592</t>
  </si>
  <si>
    <t>1,916</t>
  </si>
  <si>
    <t>4,018</t>
  </si>
  <si>
    <t>3,449</t>
  </si>
  <si>
    <t>3,464</t>
  </si>
  <si>
    <t>3,962</t>
  </si>
  <si>
    <t>4,660</t>
  </si>
  <si>
    <t>Interest</t>
  </si>
  <si>
    <t>39</t>
  </si>
  <si>
    <t>104</t>
  </si>
  <si>
    <t>33</t>
  </si>
  <si>
    <t>32</t>
  </si>
  <si>
    <t>52</t>
  </si>
  <si>
    <t>198</t>
  </si>
  <si>
    <t>924</t>
  </si>
  <si>
    <t>637</t>
  </si>
  <si>
    <t>784</t>
  </si>
  <si>
    <t>779</t>
  </si>
  <si>
    <t>778</t>
  </si>
  <si>
    <t>796</t>
  </si>
  <si>
    <t>818</t>
  </si>
  <si>
    <t>Depreciation</t>
  </si>
  <si>
    <t>1,349</t>
  </si>
  <si>
    <t>1,799</t>
  </si>
  <si>
    <t>1,888</t>
  </si>
  <si>
    <t>1,987</t>
  </si>
  <si>
    <t>2,014</t>
  </si>
  <si>
    <t>2,056</t>
  </si>
  <si>
    <t>3,529</t>
  </si>
  <si>
    <t>4,065</t>
  </si>
  <si>
    <t>4,604</t>
  </si>
  <si>
    <t>5,022</t>
  </si>
  <si>
    <t>4,985</t>
  </si>
  <si>
    <t>5,242</t>
  </si>
  <si>
    <t>5,383</t>
  </si>
  <si>
    <t>Profit before tax</t>
  </si>
  <si>
    <t>25,402</t>
  </si>
  <si>
    <t>26,298</t>
  </si>
  <si>
    <t>31,840</t>
  </si>
  <si>
    <t>34,513</t>
  </si>
  <si>
    <t>34,092</t>
  </si>
  <si>
    <t>41,563</t>
  </si>
  <si>
    <t>42,248</t>
  </si>
  <si>
    <t>43,760</t>
  </si>
  <si>
    <t>51,687</t>
  </si>
  <si>
    <t>56,907</t>
  </si>
  <si>
    <t>61,997</t>
  </si>
  <si>
    <t>65,331</t>
  </si>
  <si>
    <t>66,079</t>
  </si>
  <si>
    <t>Tax %</t>
  </si>
  <si>
    <t>24%</t>
  </si>
  <si>
    <t>23%</t>
  </si>
  <si>
    <t>25%</t>
  </si>
  <si>
    <t>Net Profit+</t>
  </si>
  <si>
    <t>19,332</t>
  </si>
  <si>
    <t>20,060</t>
  </si>
  <si>
    <t>24,338</t>
  </si>
  <si>
    <t>26,357</t>
  </si>
  <si>
    <t>25,880</t>
  </si>
  <si>
    <t>31,562</t>
  </si>
  <si>
    <t>32,447</t>
  </si>
  <si>
    <t>32,562</t>
  </si>
  <si>
    <t>38,449</t>
  </si>
  <si>
    <t>42,303</t>
  </si>
  <si>
    <t>46,099</t>
  </si>
  <si>
    <t>48,797</t>
  </si>
  <si>
    <t>49,511</t>
  </si>
  <si>
    <t>EPS in Rs</t>
  </si>
  <si>
    <t>48.92</t>
  </si>
  <si>
    <t>50.68</t>
  </si>
  <si>
    <t>61.58</t>
  </si>
  <si>
    <t>66.71</t>
  </si>
  <si>
    <t>67.46</t>
  </si>
  <si>
    <t>83.87</t>
  </si>
  <si>
    <t>86.19</t>
  </si>
  <si>
    <t>87.67</t>
  </si>
  <si>
    <t>104.75</t>
  </si>
  <si>
    <t>115.19</t>
  </si>
  <si>
    <t>126.88</t>
  </si>
  <si>
    <t>134.20</t>
  </si>
  <si>
    <t>136.20</t>
  </si>
  <si>
    <t>Dividend Payout %</t>
  </si>
  <si>
    <t>33%</t>
  </si>
  <si>
    <t>78%</t>
  </si>
  <si>
    <t>35%</t>
  </si>
  <si>
    <t>37%</t>
  </si>
  <si>
    <t>36%</t>
  </si>
  <si>
    <t>85%</t>
  </si>
  <si>
    <t>43%</t>
  </si>
  <si>
    <t>41%</t>
  </si>
  <si>
    <t>100%</t>
  </si>
  <si>
    <t>58%</t>
  </si>
  <si>
    <t>94%</t>
  </si>
  <si>
    <t>Equity Capital</t>
  </si>
  <si>
    <t>196</t>
  </si>
  <si>
    <t>197</t>
  </si>
  <si>
    <t>191</t>
  </si>
  <si>
    <t>375</t>
  </si>
  <si>
    <t>370</t>
  </si>
  <si>
    <t>366</t>
  </si>
  <si>
    <t>362</t>
  </si>
  <si>
    <t>Reserves</t>
  </si>
  <si>
    <t>48,999</t>
  </si>
  <si>
    <t>50,439</t>
  </si>
  <si>
    <t>70,875</t>
  </si>
  <si>
    <t>86,017</t>
  </si>
  <si>
    <t>84,937</t>
  </si>
  <si>
    <t>89,071</t>
  </si>
  <si>
    <t>83,751</t>
  </si>
  <si>
    <t>86,063</t>
  </si>
  <si>
    <t>88,773</t>
  </si>
  <si>
    <t>90,058</t>
  </si>
  <si>
    <t>90,127</t>
  </si>
  <si>
    <t>94,394</t>
  </si>
  <si>
    <t>Borrowings+</t>
  </si>
  <si>
    <t>297</t>
  </si>
  <si>
    <t>358</t>
  </si>
  <si>
    <t>245</t>
  </si>
  <si>
    <t>289</t>
  </si>
  <si>
    <t>247</t>
  </si>
  <si>
    <t>62</t>
  </si>
  <si>
    <t>8,174</t>
  </si>
  <si>
    <t>7,795</t>
  </si>
  <si>
    <t>7,818</t>
  </si>
  <si>
    <t>7,688</t>
  </si>
  <si>
    <t>8,021</t>
  </si>
  <si>
    <t>9,392</t>
  </si>
  <si>
    <t>Other Liabilities+</t>
  </si>
  <si>
    <t>17,337</t>
  </si>
  <si>
    <t>22,325</t>
  </si>
  <si>
    <t>16,974</t>
  </si>
  <si>
    <t>15,830</t>
  </si>
  <si>
    <t>19,751</t>
  </si>
  <si>
    <t>24,393</t>
  </si>
  <si>
    <t>27,827</t>
  </si>
  <si>
    <t>35,764</t>
  </si>
  <si>
    <t>43,967</t>
  </si>
  <si>
    <t>44,747</t>
  </si>
  <si>
    <t>46,962</t>
  </si>
  <si>
    <t>54,501</t>
  </si>
  <si>
    <t>Total Liabilities</t>
  </si>
  <si>
    <t>66,829</t>
  </si>
  <si>
    <t>73,318</t>
  </si>
  <si>
    <t>88,291</t>
  </si>
  <si>
    <t>102,333</t>
  </si>
  <si>
    <t>105,126</t>
  </si>
  <si>
    <t>113,901</t>
  </si>
  <si>
    <t>120,127</t>
  </si>
  <si>
    <t>129,992</t>
  </si>
  <si>
    <t>140,924</t>
  </si>
  <si>
    <t>142,859</t>
  </si>
  <si>
    <t>145,472</t>
  </si>
  <si>
    <t>158,649</t>
  </si>
  <si>
    <t>Fixed Assets+</t>
  </si>
  <si>
    <t>9,544</t>
  </si>
  <si>
    <t>11,638</t>
  </si>
  <si>
    <t>11,774</t>
  </si>
  <si>
    <t>11,701</t>
  </si>
  <si>
    <t>11,973</t>
  </si>
  <si>
    <t>12,290</t>
  </si>
  <si>
    <t>20,928</t>
  </si>
  <si>
    <t>21,021</t>
  </si>
  <si>
    <t>21,298</t>
  </si>
  <si>
    <t>20,515</t>
  </si>
  <si>
    <t>19,604</t>
  </si>
  <si>
    <t>23,053</t>
  </si>
  <si>
    <t>CWIP</t>
  </si>
  <si>
    <t>3,168</t>
  </si>
  <si>
    <t>2,766</t>
  </si>
  <si>
    <t>1,670</t>
  </si>
  <si>
    <t>1,541</t>
  </si>
  <si>
    <t>1,278</t>
  </si>
  <si>
    <t>963</t>
  </si>
  <si>
    <t>906</t>
  </si>
  <si>
    <t>926</t>
  </si>
  <si>
    <t>1,205</t>
  </si>
  <si>
    <t>1,234</t>
  </si>
  <si>
    <t>1,564</t>
  </si>
  <si>
    <t>1,546</t>
  </si>
  <si>
    <t>Investments</t>
  </si>
  <si>
    <t>3,434</t>
  </si>
  <si>
    <t>1,662</t>
  </si>
  <si>
    <t>22,822</t>
  </si>
  <si>
    <t>41,980</t>
  </si>
  <si>
    <t>36,008</t>
  </si>
  <si>
    <t>29,330</t>
  </si>
  <si>
    <t>26,356</t>
  </si>
  <si>
    <t>29,373</t>
  </si>
  <si>
    <t>30,485</t>
  </si>
  <si>
    <t>37,163</t>
  </si>
  <si>
    <t>31,762</t>
  </si>
  <si>
    <t>30,964</t>
  </si>
  <si>
    <t>Other Assets+</t>
  </si>
  <si>
    <t>50,682</t>
  </si>
  <si>
    <t>57,252</t>
  </si>
  <si>
    <t>52,025</t>
  </si>
  <si>
    <t>47,111</t>
  </si>
  <si>
    <t>55,867</t>
  </si>
  <si>
    <t>71,318</t>
  </si>
  <si>
    <t>71,937</t>
  </si>
  <si>
    <t>78,672</t>
  </si>
  <si>
    <t>87,936</t>
  </si>
  <si>
    <t>83,947</t>
  </si>
  <si>
    <t>92,542</t>
  </si>
  <si>
    <t>103,086</t>
  </si>
  <si>
    <t>Total Assets</t>
  </si>
  <si>
    <t>Profit &amp; Loss</t>
  </si>
  <si>
    <t>FY</t>
  </si>
  <si>
    <t xml:space="preserve"> Choose Forecasting Method</t>
  </si>
  <si>
    <t xml:space="preserve"> Choose constant  </t>
  </si>
  <si>
    <t>Figures in Rs. Crores</t>
  </si>
  <si>
    <t xml:space="preserve">
Actual</t>
  </si>
  <si>
    <t xml:space="preserve">
Forecast</t>
  </si>
  <si>
    <t>Choose none for flat growth</t>
  </si>
  <si>
    <t>Revenues</t>
  </si>
  <si>
    <t>Average Year-on-Year (YoY)</t>
  </si>
  <si>
    <t>Constant Growth Method</t>
  </si>
  <si>
    <t>CAGR</t>
  </si>
  <si>
    <t>Linear Regression</t>
  </si>
  <si>
    <t>Trend Method</t>
  </si>
  <si>
    <t>Exponential Smoothing (ETS)</t>
  </si>
  <si>
    <t>Simple Moving Average(SMA) -3 year</t>
  </si>
  <si>
    <t>Weighted Moving Average(WMA)- 3 year</t>
  </si>
  <si>
    <t>Other revenues</t>
  </si>
  <si>
    <t>Total Revenue</t>
  </si>
  <si>
    <t>Raw materials</t>
  </si>
  <si>
    <t>Direct costs</t>
  </si>
  <si>
    <t>Cost of goods sold</t>
  </si>
  <si>
    <t>% of revenues</t>
  </si>
  <si>
    <t>Gross margin</t>
  </si>
  <si>
    <t>Cost for services</t>
  </si>
  <si>
    <t>Lease costs</t>
  </si>
  <si>
    <t>Other operating expenses</t>
  </si>
  <si>
    <t>Operating expenses</t>
  </si>
  <si>
    <t>EBITDA</t>
  </si>
  <si>
    <t>D&amp;A</t>
  </si>
  <si>
    <t>EBIT</t>
  </si>
  <si>
    <t>Interest expense</t>
  </si>
  <si>
    <t>Extraordinary income</t>
  </si>
  <si>
    <t>EBT</t>
  </si>
  <si>
    <t>Taxes</t>
  </si>
  <si>
    <t xml:space="preserve">Tax rate </t>
  </si>
  <si>
    <t>Average</t>
  </si>
  <si>
    <t>Constant Method</t>
  </si>
  <si>
    <t>Net Income</t>
  </si>
  <si>
    <t>Cheak with offical P/L statement</t>
  </si>
  <si>
    <t>Balance Sheet</t>
  </si>
  <si>
    <t>Intangible assets</t>
  </si>
  <si>
    <t>as a % of revenue</t>
  </si>
  <si>
    <t>PP&amp;E</t>
  </si>
  <si>
    <t>Financial assets</t>
  </si>
  <si>
    <t>Fixed assets</t>
  </si>
  <si>
    <t>Inventory</t>
  </si>
  <si>
    <t>Days Inventory</t>
  </si>
  <si>
    <t>Trade receivable</t>
  </si>
  <si>
    <t>Days receivable</t>
  </si>
  <si>
    <t>Other assets</t>
  </si>
  <si>
    <t>Cash and equivalents</t>
  </si>
  <si>
    <t>Non fixed assets</t>
  </si>
  <si>
    <t>Other liabilities</t>
  </si>
  <si>
    <t>Deferred taxes</t>
  </si>
  <si>
    <t>Provisions for retirement benefits</t>
  </si>
  <si>
    <t>Non Current Liability</t>
  </si>
  <si>
    <t>Trade payable</t>
  </si>
  <si>
    <t>Days payable</t>
  </si>
  <si>
    <t>Bank borrowings</t>
  </si>
  <si>
    <t>Other Financial liabilities</t>
  </si>
  <si>
    <t>Financial liabilities</t>
  </si>
  <si>
    <t>Current Liability</t>
  </si>
  <si>
    <t>Share Capital</t>
  </si>
  <si>
    <t>Retained earnings</t>
  </si>
  <si>
    <t>Profit/(loss) for the year</t>
  </si>
  <si>
    <t>Total Equity</t>
  </si>
  <si>
    <t>#  Last year's equity + Net income</t>
  </si>
  <si>
    <t>Total Liabilities &amp; Equities</t>
  </si>
  <si>
    <t>Check</t>
  </si>
  <si>
    <t>Cash Flow</t>
  </si>
  <si>
    <t>Note</t>
  </si>
  <si>
    <t>Operating taxes</t>
  </si>
  <si>
    <t>Operating tax rate</t>
  </si>
  <si>
    <t>NOPAT</t>
  </si>
  <si>
    <t>Add-back D&amp;A</t>
  </si>
  <si>
    <t>Gross Cash Flow</t>
  </si>
  <si>
    <t>1)</t>
  </si>
  <si>
    <t>Trade receivables</t>
  </si>
  <si>
    <t>Trade payables</t>
  </si>
  <si>
    <t>Investments in working capital</t>
  </si>
  <si>
    <t>2)</t>
  </si>
  <si>
    <t>Investments in other assets/liabilities</t>
  </si>
  <si>
    <t>3)</t>
  </si>
  <si>
    <t>Capex</t>
  </si>
  <si>
    <t>4)</t>
  </si>
  <si>
    <t>Other investments</t>
  </si>
  <si>
    <t>5)</t>
  </si>
  <si>
    <t>Extraordinary items</t>
  </si>
  <si>
    <t>6)</t>
  </si>
  <si>
    <t>UFCF</t>
  </si>
  <si>
    <t>1) + 2) + 3) + 4) + 5) + 6)</t>
  </si>
  <si>
    <t>Interest expenses</t>
  </si>
  <si>
    <t>Delta Taxes vs. Operating taxes</t>
  </si>
  <si>
    <t>Delta Financial liabilities</t>
  </si>
  <si>
    <t>Delta Equity (incl. dividends)</t>
  </si>
  <si>
    <t>Net Cash Flow</t>
  </si>
  <si>
    <t>Opening cash</t>
  </si>
  <si>
    <t>Closing cash</t>
  </si>
  <si>
    <t>Particulars</t>
  </si>
  <si>
    <t xml:space="preserve">Risk-free rate (%) </t>
  </si>
  <si>
    <t>10-year treasury rate</t>
  </si>
  <si>
    <t>Beta</t>
  </si>
  <si>
    <t>Bottoms Up beta</t>
  </si>
  <si>
    <t xml:space="preserve">Equity market risk premium (%) </t>
  </si>
  <si>
    <t>Cost of equity capital (%)</t>
  </si>
  <si>
    <t>Expected income tax rate (%)</t>
  </si>
  <si>
    <t>WACC  calculation</t>
  </si>
  <si>
    <t>Debt</t>
  </si>
  <si>
    <t>Equity</t>
  </si>
  <si>
    <t>Debt / (Debt + Equity)</t>
  </si>
  <si>
    <t>Equity / (Debt + Equity)</t>
  </si>
  <si>
    <t>Cost of equity</t>
  </si>
  <si>
    <t>Cost of debt</t>
  </si>
  <si>
    <t>WACC</t>
  </si>
  <si>
    <t>Company Name</t>
  </si>
  <si>
    <t>Sales</t>
  </si>
  <si>
    <t>EBDITA</t>
  </si>
  <si>
    <t>Cash and cash equivalents as at the end of the year</t>
  </si>
  <si>
    <t>Minority interest reserves</t>
  </si>
  <si>
    <t>Long term borrowings excl current portion</t>
  </si>
  <si>
    <t>TOTAL DEBT</t>
  </si>
  <si>
    <t xml:space="preserve">Adjusted Closing Price </t>
  </si>
  <si>
    <t xml:space="preserve">Shares Outstanding </t>
  </si>
  <si>
    <t>Market Capitalisation</t>
  </si>
  <si>
    <t>Consolidated EPS</t>
  </si>
  <si>
    <t>Enterprise Value (Operating)</t>
  </si>
  <si>
    <t>EV/Sales</t>
  </si>
  <si>
    <t>EV/EBITDA</t>
  </si>
  <si>
    <t>EV/EBIT</t>
  </si>
  <si>
    <t>P/E</t>
  </si>
  <si>
    <t xml:space="preserve">Mean </t>
  </si>
  <si>
    <t xml:space="preserve">Median </t>
  </si>
  <si>
    <t>Quartile 1</t>
  </si>
  <si>
    <t>Quartile 3</t>
  </si>
  <si>
    <t>No of Shares</t>
  </si>
  <si>
    <t>Median</t>
  </si>
  <si>
    <t>Q1</t>
  </si>
  <si>
    <t>EV</t>
  </si>
  <si>
    <t>Less:Debt</t>
  </si>
  <si>
    <t>Less: MI</t>
  </si>
  <si>
    <t>Add:Cash</t>
  </si>
  <si>
    <t>Add:Non Operating Asset</t>
  </si>
  <si>
    <t>No. of Share</t>
  </si>
  <si>
    <t>Equity Value</t>
  </si>
  <si>
    <t>Value Per share</t>
  </si>
  <si>
    <t>DCF Valuation</t>
  </si>
  <si>
    <t>g</t>
  </si>
  <si>
    <t>Discount factor</t>
  </si>
  <si>
    <t>Present value of UFCF</t>
  </si>
  <si>
    <t>PV of Cash flows</t>
  </si>
  <si>
    <t>CR</t>
  </si>
  <si>
    <t>PV of Continuing value</t>
  </si>
  <si>
    <t>Enterprise value</t>
  </si>
  <si>
    <t>() Financial liabilities</t>
  </si>
  <si>
    <t>Cash</t>
  </si>
  <si>
    <t>Equity value</t>
  </si>
  <si>
    <t>Symbol</t>
  </si>
  <si>
    <t>Cash and Cash Equivalents</t>
  </si>
  <si>
    <t>Restricted Cash</t>
  </si>
  <si>
    <t>Other Short Term Investments</t>
  </si>
  <si>
    <t>Investment in Financial Assets</t>
  </si>
  <si>
    <t>Available For Sale Securities</t>
  </si>
  <si>
    <t>Other Investments</t>
  </si>
  <si>
    <t>Goodwill</t>
  </si>
  <si>
    <t>Other Intangible Assets</t>
  </si>
  <si>
    <t>Deferred Tax Assets</t>
  </si>
  <si>
    <t>Non-Current Deferred Assets</t>
  </si>
  <si>
    <t>Fixed Asset Revaluation Reserve</t>
  </si>
  <si>
    <t>Stockholders Equity</t>
  </si>
  <si>
    <t>Minority Interest</t>
  </si>
  <si>
    <t>Total Debt</t>
  </si>
  <si>
    <t>Diluted EPS</t>
  </si>
  <si>
    <t>Market Cap</t>
  </si>
  <si>
    <t>No. of Shares</t>
  </si>
  <si>
    <t>Current Price</t>
  </si>
  <si>
    <t>TCS</t>
  </si>
  <si>
    <t>3IINFOLTD</t>
  </si>
  <si>
    <t>63MOONS</t>
  </si>
  <si>
    <t>ACCELYA</t>
  </si>
  <si>
    <t>AURIONPRO</t>
  </si>
  <si>
    <t>BSOFT</t>
  </si>
  <si>
    <t>CALSOFT</t>
  </si>
  <si>
    <t>COFORGE</t>
  </si>
  <si>
    <t>CTE</t>
  </si>
  <si>
    <t>CURAA</t>
  </si>
  <si>
    <t>CYBERTECH</t>
  </si>
  <si>
    <t>DRCSYSTEMS</t>
  </si>
  <si>
    <t>EQUIPPP</t>
  </si>
  <si>
    <t>HCLTECH</t>
  </si>
  <si>
    <t>HEXT</t>
  </si>
  <si>
    <t>INFOBEAN</t>
  </si>
  <si>
    <t>INFY</t>
  </si>
  <si>
    <t>INNOVANA</t>
  </si>
  <si>
    <t>INTELLECT</t>
  </si>
  <si>
    <t>KPITTECH</t>
  </si>
  <si>
    <t>KSOLVES</t>
  </si>
  <si>
    <t>LATENTVIEW</t>
  </si>
  <si>
    <t>LTIM</t>
  </si>
  <si>
    <t>MASTEK</t>
  </si>
  <si>
    <t>MCLOUD</t>
  </si>
  <si>
    <t>MINDTECK</t>
  </si>
  <si>
    <t>MPHASIS</t>
  </si>
  <si>
    <t>NEWGEN</t>
  </si>
  <si>
    <t>NINSYS</t>
  </si>
  <si>
    <t>ORCHASP</t>
  </si>
  <si>
    <t>PERSISTENT</t>
  </si>
  <si>
    <t>RATEGAIN</t>
  </si>
  <si>
    <t>RSSOFTWARE</t>
  </si>
  <si>
    <t>SAKSOFT</t>
  </si>
  <si>
    <t>SECMARK</t>
  </si>
  <si>
    <t>SILVERTUC</t>
  </si>
  <si>
    <t>SOFTTECH</t>
  </si>
  <si>
    <t>SONATSOFTW</t>
  </si>
  <si>
    <t>TATAELXSI</t>
  </si>
  <si>
    <t>TECHM</t>
  </si>
  <si>
    <t>TREJHARA</t>
  </si>
  <si>
    <t>TRIGYN</t>
  </si>
  <si>
    <t>WIPRO</t>
  </si>
  <si>
    <t>XCHANGING</t>
  </si>
  <si>
    <t>XTGLOBAL</t>
  </si>
  <si>
    <t>ZENSARTECH</t>
  </si>
  <si>
    <t>Date</t>
  </si>
  <si>
    <t>NIFTY50</t>
  </si>
  <si>
    <t>Competitors</t>
  </si>
  <si>
    <t>R sq</t>
  </si>
  <si>
    <t>Market Cap2</t>
  </si>
  <si>
    <t>Levered beta</t>
  </si>
  <si>
    <t>D/(D+E) 
(last three years)</t>
  </si>
  <si>
    <t>E/(D+E) 
(last three years)</t>
  </si>
  <si>
    <t>Unlevered beta</t>
  </si>
  <si>
    <t>Relevered beta</t>
  </si>
  <si>
    <t>Market cap</t>
  </si>
  <si>
    <t>Total  Debt</t>
  </si>
  <si>
    <t>Tax Rate</t>
  </si>
  <si>
    <t>Calculation of Bottoms Up beta</t>
  </si>
  <si>
    <t>Regression beta</t>
  </si>
  <si>
    <t xml:space="preserve">Damodaran 2025 for India </t>
  </si>
  <si>
    <t>Historical Market Risk Premium (5-Year Weekly Data)</t>
  </si>
  <si>
    <t xml:space="preserve">Choose method </t>
  </si>
  <si>
    <t xml:space="preserve">CMP </t>
  </si>
  <si>
    <t>NON OPERATING ASSETS</t>
  </si>
  <si>
    <t>Exit multiple method</t>
  </si>
  <si>
    <t>Gorden growth method</t>
  </si>
  <si>
    <t>On Equity value</t>
  </si>
  <si>
    <t>On Enterprise value</t>
  </si>
  <si>
    <t xml:space="preserve">Valuation method </t>
  </si>
  <si>
    <t>Difference</t>
  </si>
  <si>
    <t>High</t>
  </si>
  <si>
    <t>Low</t>
  </si>
  <si>
    <t>DCF</t>
  </si>
  <si>
    <t>EV/EBIT  Trading comps</t>
  </si>
  <si>
    <t>EV/EBITDA Trading comps</t>
  </si>
  <si>
    <t>EV/SALES Trading comps</t>
  </si>
  <si>
    <t>Q3</t>
  </si>
  <si>
    <t xml:space="preserve">Equity Value </t>
  </si>
  <si>
    <t xml:space="preserve">Enterprise Value </t>
  </si>
  <si>
    <t xml:space="preserve">52 Week </t>
  </si>
  <si>
    <t>This sheet calculates Beta and R² for each competitor and allows you to filter and rank companies based on multiple financial metrics — including Market Cap, Total Revenue, EBIT, EBITDA, and various balance sheet items. Select the top 10 companies using the filters provided; these will be used for Bottom-Up Beta calculation and Trading Comparables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</si>
</sst>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.0_);_(* \(#,##0.0\);_(* &quot;-&quot;?_);@_)"/>
    <numFmt numFmtId="165" formatCode="_(* #,##0.0_);_(* \(#,##0.0\);_(* &quot;-&quot;?_);@_l"/>
    <numFmt numFmtId="166" formatCode="_(* #,##0_);_(* \(#,##0\);_(* &quot;-&quot;?_);@_)"/>
    <numFmt numFmtId="167" formatCode="_(* #,##0_);_(* \(#,##0\);_(* &quot;-&quot;??_);_(@_)"/>
    <numFmt numFmtId="168" formatCode="_(* #,##0.0_);_(* \(#,##0.0\);_(* &quot;-&quot;??_);_(@_)"/>
    <numFmt numFmtId="169" formatCode="0.0%"/>
    <numFmt numFmtId="170" formatCode="_(* #,##0_);_(* \(#,##0\);_(* &quot;-&quot;?_);@_l"/>
    <numFmt numFmtId="171" formatCode="#,##0;\(#,##0\);&quot;-&quot;"/>
    <numFmt numFmtId="172" formatCode="[$-409]d\-mmm\-yyyy"/>
    <numFmt numFmtId="173" formatCode="_ * #,##0.00_ ;_ * \-#,##0.00_ ;_ * &quot;-&quot;??_ ;_ @_ "/>
    <numFmt numFmtId="174" formatCode="#,##0.00;\(#,##0.00\)"/>
    <numFmt numFmtId="175" formatCode="_-* #,##0.00\ &quot;€&quot;_-;\-* #,##0.00\ &quot;€&quot;_-;_-* &quot;-&quot;??\ &quot;€&quot;_-;_-@_-"/>
    <numFmt numFmtId="176" formatCode="_-* #,##0.00\ &quot;Kc&quot;_-;\-* #,##0.00\ &quot;Kc&quot;_-;_-* &quot;-&quot;??\ &quot;Kc&quot;_-;_-@_-"/>
    <numFmt numFmtId="177" formatCode="_-* #,##0\ _D_M_-;\-* #,##0\ _D_M_-;_-* &quot;-&quot;\ _D_M_-;_-@_-"/>
    <numFmt numFmtId="178" formatCode="\(0\'\)"/>
    <numFmt numFmtId="179" formatCode="0.00_)"/>
    <numFmt numFmtId="180" formatCode="_-* #,##0_-;\-* #,##0_-;_-* &quot;-&quot;_-;_-@_-"/>
    <numFmt numFmtId="181" formatCode="#,##0_);\(#,##0\);&quot; - &quot;_);@_)"/>
    <numFmt numFmtId="182" formatCode="\ #,##0.0_);\(#,##0.0\);&quot; - &quot;_);@_)"/>
    <numFmt numFmtId="183" formatCode="_-* #,##0.00\ _€_-;\-* #,##0.00\ _€_-;_-* &quot;-&quot;??\ _€_-;_-@_-"/>
    <numFmt numFmtId="184" formatCode="yyyy\-mm\-dd"/>
  </numFmts>
  <fonts count="79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 CE"/>
      <charset val="238"/>
    </font>
    <font>
      <sz val="10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11"/>
      <color indexed="10"/>
      <name val="Calibri"/>
      <family val="2"/>
    </font>
    <font>
      <sz val="8"/>
      <name val="Verdana"/>
      <family val="2"/>
    </font>
    <font>
      <sz val="10"/>
      <name val="Garamond"/>
      <family val="1"/>
    </font>
    <font>
      <sz val="10"/>
      <color indexed="8"/>
      <name val="MS Sans Serif"/>
      <family val="2"/>
    </font>
    <font>
      <sz val="10"/>
      <name val="Verdana"/>
      <family val="2"/>
    </font>
    <font>
      <sz val="7"/>
      <color indexed="10"/>
      <name val="Arial"/>
      <family val="2"/>
    </font>
    <font>
      <sz val="12"/>
      <name val="Arial"/>
      <family val="2"/>
    </font>
    <font>
      <sz val="10"/>
      <name val="Arial Narrow"/>
      <family val="2"/>
    </font>
    <font>
      <b/>
      <sz val="14"/>
      <color indexed="25"/>
      <name val="Arial"/>
      <family val="2"/>
    </font>
    <font>
      <b/>
      <sz val="10"/>
      <color indexed="25"/>
      <name val="Arial Narrow"/>
      <family val="2"/>
    </font>
    <font>
      <i/>
      <sz val="10"/>
      <color indexed="25"/>
      <name val="Arial Narrow"/>
      <family val="2"/>
    </font>
    <font>
      <sz val="8"/>
      <color indexed="25"/>
      <name val="Arial Narrow"/>
      <family val="2"/>
    </font>
    <font>
      <sz val="10"/>
      <name val="Tahoma"/>
      <family val="2"/>
    </font>
    <font>
      <sz val="12"/>
      <name val="Arial Narrow"/>
      <family val="2"/>
    </font>
    <font>
      <b/>
      <sz val="12"/>
      <color theme="1"/>
      <name val="Tahoma                        "/>
    </font>
    <font>
      <sz val="8"/>
      <color theme="1"/>
      <name val="Tahoma                        "/>
    </font>
    <font>
      <b/>
      <sz val="8"/>
      <color theme="1"/>
      <name val="Tahoma                        "/>
    </font>
    <font>
      <b/>
      <sz val="10"/>
      <color theme="1"/>
      <name val="Tahoma                        "/>
    </font>
    <font>
      <b/>
      <sz val="9"/>
      <color theme="1"/>
      <name val="Arial"/>
      <family val="2"/>
      <charset val="204"/>
    </font>
    <font>
      <sz val="9"/>
      <name val="Arial"/>
      <family val="2"/>
    </font>
    <font>
      <sz val="9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0"/>
      <name val="Arial"/>
      <family val="2"/>
    </font>
    <font>
      <b/>
      <sz val="9"/>
      <color theme="3" tint="-0.249977111117893"/>
      <name val="Arial"/>
      <family val="2"/>
    </font>
    <font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i/>
      <sz val="9"/>
      <color theme="1"/>
      <name val="Arial"/>
      <family val="2"/>
    </font>
    <font>
      <i/>
      <sz val="9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65">
    <xf numFmtId="0" fontId="0" fillId="0" borderId="0"/>
    <xf numFmtId="0" fontId="4" fillId="0" borderId="1">
      <alignment horizontal="right" wrapText="1"/>
    </xf>
    <xf numFmtId="9" fontId="6" fillId="0" borderId="0"/>
    <xf numFmtId="43" fontId="6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" borderId="4"/>
    <xf numFmtId="0" fontId="13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4" fillId="0" borderId="0"/>
    <xf numFmtId="0" fontId="15" fillId="5" borderId="0"/>
    <xf numFmtId="0" fontId="15" fillId="6" borderId="0"/>
    <xf numFmtId="0" fontId="15" fillId="7" borderId="0"/>
    <xf numFmtId="0" fontId="15" fillId="8" borderId="0"/>
    <xf numFmtId="0" fontId="15" fillId="9" borderId="0"/>
    <xf numFmtId="0" fontId="15" fillId="10" borderId="0"/>
    <xf numFmtId="0" fontId="15" fillId="11" borderId="0"/>
    <xf numFmtId="0" fontId="15" fillId="12" borderId="0"/>
    <xf numFmtId="0" fontId="15" fillId="13" borderId="0"/>
    <xf numFmtId="0" fontId="15" fillId="8" borderId="0"/>
    <xf numFmtId="0" fontId="15" fillId="11" borderId="0"/>
    <xf numFmtId="0" fontId="15" fillId="14" borderId="0"/>
    <xf numFmtId="0" fontId="16" fillId="15" borderId="0"/>
    <xf numFmtId="0" fontId="16" fillId="12" borderId="0"/>
    <xf numFmtId="0" fontId="16" fillId="13" borderId="0"/>
    <xf numFmtId="0" fontId="16" fillId="16" borderId="0"/>
    <xf numFmtId="0" fontId="16" fillId="17" borderId="0"/>
    <xf numFmtId="0" fontId="16" fillId="18" borderId="0"/>
    <xf numFmtId="0" fontId="16" fillId="19" borderId="0"/>
    <xf numFmtId="0" fontId="16" fillId="20" borderId="0"/>
    <xf numFmtId="0" fontId="16" fillId="21" borderId="0"/>
    <xf numFmtId="0" fontId="16" fillId="16" borderId="0"/>
    <xf numFmtId="0" fontId="16" fillId="17" borderId="0"/>
    <xf numFmtId="0" fontId="16" fillId="22" borderId="0"/>
    <xf numFmtId="0" fontId="10" fillId="0" borderId="0"/>
    <xf numFmtId="0" fontId="17" fillId="6" borderId="0"/>
    <xf numFmtId="0" fontId="18" fillId="23" borderId="5"/>
    <xf numFmtId="0" fontId="19" fillId="24" borderId="6"/>
    <xf numFmtId="49" fontId="11" fillId="0" borderId="0">
      <alignment horizontal="left" vertical="top" wrapText="1"/>
    </xf>
    <xf numFmtId="175" fontId="10" fillId="0" borderId="0"/>
    <xf numFmtId="0" fontId="20" fillId="0" borderId="0"/>
    <xf numFmtId="0" fontId="21" fillId="7" borderId="0"/>
    <xf numFmtId="38" fontId="11" fillId="25" borderId="0"/>
    <xf numFmtId="0" fontId="22" fillId="0" borderId="7"/>
    <xf numFmtId="0" fontId="23" fillId="0" borderId="8"/>
    <xf numFmtId="0" fontId="24" fillId="0" borderId="9"/>
    <xf numFmtId="0" fontId="24" fillId="0" borderId="0"/>
    <xf numFmtId="0" fontId="25" fillId="10" borderId="5"/>
    <xf numFmtId="10" fontId="11" fillId="4" borderId="10"/>
    <xf numFmtId="0" fontId="26" fillId="0" borderId="11"/>
    <xf numFmtId="176" fontId="27" fillId="0" borderId="0"/>
    <xf numFmtId="177" fontId="10" fillId="0" borderId="0"/>
    <xf numFmtId="4" fontId="28" fillId="0" borderId="0"/>
    <xf numFmtId="42" fontId="10" fillId="0" borderId="0"/>
    <xf numFmtId="178" fontId="10" fillId="0" borderId="0"/>
    <xf numFmtId="0" fontId="29" fillId="26" borderId="0"/>
    <xf numFmtId="179" fontId="30" fillId="0" borderId="0"/>
    <xf numFmtId="0" fontId="27" fillId="0" borderId="0"/>
    <xf numFmtId="0" fontId="15" fillId="27" borderId="12"/>
    <xf numFmtId="0" fontId="10" fillId="0" borderId="0"/>
    <xf numFmtId="0" fontId="10" fillId="0" borderId="0"/>
    <xf numFmtId="0" fontId="32" fillId="23" borderId="13"/>
    <xf numFmtId="9" fontId="10" fillId="0" borderId="0"/>
    <xf numFmtId="10" fontId="10" fillId="0" borderId="0"/>
    <xf numFmtId="9" fontId="15" fillId="0" borderId="0"/>
    <xf numFmtId="0" fontId="31" fillId="0" borderId="0">
      <alignment horizontal="left"/>
    </xf>
    <xf numFmtId="15" fontId="31" fillId="0" borderId="0"/>
    <xf numFmtId="4" fontId="31" fillId="0" borderId="0"/>
    <xf numFmtId="0" fontId="33" fillId="0" borderId="14">
      <alignment horizontal="center"/>
    </xf>
    <xf numFmtId="3" fontId="31" fillId="0" borderId="0"/>
    <xf numFmtId="0" fontId="31" fillId="28" borderId="0"/>
    <xf numFmtId="3" fontId="43" fillId="29" borderId="0"/>
    <xf numFmtId="4" fontId="34" fillId="30" borderId="13">
      <alignment vertical="center"/>
    </xf>
    <xf numFmtId="4" fontId="35" fillId="30" borderId="13">
      <alignment vertical="center"/>
    </xf>
    <xf numFmtId="4" fontId="34" fillId="30" borderId="13">
      <alignment horizontal="left" vertical="center" indent="1"/>
    </xf>
    <xf numFmtId="4" fontId="34" fillId="30" borderId="13">
      <alignment horizontal="left" vertical="center" indent="1"/>
    </xf>
    <xf numFmtId="0" fontId="10" fillId="31" borderId="13">
      <alignment horizontal="left" vertical="center" indent="1"/>
    </xf>
    <xf numFmtId="4" fontId="34" fillId="32" borderId="13">
      <alignment horizontal="right" vertical="center"/>
    </xf>
    <xf numFmtId="4" fontId="34" fillId="33" borderId="13">
      <alignment horizontal="right" vertical="center"/>
    </xf>
    <xf numFmtId="4" fontId="34" fillId="34" borderId="13">
      <alignment horizontal="right" vertical="center"/>
    </xf>
    <xf numFmtId="4" fontId="34" fillId="35" borderId="13">
      <alignment horizontal="right" vertical="center"/>
    </xf>
    <xf numFmtId="4" fontId="34" fillId="36" borderId="13">
      <alignment horizontal="right" vertical="center"/>
    </xf>
    <xf numFmtId="4" fontId="34" fillId="37" borderId="13">
      <alignment horizontal="right" vertical="center"/>
    </xf>
    <xf numFmtId="4" fontId="34" fillId="38" borderId="13">
      <alignment horizontal="right" vertical="center"/>
    </xf>
    <xf numFmtId="4" fontId="34" fillId="39" borderId="13">
      <alignment horizontal="right" vertical="center"/>
    </xf>
    <xf numFmtId="4" fontId="34" fillId="40" borderId="13">
      <alignment horizontal="right" vertical="center"/>
    </xf>
    <xf numFmtId="4" fontId="36" fillId="41" borderId="13">
      <alignment horizontal="left" vertical="center" indent="1"/>
    </xf>
    <xf numFmtId="4" fontId="34" fillId="42" borderId="15">
      <alignment horizontal="left" vertical="center" indent="1"/>
    </xf>
    <xf numFmtId="4" fontId="37" fillId="43" borderId="0">
      <alignment horizontal="left" vertical="center" indent="1"/>
    </xf>
    <xf numFmtId="0" fontId="10" fillId="31" borderId="13">
      <alignment horizontal="left" vertical="center" indent="1"/>
    </xf>
    <xf numFmtId="4" fontId="34" fillId="42" borderId="13">
      <alignment horizontal="left" vertical="center" indent="1"/>
    </xf>
    <xf numFmtId="4" fontId="34" fillId="44" borderId="13">
      <alignment horizontal="left" vertical="center" indent="1"/>
    </xf>
    <xf numFmtId="0" fontId="10" fillId="44" borderId="13">
      <alignment horizontal="left" vertical="center" indent="1"/>
    </xf>
    <xf numFmtId="0" fontId="10" fillId="44" borderId="13">
      <alignment horizontal="left" vertical="center" indent="1"/>
    </xf>
    <xf numFmtId="0" fontId="10" fillId="45" borderId="13">
      <alignment horizontal="left" vertical="center" indent="1"/>
    </xf>
    <xf numFmtId="0" fontId="10" fillId="45" borderId="13">
      <alignment horizontal="left" vertical="center" indent="1"/>
    </xf>
    <xf numFmtId="0" fontId="10" fillId="25" borderId="13">
      <alignment horizontal="left" vertical="center" indent="1"/>
    </xf>
    <xf numFmtId="0" fontId="10" fillId="25" borderId="13">
      <alignment horizontal="left" vertical="center" indent="1"/>
    </xf>
    <xf numFmtId="0" fontId="10" fillId="31" borderId="13">
      <alignment horizontal="left" vertical="center" indent="1"/>
    </xf>
    <xf numFmtId="0" fontId="10" fillId="31" borderId="13">
      <alignment horizontal="left" vertical="center" indent="1"/>
    </xf>
    <xf numFmtId="4" fontId="34" fillId="4" borderId="13">
      <alignment vertical="center"/>
    </xf>
    <xf numFmtId="4" fontId="35" fillId="4" borderId="13">
      <alignment vertical="center"/>
    </xf>
    <xf numFmtId="4" fontId="34" fillId="4" borderId="13">
      <alignment horizontal="left" vertical="center" indent="1"/>
    </xf>
    <xf numFmtId="4" fontId="34" fillId="4" borderId="13">
      <alignment horizontal="left" vertical="center" indent="1"/>
    </xf>
    <xf numFmtId="4" fontId="34" fillId="42" borderId="13">
      <alignment horizontal="right" vertical="center"/>
    </xf>
    <xf numFmtId="4" fontId="35" fillId="42" borderId="13">
      <alignment horizontal="right" vertical="center"/>
    </xf>
    <xf numFmtId="0" fontId="10" fillId="31" borderId="13">
      <alignment horizontal="left" vertical="center" indent="1"/>
    </xf>
    <xf numFmtId="0" fontId="10" fillId="31" borderId="13">
      <alignment horizontal="left" vertical="center" indent="1"/>
    </xf>
    <xf numFmtId="0" fontId="38" fillId="0" borderId="0"/>
    <xf numFmtId="4" fontId="12" fillId="42" borderId="13">
      <alignment horizontal="right" vertical="center"/>
    </xf>
    <xf numFmtId="0" fontId="10" fillId="0" borderId="0"/>
    <xf numFmtId="0" fontId="39" fillId="0" borderId="0"/>
    <xf numFmtId="0" fontId="40" fillId="0" borderId="16"/>
    <xf numFmtId="3" fontId="41" fillId="0" borderId="2"/>
    <xf numFmtId="0" fontId="42" fillId="0" borderId="0"/>
    <xf numFmtId="0" fontId="10" fillId="0" borderId="0"/>
    <xf numFmtId="0" fontId="6" fillId="0" borderId="0"/>
    <xf numFmtId="0" fontId="44" fillId="0" borderId="0"/>
    <xf numFmtId="9" fontId="6" fillId="0" borderId="0"/>
    <xf numFmtId="0" fontId="45" fillId="0" borderId="0"/>
    <xf numFmtId="0" fontId="46" fillId="0" borderId="0"/>
    <xf numFmtId="0" fontId="47" fillId="0" borderId="0"/>
    <xf numFmtId="171" fontId="48" fillId="0" borderId="0"/>
    <xf numFmtId="171" fontId="10" fillId="0" borderId="0"/>
    <xf numFmtId="171" fontId="50" fillId="0" borderId="0"/>
    <xf numFmtId="0" fontId="51" fillId="0" borderId="0">
      <alignment horizontal="left"/>
    </xf>
    <xf numFmtId="180" fontId="49" fillId="0" borderId="17">
      <alignment horizontal="right" vertical="top"/>
    </xf>
    <xf numFmtId="171" fontId="52" fillId="0" borderId="17">
      <alignment horizontal="left"/>
    </xf>
    <xf numFmtId="0" fontId="51" fillId="0" borderId="17">
      <alignment horizontal="right" wrapText="1"/>
    </xf>
    <xf numFmtId="0" fontId="49" fillId="0" borderId="0">
      <alignment horizontal="left" vertical="top" wrapText="1"/>
    </xf>
    <xf numFmtId="181" fontId="49" fillId="0" borderId="0">
      <alignment horizontal="right" vertical="top"/>
    </xf>
    <xf numFmtId="182" fontId="49" fillId="0" borderId="0">
      <alignment horizontal="right" vertical="top"/>
    </xf>
    <xf numFmtId="49" fontId="49" fillId="0" borderId="0">
      <alignment horizontal="center" vertical="top"/>
    </xf>
    <xf numFmtId="171" fontId="53" fillId="0" borderId="0">
      <alignment horizontal="left" vertical="top"/>
    </xf>
    <xf numFmtId="0" fontId="54" fillId="0" borderId="0"/>
    <xf numFmtId="0" fontId="6" fillId="0" borderId="0"/>
    <xf numFmtId="0" fontId="55" fillId="0" borderId="0"/>
    <xf numFmtId="0" fontId="6" fillId="0" borderId="0"/>
    <xf numFmtId="183" fontId="6" fillId="0" borderId="0"/>
    <xf numFmtId="9" fontId="6" fillId="0" borderId="0"/>
    <xf numFmtId="0" fontId="6" fillId="0" borderId="0"/>
    <xf numFmtId="0" fontId="56" fillId="0" borderId="0"/>
    <xf numFmtId="0" fontId="57" fillId="0" borderId="0"/>
    <xf numFmtId="0" fontId="58" fillId="0" borderId="0"/>
    <xf numFmtId="0" fontId="59" fillId="0" borderId="0"/>
    <xf numFmtId="0" fontId="59" fillId="0" borderId="0"/>
    <xf numFmtId="0" fontId="56" fillId="0" borderId="0"/>
    <xf numFmtId="0" fontId="57" fillId="0" borderId="0"/>
    <xf numFmtId="0" fontId="58" fillId="0" borderId="0"/>
  </cellStyleXfs>
  <cellXfs count="18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5" fontId="2" fillId="2" borderId="0" xfId="0" applyNumberFormat="1" applyFont="1" applyFill="1"/>
    <xf numFmtId="166" fontId="1" fillId="2" borderId="0" xfId="0" applyNumberFormat="1" applyFont="1" applyFill="1"/>
    <xf numFmtId="164" fontId="7" fillId="2" borderId="0" xfId="0" applyNumberFormat="1" applyFont="1" applyFill="1"/>
    <xf numFmtId="164" fontId="5" fillId="2" borderId="0" xfId="0" applyNumberFormat="1" applyFont="1" applyFill="1" applyAlignment="1">
      <alignment horizontal="right" wrapText="1"/>
    </xf>
    <xf numFmtId="164" fontId="5" fillId="2" borderId="3" xfId="0" applyNumberFormat="1" applyFont="1" applyFill="1" applyBorder="1" applyAlignment="1">
      <alignment wrapText="1"/>
    </xf>
    <xf numFmtId="164" fontId="5" fillId="2" borderId="0" xfId="0" applyNumberFormat="1" applyFont="1" applyFill="1"/>
    <xf numFmtId="9" fontId="1" fillId="2" borderId="0" xfId="2" applyFont="1" applyFill="1"/>
    <xf numFmtId="167" fontId="1" fillId="2" borderId="0" xfId="0" applyNumberFormat="1" applyFont="1" applyFill="1"/>
    <xf numFmtId="9" fontId="5" fillId="2" borderId="0" xfId="2" applyFont="1" applyFill="1"/>
    <xf numFmtId="165" fontId="8" fillId="2" borderId="0" xfId="0" applyNumberFormat="1" applyFont="1" applyFill="1"/>
    <xf numFmtId="164" fontId="5" fillId="2" borderId="18" xfId="0" applyNumberFormat="1" applyFont="1" applyFill="1" applyBorder="1"/>
    <xf numFmtId="165" fontId="5" fillId="2" borderId="0" xfId="0" applyNumberFormat="1" applyFont="1" applyFill="1"/>
    <xf numFmtId="165" fontId="61" fillId="2" borderId="0" xfId="0" applyNumberFormat="1" applyFont="1" applyFill="1"/>
    <xf numFmtId="164" fontId="62" fillId="2" borderId="0" xfId="0" applyNumberFormat="1" applyFont="1" applyFill="1"/>
    <xf numFmtId="165" fontId="11" fillId="2" borderId="0" xfId="0" applyNumberFormat="1" applyFont="1" applyFill="1"/>
    <xf numFmtId="168" fontId="8" fillId="2" borderId="0" xfId="3" applyNumberFormat="1" applyFont="1" applyFill="1"/>
    <xf numFmtId="164" fontId="60" fillId="2" borderId="18" xfId="0" applyNumberFormat="1" applyFont="1" applyFill="1" applyBorder="1"/>
    <xf numFmtId="164" fontId="1" fillId="2" borderId="2" xfId="0" applyNumberFormat="1" applyFont="1" applyFill="1" applyBorder="1"/>
    <xf numFmtId="164" fontId="9" fillId="46" borderId="3" xfId="0" applyNumberFormat="1" applyFont="1" applyFill="1" applyBorder="1"/>
    <xf numFmtId="164" fontId="9" fillId="46" borderId="3" xfId="0" applyNumberFormat="1" applyFont="1" applyFill="1" applyBorder="1" applyAlignment="1">
      <alignment horizontal="right" wrapText="1"/>
    </xf>
    <xf numFmtId="166" fontId="1" fillId="47" borderId="0" xfId="0" applyNumberFormat="1" applyFont="1" applyFill="1"/>
    <xf numFmtId="0" fontId="0" fillId="47" borderId="0" xfId="0" applyFill="1"/>
    <xf numFmtId="9" fontId="1" fillId="47" borderId="0" xfId="2" applyFont="1" applyFill="1"/>
    <xf numFmtId="165" fontId="1" fillId="47" borderId="0" xfId="0" applyNumberFormat="1" applyFont="1" applyFill="1"/>
    <xf numFmtId="164" fontId="5" fillId="47" borderId="18" xfId="0" applyNumberFormat="1" applyFont="1" applyFill="1" applyBorder="1"/>
    <xf numFmtId="164" fontId="5" fillId="47" borderId="0" xfId="0" applyNumberFormat="1" applyFont="1" applyFill="1"/>
    <xf numFmtId="165" fontId="5" fillId="47" borderId="0" xfId="0" applyNumberFormat="1" applyFont="1" applyFill="1"/>
    <xf numFmtId="170" fontId="1" fillId="47" borderId="0" xfId="0" applyNumberFormat="1" applyFont="1" applyFill="1"/>
    <xf numFmtId="168" fontId="8" fillId="47" borderId="0" xfId="3" applyNumberFormat="1" applyFont="1" applyFill="1"/>
    <xf numFmtId="165" fontId="8" fillId="47" borderId="0" xfId="0" applyNumberFormat="1" applyFont="1" applyFill="1"/>
    <xf numFmtId="164" fontId="9" fillId="46" borderId="0" xfId="0" applyNumberFormat="1" applyFont="1" applyFill="1"/>
    <xf numFmtId="164" fontId="9" fillId="46" borderId="19" xfId="0" applyNumberFormat="1" applyFont="1" applyFill="1" applyBorder="1"/>
    <xf numFmtId="166" fontId="9" fillId="46" borderId="19" xfId="0" applyNumberFormat="1" applyFont="1" applyFill="1" applyBorder="1"/>
    <xf numFmtId="164" fontId="7" fillId="47" borderId="0" xfId="0" applyNumberFormat="1" applyFont="1" applyFill="1"/>
    <xf numFmtId="43" fontId="1" fillId="47" borderId="0" xfId="3" applyFont="1" applyFill="1"/>
    <xf numFmtId="166" fontId="5" fillId="47" borderId="18" xfId="0" applyNumberFormat="1" applyFont="1" applyFill="1" applyBorder="1"/>
    <xf numFmtId="164" fontId="65" fillId="2" borderId="18" xfId="0" applyNumberFormat="1" applyFont="1" applyFill="1" applyBorder="1"/>
    <xf numFmtId="166" fontId="65" fillId="2" borderId="0" xfId="0" applyNumberFormat="1" applyFont="1" applyFill="1"/>
    <xf numFmtId="166" fontId="65" fillId="47" borderId="0" xfId="0" applyNumberFormat="1" applyFont="1" applyFill="1"/>
    <xf numFmtId="0" fontId="1" fillId="0" borderId="0" xfId="0" applyFont="1"/>
    <xf numFmtId="0" fontId="1" fillId="0" borderId="2" xfId="0" applyFont="1" applyBorder="1"/>
    <xf numFmtId="166" fontId="1" fillId="2" borderId="2" xfId="0" applyNumberFormat="1" applyFont="1" applyFill="1" applyBorder="1"/>
    <xf numFmtId="166" fontId="1" fillId="47" borderId="2" xfId="0" applyNumberFormat="1" applyFont="1" applyFill="1" applyBorder="1"/>
    <xf numFmtId="9" fontId="1" fillId="47" borderId="2" xfId="2" applyFont="1" applyFill="1" applyBorder="1"/>
    <xf numFmtId="9" fontId="1" fillId="2" borderId="2" xfId="2" applyFont="1" applyFill="1" applyBorder="1"/>
    <xf numFmtId="164" fontId="65" fillId="2" borderId="2" xfId="0" applyNumberFormat="1" applyFont="1" applyFill="1" applyBorder="1"/>
    <xf numFmtId="164" fontId="9" fillId="48" borderId="20" xfId="0" applyNumberFormat="1" applyFont="1" applyFill="1" applyBorder="1"/>
    <xf numFmtId="164" fontId="9" fillId="48" borderId="2" xfId="0" applyNumberFormat="1" applyFont="1" applyFill="1" applyBorder="1"/>
    <xf numFmtId="166" fontId="65" fillId="2" borderId="2" xfId="0" applyNumberFormat="1" applyFont="1" applyFill="1" applyBorder="1"/>
    <xf numFmtId="166" fontId="65" fillId="47" borderId="2" xfId="0" applyNumberFormat="1" applyFont="1" applyFill="1" applyBorder="1"/>
    <xf numFmtId="166" fontId="9" fillId="46" borderId="3" xfId="0" applyNumberFormat="1" applyFont="1" applyFill="1" applyBorder="1"/>
    <xf numFmtId="164" fontId="65" fillId="2" borderId="0" xfId="0" applyNumberFormat="1" applyFont="1" applyFill="1"/>
    <xf numFmtId="0" fontId="67" fillId="2" borderId="19" xfId="0" applyFont="1" applyFill="1" applyBorder="1"/>
    <xf numFmtId="169" fontId="67" fillId="2" borderId="19" xfId="0" applyNumberFormat="1" applyFont="1" applyFill="1" applyBorder="1"/>
    <xf numFmtId="171" fontId="1" fillId="0" borderId="0" xfId="0" applyNumberFormat="1" applyFont="1" applyAlignment="1">
      <alignment horizontal="left" vertical="top" wrapText="1"/>
    </xf>
    <xf numFmtId="171" fontId="1" fillId="0" borderId="0" xfId="0" applyNumberFormat="1" applyFont="1" applyAlignment="1">
      <alignment horizontal="left" vertical="top"/>
    </xf>
    <xf numFmtId="169" fontId="68" fillId="0" borderId="0" xfId="0" applyNumberFormat="1" applyFont="1" applyAlignment="1">
      <alignment horizontal="right" vertical="top"/>
    </xf>
    <xf numFmtId="10" fontId="68" fillId="0" borderId="0" xfId="0" applyNumberFormat="1" applyFont="1" applyAlignment="1">
      <alignment horizontal="right" vertical="top" wrapText="1"/>
    </xf>
    <xf numFmtId="0" fontId="0" fillId="0" borderId="2" xfId="0" applyBorder="1"/>
    <xf numFmtId="171" fontId="1" fillId="0" borderId="2" xfId="0" applyNumberFormat="1" applyFont="1" applyBorder="1"/>
    <xf numFmtId="0" fontId="64" fillId="3" borderId="2" xfId="0" applyFont="1" applyFill="1" applyBorder="1"/>
    <xf numFmtId="171" fontId="64" fillId="3" borderId="2" xfId="0" applyNumberFormat="1" applyFont="1" applyFill="1" applyBorder="1"/>
    <xf numFmtId="169" fontId="69" fillId="3" borderId="2" xfId="0" applyNumberFormat="1" applyFont="1" applyFill="1" applyBorder="1" applyAlignment="1">
      <alignment horizontal="right" vertical="top"/>
    </xf>
    <xf numFmtId="1" fontId="62" fillId="47" borderId="0" xfId="0" applyNumberFormat="1" applyFont="1" applyFill="1" applyAlignment="1">
      <alignment horizontal="right"/>
    </xf>
    <xf numFmtId="0" fontId="66" fillId="47" borderId="0" xfId="0" applyFont="1" applyFill="1"/>
    <xf numFmtId="9" fontId="66" fillId="47" borderId="0" xfId="0" applyNumberFormat="1" applyFont="1" applyFill="1"/>
    <xf numFmtId="43" fontId="66" fillId="47" borderId="0" xfId="0" applyNumberFormat="1" applyFont="1" applyFill="1"/>
    <xf numFmtId="169" fontId="66" fillId="47" borderId="0" xfId="0" applyNumberFormat="1" applyFont="1" applyFill="1"/>
    <xf numFmtId="0" fontId="9" fillId="46" borderId="0" xfId="0" applyFont="1" applyFill="1"/>
    <xf numFmtId="1" fontId="9" fillId="46" borderId="0" xfId="0" applyNumberFormat="1" applyFont="1" applyFill="1"/>
    <xf numFmtId="1" fontId="9" fillId="46" borderId="0" xfId="0" applyNumberFormat="1" applyFont="1" applyFill="1" applyAlignment="1">
      <alignment horizontal="right"/>
    </xf>
    <xf numFmtId="164" fontId="9" fillId="46" borderId="0" xfId="0" applyNumberFormat="1" applyFont="1" applyFill="1" applyAlignment="1">
      <alignment horizontal="left"/>
    </xf>
    <xf numFmtId="1" fontId="9" fillId="46" borderId="0" xfId="0" applyNumberFormat="1" applyFont="1" applyFill="1" applyAlignment="1">
      <alignment horizontal="left"/>
    </xf>
    <xf numFmtId="0" fontId="63" fillId="3" borderId="0" xfId="0" applyFont="1" applyFill="1" applyAlignment="1">
      <alignment horizontal="left" vertical="center"/>
    </xf>
    <xf numFmtId="0" fontId="63" fillId="3" borderId="2" xfId="0" applyFont="1" applyFill="1" applyBorder="1" applyAlignment="1">
      <alignment horizontal="left" vertical="center"/>
    </xf>
    <xf numFmtId="164" fontId="9" fillId="46" borderId="3" xfId="0" applyNumberFormat="1" applyFont="1" applyFill="1" applyBorder="1" applyAlignment="1">
      <alignment horizontal="left"/>
    </xf>
    <xf numFmtId="0" fontId="1" fillId="49" borderId="0" xfId="0" applyFont="1" applyFill="1"/>
    <xf numFmtId="0" fontId="0" fillId="49" borderId="0" xfId="0" applyFill="1"/>
    <xf numFmtId="164" fontId="1" fillId="49" borderId="0" xfId="0" applyNumberFormat="1" applyFont="1" applyFill="1"/>
    <xf numFmtId="166" fontId="1" fillId="49" borderId="0" xfId="0" applyNumberFormat="1" applyFont="1" applyFill="1" applyAlignment="1">
      <alignment horizontal="right"/>
    </xf>
    <xf numFmtId="10" fontId="1" fillId="49" borderId="0" xfId="0" applyNumberFormat="1" applyFont="1" applyFill="1"/>
    <xf numFmtId="10" fontId="1" fillId="2" borderId="0" xfId="0" applyNumberFormat="1" applyFont="1" applyFill="1"/>
    <xf numFmtId="1" fontId="1" fillId="47" borderId="0" xfId="2" applyNumberFormat="1" applyFont="1" applyFill="1"/>
    <xf numFmtId="1" fontId="1" fillId="47" borderId="0" xfId="0" applyNumberFormat="1" applyFont="1" applyFill="1" applyAlignment="1">
      <alignment horizontal="right"/>
    </xf>
    <xf numFmtId="1" fontId="1" fillId="47" borderId="0" xfId="0" applyNumberFormat="1" applyFont="1" applyFill="1"/>
    <xf numFmtId="10" fontId="1" fillId="49" borderId="0" xfId="2" applyNumberFormat="1" applyFont="1" applyFill="1"/>
    <xf numFmtId="9" fontId="1" fillId="49" borderId="0" xfId="2" applyFont="1" applyFill="1"/>
    <xf numFmtId="0" fontId="1" fillId="47" borderId="0" xfId="2" applyNumberFormat="1" applyFont="1" applyFill="1"/>
    <xf numFmtId="2" fontId="1" fillId="2" borderId="2" xfId="0" applyNumberFormat="1" applyFont="1" applyFill="1" applyBorder="1"/>
    <xf numFmtId="10" fontId="1" fillId="47" borderId="0" xfId="2" applyNumberFormat="1" applyFont="1" applyFill="1"/>
    <xf numFmtId="10" fontId="1" fillId="47" borderId="0" xfId="0" applyNumberFormat="1" applyFont="1" applyFill="1" applyAlignment="1">
      <alignment horizontal="right"/>
    </xf>
    <xf numFmtId="164" fontId="1" fillId="47" borderId="0" xfId="0" applyNumberFormat="1" applyFont="1" applyFill="1"/>
    <xf numFmtId="9" fontId="1" fillId="47" borderId="0" xfId="0" applyNumberFormat="1" applyFont="1" applyFill="1"/>
    <xf numFmtId="166" fontId="1" fillId="2" borderId="0" xfId="0" applyNumberFormat="1" applyFont="1" applyFill="1" applyAlignment="1">
      <alignment horizontal="right"/>
    </xf>
    <xf numFmtId="2" fontId="1" fillId="2" borderId="0" xfId="0" applyNumberFormat="1" applyFont="1" applyFill="1"/>
    <xf numFmtId="164" fontId="7" fillId="49" borderId="0" xfId="0" applyNumberFormat="1" applyFont="1" applyFill="1"/>
    <xf numFmtId="169" fontId="7" fillId="49" borderId="0" xfId="2" applyNumberFormat="1" applyFont="1" applyFill="1"/>
    <xf numFmtId="1" fontId="1" fillId="2" borderId="21" xfId="0" applyNumberFormat="1" applyFont="1" applyFill="1" applyBorder="1"/>
    <xf numFmtId="166" fontId="1" fillId="47" borderId="21" xfId="0" applyNumberFormat="1" applyFont="1" applyFill="1" applyBorder="1"/>
    <xf numFmtId="169" fontId="1" fillId="49" borderId="0" xfId="2" applyNumberFormat="1" applyFont="1" applyFill="1"/>
    <xf numFmtId="166" fontId="3" fillId="47" borderId="0" xfId="0" applyNumberFormat="1" applyFont="1" applyFill="1"/>
    <xf numFmtId="1" fontId="1" fillId="2" borderId="2" xfId="0" applyNumberFormat="1" applyFont="1" applyFill="1" applyBorder="1"/>
    <xf numFmtId="166" fontId="3" fillId="47" borderId="2" xfId="0" applyNumberFormat="1" applyFont="1" applyFill="1" applyBorder="1"/>
    <xf numFmtId="166" fontId="65" fillId="0" borderId="0" xfId="0" applyNumberFormat="1" applyFont="1"/>
    <xf numFmtId="164" fontId="1" fillId="50" borderId="0" xfId="0" applyNumberFormat="1" applyFont="1" applyFill="1"/>
    <xf numFmtId="10" fontId="1" fillId="50" borderId="0" xfId="0" applyNumberFormat="1" applyFont="1" applyFill="1"/>
    <xf numFmtId="164" fontId="65" fillId="2" borderId="20" xfId="0" applyNumberFormat="1" applyFont="1" applyFill="1" applyBorder="1"/>
    <xf numFmtId="166" fontId="65" fillId="2" borderId="20" xfId="0" applyNumberFormat="1" applyFont="1" applyFill="1" applyBorder="1"/>
    <xf numFmtId="166" fontId="1" fillId="47" borderId="20" xfId="0" applyNumberFormat="1" applyFont="1" applyFill="1" applyBorder="1"/>
    <xf numFmtId="164" fontId="64" fillId="46" borderId="0" xfId="0" applyNumberFormat="1" applyFont="1" applyFill="1"/>
    <xf numFmtId="164" fontId="9" fillId="46" borderId="3" xfId="0" applyNumberFormat="1" applyFont="1" applyFill="1" applyBorder="1" applyAlignment="1">
      <alignment wrapText="1"/>
    </xf>
    <xf numFmtId="164" fontId="9" fillId="46" borderId="0" xfId="0" applyNumberFormat="1" applyFont="1" applyFill="1" applyAlignment="1">
      <alignment horizontal="center" wrapText="1"/>
    </xf>
    <xf numFmtId="164" fontId="9" fillId="46" borderId="0" xfId="0" applyNumberFormat="1" applyFont="1" applyFill="1" applyAlignment="1">
      <alignment horizontal="center" vertical="center"/>
    </xf>
    <xf numFmtId="0" fontId="66" fillId="51" borderId="0" xfId="0" applyFont="1" applyFill="1"/>
    <xf numFmtId="1" fontId="62" fillId="51" borderId="0" xfId="0" applyNumberFormat="1" applyFont="1" applyFill="1" applyAlignment="1">
      <alignment horizontal="right"/>
    </xf>
    <xf numFmtId="9" fontId="66" fillId="51" borderId="0" xfId="0" applyNumberFormat="1" applyFont="1" applyFill="1"/>
    <xf numFmtId="43" fontId="66" fillId="51" borderId="0" xfId="0" applyNumberFormat="1" applyFont="1" applyFill="1"/>
    <xf numFmtId="169" fontId="66" fillId="51" borderId="0" xfId="0" applyNumberFormat="1" applyFont="1" applyFill="1"/>
    <xf numFmtId="164" fontId="61" fillId="2" borderId="0" xfId="0" applyNumberFormat="1" applyFont="1" applyFill="1"/>
    <xf numFmtId="0" fontId="70" fillId="3" borderId="0" xfId="0" applyFont="1" applyFill="1" applyAlignment="1">
      <alignment horizontal="center" vertical="center" wrapText="1"/>
    </xf>
    <xf numFmtId="0" fontId="73" fillId="3" borderId="14" xfId="0" applyFont="1" applyFill="1" applyBorder="1" applyAlignment="1">
      <alignment horizontal="left" vertical="center" wrapText="1"/>
    </xf>
    <xf numFmtId="0" fontId="71" fillId="0" borderId="0" xfId="0" applyFont="1"/>
    <xf numFmtId="0" fontId="0" fillId="0" borderId="10" xfId="0" applyBorder="1"/>
    <xf numFmtId="184" fontId="0" fillId="0" borderId="0" xfId="0" applyNumberFormat="1"/>
    <xf numFmtId="0" fontId="76" fillId="52" borderId="22" xfId="0" applyFont="1" applyFill="1" applyBorder="1"/>
    <xf numFmtId="0" fontId="76" fillId="52" borderId="23" xfId="0" applyFont="1" applyFill="1" applyBorder="1"/>
    <xf numFmtId="0" fontId="73" fillId="52" borderId="24" xfId="0" applyFont="1" applyFill="1" applyBorder="1"/>
    <xf numFmtId="0" fontId="76" fillId="52" borderId="25" xfId="0" applyFont="1" applyFill="1" applyBorder="1"/>
    <xf numFmtId="10" fontId="0" fillId="0" borderId="0" xfId="0" applyNumberFormat="1"/>
    <xf numFmtId="0" fontId="75" fillId="3" borderId="0" xfId="0" applyFont="1" applyFill="1"/>
    <xf numFmtId="0" fontId="77" fillId="0" borderId="0" xfId="0" applyFont="1" applyAlignment="1">
      <alignment vertical="top"/>
    </xf>
    <xf numFmtId="43" fontId="77" fillId="0" borderId="0" xfId="0" applyNumberFormat="1" applyFont="1" applyAlignment="1">
      <alignment vertical="top"/>
    </xf>
    <xf numFmtId="173" fontId="77" fillId="0" borderId="0" xfId="0" applyNumberFormat="1" applyFont="1" applyAlignment="1">
      <alignment vertical="top"/>
    </xf>
    <xf numFmtId="169" fontId="0" fillId="0" borderId="0" xfId="0" applyNumberFormat="1"/>
    <xf numFmtId="0" fontId="76" fillId="52" borderId="26" xfId="0" applyFont="1" applyFill="1" applyBorder="1" applyAlignment="1">
      <alignment horizontal="center" vertical="center" wrapText="1"/>
    </xf>
    <xf numFmtId="0" fontId="76" fillId="3" borderId="0" xfId="0" applyFont="1" applyFill="1" applyAlignment="1">
      <alignment horizontal="left" vertical="top"/>
    </xf>
    <xf numFmtId="2" fontId="0" fillId="49" borderId="0" xfId="0" applyNumberFormat="1" applyFill="1"/>
    <xf numFmtId="2" fontId="0" fillId="53" borderId="0" xfId="0" applyNumberFormat="1" applyFill="1"/>
    <xf numFmtId="169" fontId="1" fillId="0" borderId="2" xfId="0" applyNumberFormat="1" applyFont="1" applyBorder="1"/>
    <xf numFmtId="0" fontId="1" fillId="0" borderId="18" xfId="0" applyFont="1" applyBorder="1"/>
    <xf numFmtId="171" fontId="1" fillId="0" borderId="20" xfId="0" applyNumberFormat="1" applyFont="1" applyBorder="1"/>
    <xf numFmtId="0" fontId="1" fillId="0" borderId="20" xfId="0" applyFont="1" applyBorder="1"/>
    <xf numFmtId="169" fontId="68" fillId="0" borderId="18" xfId="0" applyNumberFormat="1" applyFont="1" applyBorder="1" applyAlignment="1">
      <alignment horizontal="right" vertical="top"/>
    </xf>
    <xf numFmtId="171" fontId="61" fillId="54" borderId="2" xfId="0" applyNumberFormat="1" applyFont="1" applyFill="1" applyBorder="1" applyAlignment="1">
      <alignment horizontal="left" vertical="top" wrapText="1"/>
    </xf>
    <xf numFmtId="169" fontId="61" fillId="54" borderId="2" xfId="0" applyNumberFormat="1" applyFont="1" applyFill="1" applyBorder="1"/>
    <xf numFmtId="174" fontId="0" fillId="50" borderId="10" xfId="0" applyNumberFormat="1" applyFill="1" applyBorder="1" applyAlignment="1">
      <alignment horizontal="left"/>
    </xf>
    <xf numFmtId="0" fontId="0" fillId="50" borderId="0" xfId="0" applyFill="1"/>
    <xf numFmtId="0" fontId="74" fillId="53" borderId="0" xfId="0" applyFont="1" applyFill="1"/>
    <xf numFmtId="171" fontId="1" fillId="54" borderId="0" xfId="0" applyNumberFormat="1" applyFont="1" applyFill="1" applyAlignment="1">
      <alignment horizontal="left" vertical="top" wrapText="1"/>
    </xf>
    <xf numFmtId="173" fontId="1" fillId="54" borderId="0" xfId="0" applyNumberFormat="1" applyFont="1" applyFill="1" applyAlignment="1">
      <alignment vertical="top"/>
    </xf>
    <xf numFmtId="0" fontId="9" fillId="3" borderId="2" xfId="0" applyFont="1" applyFill="1" applyBorder="1" applyAlignment="1">
      <alignment horizontal="left" vertical="top" wrapText="1"/>
    </xf>
    <xf numFmtId="164" fontId="0" fillId="0" borderId="0" xfId="0" applyNumberFormat="1"/>
    <xf numFmtId="164" fontId="64" fillId="3" borderId="0" xfId="0" applyNumberFormat="1" applyFont="1" applyFill="1"/>
    <xf numFmtId="1" fontId="0" fillId="0" borderId="0" xfId="0" applyNumberFormat="1"/>
    <xf numFmtId="10" fontId="0" fillId="0" borderId="27" xfId="0" applyNumberFormat="1" applyBorder="1"/>
    <xf numFmtId="10" fontId="0" fillId="0" borderId="2" xfId="0" applyNumberFormat="1" applyBorder="1"/>
    <xf numFmtId="164" fontId="0" fillId="0" borderId="10" xfId="0" applyNumberFormat="1" applyBorder="1"/>
    <xf numFmtId="1" fontId="0" fillId="2" borderId="0" xfId="0" applyNumberFormat="1" applyFill="1"/>
    <xf numFmtId="1" fontId="0" fillId="49" borderId="0" xfId="0" applyNumberFormat="1" applyFill="1"/>
    <xf numFmtId="1" fontId="0" fillId="49" borderId="10" xfId="0" applyNumberFormat="1" applyFill="1" applyBorder="1"/>
    <xf numFmtId="169" fontId="3" fillId="49" borderId="0" xfId="2" applyNumberFormat="1" applyFont="1" applyFill="1"/>
    <xf numFmtId="164" fontId="78" fillId="46" borderId="0" xfId="0" applyNumberFormat="1" applyFont="1" applyFill="1"/>
    <xf numFmtId="0" fontId="0" fillId="2" borderId="0" xfId="0" applyFill="1"/>
    <xf numFmtId="0" fontId="71" fillId="50" borderId="0" xfId="0" applyFont="1" applyFill="1"/>
    <xf numFmtId="164" fontId="9" fillId="46" borderId="0" xfId="0" applyNumberFormat="1" applyFont="1" applyFill="1" applyAlignment="1">
      <alignment horizontal="center" vertical="top" wrapText="1"/>
    </xf>
    <xf numFmtId="164" fontId="9" fillId="46" borderId="3" xfId="0" applyNumberFormat="1" applyFont="1" applyFill="1" applyBorder="1" applyAlignment="1">
      <alignment horizontal="center" vertical="top" wrapText="1"/>
    </xf>
    <xf numFmtId="0" fontId="0" fillId="49" borderId="0" xfId="0" applyFill="1" applyAlignment="1">
      <alignment horizontal="center" vertical="center" wrapText="1"/>
    </xf>
    <xf numFmtId="0" fontId="72" fillId="3" borderId="0" xfId="0" applyFont="1" applyFill="1" applyAlignment="1">
      <alignment horizontal="left"/>
    </xf>
    <xf numFmtId="0" fontId="0" fillId="0" borderId="0" xfId="0"/>
    <xf numFmtId="171" fontId="64" fillId="55" borderId="0" xfId="0" applyNumberFormat="1" applyFont="1" applyFill="1" applyAlignment="1">
      <alignment horizontal="center"/>
    </xf>
    <xf numFmtId="172" fontId="1" fillId="0" borderId="18" xfId="0" applyNumberFormat="1" applyFont="1" applyBorder="1" applyAlignment="1">
      <alignment horizontal="center"/>
    </xf>
    <xf numFmtId="171" fontId="64" fillId="55" borderId="2" xfId="0" applyNumberFormat="1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164" fontId="78" fillId="46" borderId="0" xfId="0" applyNumberFormat="1" applyFont="1" applyFill="1" applyAlignment="1">
      <alignment horizontal="center"/>
    </xf>
    <xf numFmtId="164" fontId="63" fillId="3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164" fontId="9" fillId="3" borderId="0" xfId="0" applyNumberFormat="1" applyFont="1" applyFill="1" applyAlignment="1">
      <alignment horizontal="center"/>
    </xf>
    <xf numFmtId="164" fontId="9" fillId="3" borderId="0" xfId="0" applyNumberFormat="1" applyFont="1" applyFill="1" applyAlignment="1">
      <alignment horizontal="center" vertical="center"/>
    </xf>
    <xf numFmtId="0" fontId="70" fillId="3" borderId="0" xfId="0" applyFont="1" applyFill="1" applyAlignment="1">
      <alignment horizontal="center"/>
    </xf>
    <xf numFmtId="164" fontId="70" fillId="3" borderId="0" xfId="0" applyNumberFormat="1" applyFont="1" applyFill="1" applyAlignment="1">
      <alignment horizontal="center"/>
    </xf>
    <xf numFmtId="0" fontId="70" fillId="46" borderId="0" xfId="0" applyFont="1" applyFill="1" applyAlignment="1">
      <alignment horizontal="center"/>
    </xf>
  </cellXfs>
  <cellStyles count="165">
    <cellStyle name="%" xfId="135" xr:uid="{00000000-0005-0000-0000-000087000000}"/>
    <cellStyle name="_x0002_._x0011__x0002_._x001b__x0002_ _x0015_%_x0018__x0001_" xfId="5" xr:uid="{00000000-0005-0000-0000-000005000000}"/>
    <cellStyle name="_060510 Goal Setting CNV" xfId="6" xr:uid="{00000000-0005-0000-0000-000006000000}"/>
    <cellStyle name="_2008-08-18 WC SRL" xfId="7" xr:uid="{00000000-0005-0000-0000-000007000000}"/>
    <cellStyle name="_2008-10-06 Goodwill Test KPMG incl PL 19 (2)" xfId="8" xr:uid="{00000000-0005-0000-0000-000008000000}"/>
    <cellStyle name="_2008-10-06 Goodwill Test KPMG incl PL 19 (3)" xfId="9" xr:uid="{00000000-0005-0000-0000-000009000000}"/>
    <cellStyle name="_2009-03-17 Version für 53-19" xfId="10" xr:uid="{00000000-0005-0000-0000-00000A000000}"/>
    <cellStyle name="_Access Bluebook 2007 DCL V7" xfId="11" xr:uid="{00000000-0005-0000-0000-00000B000000}"/>
    <cellStyle name="_AL_cost_outlook_070405_Bluebook2007" xfId="12" xr:uid="{00000000-0005-0000-0000-00000C000000}"/>
    <cellStyle name="_BB_08_BG_COM" xfId="13" xr:uid="{00000000-0005-0000-0000-00000D000000}"/>
    <cellStyle name="_Bluebook-2005-PL-Projections-COM-SR2" xfId="14" xr:uid="{00000000-0005-0000-0000-00000E000000}"/>
    <cellStyle name="_COM Cash Flow Bluebook 2008" xfId="15" xr:uid="{00000000-0005-0000-0000-00000F000000}"/>
    <cellStyle name="_Cordless_Bizcase_070524" xfId="16" xr:uid="{00000000-0005-0000-0000-000010000000}"/>
    <cellStyle name="_Cordless_Bizcase_Bluebook (2)" xfId="17" xr:uid="{00000000-0005-0000-0000-000011000000}"/>
    <cellStyle name="_Cordless_Bizcase_Master" xfId="18" xr:uid="{00000000-0005-0000-0000-000012000000}"/>
    <cellStyle name="_Data" xfId="19" xr:uid="{00000000-0005-0000-0000-000013000000}"/>
    <cellStyle name="_Foundry Wafer Price Database - BU" xfId="20" xr:uid="{00000000-0005-0000-0000-000014000000}"/>
    <cellStyle name="_Segment_DCL_FRFC_2007_03" xfId="21" xr:uid="{00000000-0005-0000-0000-000015000000}"/>
    <cellStyle name="_SR_CSP_Segments" xfId="22" xr:uid="{00000000-0005-0000-0000-000016000000}"/>
    <cellStyle name="_Wireless_MPP_FRFC0810_V3" xfId="23" xr:uid="{00000000-0005-0000-0000-000017000000}"/>
    <cellStyle name="_WLS_MPP_BB2008_vs_VRFC0904_bw (2)" xfId="24" xr:uid="{00000000-0005-0000-0000-000018000000}"/>
    <cellStyle name="0,0_x000d__x000a_NA_x000d__x000a_" xfId="25" xr:uid="{00000000-0005-0000-0000-000019000000}"/>
    <cellStyle name="20% - Accent1 2" xfId="26" xr:uid="{00000000-0005-0000-0000-00001A000000}"/>
    <cellStyle name="20% - Accent2 2" xfId="27" xr:uid="{00000000-0005-0000-0000-00001B000000}"/>
    <cellStyle name="20% - Accent3 2" xfId="28" xr:uid="{00000000-0005-0000-0000-00001C000000}"/>
    <cellStyle name="20% - Accent4 2" xfId="29" xr:uid="{00000000-0005-0000-0000-00001D000000}"/>
    <cellStyle name="20% - Accent5 2" xfId="30" xr:uid="{00000000-0005-0000-0000-00001E000000}"/>
    <cellStyle name="20% - Accent6 2" xfId="31" xr:uid="{00000000-0005-0000-0000-00001F000000}"/>
    <cellStyle name="40% - Accent1 2" xfId="32" xr:uid="{00000000-0005-0000-0000-000020000000}"/>
    <cellStyle name="40% - Accent2 2" xfId="33" xr:uid="{00000000-0005-0000-0000-000021000000}"/>
    <cellStyle name="40% - Accent3 2" xfId="34" xr:uid="{00000000-0005-0000-0000-000022000000}"/>
    <cellStyle name="40% - Accent4 2" xfId="35" xr:uid="{00000000-0005-0000-0000-000023000000}"/>
    <cellStyle name="40% - Accent5 2" xfId="36" xr:uid="{00000000-0005-0000-0000-000024000000}"/>
    <cellStyle name="40% - Accent6 2" xfId="37" xr:uid="{00000000-0005-0000-0000-000025000000}"/>
    <cellStyle name="60% - Accent1 2" xfId="38" xr:uid="{00000000-0005-0000-0000-000026000000}"/>
    <cellStyle name="60% - Accent2 2" xfId="39" xr:uid="{00000000-0005-0000-0000-000027000000}"/>
    <cellStyle name="60% - Accent3 2" xfId="40" xr:uid="{00000000-0005-0000-0000-000028000000}"/>
    <cellStyle name="60% - Accent4 2" xfId="41" xr:uid="{00000000-0005-0000-0000-000029000000}"/>
    <cellStyle name="60% - Accent5 2" xfId="42" xr:uid="{00000000-0005-0000-0000-00002A000000}"/>
    <cellStyle name="60% - Accent6 2" xfId="43" xr:uid="{00000000-0005-0000-0000-00002B000000}"/>
    <cellStyle name="Accent1 2" xfId="44" xr:uid="{00000000-0005-0000-0000-00002C000000}"/>
    <cellStyle name="Accent2 2" xfId="45" xr:uid="{00000000-0005-0000-0000-00002D000000}"/>
    <cellStyle name="Accent3 2" xfId="46" xr:uid="{00000000-0005-0000-0000-00002E000000}"/>
    <cellStyle name="Accent4 2" xfId="47" xr:uid="{00000000-0005-0000-0000-00002F000000}"/>
    <cellStyle name="Accent5 2" xfId="48" xr:uid="{00000000-0005-0000-0000-000030000000}"/>
    <cellStyle name="Accent6 2" xfId="49" xr:uid="{00000000-0005-0000-0000-000031000000}"/>
    <cellStyle name="AFE" xfId="50" xr:uid="{00000000-0005-0000-0000-000032000000}"/>
    <cellStyle name="AFE 2" xfId="133" xr:uid="{00000000-0005-0000-0000-000085000000}"/>
    <cellStyle name="Bad 2" xfId="51" xr:uid="{00000000-0005-0000-0000-000033000000}"/>
    <cellStyle name="Calculation 2" xfId="52" xr:uid="{00000000-0005-0000-0000-000034000000}"/>
    <cellStyle name="Check Cell 2" xfId="53" xr:uid="{00000000-0005-0000-0000-000035000000}"/>
    <cellStyle name="Comma" xfId="3" builtinId="3"/>
    <cellStyle name="Comma 2" xfId="154" xr:uid="{00000000-0005-0000-0000-00009A000000}"/>
    <cellStyle name="Detail" xfId="54" xr:uid="{00000000-0005-0000-0000-000036000000}"/>
    <cellStyle name="Euro" xfId="55" xr:uid="{00000000-0005-0000-0000-000037000000}"/>
    <cellStyle name="Explanatory Text 2" xfId="56" xr:uid="{00000000-0005-0000-0000-000038000000}"/>
    <cellStyle name="EY Narrative text" xfId="148" xr:uid="{00000000-0005-0000-0000-000094000000}"/>
    <cellStyle name="EY0dp" xfId="146" xr:uid="{00000000-0005-0000-0000-000092000000}"/>
    <cellStyle name="EY1dp" xfId="147" xr:uid="{00000000-0005-0000-0000-000093000000}"/>
    <cellStyle name="EYChartTitle" xfId="141" xr:uid="{00000000-0005-0000-0000-00008D000000}"/>
    <cellStyle name="EYColumnHeading" xfId="144" xr:uid="{00000000-0005-0000-0000-000090000000}"/>
    <cellStyle name="EYCurrency" xfId="143" xr:uid="{00000000-0005-0000-0000-00008F000000}"/>
    <cellStyle name="EYnumber" xfId="142" xr:uid="{00000000-0005-0000-0000-00008E000000}"/>
    <cellStyle name="EYSectionHeading" xfId="138" xr:uid="{00000000-0005-0000-0000-00008A000000}"/>
    <cellStyle name="EYSheetHeading" xfId="140" xr:uid="{00000000-0005-0000-0000-00008C000000}"/>
    <cellStyle name="EYsmallheading" xfId="139" xr:uid="{00000000-0005-0000-0000-00008B000000}"/>
    <cellStyle name="EYSource" xfId="149" xr:uid="{00000000-0005-0000-0000-000095000000}"/>
    <cellStyle name="EYtext" xfId="145" xr:uid="{00000000-0005-0000-0000-000091000000}"/>
    <cellStyle name="Good 2" xfId="57" xr:uid="{00000000-0005-0000-0000-000039000000}"/>
    <cellStyle name="Grey" xfId="58" xr:uid="{00000000-0005-0000-0000-00003A000000}"/>
    <cellStyle name="Heading 1 2" xfId="59" xr:uid="{00000000-0005-0000-0000-00003B000000}"/>
    <cellStyle name="Heading 2 2" xfId="60" xr:uid="{00000000-0005-0000-0000-00003C000000}"/>
    <cellStyle name="Heading 3 2" xfId="61" xr:uid="{00000000-0005-0000-0000-00003D000000}"/>
    <cellStyle name="Heading 4 2" xfId="62" xr:uid="{00000000-0005-0000-0000-00003E000000}"/>
    <cellStyle name="Input [yellow]" xfId="64" xr:uid="{00000000-0005-0000-0000-000040000000}"/>
    <cellStyle name="Input 2" xfId="63" xr:uid="{00000000-0005-0000-0000-00003F000000}"/>
    <cellStyle name="Linked Cell 2" xfId="65" xr:uid="{00000000-0005-0000-0000-000041000000}"/>
    <cellStyle name="meny_33-34" xfId="66" xr:uid="{00000000-0005-0000-0000-000042000000}"/>
    <cellStyle name="Milliers [0]_foxz" xfId="67" xr:uid="{00000000-0005-0000-0000-000043000000}"/>
    <cellStyle name="Milliers_foxz" xfId="68" xr:uid="{00000000-0005-0000-0000-000044000000}"/>
    <cellStyle name="Monétaire [0]_foxz" xfId="69" xr:uid="{00000000-0005-0000-0000-000045000000}"/>
    <cellStyle name="Monétaire_foxz" xfId="70" xr:uid="{00000000-0005-0000-0000-000046000000}"/>
    <cellStyle name="Neutral 2" xfId="71" xr:uid="{00000000-0005-0000-0000-000047000000}"/>
    <cellStyle name="Normal" xfId="0" builtinId="0"/>
    <cellStyle name="Normal - Style1" xfId="72" xr:uid="{00000000-0005-0000-0000-000048000000}"/>
    <cellStyle name="Normal 2" xfId="150" xr:uid="{00000000-0005-0000-0000-000096000000}"/>
    <cellStyle name="Normal 2 2" xfId="152" xr:uid="{00000000-0005-0000-0000-000098000000}"/>
    <cellStyle name="Normal 3" xfId="151" xr:uid="{00000000-0005-0000-0000-000097000000}"/>
    <cellStyle name="Normal 4" xfId="153" xr:uid="{00000000-0005-0000-0000-000099000000}"/>
    <cellStyle name="Normal 5" xfId="4" xr:uid="{00000000-0005-0000-0000-000004000000}"/>
    <cellStyle name="normální_33-34" xfId="73" xr:uid="{00000000-0005-0000-0000-000049000000}"/>
    <cellStyle name="Note 2" xfId="74" xr:uid="{00000000-0005-0000-0000-00004A000000}"/>
    <cellStyle name="Œ…‹æØ‚è [0.00]_laroux" xfId="75" xr:uid="{00000000-0005-0000-0000-00004B000000}"/>
    <cellStyle name="Œ…‹æØ‚è_laroux" xfId="76" xr:uid="{00000000-0005-0000-0000-00004C000000}"/>
    <cellStyle name="Output 2" xfId="77" xr:uid="{00000000-0005-0000-0000-00004D000000}"/>
    <cellStyle name="Percent" xfId="2" builtinId="5"/>
    <cellStyle name="Percent [2]" xfId="79" xr:uid="{00000000-0005-0000-0000-00004F000000}"/>
    <cellStyle name="Percent 2" xfId="155" xr:uid="{00000000-0005-0000-0000-00009B000000}"/>
    <cellStyle name="Percent 3" xfId="78" xr:uid="{00000000-0005-0000-0000-00004E000000}"/>
    <cellStyle name="Percent 5" xfId="80" xr:uid="{00000000-0005-0000-0000-000050000000}"/>
    <cellStyle name="Prozent 2" xfId="134" xr:uid="{00000000-0005-0000-0000-000086000000}"/>
    <cellStyle name="PSChar" xfId="81" xr:uid="{00000000-0005-0000-0000-000051000000}"/>
    <cellStyle name="PSDate" xfId="82" xr:uid="{00000000-0005-0000-0000-000052000000}"/>
    <cellStyle name="PSDec" xfId="83" xr:uid="{00000000-0005-0000-0000-000053000000}"/>
    <cellStyle name="PSHeading" xfId="84" xr:uid="{00000000-0005-0000-0000-000054000000}"/>
    <cellStyle name="PSInt" xfId="85" xr:uid="{00000000-0005-0000-0000-000055000000}"/>
    <cellStyle name="PSSpacer" xfId="86" xr:uid="{00000000-0005-0000-0000-000056000000}"/>
    <cellStyle name="Revenue" xfId="87" xr:uid="{00000000-0005-0000-0000-000057000000}"/>
    <cellStyle name="SAPBEXaggData" xfId="88" xr:uid="{00000000-0005-0000-0000-000058000000}"/>
    <cellStyle name="SAPBEXaggDataEmph" xfId="89" xr:uid="{00000000-0005-0000-0000-000059000000}"/>
    <cellStyle name="SAPBEXaggItem" xfId="90" xr:uid="{00000000-0005-0000-0000-00005A000000}"/>
    <cellStyle name="SAPBEXaggItemX" xfId="91" xr:uid="{00000000-0005-0000-0000-00005B000000}"/>
    <cellStyle name="SAPBEXchaText" xfId="92" xr:uid="{00000000-0005-0000-0000-00005C000000}"/>
    <cellStyle name="SAPBEXexcBad7" xfId="93" xr:uid="{00000000-0005-0000-0000-00005D000000}"/>
    <cellStyle name="SAPBEXexcBad8" xfId="94" xr:uid="{00000000-0005-0000-0000-00005E000000}"/>
    <cellStyle name="SAPBEXexcBad9" xfId="95" xr:uid="{00000000-0005-0000-0000-00005F000000}"/>
    <cellStyle name="SAPBEXexcCritical4" xfId="96" xr:uid="{00000000-0005-0000-0000-000060000000}"/>
    <cellStyle name="SAPBEXexcCritical5" xfId="97" xr:uid="{00000000-0005-0000-0000-000061000000}"/>
    <cellStyle name="SAPBEXexcCritical6" xfId="98" xr:uid="{00000000-0005-0000-0000-000062000000}"/>
    <cellStyle name="SAPBEXexcGood1" xfId="99" xr:uid="{00000000-0005-0000-0000-000063000000}"/>
    <cellStyle name="SAPBEXexcGood2" xfId="100" xr:uid="{00000000-0005-0000-0000-000064000000}"/>
    <cellStyle name="SAPBEXexcGood3" xfId="101" xr:uid="{00000000-0005-0000-0000-000065000000}"/>
    <cellStyle name="SAPBEXfilterDrill" xfId="102" xr:uid="{00000000-0005-0000-0000-000066000000}"/>
    <cellStyle name="SAPBEXfilterItem" xfId="103" xr:uid="{00000000-0005-0000-0000-000067000000}"/>
    <cellStyle name="SAPBEXfilterText" xfId="104" xr:uid="{00000000-0005-0000-0000-000068000000}"/>
    <cellStyle name="SAPBEXformats" xfId="105" xr:uid="{00000000-0005-0000-0000-000069000000}"/>
    <cellStyle name="SAPBEXheaderItem" xfId="106" xr:uid="{00000000-0005-0000-0000-00006A000000}"/>
    <cellStyle name="SAPBEXheaderText" xfId="107" xr:uid="{00000000-0005-0000-0000-00006B000000}"/>
    <cellStyle name="SAPBEXHLevel0" xfId="108" xr:uid="{00000000-0005-0000-0000-00006C000000}"/>
    <cellStyle name="SAPBEXHLevel0X" xfId="109" xr:uid="{00000000-0005-0000-0000-00006D000000}"/>
    <cellStyle name="SAPBEXHLevel1" xfId="110" xr:uid="{00000000-0005-0000-0000-00006E000000}"/>
    <cellStyle name="SAPBEXHLevel1X" xfId="111" xr:uid="{00000000-0005-0000-0000-00006F000000}"/>
    <cellStyle name="SAPBEXHLevel2" xfId="112" xr:uid="{00000000-0005-0000-0000-000070000000}"/>
    <cellStyle name="SAPBEXHLevel2X" xfId="113" xr:uid="{00000000-0005-0000-0000-000071000000}"/>
    <cellStyle name="SAPBEXHLevel3" xfId="114" xr:uid="{00000000-0005-0000-0000-000072000000}"/>
    <cellStyle name="SAPBEXHLevel3X" xfId="115" xr:uid="{00000000-0005-0000-0000-000073000000}"/>
    <cellStyle name="SAPBEXresData" xfId="116" xr:uid="{00000000-0005-0000-0000-000074000000}"/>
    <cellStyle name="SAPBEXresDataEmph" xfId="117" xr:uid="{00000000-0005-0000-0000-000075000000}"/>
    <cellStyle name="SAPBEXresItem" xfId="118" xr:uid="{00000000-0005-0000-0000-000076000000}"/>
    <cellStyle name="SAPBEXresItemX" xfId="119" xr:uid="{00000000-0005-0000-0000-000077000000}"/>
    <cellStyle name="SAPBEXstdData" xfId="120" xr:uid="{00000000-0005-0000-0000-000078000000}"/>
    <cellStyle name="SAPBEXstdDataEmph" xfId="121" xr:uid="{00000000-0005-0000-0000-000079000000}"/>
    <cellStyle name="SAPBEXstdItem" xfId="122" xr:uid="{00000000-0005-0000-0000-00007A000000}"/>
    <cellStyle name="SAPBEXstdItemX" xfId="123" xr:uid="{00000000-0005-0000-0000-00007B000000}"/>
    <cellStyle name="SAPBEXtitle" xfId="124" xr:uid="{00000000-0005-0000-0000-00007C000000}"/>
    <cellStyle name="SAPBEXundefined" xfId="125" xr:uid="{00000000-0005-0000-0000-00007D000000}"/>
    <cellStyle name="Smart Subtitle 1" xfId="1" xr:uid="{00000000-0005-0000-0000-000001000000}"/>
    <cellStyle name="Standard 2" xfId="132" xr:uid="{00000000-0005-0000-0000-000084000000}"/>
    <cellStyle name="Standard 3" xfId="136" xr:uid="{00000000-0005-0000-0000-000088000000}"/>
    <cellStyle name="Standard 4" xfId="156" xr:uid="{00000000-0005-0000-0000-00009C000000}"/>
    <cellStyle name="Stil 1" xfId="131" xr:uid="{00000000-0005-0000-0000-000083000000}"/>
    <cellStyle name="Style 1" xfId="126" xr:uid="{00000000-0005-0000-0000-00007E000000}"/>
    <cellStyle name="Tahoma:10:1" xfId="160" xr:uid="{00000000-0005-0000-0000-0000A0000000}"/>
    <cellStyle name="Tahoma:10:129" xfId="161" xr:uid="{00000000-0005-0000-0000-0000A1000000}"/>
    <cellStyle name="Tahoma:12:1" xfId="157" xr:uid="{00000000-0005-0000-0000-00009D000000}"/>
    <cellStyle name="Tahoma:12:129" xfId="162" xr:uid="{00000000-0005-0000-0000-0000A2000000}"/>
    <cellStyle name="Tahoma:8:0" xfId="158" xr:uid="{00000000-0005-0000-0000-00009E000000}"/>
    <cellStyle name="Tahoma:8:1" xfId="159" xr:uid="{00000000-0005-0000-0000-00009F000000}"/>
    <cellStyle name="Tahoma:8:128" xfId="163" xr:uid="{00000000-0005-0000-0000-0000A3000000}"/>
    <cellStyle name="Tahoma:8:129" xfId="164" xr:uid="{00000000-0005-0000-0000-0000A4000000}"/>
    <cellStyle name="Title 2" xfId="127" xr:uid="{00000000-0005-0000-0000-00007F000000}"/>
    <cellStyle name="Total 2" xfId="128" xr:uid="{00000000-0005-0000-0000-000080000000}"/>
    <cellStyle name="Total Row" xfId="129" xr:uid="{00000000-0005-0000-0000-000081000000}"/>
    <cellStyle name="TTS" xfId="137" xr:uid="{00000000-0005-0000-0000-000089000000}"/>
    <cellStyle name="Warning Text 2" xfId="130" xr:uid="{00000000-0005-0000-0000-000082000000}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'Football field'!$B$3:$E$3</c:f>
          <c:strCache>
            <c:ptCount val="4"/>
            <c:pt idx="0">
              <c:v>Enterprise Value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field'!$B$5:$B$8</c:f>
              <c:strCache>
                <c:ptCount val="4"/>
                <c:pt idx="0">
                  <c:v>DCF</c:v>
                </c:pt>
                <c:pt idx="1">
                  <c:v>EV/EBITDA Trading comps</c:v>
                </c:pt>
                <c:pt idx="2">
                  <c:v>EV/EBIT  Trading comps</c:v>
                </c:pt>
                <c:pt idx="3">
                  <c:v>EV/SALES Trading comps</c:v>
                </c:pt>
              </c:strCache>
            </c:strRef>
          </c:cat>
          <c:val>
            <c:numRef>
              <c:f>'Football field'!$C$5:$C$8</c:f>
              <c:numCache>
                <c:formatCode>0</c:formatCode>
                <c:ptCount val="4"/>
                <c:pt idx="0">
                  <c:v>1451654.1456420457</c:v>
                </c:pt>
                <c:pt idx="1">
                  <c:v>-516334.28236705251</c:v>
                </c:pt>
                <c:pt idx="2">
                  <c:v>-237985.99927141168</c:v>
                </c:pt>
                <c:pt idx="3">
                  <c:v>125293.69606356329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B-4DA4-A1F5-64CC8AE815A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'Football field'!$B$5:$B$8</c:f>
              <c:strCache>
                <c:ptCount val="4"/>
                <c:pt idx="0">
                  <c:v>DCF</c:v>
                </c:pt>
                <c:pt idx="1">
                  <c:v>EV/EBITDA Trading comps</c:v>
                </c:pt>
                <c:pt idx="2">
                  <c:v>EV/EBIT  Trading comps</c:v>
                </c:pt>
                <c:pt idx="3">
                  <c:v>EV/SALES Trading comps</c:v>
                </c:pt>
              </c:strCache>
            </c:strRef>
          </c:cat>
          <c:val>
            <c:numRef>
              <c:f>'Football field'!$D$5:$D$8</c:f>
              <c:numCache>
                <c:formatCode>0</c:formatCode>
                <c:ptCount val="4"/>
                <c:pt idx="0">
                  <c:v>364539.47929583094</c:v>
                </c:pt>
                <c:pt idx="1">
                  <c:v>2208609.825278305</c:v>
                </c:pt>
                <c:pt idx="2">
                  <c:v>2342543.2763636848</c:v>
                </c:pt>
                <c:pt idx="3">
                  <c:v>1448443.0571924245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B-4DA4-A1F5-64CC8AE815AA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field'!$B$5:$B$8</c:f>
              <c:strCache>
                <c:ptCount val="4"/>
                <c:pt idx="0">
                  <c:v>DCF</c:v>
                </c:pt>
                <c:pt idx="1">
                  <c:v>EV/EBITDA Trading comps</c:v>
                </c:pt>
                <c:pt idx="2">
                  <c:v>EV/EBIT  Trading comps</c:v>
                </c:pt>
                <c:pt idx="3">
                  <c:v>EV/SALES Trading comps</c:v>
                </c:pt>
              </c:strCache>
            </c:strRef>
          </c:cat>
          <c:val>
            <c:numRef>
              <c:f>'Football field'!$E$5:$E$8</c:f>
              <c:numCache>
                <c:formatCode>0</c:formatCode>
                <c:ptCount val="4"/>
                <c:pt idx="0">
                  <c:v>1816193.6249378766</c:v>
                </c:pt>
                <c:pt idx="1">
                  <c:v>1692275.5429112525</c:v>
                </c:pt>
                <c:pt idx="2">
                  <c:v>2104557.2770922729</c:v>
                </c:pt>
                <c:pt idx="3">
                  <c:v>1573736.7532559878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BB-4DA4-A1F5-64CC8AE81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0997992"/>
        <c:axId val="740998712"/>
      </c:barChart>
      <c:catAx>
        <c:axId val="7409979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98712"/>
        <c:crosses val="autoZero"/>
        <c:auto val="1"/>
        <c:lblAlgn val="ctr"/>
        <c:lblOffset val="100"/>
        <c:noMultiLvlLbl val="0"/>
      </c:catAx>
      <c:valAx>
        <c:axId val="740998712"/>
        <c:scaling>
          <c:orientation val="minMax"/>
          <c:max val="3000000"/>
        </c:scaling>
        <c:delete val="0"/>
        <c:axPos val="b"/>
        <c:numFmt formatCode="0" sourceLinked="1"/>
        <c:majorTickMark val="none"/>
        <c:minorTickMark val="none"/>
        <c:tickLblPos val="nextTo"/>
        <c:spPr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97992"/>
        <c:crosses val="max"/>
        <c:crossBetween val="between"/>
        <c:majorUnit val="8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'Football field'!$B$18:$E$18</c:f>
          <c:strCache>
            <c:ptCount val="4"/>
            <c:pt idx="0">
              <c:v>Equity Value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field'!$B$20:$B$24</c:f>
              <c:strCache>
                <c:ptCount val="5"/>
                <c:pt idx="0">
                  <c:v>DCF</c:v>
                </c:pt>
                <c:pt idx="1">
                  <c:v>EV/EBITDA Trading comps</c:v>
                </c:pt>
                <c:pt idx="2">
                  <c:v>EV/EBIT  Trading comps</c:v>
                </c:pt>
                <c:pt idx="3">
                  <c:v>EV/SALES Trading comps</c:v>
                </c:pt>
                <c:pt idx="4">
                  <c:v>52 Week </c:v>
                </c:pt>
              </c:strCache>
            </c:strRef>
          </c:cat>
          <c:val>
            <c:numRef>
              <c:f>'Football field'!$C$20:$C$24</c:f>
              <c:numCache>
                <c:formatCode>0</c:formatCode>
                <c:ptCount val="5"/>
                <c:pt idx="0">
                  <c:v>1442262.1456420457</c:v>
                </c:pt>
                <c:pt idx="1">
                  <c:v>-483518.28234145255</c:v>
                </c:pt>
                <c:pt idx="2">
                  <c:v>-205169.99924581166</c:v>
                </c:pt>
                <c:pt idx="3">
                  <c:v>158109.69608916328</c:v>
                </c:pt>
                <c:pt idx="4">
                  <c:v>1086512.4221952001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9-4079-8EB5-74F59FAF463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'Football field'!$B$20:$B$24</c:f>
              <c:strCache>
                <c:ptCount val="5"/>
                <c:pt idx="0">
                  <c:v>DCF</c:v>
                </c:pt>
                <c:pt idx="1">
                  <c:v>EV/EBITDA Trading comps</c:v>
                </c:pt>
                <c:pt idx="2">
                  <c:v>EV/EBIT  Trading comps</c:v>
                </c:pt>
                <c:pt idx="3">
                  <c:v>EV/SALES Trading comps</c:v>
                </c:pt>
                <c:pt idx="4">
                  <c:v>52 Week </c:v>
                </c:pt>
              </c:strCache>
            </c:strRef>
          </c:cat>
          <c:val>
            <c:numRef>
              <c:f>'Football field'!$D$20:$D$24</c:f>
              <c:numCache>
                <c:formatCode>0</c:formatCode>
                <c:ptCount val="5"/>
                <c:pt idx="0">
                  <c:v>364539.47929583094</c:v>
                </c:pt>
                <c:pt idx="1">
                  <c:v>2208609.825278305</c:v>
                </c:pt>
                <c:pt idx="2">
                  <c:v>2342543.2763636843</c:v>
                </c:pt>
                <c:pt idx="3">
                  <c:v>1448443.0571924245</c:v>
                </c:pt>
                <c:pt idx="4">
                  <c:v>533215.83472744981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99-4079-8EB5-74F59FAF4636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field'!$B$20:$B$24</c:f>
              <c:strCache>
                <c:ptCount val="5"/>
                <c:pt idx="0">
                  <c:v>DCF</c:v>
                </c:pt>
                <c:pt idx="1">
                  <c:v>EV/EBITDA Trading comps</c:v>
                </c:pt>
                <c:pt idx="2">
                  <c:v>EV/EBIT  Trading comps</c:v>
                </c:pt>
                <c:pt idx="3">
                  <c:v>EV/SALES Trading comps</c:v>
                </c:pt>
                <c:pt idx="4">
                  <c:v>52 Week </c:v>
                </c:pt>
              </c:strCache>
            </c:strRef>
          </c:cat>
          <c:val>
            <c:numRef>
              <c:f>'Football field'!$E$20:$E$24</c:f>
              <c:numCache>
                <c:formatCode>0</c:formatCode>
                <c:ptCount val="5"/>
                <c:pt idx="0">
                  <c:v>1806801.6249378766</c:v>
                </c:pt>
                <c:pt idx="1">
                  <c:v>1725091.5429368524</c:v>
                </c:pt>
                <c:pt idx="2">
                  <c:v>2137373.2771178726</c:v>
                </c:pt>
                <c:pt idx="3">
                  <c:v>1606552.7532815877</c:v>
                </c:pt>
                <c:pt idx="4">
                  <c:v>1619728.2569226499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99-4079-8EB5-74F59FAF4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4033056"/>
        <c:axId val="434026576"/>
      </c:barChart>
      <c:catAx>
        <c:axId val="4340330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26576"/>
        <c:crosses val="autoZero"/>
        <c:auto val="1"/>
        <c:lblAlgn val="ctr"/>
        <c:lblOffset val="100"/>
        <c:noMultiLvlLbl val="0"/>
      </c:catAx>
      <c:valAx>
        <c:axId val="434026576"/>
        <c:scaling>
          <c:orientation val="minMax"/>
          <c:max val="3000005"/>
          <c:min val="5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33056"/>
        <c:crosses val="max"/>
        <c:crossBetween val="between"/>
        <c:majorUnit val="10000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288925</xdr:colOff>
      <xdr:row>1</xdr:row>
      <xdr:rowOff>19050</xdr:rowOff>
    </xdr:from>
    <xdr:to>
      <xdr:col>13</xdr:col>
      <xdr:colOff>203200</xdr:colOff>
      <xdr:row>13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A9EB8C-615B-68F3-ACD9-4C9E9706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14</xdr:row>
      <xdr:rowOff>177800</xdr:rowOff>
    </xdr:from>
    <xdr:to>
      <xdr:col>13</xdr:col>
      <xdr:colOff>31750</xdr:colOff>
      <xdr:row>28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9FECC5C-9AC8-9828-1A24-DB443481D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584D8B-A487-482A-B0DE-4290CAFCC265}" name="Table10" displayName="Table10" ref="A4:Y116" totalsRowShown="0" headerRowDxfId="4">
  <sortState xmlns:xlrd2="http://schemas.microsoft.com/office/spreadsheetml/2017/richdata2" ref="A5:Y116">
    <sortCondition descending="1" ref="C4:C116"/>
  </sortState>
  <tableColumns count="25">
    <tableColumn id="1" xr3:uid="{57CBBB1B-BDE6-44F4-BDE7-614C67371E93}" name="Competitors">
      <calculatedColumnFormula>PEERS!A2</calculatedColumnFormula>
    </tableColumn>
    <tableColumn id="2" xr3:uid="{57CE5EBB-B6A0-4D9D-8045-DBA7B42A7844}" name="Beta" dataDxfId="3">
      <calculatedColumnFormula>IFERROR(INDEX($AE$2:$EL$2, MATCH(A5, $AE$4:$EL$4, 0)), "")</calculatedColumnFormula>
    </tableColumn>
    <tableColumn id="3" xr3:uid="{C9EA2C2F-557E-420D-8C15-24EE82BFEBA8}" name="Market Cap"/>
    <tableColumn id="4" xr3:uid="{AF98B617-3422-4F1F-A089-EBD70EFAA705}" name="R sq" dataDxfId="2">
      <calculatedColumnFormula>IFERROR(INDEX($AE$1:$EL$1, MATCH(A5, $AE$4:$EL$4, 0)), "")</calculatedColumnFormula>
    </tableColumn>
    <tableColumn id="5" xr3:uid="{7CAA17C8-691B-425A-AE1D-189250C80491}" name="Total Revenue">
      <calculatedColumnFormula>PEERS!B2</calculatedColumnFormula>
    </tableColumn>
    <tableColumn id="6" xr3:uid="{0CF006A9-96D3-4988-9DB9-CA6B79146BBC}" name="EBIT">
      <calculatedColumnFormula>PEERS!C2</calculatedColumnFormula>
    </tableColumn>
    <tableColumn id="7" xr3:uid="{620A0437-71BA-48F6-ACB5-C21C75A018FE}" name="EBITDA">
      <calculatedColumnFormula>PEERS!D2</calculatedColumnFormula>
    </tableColumn>
    <tableColumn id="8" xr3:uid="{47666672-742F-4E45-BF21-4B6B592F94BF}" name="Cash and Cash Equivalents">
      <calculatedColumnFormula>PEERS!E2</calculatedColumnFormula>
    </tableColumn>
    <tableColumn id="9" xr3:uid="{4AEF5C31-8778-411F-8D0E-229495F82392}" name="Restricted Cash">
      <calculatedColumnFormula>PEERS!F2</calculatedColumnFormula>
    </tableColumn>
    <tableColumn id="10" xr3:uid="{C7305E59-31EB-4EE1-8E54-01C956011383}" name="Other Short Term Investments">
      <calculatedColumnFormula>PEERS!G2</calculatedColumnFormula>
    </tableColumn>
    <tableColumn id="11" xr3:uid="{36A3E684-6638-4248-9004-5BD9E8206FC9}" name="Investment in Financial Assets">
      <calculatedColumnFormula>PEERS!H2</calculatedColumnFormula>
    </tableColumn>
    <tableColumn id="12" xr3:uid="{010EE07E-08F2-4A62-972C-25B32EAC0C42}" name="Available For Sale Securities">
      <calculatedColumnFormula>PEERS!I2</calculatedColumnFormula>
    </tableColumn>
    <tableColumn id="13" xr3:uid="{775E1F2F-1D07-43C5-9C4F-0ACD2CEB04FE}" name="Other Investments">
      <calculatedColumnFormula>PEERS!J2</calculatedColumnFormula>
    </tableColumn>
    <tableColumn id="14" xr3:uid="{BFE73131-A871-480B-836C-DCDB8818FA6A}" name="Goodwill">
      <calculatedColumnFormula>PEERS!K2</calculatedColumnFormula>
    </tableColumn>
    <tableColumn id="15" xr3:uid="{D2885876-31E9-4CA9-8B76-74922C13B693}" name="Other Intangible Assets">
      <calculatedColumnFormula>PEERS!L2</calculatedColumnFormula>
    </tableColumn>
    <tableColumn id="16" xr3:uid="{04C8A636-A1FC-4621-B5D4-7871C507CF58}" name="Deferred Tax Assets">
      <calculatedColumnFormula>PEERS!M2</calculatedColumnFormula>
    </tableColumn>
    <tableColumn id="17" xr3:uid="{E39E9FA4-F482-4FFE-9266-C11FB58A0E38}" name="Non-Current Deferred Assets">
      <calculatedColumnFormula>PEERS!N2</calculatedColumnFormula>
    </tableColumn>
    <tableColumn id="18" xr3:uid="{822C11AF-A28F-49C9-A97E-989E23CC6C43}" name="Fixed Asset Revaluation Reserve">
      <calculatedColumnFormula>PEERS!O2</calculatedColumnFormula>
    </tableColumn>
    <tableColumn id="19" xr3:uid="{26A2B035-BB5E-486A-92A5-28FE8120B111}" name="Stockholders Equity">
      <calculatedColumnFormula>PEERS!P2</calculatedColumnFormula>
    </tableColumn>
    <tableColumn id="20" xr3:uid="{3F9E0C34-2125-40A7-849E-76045106A8AC}" name="Minority Interest">
      <calculatedColumnFormula>PEERS!Q2</calculatedColumnFormula>
    </tableColumn>
    <tableColumn id="21" xr3:uid="{012900D7-97D8-4E92-9B0D-BDCB41DFE3C4}" name="Total Debt">
      <calculatedColumnFormula>PEERS!R2</calculatedColumnFormula>
    </tableColumn>
    <tableColumn id="22" xr3:uid="{BC6D7875-5737-48A8-BA33-9E82D97CF8D2}" name="Diluted EPS">
      <calculatedColumnFormula>PEERS!S2</calculatedColumnFormula>
    </tableColumn>
    <tableColumn id="23" xr3:uid="{1E314397-4B70-41B3-A86E-B387FFD7E9E5}" name="Market Cap2">
      <calculatedColumnFormula>PEERS!T2</calculatedColumnFormula>
    </tableColumn>
    <tableColumn id="24" xr3:uid="{E83B139E-E48D-454F-B7DE-231E4C2BEC05}" name="No. of Shares">
      <calculatedColumnFormula>PEERS!U2</calculatedColumnFormula>
    </tableColumn>
    <tableColumn id="25" xr3:uid="{F4054B44-590C-4E75-8444-ACE21CD44FEF}" name="Current Price">
      <calculatedColumnFormula>PEERS!V2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opLeftCell="G2" workbookViewId="0">
      <selection activeCell="I8" sqref="I8"/>
    </sheetView>
  </sheetViews>
  <sheetFormatPr defaultRowHeight="14.5"/>
  <cols>
    <col min="1" max="1" width="27.26953125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57</v>
      </c>
      <c r="G5" t="s">
        <v>59</v>
      </c>
      <c r="H5" t="s">
        <v>59</v>
      </c>
      <c r="I5" t="s">
        <v>58</v>
      </c>
      <c r="J5" t="s">
        <v>58</v>
      </c>
      <c r="K5" t="s">
        <v>57</v>
      </c>
      <c r="L5" t="s">
        <v>59</v>
      </c>
      <c r="M5" t="s">
        <v>57</v>
      </c>
      <c r="N5" t="s">
        <v>57</v>
      </c>
    </row>
    <row r="6" spans="1:14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</row>
    <row r="7" spans="1:14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</row>
    <row r="9" spans="1:14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</row>
    <row r="10" spans="1:14">
      <c r="A10" t="s">
        <v>116</v>
      </c>
      <c r="B10" t="s">
        <v>117</v>
      </c>
      <c r="C10" t="s">
        <v>117</v>
      </c>
      <c r="D10" t="s">
        <v>117</v>
      </c>
      <c r="E10" t="s">
        <v>117</v>
      </c>
      <c r="F10" t="s">
        <v>117</v>
      </c>
      <c r="G10" t="s">
        <v>117</v>
      </c>
      <c r="H10" t="s">
        <v>118</v>
      </c>
      <c r="I10" t="s">
        <v>57</v>
      </c>
      <c r="J10" t="s">
        <v>57</v>
      </c>
      <c r="K10" t="s">
        <v>57</v>
      </c>
      <c r="L10" t="s">
        <v>57</v>
      </c>
      <c r="M10" t="s">
        <v>119</v>
      </c>
    </row>
    <row r="11" spans="1:14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</row>
    <row r="12" spans="1:14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</row>
    <row r="13" spans="1:14">
      <c r="A13" t="s">
        <v>148</v>
      </c>
      <c r="B13" t="s">
        <v>149</v>
      </c>
      <c r="C13" t="s">
        <v>150</v>
      </c>
      <c r="D13" t="s">
        <v>151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I4" sqref="I4"/>
    </sheetView>
  </sheetViews>
  <sheetFormatPr defaultRowHeight="14.5"/>
  <cols>
    <col min="1" max="1" width="17.5429687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160</v>
      </c>
      <c r="B2" t="s">
        <v>161</v>
      </c>
      <c r="C2" t="s">
        <v>161</v>
      </c>
      <c r="D2" t="s">
        <v>162</v>
      </c>
      <c r="E2" t="s">
        <v>162</v>
      </c>
      <c r="F2" t="s">
        <v>163</v>
      </c>
      <c r="G2" t="s">
        <v>164</v>
      </c>
      <c r="H2" t="s">
        <v>164</v>
      </c>
      <c r="I2" t="s">
        <v>165</v>
      </c>
      <c r="J2" t="s">
        <v>166</v>
      </c>
      <c r="K2" t="s">
        <v>166</v>
      </c>
      <c r="L2" t="s">
        <v>167</v>
      </c>
      <c r="M2" t="s">
        <v>167</v>
      </c>
    </row>
    <row r="3" spans="1:13">
      <c r="A3" t="s">
        <v>168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  <c r="H3" t="s">
        <v>175</v>
      </c>
      <c r="I3" t="s">
        <v>176</v>
      </c>
      <c r="J3" t="s">
        <v>177</v>
      </c>
      <c r="K3" t="s">
        <v>178</v>
      </c>
      <c r="L3" t="s">
        <v>179</v>
      </c>
      <c r="M3" t="s">
        <v>180</v>
      </c>
    </row>
    <row r="4" spans="1:13">
      <c r="A4" t="s">
        <v>181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  <c r="J4" t="s">
        <v>190</v>
      </c>
      <c r="K4" t="s">
        <v>191</v>
      </c>
      <c r="L4" t="s">
        <v>192</v>
      </c>
      <c r="M4" t="s">
        <v>193</v>
      </c>
    </row>
    <row r="5" spans="1:13">
      <c r="A5" t="s">
        <v>194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  <c r="G5" t="s">
        <v>200</v>
      </c>
      <c r="H5" t="s">
        <v>201</v>
      </c>
      <c r="I5" t="s">
        <v>202</v>
      </c>
      <c r="J5" t="s">
        <v>203</v>
      </c>
      <c r="K5" t="s">
        <v>204</v>
      </c>
      <c r="L5" t="s">
        <v>205</v>
      </c>
      <c r="M5" t="s">
        <v>206</v>
      </c>
    </row>
    <row r="6" spans="1:13">
      <c r="A6" t="s">
        <v>207</v>
      </c>
      <c r="B6" t="s">
        <v>208</v>
      </c>
      <c r="C6" t="s">
        <v>209</v>
      </c>
      <c r="D6" t="s">
        <v>210</v>
      </c>
      <c r="E6" t="s">
        <v>211</v>
      </c>
      <c r="F6" t="s">
        <v>212</v>
      </c>
      <c r="G6" t="s">
        <v>213</v>
      </c>
      <c r="H6" t="s">
        <v>214</v>
      </c>
      <c r="I6" t="s">
        <v>215</v>
      </c>
      <c r="J6" t="s">
        <v>216</v>
      </c>
      <c r="K6" t="s">
        <v>217</v>
      </c>
      <c r="L6" t="s">
        <v>218</v>
      </c>
      <c r="M6" t="s">
        <v>219</v>
      </c>
    </row>
    <row r="7" spans="1:13">
      <c r="A7" t="s">
        <v>220</v>
      </c>
      <c r="B7" t="s">
        <v>221</v>
      </c>
      <c r="C7" t="s">
        <v>222</v>
      </c>
      <c r="D7" t="s">
        <v>223</v>
      </c>
      <c r="E7" t="s">
        <v>224</v>
      </c>
      <c r="F7" t="s">
        <v>225</v>
      </c>
      <c r="G7" t="s">
        <v>226</v>
      </c>
      <c r="H7" t="s">
        <v>227</v>
      </c>
      <c r="I7" t="s">
        <v>228</v>
      </c>
      <c r="J7" t="s">
        <v>229</v>
      </c>
      <c r="K7" t="s">
        <v>230</v>
      </c>
      <c r="L7" t="s">
        <v>231</v>
      </c>
      <c r="M7" t="s">
        <v>232</v>
      </c>
    </row>
    <row r="8" spans="1:13">
      <c r="A8" t="s">
        <v>233</v>
      </c>
      <c r="B8" t="s">
        <v>234</v>
      </c>
      <c r="C8" t="s">
        <v>235</v>
      </c>
      <c r="D8" t="s">
        <v>236</v>
      </c>
      <c r="E8" t="s">
        <v>237</v>
      </c>
      <c r="F8" t="s">
        <v>238</v>
      </c>
      <c r="G8" t="s">
        <v>239</v>
      </c>
      <c r="H8" t="s">
        <v>240</v>
      </c>
      <c r="I8" t="s">
        <v>241</v>
      </c>
      <c r="J8" t="s">
        <v>242</v>
      </c>
      <c r="K8" t="s">
        <v>243</v>
      </c>
      <c r="L8" t="s">
        <v>244</v>
      </c>
      <c r="M8" t="s">
        <v>245</v>
      </c>
    </row>
    <row r="9" spans="1:13">
      <c r="A9" t="s">
        <v>246</v>
      </c>
      <c r="B9" t="s">
        <v>247</v>
      </c>
      <c r="C9" t="s">
        <v>248</v>
      </c>
      <c r="D9" t="s">
        <v>249</v>
      </c>
      <c r="E9" t="s">
        <v>250</v>
      </c>
      <c r="F9" t="s">
        <v>251</v>
      </c>
      <c r="G9" t="s">
        <v>252</v>
      </c>
      <c r="H9" t="s">
        <v>253</v>
      </c>
      <c r="I9" t="s">
        <v>254</v>
      </c>
      <c r="J9" t="s">
        <v>255</v>
      </c>
      <c r="K9" t="s">
        <v>256</v>
      </c>
      <c r="L9" t="s">
        <v>257</v>
      </c>
      <c r="M9" t="s">
        <v>258</v>
      </c>
    </row>
    <row r="10" spans="1:13">
      <c r="A10" t="s">
        <v>259</v>
      </c>
      <c r="B10" t="s">
        <v>260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</row>
    <row r="11" spans="1:13">
      <c r="A11" t="s">
        <v>272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262"/>
  <sheetViews>
    <sheetView workbookViewId="0"/>
  </sheetViews>
  <sheetFormatPr defaultRowHeight="14.5"/>
  <cols>
    <col min="1" max="1" width="18.36328125" customWidth="1"/>
  </cols>
  <sheetData>
    <row r="1" spans="1:48">
      <c r="A1" t="s">
        <v>495</v>
      </c>
      <c r="B1" t="s">
        <v>496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  <c r="AC1" t="s">
        <v>475</v>
      </c>
      <c r="AD1" t="s">
        <v>476</v>
      </c>
      <c r="AE1" t="s">
        <v>477</v>
      </c>
      <c r="AF1" t="s">
        <v>478</v>
      </c>
      <c r="AG1" t="s">
        <v>479</v>
      </c>
      <c r="AH1" t="s">
        <v>480</v>
      </c>
      <c r="AI1" t="s">
        <v>481</v>
      </c>
      <c r="AJ1" t="s">
        <v>482</v>
      </c>
      <c r="AK1" t="s">
        <v>483</v>
      </c>
      <c r="AL1" t="s">
        <v>484</v>
      </c>
      <c r="AM1" t="s">
        <v>485</v>
      </c>
      <c r="AN1" t="s">
        <v>486</v>
      </c>
      <c r="AO1" t="s">
        <v>487</v>
      </c>
      <c r="AP1" t="s">
        <v>488</v>
      </c>
      <c r="AQ1" t="s">
        <v>489</v>
      </c>
      <c r="AR1" t="s">
        <v>490</v>
      </c>
      <c r="AS1" t="s">
        <v>491</v>
      </c>
      <c r="AT1" t="s">
        <v>492</v>
      </c>
      <c r="AU1" t="s">
        <v>493</v>
      </c>
      <c r="AV1" t="s">
        <v>494</v>
      </c>
    </row>
    <row r="2" spans="1:48">
      <c r="A2" s="128">
        <v>44053</v>
      </c>
      <c r="B2">
        <v>11178.400390625</v>
      </c>
      <c r="C2">
        <v>2084.907470703125</v>
      </c>
      <c r="D2">
        <v>28.5</v>
      </c>
      <c r="E2">
        <v>78.975616455078125</v>
      </c>
      <c r="F2">
        <v>813.93914794921875</v>
      </c>
      <c r="G2">
        <v>29.97054481506348</v>
      </c>
      <c r="H2">
        <v>141.8774719238281</v>
      </c>
      <c r="I2">
        <v>8.6999998092651367</v>
      </c>
      <c r="J2">
        <v>372.735107421875</v>
      </c>
      <c r="K2">
        <v>21.39999961853027</v>
      </c>
      <c r="L2">
        <v>32</v>
      </c>
      <c r="M2">
        <v>51.472488403320313</v>
      </c>
      <c r="O2">
        <v>6</v>
      </c>
      <c r="P2">
        <v>590.2967529296875</v>
      </c>
      <c r="R2">
        <v>109.71351623535161</v>
      </c>
      <c r="S2">
        <v>848.08648681640625</v>
      </c>
      <c r="T2">
        <v>52.325485229492188</v>
      </c>
      <c r="U2">
        <v>185.138916015625</v>
      </c>
      <c r="V2">
        <v>74.995635986328125</v>
      </c>
      <c r="W2">
        <v>6.0844168663024902</v>
      </c>
      <c r="Y2">
        <v>2301.8056640625</v>
      </c>
      <c r="Z2">
        <v>648.29962158203125</v>
      </c>
      <c r="AB2">
        <v>22.709480285644531</v>
      </c>
      <c r="AC2">
        <v>1079.307373046875</v>
      </c>
      <c r="AD2">
        <v>86.369590759277344</v>
      </c>
      <c r="AG2">
        <v>474.88116455078119</v>
      </c>
      <c r="AI2">
        <v>19.02951622009277</v>
      </c>
      <c r="AJ2">
        <v>20.519292831420898</v>
      </c>
      <c r="AL2">
        <v>93.908256530761719</v>
      </c>
      <c r="AM2">
        <v>61.799999237060547</v>
      </c>
      <c r="AN2">
        <v>103.7194061279297</v>
      </c>
      <c r="AO2">
        <v>980.417724609375</v>
      </c>
      <c r="AP2">
        <v>612.03118896484375</v>
      </c>
      <c r="AQ2">
        <v>8.3008823394775391</v>
      </c>
      <c r="AR2">
        <v>39.897064208984382</v>
      </c>
      <c r="AS2">
        <v>130.7327880859375</v>
      </c>
      <c r="AT2">
        <v>51.752384185791023</v>
      </c>
      <c r="AV2">
        <v>161.8561706542969</v>
      </c>
    </row>
    <row r="3" spans="1:48">
      <c r="A3" s="128">
        <v>44060</v>
      </c>
      <c r="B3">
        <v>11371.599609375</v>
      </c>
      <c r="C3">
        <v>2090.904541015625</v>
      </c>
      <c r="D3">
        <v>35</v>
      </c>
      <c r="E3">
        <v>78.928260803222656</v>
      </c>
      <c r="F3">
        <v>835.53948974609375</v>
      </c>
      <c r="G3">
        <v>37.784652709960938</v>
      </c>
      <c r="H3">
        <v>162.82499694824219</v>
      </c>
      <c r="I3">
        <v>8.8000001907348633</v>
      </c>
      <c r="J3">
        <v>374.33837890625</v>
      </c>
      <c r="K3">
        <v>28.64999961853027</v>
      </c>
      <c r="L3">
        <v>32</v>
      </c>
      <c r="M3">
        <v>51.566936492919922</v>
      </c>
      <c r="O3">
        <v>7</v>
      </c>
      <c r="P3">
        <v>587.6329345703125</v>
      </c>
      <c r="R3">
        <v>113.82281494140619</v>
      </c>
      <c r="S3">
        <v>843.817626953125</v>
      </c>
      <c r="T3">
        <v>57.693466186523438</v>
      </c>
      <c r="U3">
        <v>184.54740905761719</v>
      </c>
      <c r="V3">
        <v>80.362930297851563</v>
      </c>
      <c r="W3">
        <v>7.2689929008483887</v>
      </c>
      <c r="Y3">
        <v>2233.458984375</v>
      </c>
      <c r="Z3">
        <v>701.8306884765625</v>
      </c>
      <c r="AB3">
        <v>31.699464797973629</v>
      </c>
      <c r="AC3">
        <v>1083.5546875</v>
      </c>
      <c r="AD3">
        <v>95.02105712890625</v>
      </c>
      <c r="AG3">
        <v>500.20657348632813</v>
      </c>
      <c r="AI3">
        <v>20.178281784057621</v>
      </c>
      <c r="AJ3">
        <v>22.206874847412109</v>
      </c>
      <c r="AL3">
        <v>95.638145446777344</v>
      </c>
      <c r="AM3">
        <v>59.150001525878913</v>
      </c>
      <c r="AN3">
        <v>106.04274749755859</v>
      </c>
      <c r="AO3">
        <v>1018.840942382812</v>
      </c>
      <c r="AP3">
        <v>644.30816650390625</v>
      </c>
      <c r="AQ3">
        <v>8.9470586776733398</v>
      </c>
      <c r="AR3">
        <v>55.766345977783203</v>
      </c>
      <c r="AS3">
        <v>129.24346923828119</v>
      </c>
      <c r="AT3">
        <v>54.40142822265625</v>
      </c>
      <c r="AV3">
        <v>167.54844665527341</v>
      </c>
    </row>
    <row r="4" spans="1:48">
      <c r="A4" s="128">
        <v>44067</v>
      </c>
      <c r="B4">
        <v>11647.599609375</v>
      </c>
      <c r="C4">
        <v>2081.56005859375</v>
      </c>
      <c r="D4">
        <v>38.5</v>
      </c>
      <c r="E4">
        <v>80.585426330566406</v>
      </c>
      <c r="F4">
        <v>819.3291015625</v>
      </c>
      <c r="G4">
        <v>33.729228973388672</v>
      </c>
      <c r="H4">
        <v>162.4489440917969</v>
      </c>
      <c r="I4">
        <v>14.75</v>
      </c>
      <c r="J4">
        <v>377.5167236328125</v>
      </c>
      <c r="K4">
        <v>25.04999923706055</v>
      </c>
      <c r="L4">
        <v>32</v>
      </c>
      <c r="M4">
        <v>50.858600616455078</v>
      </c>
      <c r="O4">
        <v>6</v>
      </c>
      <c r="P4">
        <v>588.09088134765625</v>
      </c>
      <c r="R4">
        <v>126.99240875244141</v>
      </c>
      <c r="S4">
        <v>831.7669677734375</v>
      </c>
      <c r="T4">
        <v>59.294010162353523</v>
      </c>
      <c r="U4">
        <v>198.89125061035159</v>
      </c>
      <c r="V4">
        <v>86.364509582519531</v>
      </c>
      <c r="W4">
        <v>11.468855857849119</v>
      </c>
      <c r="Y4">
        <v>2376.89794921875</v>
      </c>
      <c r="Z4">
        <v>703.0352783203125</v>
      </c>
      <c r="AB4">
        <v>27.165384292602539</v>
      </c>
      <c r="AC4">
        <v>1053.234985351562</v>
      </c>
      <c r="AD4">
        <v>102.4642028808594</v>
      </c>
      <c r="AG4">
        <v>489.76852416992188</v>
      </c>
      <c r="AI4">
        <v>20.977420806884769</v>
      </c>
      <c r="AJ4">
        <v>21.643051147460941</v>
      </c>
      <c r="AL4">
        <v>96.873786926269531</v>
      </c>
      <c r="AM4">
        <v>57.950000762939453</v>
      </c>
      <c r="AN4">
        <v>107.89125823974609</v>
      </c>
      <c r="AO4">
        <v>1094.150512695312</v>
      </c>
      <c r="AP4">
        <v>661.677978515625</v>
      </c>
      <c r="AQ4">
        <v>10.487940788269039</v>
      </c>
      <c r="AR4">
        <v>57.656730651855469</v>
      </c>
      <c r="AS4">
        <v>128.6287841796875</v>
      </c>
      <c r="AT4">
        <v>56.743339538574219</v>
      </c>
      <c r="AV4">
        <v>164.6556396484375</v>
      </c>
    </row>
    <row r="5" spans="1:48">
      <c r="A5" s="128">
        <v>44074</v>
      </c>
      <c r="B5">
        <v>11333.849609375</v>
      </c>
      <c r="C5">
        <v>2128.285400390625</v>
      </c>
      <c r="D5">
        <v>37</v>
      </c>
      <c r="E5">
        <v>74.335556030273438</v>
      </c>
      <c r="F5">
        <v>828.01763916015625</v>
      </c>
      <c r="G5">
        <v>31.231683731079102</v>
      </c>
      <c r="H5">
        <v>157.84245300292969</v>
      </c>
      <c r="I5">
        <v>11.5</v>
      </c>
      <c r="J5">
        <v>361.98373413085938</v>
      </c>
      <c r="K5">
        <v>25.70000076293945</v>
      </c>
      <c r="L5">
        <v>32</v>
      </c>
      <c r="M5">
        <v>54.022506713867188</v>
      </c>
      <c r="O5">
        <v>6</v>
      </c>
      <c r="P5">
        <v>583.38739013671875</v>
      </c>
      <c r="R5">
        <v>121.8929061889648</v>
      </c>
      <c r="S5">
        <v>817.44842529296875</v>
      </c>
      <c r="T5">
        <v>52.202365875244141</v>
      </c>
      <c r="U5">
        <v>184.3995361328125</v>
      </c>
      <c r="V5">
        <v>82.021903991699219</v>
      </c>
      <c r="W5">
        <v>12.9226541519165</v>
      </c>
      <c r="Y5">
        <v>2338.219970703125</v>
      </c>
      <c r="Z5">
        <v>683.9066162109375</v>
      </c>
      <c r="AB5">
        <v>27.360822677612301</v>
      </c>
      <c r="AC5">
        <v>1033.80517578125</v>
      </c>
      <c r="AD5">
        <v>97.945137023925781</v>
      </c>
      <c r="AG5">
        <v>474.42422485351563</v>
      </c>
      <c r="AI5">
        <v>22.12618446350098</v>
      </c>
      <c r="AJ5">
        <v>20.441522598266602</v>
      </c>
      <c r="AL5">
        <v>96.873786926269531</v>
      </c>
      <c r="AM5">
        <v>57.950000762939453</v>
      </c>
      <c r="AN5">
        <v>105.8561935424805</v>
      </c>
      <c r="AO5">
        <v>1105.197387695312</v>
      </c>
      <c r="AP5">
        <v>658.02813720703125</v>
      </c>
      <c r="AQ5">
        <v>10.53764724731445</v>
      </c>
      <c r="AR5">
        <v>49.846454620361328</v>
      </c>
      <c r="AS5">
        <v>130.49639892578119</v>
      </c>
      <c r="AT5">
        <v>55.361225128173828</v>
      </c>
      <c r="AV5">
        <v>159.42997741699219</v>
      </c>
    </row>
    <row r="6" spans="1:48">
      <c r="A6" s="128">
        <v>44081</v>
      </c>
      <c r="B6">
        <v>11464.4501953125</v>
      </c>
      <c r="C6">
        <v>2207.603515625</v>
      </c>
      <c r="D6">
        <v>37</v>
      </c>
      <c r="E6">
        <v>70.263671875</v>
      </c>
      <c r="F6">
        <v>822.78851318359375</v>
      </c>
      <c r="G6">
        <v>28.907236099243161</v>
      </c>
      <c r="H6">
        <v>156.24427795410159</v>
      </c>
      <c r="I6">
        <v>9.0500001907348633</v>
      </c>
      <c r="J6">
        <v>394.33230590820313</v>
      </c>
      <c r="K6">
        <v>23.29999923706055</v>
      </c>
      <c r="L6">
        <v>32</v>
      </c>
      <c r="M6">
        <v>56.761405944824219</v>
      </c>
      <c r="O6">
        <v>6</v>
      </c>
      <c r="P6">
        <v>600.7442626953125</v>
      </c>
      <c r="R6">
        <v>119.466926574707</v>
      </c>
      <c r="S6">
        <v>841.060546875</v>
      </c>
      <c r="T6">
        <v>60.574443817138672</v>
      </c>
      <c r="U6">
        <v>191.74397277832031</v>
      </c>
      <c r="V6">
        <v>86.754875183105469</v>
      </c>
      <c r="W6">
        <v>12.54574394226074</v>
      </c>
      <c r="Y6">
        <v>2357.841796875</v>
      </c>
      <c r="Z6">
        <v>770.20208740234375</v>
      </c>
      <c r="AB6">
        <v>25.367387771606449</v>
      </c>
      <c r="AC6">
        <v>1043.203857421875</v>
      </c>
      <c r="AD6">
        <v>101.1592483520508</v>
      </c>
      <c r="AG6">
        <v>486.32925415039063</v>
      </c>
      <c r="AI6">
        <v>24.623495101928711</v>
      </c>
      <c r="AJ6">
        <v>22.296310424804691</v>
      </c>
      <c r="AL6">
        <v>89.9542236328125</v>
      </c>
      <c r="AM6">
        <v>62</v>
      </c>
      <c r="AN6">
        <v>105.7544631958008</v>
      </c>
      <c r="AO6">
        <v>1239.102294921875</v>
      </c>
      <c r="AP6">
        <v>672.93536376953125</v>
      </c>
      <c r="AQ6">
        <v>10.139999389648439</v>
      </c>
      <c r="AR6">
        <v>49.199748992919922</v>
      </c>
      <c r="AS6">
        <v>138.67604064941409</v>
      </c>
      <c r="AT6">
        <v>59.814697265625</v>
      </c>
      <c r="AV6">
        <v>161.8095397949219</v>
      </c>
    </row>
    <row r="7" spans="1:48">
      <c r="A7" s="128">
        <v>44088</v>
      </c>
      <c r="B7">
        <v>11504.9501953125</v>
      </c>
      <c r="C7">
        <v>2278.087646484375</v>
      </c>
      <c r="D7">
        <v>34</v>
      </c>
      <c r="E7">
        <v>71.7314453125</v>
      </c>
      <c r="F7">
        <v>830.3505859375</v>
      </c>
      <c r="G7">
        <v>36.820247650146477</v>
      </c>
      <c r="H7">
        <v>183.9772033691406</v>
      </c>
      <c r="I7">
        <v>8.8500003814697266</v>
      </c>
      <c r="J7">
        <v>413.77923583984381</v>
      </c>
      <c r="K7">
        <v>23.75</v>
      </c>
      <c r="L7">
        <v>32</v>
      </c>
      <c r="M7">
        <v>58.839202880859382</v>
      </c>
      <c r="O7">
        <v>6</v>
      </c>
      <c r="P7">
        <v>674.79144287109375</v>
      </c>
      <c r="R7">
        <v>130.2105407714844</v>
      </c>
      <c r="S7">
        <v>891.26458740234375</v>
      </c>
      <c r="T7">
        <v>53.138072967529297</v>
      </c>
      <c r="U7">
        <v>210.37614440917969</v>
      </c>
      <c r="V7">
        <v>105.1012344360352</v>
      </c>
      <c r="W7">
        <v>10.93041324615479</v>
      </c>
      <c r="Y7">
        <v>2553.58935546875</v>
      </c>
      <c r="Z7">
        <v>839.15167236328125</v>
      </c>
      <c r="AB7">
        <v>26.344562530517582</v>
      </c>
      <c r="AC7">
        <v>1262.897094726562</v>
      </c>
      <c r="AD7">
        <v>106.6691055297852</v>
      </c>
      <c r="AG7">
        <v>572.9599609375</v>
      </c>
      <c r="AI7">
        <v>23.574625015258789</v>
      </c>
      <c r="AJ7">
        <v>29.727115631103519</v>
      </c>
      <c r="AL7">
        <v>88.965721130371094</v>
      </c>
      <c r="AM7">
        <v>61.5</v>
      </c>
      <c r="AN7">
        <v>113.860710144043</v>
      </c>
      <c r="AO7">
        <v>1223.204711914062</v>
      </c>
      <c r="AP7">
        <v>707.6749267578125</v>
      </c>
      <c r="AQ7">
        <v>12.97323513031006</v>
      </c>
      <c r="AR7">
        <v>47.956073760986328</v>
      </c>
      <c r="AS7">
        <v>149.64532470703119</v>
      </c>
      <c r="AT7">
        <v>64.690483093261719</v>
      </c>
      <c r="AV7">
        <v>173.80058288574219</v>
      </c>
    </row>
    <row r="8" spans="1:48">
      <c r="A8" s="128">
        <v>44095</v>
      </c>
      <c r="B8">
        <v>11050.25</v>
      </c>
      <c r="C8">
        <v>2252.4228515625</v>
      </c>
      <c r="D8">
        <v>29</v>
      </c>
      <c r="E8">
        <v>63.019508361816413</v>
      </c>
      <c r="F8">
        <v>829.54620361328125</v>
      </c>
      <c r="G8">
        <v>34.347431182861328</v>
      </c>
      <c r="H8">
        <v>179.417724609375</v>
      </c>
      <c r="I8">
        <v>7.3000001907348633</v>
      </c>
      <c r="J8">
        <v>434.650146484375</v>
      </c>
      <c r="K8">
        <v>23.75</v>
      </c>
      <c r="L8">
        <v>32</v>
      </c>
      <c r="M8">
        <v>59.547534942626953</v>
      </c>
      <c r="O8">
        <v>5</v>
      </c>
      <c r="P8">
        <v>690.94146728515625</v>
      </c>
      <c r="R8">
        <v>153.28205871582031</v>
      </c>
      <c r="S8">
        <v>899.53546142578125</v>
      </c>
      <c r="T8">
        <v>50.503330230712891</v>
      </c>
      <c r="U8">
        <v>202.2923583984375</v>
      </c>
      <c r="V8">
        <v>108.6631622314453</v>
      </c>
      <c r="W8">
        <v>11.953455924987789</v>
      </c>
      <c r="Y8">
        <v>2333.597412109375</v>
      </c>
      <c r="Z8">
        <v>830.57525634765625</v>
      </c>
      <c r="AB8">
        <v>22.240438461303711</v>
      </c>
      <c r="AC8">
        <v>1149.254760742188</v>
      </c>
      <c r="AD8">
        <v>107.7324142456055</v>
      </c>
      <c r="AG8">
        <v>586.6688232421875</v>
      </c>
      <c r="AI8">
        <v>21.227151870727539</v>
      </c>
      <c r="AJ8">
        <v>30.65256309509277</v>
      </c>
      <c r="AL8">
        <v>88.965721130371094</v>
      </c>
      <c r="AM8">
        <v>62.650001525878913</v>
      </c>
      <c r="AN8">
        <v>111.67303466796881</v>
      </c>
      <c r="AO8">
        <v>1216.528564453125</v>
      </c>
      <c r="AP8">
        <v>679.267578125</v>
      </c>
      <c r="AQ8">
        <v>16.452646255493161</v>
      </c>
      <c r="AR8">
        <v>47.299999237060547</v>
      </c>
      <c r="AS8">
        <v>148.416015625</v>
      </c>
      <c r="AT8">
        <v>71.063545227050781</v>
      </c>
      <c r="AV8">
        <v>184.8585205078125</v>
      </c>
    </row>
    <row r="9" spans="1:48">
      <c r="A9" s="128">
        <v>44102</v>
      </c>
      <c r="B9">
        <v>11416.9501953125</v>
      </c>
      <c r="C9">
        <v>2346.479248046875</v>
      </c>
      <c r="D9">
        <v>34.5</v>
      </c>
      <c r="E9">
        <v>67.943649291992188</v>
      </c>
      <c r="F9">
        <v>831.4366455078125</v>
      </c>
      <c r="G9">
        <v>34.841995239257813</v>
      </c>
      <c r="H9">
        <v>182.8961181640625</v>
      </c>
      <c r="I9">
        <v>7.5999999046325684</v>
      </c>
      <c r="J9">
        <v>440.58230590820313</v>
      </c>
      <c r="K9">
        <v>25.14999961853027</v>
      </c>
      <c r="L9">
        <v>32</v>
      </c>
      <c r="M9">
        <v>58.359268188476563</v>
      </c>
      <c r="O9">
        <v>7</v>
      </c>
      <c r="P9">
        <v>678.62847900390625</v>
      </c>
      <c r="R9">
        <v>169.3727111816406</v>
      </c>
      <c r="S9">
        <v>905.049560546875</v>
      </c>
      <c r="T9">
        <v>43.362442016601563</v>
      </c>
      <c r="U9">
        <v>231.07859802246091</v>
      </c>
      <c r="V9">
        <v>121.4470596313477</v>
      </c>
      <c r="W9">
        <v>12.16883373260498</v>
      </c>
      <c r="Y9">
        <v>2384.114501953125</v>
      </c>
      <c r="Z9">
        <v>825.66046142578125</v>
      </c>
      <c r="AB9">
        <v>23.4912223815918</v>
      </c>
      <c r="AC9">
        <v>1226.25146484375</v>
      </c>
      <c r="AD9">
        <v>106.11328125</v>
      </c>
      <c r="AG9">
        <v>627.12213134765625</v>
      </c>
      <c r="AI9">
        <v>21.177206039428711</v>
      </c>
      <c r="AJ9">
        <v>28.117301940917969</v>
      </c>
      <c r="AL9">
        <v>88.965721130371094</v>
      </c>
      <c r="AM9">
        <v>64.599998474121094</v>
      </c>
      <c r="AN9">
        <v>105.5000762939453</v>
      </c>
      <c r="AO9">
        <v>1225.990356445312</v>
      </c>
      <c r="AP9">
        <v>723.3736572265625</v>
      </c>
      <c r="AQ9">
        <v>14.862058639526371</v>
      </c>
      <c r="AR9">
        <v>56.5</v>
      </c>
      <c r="AS9">
        <v>148.01411437988281</v>
      </c>
      <c r="AT9">
        <v>73.32867431640625</v>
      </c>
      <c r="AV9">
        <v>179.49285888671881</v>
      </c>
    </row>
    <row r="10" spans="1:48">
      <c r="A10" s="128">
        <v>44109</v>
      </c>
      <c r="B10">
        <v>11914.2001953125</v>
      </c>
      <c r="C10">
        <v>2615.6767578125</v>
      </c>
      <c r="D10">
        <v>32.5</v>
      </c>
      <c r="E10">
        <v>72.204925537109375</v>
      </c>
      <c r="F10">
        <v>839.3206787109375</v>
      </c>
      <c r="G10">
        <v>40.677845001220703</v>
      </c>
      <c r="H10">
        <v>186.51542663574219</v>
      </c>
      <c r="I10">
        <v>7.25</v>
      </c>
      <c r="J10">
        <v>465.22576904296881</v>
      </c>
      <c r="K10">
        <v>25.75</v>
      </c>
      <c r="L10">
        <v>32</v>
      </c>
      <c r="M10">
        <v>77.364425659179688</v>
      </c>
      <c r="O10">
        <v>7</v>
      </c>
      <c r="P10">
        <v>714.3568115234375</v>
      </c>
      <c r="R10">
        <v>166.5506591796875</v>
      </c>
      <c r="S10">
        <v>984.33514404296875</v>
      </c>
      <c r="T10">
        <v>36.763271331787109</v>
      </c>
      <c r="U10">
        <v>236.3034973144531</v>
      </c>
      <c r="V10">
        <v>113.2009582519531</v>
      </c>
      <c r="W10">
        <v>12.16883373260498</v>
      </c>
      <c r="Y10">
        <v>2761.459716796875</v>
      </c>
      <c r="Z10">
        <v>843.34368896484375</v>
      </c>
      <c r="AB10">
        <v>25.875518798828121</v>
      </c>
      <c r="AC10">
        <v>1250.425903320312</v>
      </c>
      <c r="AD10">
        <v>108.6265563964844</v>
      </c>
      <c r="AG10">
        <v>627.073974609375</v>
      </c>
      <c r="AI10">
        <v>23.674518585205082</v>
      </c>
      <c r="AJ10">
        <v>28.828886032104489</v>
      </c>
      <c r="AL10">
        <v>88.965721130371094</v>
      </c>
      <c r="AM10">
        <v>68.199996948242188</v>
      </c>
      <c r="AN10">
        <v>111.07948303222661</v>
      </c>
      <c r="AO10">
        <v>1339.098876953125</v>
      </c>
      <c r="AP10">
        <v>751.20928955078125</v>
      </c>
      <c r="AQ10">
        <v>15.30941104888916</v>
      </c>
      <c r="AR10">
        <v>53.799999237060547</v>
      </c>
      <c r="AS10">
        <v>176.83209228515619</v>
      </c>
      <c r="AT10">
        <v>67.224349975585938</v>
      </c>
      <c r="AV10">
        <v>177.7198791503906</v>
      </c>
    </row>
    <row r="11" spans="1:48">
      <c r="A11" s="128">
        <v>44116</v>
      </c>
      <c r="B11">
        <v>11762.4501953125</v>
      </c>
      <c r="C11">
        <v>2569.508544921875</v>
      </c>
      <c r="D11">
        <v>31.5</v>
      </c>
      <c r="E11">
        <v>68.511810302734375</v>
      </c>
      <c r="F11">
        <v>823.713623046875</v>
      </c>
      <c r="G11">
        <v>38.130844116210938</v>
      </c>
      <c r="H11">
        <v>179.32373046875</v>
      </c>
      <c r="I11">
        <v>8.0500001907348633</v>
      </c>
      <c r="J11">
        <v>486.11553955078119</v>
      </c>
      <c r="K11">
        <v>34.549999237060547</v>
      </c>
      <c r="L11">
        <v>32</v>
      </c>
      <c r="M11">
        <v>87.970832824707031</v>
      </c>
      <c r="O11">
        <v>7</v>
      </c>
      <c r="P11">
        <v>690.48211669921875</v>
      </c>
      <c r="R11">
        <v>164.6197814941406</v>
      </c>
      <c r="S11">
        <v>1002.744812011719</v>
      </c>
      <c r="T11">
        <v>40.013607025146477</v>
      </c>
      <c r="U11">
        <v>232.70521545410159</v>
      </c>
      <c r="V11">
        <v>107.98004150390619</v>
      </c>
      <c r="W11">
        <v>12.16883373260498</v>
      </c>
      <c r="Y11">
        <v>2900.9833984375</v>
      </c>
      <c r="Z11">
        <v>774.1048583984375</v>
      </c>
      <c r="AB11">
        <v>24.859260559082031</v>
      </c>
      <c r="AC11">
        <v>1211.656494140625</v>
      </c>
      <c r="AD11">
        <v>105.02581787109381</v>
      </c>
      <c r="AG11">
        <v>623.779052734375</v>
      </c>
      <c r="AI11">
        <v>24.323818206787109</v>
      </c>
      <c r="AJ11">
        <v>29.44326019287109</v>
      </c>
      <c r="AL11">
        <v>88.965721130371094</v>
      </c>
      <c r="AM11">
        <v>79.800003051757813</v>
      </c>
      <c r="AN11">
        <v>121.4582138061523</v>
      </c>
      <c r="AO11">
        <v>1449.373657226562</v>
      </c>
      <c r="AP11">
        <v>723.5933837890625</v>
      </c>
      <c r="AQ11">
        <v>16.601764678955082</v>
      </c>
      <c r="AR11">
        <v>53.099998474121087</v>
      </c>
      <c r="AS11">
        <v>160.5909423828125</v>
      </c>
      <c r="AT11">
        <v>71.140327453613281</v>
      </c>
      <c r="AV11">
        <v>170.48789978027341</v>
      </c>
    </row>
    <row r="12" spans="1:48">
      <c r="A12" s="128">
        <v>44123</v>
      </c>
      <c r="B12">
        <v>11930.349609375</v>
      </c>
      <c r="C12">
        <v>2509.025390625</v>
      </c>
      <c r="D12">
        <v>31.5</v>
      </c>
      <c r="E12">
        <v>69.837547302246094</v>
      </c>
      <c r="F12">
        <v>789.4425048828125</v>
      </c>
      <c r="G12">
        <v>37.018074035644531</v>
      </c>
      <c r="H12">
        <v>181.67396545410159</v>
      </c>
      <c r="I12">
        <v>10.10000038146973</v>
      </c>
      <c r="J12">
        <v>448.938232421875</v>
      </c>
      <c r="K12">
        <v>32.700000762939453</v>
      </c>
      <c r="L12">
        <v>32</v>
      </c>
      <c r="M12">
        <v>81.539802551269531</v>
      </c>
      <c r="O12">
        <v>7</v>
      </c>
      <c r="P12">
        <v>711.60211181640625</v>
      </c>
      <c r="R12">
        <v>163.53056335449219</v>
      </c>
      <c r="S12">
        <v>998.29815673828125</v>
      </c>
      <c r="T12">
        <v>39.816616058349609</v>
      </c>
      <c r="U12">
        <v>241.6762390136719</v>
      </c>
      <c r="V12">
        <v>102.8567352294922</v>
      </c>
      <c r="W12">
        <v>12.222676277160639</v>
      </c>
      <c r="Y12">
        <v>2887.776123046875</v>
      </c>
      <c r="Z12">
        <v>769.4793701171875</v>
      </c>
      <c r="AB12">
        <v>24.155696868896481</v>
      </c>
      <c r="AC12">
        <v>1248.979858398438</v>
      </c>
      <c r="AD12">
        <v>119.30796813964839</v>
      </c>
      <c r="AG12">
        <v>563.9168701171875</v>
      </c>
      <c r="AI12">
        <v>21.177206039428711</v>
      </c>
      <c r="AJ12">
        <v>28.704452514648441</v>
      </c>
      <c r="AL12">
        <v>88.965721130371094</v>
      </c>
      <c r="AM12">
        <v>77.349998474121094</v>
      </c>
      <c r="AN12">
        <v>125.20607757568359</v>
      </c>
      <c r="AO12">
        <v>1586.496704101562</v>
      </c>
      <c r="AP12">
        <v>746.020263671875</v>
      </c>
      <c r="AQ12">
        <v>20.975881576538089</v>
      </c>
      <c r="AR12">
        <v>51.450000762939453</v>
      </c>
      <c r="AS12">
        <v>161.89118957519531</v>
      </c>
      <c r="AT12">
        <v>68.03057861328125</v>
      </c>
      <c r="AV12">
        <v>176.74005126953119</v>
      </c>
    </row>
    <row r="13" spans="1:48">
      <c r="A13" s="128">
        <v>44130</v>
      </c>
      <c r="B13">
        <v>11642.400390625</v>
      </c>
      <c r="C13">
        <v>2488.5283203125</v>
      </c>
      <c r="D13">
        <v>30</v>
      </c>
      <c r="E13">
        <v>73.38861083984375</v>
      </c>
      <c r="F13">
        <v>694.03045654296875</v>
      </c>
      <c r="G13">
        <v>36.820247650146477</v>
      </c>
      <c r="H13">
        <v>168.04252624511719</v>
      </c>
      <c r="I13">
        <v>9.6499996185302734</v>
      </c>
      <c r="J13">
        <v>416.03323364257813</v>
      </c>
      <c r="K13">
        <v>29.29999923706055</v>
      </c>
      <c r="L13">
        <v>32</v>
      </c>
      <c r="M13">
        <v>73.860946655273438</v>
      </c>
      <c r="O13">
        <v>7</v>
      </c>
      <c r="P13">
        <v>706.079345703125</v>
      </c>
      <c r="R13">
        <v>130.80464172363281</v>
      </c>
      <c r="S13">
        <v>953.3800048828125</v>
      </c>
      <c r="T13">
        <v>40.875442504882813</v>
      </c>
      <c r="U13">
        <v>235.3176574707031</v>
      </c>
      <c r="V13">
        <v>91.926986694335938</v>
      </c>
      <c r="W13">
        <v>14.852975845336911</v>
      </c>
      <c r="Y13">
        <v>2753.205322265625</v>
      </c>
      <c r="Z13">
        <v>829.46697998046875</v>
      </c>
      <c r="AB13">
        <v>21.9277458190918</v>
      </c>
      <c r="AC13">
        <v>1245.952270507812</v>
      </c>
      <c r="AD13">
        <v>125.49448394775391</v>
      </c>
      <c r="AG13">
        <v>557.3270263671875</v>
      </c>
      <c r="AI13">
        <v>20.6277961730957</v>
      </c>
      <c r="AJ13">
        <v>27.125747680664059</v>
      </c>
      <c r="AL13">
        <v>92.919746398925781</v>
      </c>
      <c r="AM13">
        <v>79.949996948242188</v>
      </c>
      <c r="AN13">
        <v>107.50120544433589</v>
      </c>
      <c r="AO13">
        <v>1473.628295898438</v>
      </c>
      <c r="AP13">
        <v>715.28240966796875</v>
      </c>
      <c r="AQ13">
        <v>17.94382286071777</v>
      </c>
      <c r="AR13">
        <v>48.799999237060547</v>
      </c>
      <c r="AS13">
        <v>161.08740234375</v>
      </c>
      <c r="AT13">
        <v>55.015697479248047</v>
      </c>
      <c r="AV13">
        <v>165.96209716796881</v>
      </c>
    </row>
    <row r="14" spans="1:48">
      <c r="A14" s="128">
        <v>44137</v>
      </c>
      <c r="B14">
        <v>12263.5498046875</v>
      </c>
      <c r="C14">
        <v>2528.309326171875</v>
      </c>
      <c r="D14">
        <v>29.5</v>
      </c>
      <c r="E14">
        <v>68.511810302734375</v>
      </c>
      <c r="F14">
        <v>655.65631103515625</v>
      </c>
      <c r="G14">
        <v>36.078403472900391</v>
      </c>
      <c r="H14">
        <v>169.96974182128909</v>
      </c>
      <c r="I14">
        <v>9.6499996185302734</v>
      </c>
      <c r="J14">
        <v>418.3720703125</v>
      </c>
      <c r="K14">
        <v>27</v>
      </c>
      <c r="L14">
        <v>32</v>
      </c>
      <c r="M14">
        <v>80.196006774902344</v>
      </c>
      <c r="O14">
        <v>7</v>
      </c>
      <c r="P14">
        <v>712.91412353515625</v>
      </c>
      <c r="R14">
        <v>133.7752380371094</v>
      </c>
      <c r="S14">
        <v>1000.25830078125</v>
      </c>
      <c r="T14">
        <v>40.850814819335938</v>
      </c>
      <c r="U14">
        <v>235.51481628417969</v>
      </c>
      <c r="V14">
        <v>93.195632934570313</v>
      </c>
      <c r="W14">
        <v>18.926303863525391</v>
      </c>
      <c r="Y14">
        <v>3003.8330078125</v>
      </c>
      <c r="Z14">
        <v>884.0098876953125</v>
      </c>
      <c r="AB14">
        <v>22.63130950927734</v>
      </c>
      <c r="AC14">
        <v>1206.640747070312</v>
      </c>
      <c r="AD14">
        <v>123.6095275878906</v>
      </c>
      <c r="AG14">
        <v>551.02569580078125</v>
      </c>
      <c r="AI14">
        <v>20.77763557434082</v>
      </c>
      <c r="AJ14">
        <v>26.72135162353516</v>
      </c>
      <c r="AL14">
        <v>89.9542236328125</v>
      </c>
      <c r="AM14">
        <v>82.599998474121094</v>
      </c>
      <c r="AN14">
        <v>112.47010803222661</v>
      </c>
      <c r="AO14">
        <v>1491.783325195312</v>
      </c>
      <c r="AP14">
        <v>762.796630859375</v>
      </c>
      <c r="AQ14">
        <v>19.236175537109379</v>
      </c>
      <c r="AR14">
        <v>51.950000762939453</v>
      </c>
      <c r="AS14">
        <v>163.47509765625</v>
      </c>
      <c r="AT14">
        <v>54.24786376953125</v>
      </c>
      <c r="AV14">
        <v>172.0276184082031</v>
      </c>
    </row>
    <row r="15" spans="1:48">
      <c r="A15" s="128">
        <v>44144</v>
      </c>
      <c r="B15">
        <v>12719.9501953125</v>
      </c>
      <c r="C15">
        <v>2493.663818359375</v>
      </c>
      <c r="D15">
        <v>32</v>
      </c>
      <c r="E15">
        <v>69.932235717773438</v>
      </c>
      <c r="F15">
        <v>683.1697998046875</v>
      </c>
      <c r="G15">
        <v>35.509654998779297</v>
      </c>
      <c r="H15">
        <v>171.00384521484381</v>
      </c>
      <c r="I15">
        <v>9.1499996185302734</v>
      </c>
      <c r="J15">
        <v>437.404052734375</v>
      </c>
      <c r="K15">
        <v>32.349998474121087</v>
      </c>
      <c r="L15">
        <v>32</v>
      </c>
      <c r="M15">
        <v>77.364425659179688</v>
      </c>
      <c r="O15">
        <v>7</v>
      </c>
      <c r="P15">
        <v>696.47711181640625</v>
      </c>
      <c r="R15">
        <v>134.2208251953125</v>
      </c>
      <c r="S15">
        <v>1018.865417480469</v>
      </c>
      <c r="T15">
        <v>39.398014068603523</v>
      </c>
      <c r="U15">
        <v>253.2104797363281</v>
      </c>
      <c r="V15">
        <v>102.1248245239258</v>
      </c>
      <c r="W15">
        <v>21.53775787353516</v>
      </c>
      <c r="Y15">
        <v>2880.20068359375</v>
      </c>
      <c r="Z15">
        <v>946.21392822265625</v>
      </c>
      <c r="AB15">
        <v>25.054693222045898</v>
      </c>
      <c r="AC15">
        <v>1198.4169921875</v>
      </c>
      <c r="AD15">
        <v>130.0135498046875</v>
      </c>
      <c r="AG15">
        <v>560.66998291015625</v>
      </c>
      <c r="AI15">
        <v>20.927474975585941</v>
      </c>
      <c r="AJ15">
        <v>25.648139953613281</v>
      </c>
      <c r="AL15">
        <v>89.9542236328125</v>
      </c>
      <c r="AM15">
        <v>78.5</v>
      </c>
      <c r="AN15">
        <v>117.8799285888672</v>
      </c>
      <c r="AO15">
        <v>1444.762939453125</v>
      </c>
      <c r="AP15">
        <v>752.9385986328125</v>
      </c>
      <c r="AQ15">
        <v>21.820882797241211</v>
      </c>
      <c r="AR15">
        <v>49.700000762939453</v>
      </c>
      <c r="AS15">
        <v>163.3332824707031</v>
      </c>
      <c r="AT15">
        <v>54.40142822265625</v>
      </c>
      <c r="AV15">
        <v>180.65931701660159</v>
      </c>
    </row>
    <row r="16" spans="1:48">
      <c r="A16" s="128">
        <v>44151</v>
      </c>
      <c r="B16">
        <v>12859.0498046875</v>
      </c>
      <c r="C16">
        <v>2484.23193359375</v>
      </c>
      <c r="D16">
        <v>34</v>
      </c>
      <c r="E16">
        <v>71.968185424804688</v>
      </c>
      <c r="F16">
        <v>696.926513671875</v>
      </c>
      <c r="G16">
        <v>34.916179656982422</v>
      </c>
      <c r="H16">
        <v>172.8172607421875</v>
      </c>
      <c r="I16">
        <v>9.1499996185302734</v>
      </c>
      <c r="J16">
        <v>444.20379638671881</v>
      </c>
      <c r="K16">
        <v>33.099998474121087</v>
      </c>
      <c r="L16">
        <v>32</v>
      </c>
      <c r="M16">
        <v>73.477012634277344</v>
      </c>
      <c r="O16">
        <v>7</v>
      </c>
      <c r="P16">
        <v>687.04254150390625</v>
      </c>
      <c r="R16">
        <v>127.88356781005859</v>
      </c>
      <c r="S16">
        <v>991.80828857421875</v>
      </c>
      <c r="T16">
        <v>39.151779174804688</v>
      </c>
      <c r="U16">
        <v>253.35835266113281</v>
      </c>
      <c r="V16">
        <v>101.68568420410161</v>
      </c>
      <c r="W16">
        <v>22.668489456176761</v>
      </c>
      <c r="Y16">
        <v>2931.161376953125</v>
      </c>
      <c r="Z16">
        <v>967.23883056640625</v>
      </c>
      <c r="AB16">
        <v>26.813606262207031</v>
      </c>
      <c r="AC16">
        <v>1188.7021484375</v>
      </c>
      <c r="AD16">
        <v>131.4876708984375</v>
      </c>
      <c r="AG16">
        <v>551.0496826171875</v>
      </c>
      <c r="AI16">
        <v>20.677743911743161</v>
      </c>
      <c r="AJ16">
        <v>24.831571578979489</v>
      </c>
      <c r="AL16">
        <v>87.977210998535156</v>
      </c>
      <c r="AM16">
        <v>84</v>
      </c>
      <c r="AN16">
        <v>117.1337585449219</v>
      </c>
      <c r="AO16">
        <v>1473.7724609375</v>
      </c>
      <c r="AP16">
        <v>750.60845947265625</v>
      </c>
      <c r="AQ16">
        <v>26.44352912902832</v>
      </c>
      <c r="AR16">
        <v>59.900001525878913</v>
      </c>
      <c r="AS16">
        <v>163.73515319824219</v>
      </c>
      <c r="AT16">
        <v>57.012081146240227</v>
      </c>
      <c r="AV16">
        <v>194.79664611816409</v>
      </c>
    </row>
    <row r="17" spans="1:48">
      <c r="A17" s="128">
        <v>44158</v>
      </c>
      <c r="B17">
        <v>12968.9501953125</v>
      </c>
      <c r="C17">
        <v>2502.348388671875</v>
      </c>
      <c r="D17">
        <v>34</v>
      </c>
      <c r="E17">
        <v>89.912879943847656</v>
      </c>
      <c r="F17">
        <v>696.564453125</v>
      </c>
      <c r="G17">
        <v>36.523509979248047</v>
      </c>
      <c r="H17">
        <v>186.80906677246091</v>
      </c>
      <c r="I17">
        <v>9.1499996185302734</v>
      </c>
      <c r="J17">
        <v>452.81439208984381</v>
      </c>
      <c r="K17">
        <v>32.650001525878913</v>
      </c>
      <c r="L17">
        <v>32</v>
      </c>
      <c r="M17">
        <v>75.348731994628906</v>
      </c>
      <c r="O17">
        <v>7</v>
      </c>
      <c r="P17">
        <v>689.4324951171875</v>
      </c>
      <c r="R17">
        <v>132.73553466796881</v>
      </c>
      <c r="S17">
        <v>988.79705810546875</v>
      </c>
      <c r="T17">
        <v>36.443164825439453</v>
      </c>
      <c r="U17">
        <v>268.88522338867188</v>
      </c>
      <c r="V17">
        <v>104.32054138183589</v>
      </c>
      <c r="W17">
        <v>23.422307968139648</v>
      </c>
      <c r="Y17">
        <v>3034.362060546875</v>
      </c>
      <c r="Z17">
        <v>934.71307373046875</v>
      </c>
      <c r="AB17">
        <v>28.611602783203121</v>
      </c>
      <c r="AC17">
        <v>1189.018432617188</v>
      </c>
      <c r="AD17">
        <v>131.05268859863281</v>
      </c>
      <c r="AG17">
        <v>574.01806640625</v>
      </c>
      <c r="AI17">
        <v>18.979570388793949</v>
      </c>
      <c r="AJ17">
        <v>24.865800857543949</v>
      </c>
      <c r="AL17">
        <v>96.873786926269531</v>
      </c>
      <c r="AM17">
        <v>85.849998474121094</v>
      </c>
      <c r="AN17">
        <v>117.16786193847661</v>
      </c>
      <c r="AO17">
        <v>1525.643920898438</v>
      </c>
      <c r="AP17">
        <v>785.8289794921875</v>
      </c>
      <c r="AQ17">
        <v>33.153820037841797</v>
      </c>
      <c r="AR17">
        <v>66.199996948242188</v>
      </c>
      <c r="AS17">
        <v>165.72096252441409</v>
      </c>
      <c r="AT17">
        <v>65.074394226074219</v>
      </c>
      <c r="AV17">
        <v>212.47998046875</v>
      </c>
    </row>
    <row r="18" spans="1:48">
      <c r="A18" s="128">
        <v>44165</v>
      </c>
      <c r="B18">
        <v>13258.5498046875</v>
      </c>
      <c r="C18">
        <v>2547.07958984375</v>
      </c>
      <c r="D18">
        <v>38</v>
      </c>
      <c r="E18">
        <v>80.632781982421875</v>
      </c>
      <c r="F18">
        <v>727.899169921875</v>
      </c>
      <c r="G18">
        <v>38.477039337158203</v>
      </c>
      <c r="H18">
        <v>177.96965026855469</v>
      </c>
      <c r="I18">
        <v>9.8500003814697266</v>
      </c>
      <c r="J18">
        <v>461.77398681640619</v>
      </c>
      <c r="K18">
        <v>39.400001525878913</v>
      </c>
      <c r="L18">
        <v>32</v>
      </c>
      <c r="M18">
        <v>76.020622253417969</v>
      </c>
      <c r="O18">
        <v>8</v>
      </c>
      <c r="P18">
        <v>719.95849609375</v>
      </c>
      <c r="R18">
        <v>127.9825897216797</v>
      </c>
      <c r="S18">
        <v>1019.944213867188</v>
      </c>
      <c r="T18">
        <v>38.708549499511719</v>
      </c>
      <c r="U18">
        <v>286.23580932617188</v>
      </c>
      <c r="V18">
        <v>105.49159240722661</v>
      </c>
      <c r="W18">
        <v>22.614645004272461</v>
      </c>
      <c r="Y18">
        <v>3095.70458984375</v>
      </c>
      <c r="Z18">
        <v>950.17608642578125</v>
      </c>
      <c r="AB18">
        <v>27.751689910888668</v>
      </c>
      <c r="AC18">
        <v>1206.369750976562</v>
      </c>
      <c r="AD18">
        <v>131.05268859863281</v>
      </c>
      <c r="AG18">
        <v>586.4041748046875</v>
      </c>
      <c r="AI18">
        <v>20.927474975585941</v>
      </c>
      <c r="AJ18">
        <v>26.166898727416989</v>
      </c>
      <c r="AL18">
        <v>89.9542236328125</v>
      </c>
      <c r="AM18">
        <v>87.5</v>
      </c>
      <c r="AN18">
        <v>117.9914169311523</v>
      </c>
      <c r="AO18">
        <v>1603.979248046875</v>
      </c>
      <c r="AP18">
        <v>827.2779541015625</v>
      </c>
      <c r="AQ18">
        <v>40.212059020996087</v>
      </c>
      <c r="AR18">
        <v>66.75</v>
      </c>
      <c r="AS18">
        <v>170.5909423828125</v>
      </c>
      <c r="AT18">
        <v>60.736099243164063</v>
      </c>
      <c r="AV18">
        <v>204.2215576171875</v>
      </c>
    </row>
    <row r="19" spans="1:48">
      <c r="A19" s="128">
        <v>44172</v>
      </c>
      <c r="B19">
        <v>13513.849609375</v>
      </c>
      <c r="C19">
        <v>2599.421142578125</v>
      </c>
      <c r="D19">
        <v>47</v>
      </c>
      <c r="E19">
        <v>80.191261291503906</v>
      </c>
      <c r="F19">
        <v>781.3975830078125</v>
      </c>
      <c r="G19">
        <v>39.86181640625</v>
      </c>
      <c r="H19">
        <v>189.64524841308591</v>
      </c>
      <c r="I19">
        <v>11.05000019073486</v>
      </c>
      <c r="J19">
        <v>471.1767578125</v>
      </c>
      <c r="K19">
        <v>44.099998474121087</v>
      </c>
      <c r="L19">
        <v>32</v>
      </c>
      <c r="M19">
        <v>91.714286804199219</v>
      </c>
      <c r="O19">
        <v>9</v>
      </c>
      <c r="P19">
        <v>723.10345458984375</v>
      </c>
      <c r="R19">
        <v>131.39875793457031</v>
      </c>
      <c r="S19">
        <v>1045.607788085938</v>
      </c>
      <c r="T19">
        <v>44.175018310546882</v>
      </c>
      <c r="U19">
        <v>282.39102172851563</v>
      </c>
      <c r="V19">
        <v>105.686767578125</v>
      </c>
      <c r="W19">
        <v>22.776178359985352</v>
      </c>
      <c r="Y19">
        <v>3099.02294921875</v>
      </c>
      <c r="Z19">
        <v>1030.787353515625</v>
      </c>
      <c r="AB19">
        <v>27.673517227172852</v>
      </c>
      <c r="AC19">
        <v>1189.334716796875</v>
      </c>
      <c r="AD19">
        <v>128.66026306152341</v>
      </c>
      <c r="AG19">
        <v>632.1005859375</v>
      </c>
      <c r="AI19">
        <v>23.674518585205082</v>
      </c>
      <c r="AJ19">
        <v>25.532028198242191</v>
      </c>
      <c r="AL19">
        <v>98.850791931152344</v>
      </c>
      <c r="AM19">
        <v>81.150001525878906</v>
      </c>
      <c r="AN19">
        <v>121.80035400390619</v>
      </c>
      <c r="AO19">
        <v>1542.549926757812</v>
      </c>
      <c r="AP19">
        <v>823.9620361328125</v>
      </c>
      <c r="AQ19">
        <v>46.325878143310547</v>
      </c>
      <c r="AR19">
        <v>65.550003051757813</v>
      </c>
      <c r="AS19">
        <v>167.139404296875</v>
      </c>
      <c r="AT19">
        <v>62.156600952148438</v>
      </c>
      <c r="AV19">
        <v>237.6285705566406</v>
      </c>
    </row>
    <row r="20" spans="1:48">
      <c r="A20" s="128">
        <v>44179</v>
      </c>
      <c r="B20">
        <v>13760.5498046875</v>
      </c>
      <c r="C20">
        <v>2671.699951171875</v>
      </c>
      <c r="D20">
        <v>50</v>
      </c>
      <c r="E20">
        <v>78.450080871582031</v>
      </c>
      <c r="F20">
        <v>798.2515869140625</v>
      </c>
      <c r="G20">
        <v>44.535438537597663</v>
      </c>
      <c r="H20">
        <v>195.83753967285159</v>
      </c>
      <c r="I20">
        <v>11.14999961853027</v>
      </c>
      <c r="J20">
        <v>482.26760864257813</v>
      </c>
      <c r="K20">
        <v>41.75</v>
      </c>
      <c r="L20">
        <v>32</v>
      </c>
      <c r="M20">
        <v>123.62950134277339</v>
      </c>
      <c r="O20">
        <v>12</v>
      </c>
      <c r="P20">
        <v>746.9202880859375</v>
      </c>
      <c r="R20">
        <v>130.1610107421875</v>
      </c>
      <c r="S20">
        <v>1069.51904296875</v>
      </c>
      <c r="T20">
        <v>39.890491485595703</v>
      </c>
      <c r="U20">
        <v>291.55926513671881</v>
      </c>
      <c r="V20">
        <v>116.7628936767578</v>
      </c>
      <c r="W20">
        <v>22.776178359985352</v>
      </c>
      <c r="Y20">
        <v>3182.21923828125</v>
      </c>
      <c r="Z20">
        <v>1038.591552734375</v>
      </c>
      <c r="AB20">
        <v>32.715724945068359</v>
      </c>
      <c r="AC20">
        <v>1240.710815429688</v>
      </c>
      <c r="AD20">
        <v>130.2552185058594</v>
      </c>
      <c r="AG20">
        <v>628.4208984375</v>
      </c>
      <c r="AI20">
        <v>22.37591552734375</v>
      </c>
      <c r="AJ20">
        <v>27.691373825073239</v>
      </c>
      <c r="AL20">
        <v>96.774932861328125</v>
      </c>
      <c r="AM20">
        <v>81.900001525878906</v>
      </c>
      <c r="AN20">
        <v>126.2440872192383</v>
      </c>
      <c r="AO20">
        <v>1571.607666015625</v>
      </c>
      <c r="AP20">
        <v>836.8671875</v>
      </c>
      <c r="AQ20">
        <v>39.665294647216797</v>
      </c>
      <c r="AR20">
        <v>69.650001525878906</v>
      </c>
      <c r="AS20">
        <v>171.89115905761719</v>
      </c>
      <c r="AT20">
        <v>66.418113708496094</v>
      </c>
      <c r="AV20">
        <v>222.27813720703119</v>
      </c>
    </row>
    <row r="21" spans="1:48">
      <c r="A21" s="128">
        <v>44186</v>
      </c>
      <c r="B21">
        <v>13749.25</v>
      </c>
      <c r="C21">
        <v>2716.85107421875</v>
      </c>
      <c r="D21">
        <v>54</v>
      </c>
      <c r="E21">
        <v>77.386024475097656</v>
      </c>
      <c r="F21">
        <v>770.21527099609375</v>
      </c>
      <c r="G21">
        <v>47.774829864501953</v>
      </c>
      <c r="H21">
        <v>240.79081726074219</v>
      </c>
      <c r="I21">
        <v>10.94999980926514</v>
      </c>
      <c r="J21">
        <v>500.3282470703125</v>
      </c>
      <c r="K21">
        <v>41.5</v>
      </c>
      <c r="L21">
        <v>32</v>
      </c>
      <c r="M21">
        <v>165.38325500488281</v>
      </c>
      <c r="O21">
        <v>12</v>
      </c>
      <c r="P21">
        <v>770.98858642578125</v>
      </c>
      <c r="R21">
        <v>130.85417175292969</v>
      </c>
      <c r="S21">
        <v>1111.09326171875</v>
      </c>
      <c r="T21">
        <v>37.009510040283203</v>
      </c>
      <c r="U21">
        <v>299.69241333007813</v>
      </c>
      <c r="V21">
        <v>116.32374572753911</v>
      </c>
      <c r="W21">
        <v>23.422307968139648</v>
      </c>
      <c r="Y21">
        <v>3437.449462890625</v>
      </c>
      <c r="Z21">
        <v>1063.749145507812</v>
      </c>
      <c r="AB21">
        <v>36.194454193115227</v>
      </c>
      <c r="AC21">
        <v>1404.870849609375</v>
      </c>
      <c r="AD21">
        <v>130.44854736328119</v>
      </c>
      <c r="AG21">
        <v>697.20587158203125</v>
      </c>
      <c r="AI21">
        <v>23.424787521362301</v>
      </c>
      <c r="AJ21">
        <v>29.682207107543949</v>
      </c>
      <c r="AL21">
        <v>95.638145446777344</v>
      </c>
      <c r="AM21">
        <v>85.75</v>
      </c>
      <c r="AN21">
        <v>133.60462951660159</v>
      </c>
      <c r="AO21">
        <v>1690.28759765625</v>
      </c>
      <c r="AP21">
        <v>848.92108154296875</v>
      </c>
      <c r="AQ21">
        <v>41.2061767578125</v>
      </c>
      <c r="AR21">
        <v>73.099998474121094</v>
      </c>
      <c r="AS21">
        <v>180.70915222167969</v>
      </c>
      <c r="AT21">
        <v>67.262733459472656</v>
      </c>
      <c r="AV21">
        <v>220.45848083496091</v>
      </c>
    </row>
    <row r="22" spans="1:48">
      <c r="A22" s="128">
        <v>44193</v>
      </c>
      <c r="B22">
        <v>14018.5</v>
      </c>
      <c r="C22">
        <v>2734.5</v>
      </c>
      <c r="D22">
        <v>67.5</v>
      </c>
      <c r="E22">
        <v>79.417404174804688</v>
      </c>
      <c r="F22">
        <v>771.38177490234375</v>
      </c>
      <c r="G22">
        <v>44.659084320068359</v>
      </c>
      <c r="H22">
        <v>235.59117126464841</v>
      </c>
      <c r="I22">
        <v>10.75</v>
      </c>
      <c r="J22">
        <v>513.47509765625</v>
      </c>
      <c r="K22">
        <v>48.700000762939453</v>
      </c>
      <c r="L22">
        <v>32</v>
      </c>
      <c r="M22">
        <v>153.5770263671875</v>
      </c>
      <c r="O22">
        <v>11</v>
      </c>
      <c r="P22">
        <v>797.1119384765625</v>
      </c>
      <c r="R22">
        <v>150.55902099609381</v>
      </c>
      <c r="S22">
        <v>1133.026611328125</v>
      </c>
      <c r="T22">
        <v>38.6593017578125</v>
      </c>
      <c r="U22">
        <v>305.015869140625</v>
      </c>
      <c r="V22">
        <v>140.427734375</v>
      </c>
      <c r="W22">
        <v>25.68377685546875</v>
      </c>
      <c r="Y22">
        <v>3507.32470703125</v>
      </c>
      <c r="Z22">
        <v>1172.038940429688</v>
      </c>
      <c r="AB22">
        <v>46.122531890869141</v>
      </c>
      <c r="AC22">
        <v>1382.594116210938</v>
      </c>
      <c r="AD22">
        <v>131.82600402832031</v>
      </c>
      <c r="AG22">
        <v>720.34259033203125</v>
      </c>
      <c r="AI22">
        <v>28.269571304321289</v>
      </c>
      <c r="AJ22">
        <v>30.42680740356445</v>
      </c>
      <c r="AL22">
        <v>94.896766662597656</v>
      </c>
      <c r="AM22">
        <v>93</v>
      </c>
      <c r="AN22">
        <v>134.96006774902341</v>
      </c>
      <c r="AO22">
        <v>1794.318481445312</v>
      </c>
      <c r="AP22">
        <v>876.434326171875</v>
      </c>
      <c r="AQ22">
        <v>42.945880889892578</v>
      </c>
      <c r="AR22">
        <v>84.349998474121094</v>
      </c>
      <c r="AS22">
        <v>183.4987487792969</v>
      </c>
      <c r="AT22">
        <v>67.454696655273438</v>
      </c>
      <c r="AV22">
        <v>226.71063232421881</v>
      </c>
    </row>
    <row r="23" spans="1:48">
      <c r="A23" s="128">
        <v>44200</v>
      </c>
      <c r="B23">
        <v>14347.25</v>
      </c>
      <c r="C23">
        <v>2914.403564453125</v>
      </c>
      <c r="D23">
        <v>85</v>
      </c>
      <c r="E23">
        <v>78.208251953125</v>
      </c>
      <c r="F23">
        <v>778.018798828125</v>
      </c>
      <c r="G23">
        <v>43.274303436279297</v>
      </c>
      <c r="H23">
        <v>250.0556335449219</v>
      </c>
      <c r="I23">
        <v>11.10000038146973</v>
      </c>
      <c r="J23">
        <v>528.9327392578125</v>
      </c>
      <c r="K23">
        <v>52.25</v>
      </c>
      <c r="L23">
        <v>32</v>
      </c>
      <c r="M23">
        <v>139.5631103515625</v>
      </c>
      <c r="O23">
        <v>10</v>
      </c>
      <c r="P23">
        <v>834.13714599609375</v>
      </c>
      <c r="R23">
        <v>149.22224426269531</v>
      </c>
      <c r="S23">
        <v>1179.455078125</v>
      </c>
      <c r="T23">
        <v>40.382965087890618</v>
      </c>
      <c r="U23">
        <v>343.41390991210938</v>
      </c>
      <c r="V23">
        <v>136.42668151855469</v>
      </c>
      <c r="W23">
        <v>30.804374694824219</v>
      </c>
      <c r="Y23">
        <v>3879.83447265625</v>
      </c>
      <c r="Z23">
        <v>1281.055541992188</v>
      </c>
      <c r="AB23">
        <v>40.533103942871087</v>
      </c>
      <c r="AC23">
        <v>1481.460815429688</v>
      </c>
      <c r="AD23">
        <v>148.08976745605469</v>
      </c>
      <c r="AG23">
        <v>755.62506103515625</v>
      </c>
      <c r="AI23">
        <v>30.91672325134277</v>
      </c>
      <c r="AJ23">
        <v>30.920595169067379</v>
      </c>
      <c r="AL23">
        <v>91.931236267089844</v>
      </c>
      <c r="AM23">
        <v>89.349998474121094</v>
      </c>
      <c r="AN23">
        <v>147.4163513183594</v>
      </c>
      <c r="AO23">
        <v>1962.75634765625</v>
      </c>
      <c r="AP23">
        <v>941.99090576171875</v>
      </c>
      <c r="AQ23">
        <v>38.024997711181641</v>
      </c>
      <c r="AR23">
        <v>89.150001525878906</v>
      </c>
      <c r="AS23">
        <v>203.40415954589841</v>
      </c>
      <c r="AT23">
        <v>66.878814697265625</v>
      </c>
      <c r="AV23">
        <v>222.1381530761719</v>
      </c>
    </row>
    <row r="24" spans="1:48">
      <c r="A24" s="128">
        <v>44207</v>
      </c>
      <c r="B24">
        <v>14433.7001953125</v>
      </c>
      <c r="C24">
        <v>3019.412841796875</v>
      </c>
      <c r="D24">
        <v>84</v>
      </c>
      <c r="E24">
        <v>76.853988647460938</v>
      </c>
      <c r="F24">
        <v>764.78497314453125</v>
      </c>
      <c r="G24">
        <v>38.897418975830078</v>
      </c>
      <c r="H24">
        <v>243.532470703125</v>
      </c>
      <c r="I24">
        <v>10.39999961853027</v>
      </c>
      <c r="J24">
        <v>497.54605102539063</v>
      </c>
      <c r="K24">
        <v>45.900001525878913</v>
      </c>
      <c r="L24">
        <v>32</v>
      </c>
      <c r="M24">
        <v>130.73243713378909</v>
      </c>
      <c r="O24">
        <v>9</v>
      </c>
      <c r="P24">
        <v>830.06988525390625</v>
      </c>
      <c r="R24">
        <v>140.0629577636719</v>
      </c>
      <c r="S24">
        <v>1208.984130859375</v>
      </c>
      <c r="T24">
        <v>38.413063049316413</v>
      </c>
      <c r="U24">
        <v>329.76019287109381</v>
      </c>
      <c r="V24">
        <v>132.27923583984381</v>
      </c>
      <c r="W24">
        <v>30.691305160522461</v>
      </c>
      <c r="Y24">
        <v>4065.33203125</v>
      </c>
      <c r="Z24">
        <v>1262.247924804688</v>
      </c>
      <c r="AB24">
        <v>37.054367065429688</v>
      </c>
      <c r="AC24">
        <v>1506.99072265625</v>
      </c>
      <c r="AD24">
        <v>147.79978942871091</v>
      </c>
      <c r="AG24">
        <v>783.62005615234375</v>
      </c>
      <c r="AI24">
        <v>30.567098617553711</v>
      </c>
      <c r="AJ24">
        <v>28.988552093505859</v>
      </c>
      <c r="AL24">
        <v>91.931236267089844</v>
      </c>
      <c r="AM24">
        <v>95</v>
      </c>
      <c r="AN24">
        <v>137.39642333984381</v>
      </c>
      <c r="AO24">
        <v>2264.859375</v>
      </c>
      <c r="AP24">
        <v>902.7376708984375</v>
      </c>
      <c r="AQ24">
        <v>35.688823699951172</v>
      </c>
      <c r="AR24">
        <v>79.050003051757813</v>
      </c>
      <c r="AS24">
        <v>207.3521423339844</v>
      </c>
      <c r="AT24">
        <v>69.681434631347656</v>
      </c>
      <c r="AV24">
        <v>220.55180358886719</v>
      </c>
    </row>
    <row r="25" spans="1:48">
      <c r="A25" s="128">
        <v>44214</v>
      </c>
      <c r="B25">
        <v>14371.900390625</v>
      </c>
      <c r="C25">
        <v>3090.41748046875</v>
      </c>
      <c r="D25">
        <v>74</v>
      </c>
      <c r="E25">
        <v>75.354637145996094</v>
      </c>
      <c r="F25">
        <v>739.24249267578125</v>
      </c>
      <c r="G25">
        <v>38.674861907958977</v>
      </c>
      <c r="H25">
        <v>235.2130126953125</v>
      </c>
      <c r="I25">
        <v>8.6999998092651367</v>
      </c>
      <c r="J25">
        <v>469.8564453125</v>
      </c>
      <c r="K25">
        <v>43.049999237060547</v>
      </c>
      <c r="L25">
        <v>32</v>
      </c>
      <c r="M25">
        <v>124.0614395141602</v>
      </c>
      <c r="O25">
        <v>8</v>
      </c>
      <c r="P25">
        <v>826.71533203125</v>
      </c>
      <c r="R25">
        <v>142.93452453613281</v>
      </c>
      <c r="S25">
        <v>1205.298461914062</v>
      </c>
      <c r="T25">
        <v>41.367912292480469</v>
      </c>
      <c r="U25">
        <v>312.656005859375</v>
      </c>
      <c r="V25">
        <v>131.84010314941409</v>
      </c>
      <c r="W25">
        <v>31.64166259765625</v>
      </c>
      <c r="Y25">
        <v>3725.530517578125</v>
      </c>
      <c r="Z25">
        <v>1080.66650390625</v>
      </c>
      <c r="AB25">
        <v>36.272628784179688</v>
      </c>
      <c r="AC25">
        <v>1445.086181640625</v>
      </c>
      <c r="AD25">
        <v>144.34405517578119</v>
      </c>
      <c r="AG25">
        <v>742.68572998046875</v>
      </c>
      <c r="AI25">
        <v>29.468280792236332</v>
      </c>
      <c r="AJ25">
        <v>27.515020370483398</v>
      </c>
      <c r="AL25">
        <v>91.931236267089844</v>
      </c>
      <c r="AM25">
        <v>89.349998474121094</v>
      </c>
      <c r="AN25">
        <v>141.66864013671881</v>
      </c>
      <c r="AO25">
        <v>2464.70849609375</v>
      </c>
      <c r="AP25">
        <v>879.0333251953125</v>
      </c>
      <c r="AQ25">
        <v>29.624704360961911</v>
      </c>
      <c r="AR25">
        <v>73.300003051757813</v>
      </c>
      <c r="AS25">
        <v>210.2835998535156</v>
      </c>
      <c r="AT25">
        <v>64.536918640136719</v>
      </c>
      <c r="AV25">
        <v>224.98429870605469</v>
      </c>
    </row>
    <row r="26" spans="1:48">
      <c r="A26" s="128">
        <v>44221</v>
      </c>
      <c r="B26">
        <v>13634.599609375</v>
      </c>
      <c r="C26">
        <v>2911.01416015625</v>
      </c>
      <c r="D26">
        <v>66.5</v>
      </c>
      <c r="E26">
        <v>74.29058837890625</v>
      </c>
      <c r="F26">
        <v>740.408935546875</v>
      </c>
      <c r="G26">
        <v>37.215900421142578</v>
      </c>
      <c r="H26">
        <v>236.53657531738281</v>
      </c>
      <c r="I26">
        <v>9.1499996185302734</v>
      </c>
      <c r="J26">
        <v>451.33380126953119</v>
      </c>
      <c r="K26">
        <v>41.849998474121087</v>
      </c>
      <c r="L26">
        <v>32</v>
      </c>
      <c r="M26">
        <v>115.710693359375</v>
      </c>
      <c r="O26">
        <v>7</v>
      </c>
      <c r="P26">
        <v>769.58282470703125</v>
      </c>
      <c r="R26">
        <v>143.03352355957031</v>
      </c>
      <c r="S26">
        <v>1113.789916992188</v>
      </c>
      <c r="T26">
        <v>41.491035461425781</v>
      </c>
      <c r="U26">
        <v>324.239501953125</v>
      </c>
      <c r="V26">
        <v>139.35429382324219</v>
      </c>
      <c r="W26">
        <v>32.056255340576172</v>
      </c>
      <c r="Y26">
        <v>3758.19287109375</v>
      </c>
      <c r="Z26">
        <v>1086.386352539062</v>
      </c>
      <c r="AB26">
        <v>34.161937713623047</v>
      </c>
      <c r="AC26">
        <v>1383.904541015625</v>
      </c>
      <c r="AD26">
        <v>140.9366455078125</v>
      </c>
      <c r="AG26">
        <v>733.18572998046875</v>
      </c>
      <c r="AI26">
        <v>26.32166862487793</v>
      </c>
      <c r="AJ26">
        <v>28.059755325317379</v>
      </c>
      <c r="AL26">
        <v>90.942733764648438</v>
      </c>
      <c r="AM26">
        <v>90.5</v>
      </c>
      <c r="AN26">
        <v>132.45509338378909</v>
      </c>
      <c r="AO26">
        <v>2584.541259765625</v>
      </c>
      <c r="AP26">
        <v>861.602294921875</v>
      </c>
      <c r="AQ26">
        <v>32.557350158691413</v>
      </c>
      <c r="AR26">
        <v>74.650001525878906</v>
      </c>
      <c r="AS26">
        <v>198.03279113769531</v>
      </c>
      <c r="AT26">
        <v>62.886054992675781</v>
      </c>
      <c r="AV26">
        <v>219.99189758300781</v>
      </c>
    </row>
    <row r="27" spans="1:48">
      <c r="A27" s="128">
        <v>44228</v>
      </c>
      <c r="B27">
        <v>14924.25</v>
      </c>
      <c r="C27">
        <v>2954.61328125</v>
      </c>
      <c r="D27">
        <v>70</v>
      </c>
      <c r="E27">
        <v>80.433097839355469</v>
      </c>
      <c r="F27">
        <v>765.83087158203125</v>
      </c>
      <c r="G27">
        <v>42.112079620361328</v>
      </c>
      <c r="H27">
        <v>256.57882690429688</v>
      </c>
      <c r="I27">
        <v>9.1999998092651367</v>
      </c>
      <c r="J27">
        <v>471.28985595703119</v>
      </c>
      <c r="K27">
        <v>39.450000762939453</v>
      </c>
      <c r="L27">
        <v>32</v>
      </c>
      <c r="M27">
        <v>125.6451950073242</v>
      </c>
      <c r="O27">
        <v>8</v>
      </c>
      <c r="P27">
        <v>796.6529541015625</v>
      </c>
      <c r="R27">
        <v>137.5379638671875</v>
      </c>
      <c r="S27">
        <v>1143.498779296875</v>
      </c>
      <c r="T27">
        <v>42.623725891113281</v>
      </c>
      <c r="U27">
        <v>443.72216796875</v>
      </c>
      <c r="V27">
        <v>129.44920349121091</v>
      </c>
      <c r="W27">
        <v>29.345188140869141</v>
      </c>
      <c r="Y27">
        <v>3910.600830078125</v>
      </c>
      <c r="Z27">
        <v>1148.868774414062</v>
      </c>
      <c r="AB27">
        <v>35.178195953369141</v>
      </c>
      <c r="AC27">
        <v>1422.990112304688</v>
      </c>
      <c r="AD27">
        <v>138.32667541503909</v>
      </c>
      <c r="AG27">
        <v>817.96435546875</v>
      </c>
      <c r="AI27">
        <v>25.822206497192379</v>
      </c>
      <c r="AJ27">
        <v>25.445808410644531</v>
      </c>
      <c r="AL27">
        <v>90.942733764648438</v>
      </c>
      <c r="AM27">
        <v>93.900001525878906</v>
      </c>
      <c r="AN27">
        <v>139.35240173339841</v>
      </c>
      <c r="AO27">
        <v>2706.67919921875</v>
      </c>
      <c r="AP27">
        <v>859.80987548828125</v>
      </c>
      <c r="AQ27">
        <v>29.624704360961911</v>
      </c>
      <c r="AR27">
        <v>74.699996948242188</v>
      </c>
      <c r="AS27">
        <v>201.6579284667969</v>
      </c>
      <c r="AT27">
        <v>58.893287658691413</v>
      </c>
      <c r="AV27">
        <v>222.93678283691409</v>
      </c>
    </row>
    <row r="28" spans="1:48">
      <c r="A28" s="128">
        <v>44235</v>
      </c>
      <c r="B28">
        <v>15163.2998046875</v>
      </c>
      <c r="C28">
        <v>2985.34814453125</v>
      </c>
      <c r="D28">
        <v>69</v>
      </c>
      <c r="E28">
        <v>79.997795104980469</v>
      </c>
      <c r="F28">
        <v>758.80511474609375</v>
      </c>
      <c r="G28">
        <v>39.935997009277337</v>
      </c>
      <c r="H28">
        <v>231.00604248046881</v>
      </c>
      <c r="I28">
        <v>9.3500003814697266</v>
      </c>
      <c r="J28">
        <v>492.64190673828119</v>
      </c>
      <c r="K28">
        <v>35.849998474121087</v>
      </c>
      <c r="L28">
        <v>32</v>
      </c>
      <c r="M28">
        <v>125.9811477661133</v>
      </c>
      <c r="O28">
        <v>8</v>
      </c>
      <c r="P28">
        <v>808.6514892578125</v>
      </c>
      <c r="R28">
        <v>141.69679260253909</v>
      </c>
      <c r="S28">
        <v>1177.3876953125</v>
      </c>
      <c r="T28">
        <v>45.775566101074219</v>
      </c>
      <c r="U28">
        <v>439.828125</v>
      </c>
      <c r="V28">
        <v>132.37681579589841</v>
      </c>
      <c r="W28">
        <v>35.196063995361328</v>
      </c>
      <c r="Y28">
        <v>3830.248779296875</v>
      </c>
      <c r="Z28">
        <v>1156.285034179688</v>
      </c>
      <c r="AB28">
        <v>35.060935974121087</v>
      </c>
      <c r="AC28">
        <v>1487.922241210938</v>
      </c>
      <c r="AD28">
        <v>137.21504211425781</v>
      </c>
      <c r="AG28">
        <v>863.2518310546875</v>
      </c>
      <c r="AI28">
        <v>25.023065567016602</v>
      </c>
      <c r="AJ28">
        <v>27.515020370483398</v>
      </c>
      <c r="AL28">
        <v>88.224327087402344</v>
      </c>
      <c r="AM28">
        <v>92.099998474121094</v>
      </c>
      <c r="AN28">
        <v>137.41357421875</v>
      </c>
      <c r="AO28">
        <v>2724.97802734375</v>
      </c>
      <c r="AP28">
        <v>888.30889892578125</v>
      </c>
      <c r="AQ28">
        <v>35.788234710693359</v>
      </c>
      <c r="AR28">
        <v>77.150001525878906</v>
      </c>
      <c r="AS28">
        <v>209.45318603515619</v>
      </c>
      <c r="AT28">
        <v>62.73248291015625</v>
      </c>
      <c r="AV28">
        <v>214.5895690917969</v>
      </c>
    </row>
    <row r="29" spans="1:48">
      <c r="A29" s="128">
        <v>44242</v>
      </c>
      <c r="B29">
        <v>14981.75</v>
      </c>
      <c r="C29">
        <v>2874.057373046875</v>
      </c>
      <c r="D29">
        <v>66</v>
      </c>
      <c r="E29">
        <v>76.515426635742188</v>
      </c>
      <c r="F29">
        <v>755.05279541015625</v>
      </c>
      <c r="G29">
        <v>40.727298736572273</v>
      </c>
      <c r="H29">
        <v>225.23915100097659</v>
      </c>
      <c r="I29">
        <v>8.9499998092651367</v>
      </c>
      <c r="J29">
        <v>484.80465698242188</v>
      </c>
      <c r="K29">
        <v>35.650001525878913</v>
      </c>
      <c r="L29">
        <v>32</v>
      </c>
      <c r="M29">
        <v>120.2220153808594</v>
      </c>
      <c r="O29">
        <v>8</v>
      </c>
      <c r="P29">
        <v>800.02081298828125</v>
      </c>
      <c r="R29">
        <v>148.52912902832031</v>
      </c>
      <c r="S29">
        <v>1160.7578125</v>
      </c>
      <c r="T29">
        <v>47.277614593505859</v>
      </c>
      <c r="U29">
        <v>427.11090087890619</v>
      </c>
      <c r="V29">
        <v>130.32749938964841</v>
      </c>
      <c r="W29">
        <v>34.361000061035163</v>
      </c>
      <c r="Y29">
        <v>3622.376708984375</v>
      </c>
      <c r="Z29">
        <v>1136.702026367188</v>
      </c>
      <c r="AB29">
        <v>33.8492431640625</v>
      </c>
      <c r="AC29">
        <v>1526.013916015625</v>
      </c>
      <c r="AD29">
        <v>140.30828857421881</v>
      </c>
      <c r="AG29">
        <v>810.7471923828125</v>
      </c>
      <c r="AI29">
        <v>23.774408340454102</v>
      </c>
      <c r="AJ29">
        <v>26.907583236694339</v>
      </c>
      <c r="AL29">
        <v>97.417465209960938</v>
      </c>
      <c r="AM29">
        <v>90</v>
      </c>
      <c r="AN29">
        <v>137.36212158203119</v>
      </c>
      <c r="AO29">
        <v>2632.5703125</v>
      </c>
      <c r="AP29">
        <v>890.77337646484375</v>
      </c>
      <c r="AQ29">
        <v>30.817646026611332</v>
      </c>
      <c r="AR29">
        <v>71.050003051757813</v>
      </c>
      <c r="AS29">
        <v>203.74299621582031</v>
      </c>
      <c r="AT29">
        <v>54.132678985595703</v>
      </c>
      <c r="AV29">
        <v>236.48933410644531</v>
      </c>
    </row>
    <row r="30" spans="1:48">
      <c r="A30" s="128">
        <v>44249</v>
      </c>
      <c r="B30">
        <v>14529.150390625</v>
      </c>
      <c r="C30">
        <v>2707.93994140625</v>
      </c>
      <c r="D30">
        <v>61.5</v>
      </c>
      <c r="E30">
        <v>78.159889221191406</v>
      </c>
      <c r="F30">
        <v>745.2550048828125</v>
      </c>
      <c r="G30">
        <v>39.663990020751953</v>
      </c>
      <c r="H30">
        <v>214.50895690917969</v>
      </c>
      <c r="I30">
        <v>9</v>
      </c>
      <c r="J30">
        <v>479.48553466796881</v>
      </c>
      <c r="K30">
        <v>32.549999237060547</v>
      </c>
      <c r="L30">
        <v>32</v>
      </c>
      <c r="M30">
        <v>120.1740188598633</v>
      </c>
      <c r="O30">
        <v>8</v>
      </c>
      <c r="P30">
        <v>765.751708984375</v>
      </c>
      <c r="R30">
        <v>150.36097717285159</v>
      </c>
      <c r="S30">
        <v>1126.599365234375</v>
      </c>
      <c r="T30">
        <v>46.317291259765618</v>
      </c>
      <c r="U30">
        <v>427.89956665039063</v>
      </c>
      <c r="V30">
        <v>141.11085510253909</v>
      </c>
      <c r="W30">
        <v>34.361000061035163</v>
      </c>
      <c r="Y30">
        <v>3413.03564453125</v>
      </c>
      <c r="Z30">
        <v>1137.235107421875</v>
      </c>
      <c r="AB30">
        <v>36.428977966308587</v>
      </c>
      <c r="AC30">
        <v>1488.328857421875</v>
      </c>
      <c r="AD30">
        <v>141.25077819824219</v>
      </c>
      <c r="AG30">
        <v>803.1595458984375</v>
      </c>
      <c r="AI30">
        <v>24.673442840576168</v>
      </c>
      <c r="AJ30">
        <v>27.299478530883789</v>
      </c>
      <c r="AL30">
        <v>92.919746398925781</v>
      </c>
      <c r="AM30">
        <v>90</v>
      </c>
      <c r="AN30">
        <v>164.02470397949219</v>
      </c>
      <c r="AO30">
        <v>2553.08203125</v>
      </c>
      <c r="AP30">
        <v>823.4691162109375</v>
      </c>
      <c r="AQ30">
        <v>31.215291976928711</v>
      </c>
      <c r="AR30">
        <v>69.5</v>
      </c>
      <c r="AS30">
        <v>194.43132019042969</v>
      </c>
      <c r="AT30">
        <v>52.059516906738281</v>
      </c>
      <c r="AV30">
        <v>276.91244506835938</v>
      </c>
    </row>
    <row r="31" spans="1:48">
      <c r="A31" s="128">
        <v>44256</v>
      </c>
      <c r="B31">
        <v>14938.099609375</v>
      </c>
      <c r="C31">
        <v>2814.365234375</v>
      </c>
      <c r="D31">
        <v>70</v>
      </c>
      <c r="E31">
        <v>78.159889221191406</v>
      </c>
      <c r="F31">
        <v>758.51318359375</v>
      </c>
      <c r="G31">
        <v>40.455291748046882</v>
      </c>
      <c r="H31">
        <v>220.9848937988281</v>
      </c>
      <c r="I31">
        <v>9.3000001907348633</v>
      </c>
      <c r="J31">
        <v>487.70938110351563</v>
      </c>
      <c r="K31">
        <v>32.700000762939453</v>
      </c>
      <c r="L31">
        <v>31</v>
      </c>
      <c r="M31">
        <v>118.7822265625</v>
      </c>
      <c r="O31">
        <v>8</v>
      </c>
      <c r="P31">
        <v>792.7376708984375</v>
      </c>
      <c r="R31">
        <v>147.3904113769531</v>
      </c>
      <c r="S31">
        <v>1183.589965820312</v>
      </c>
      <c r="T31">
        <v>45.553955078125</v>
      </c>
      <c r="U31">
        <v>454.0733642578125</v>
      </c>
      <c r="V31">
        <v>134.67010498046881</v>
      </c>
      <c r="W31">
        <v>35.593063354492188</v>
      </c>
      <c r="Y31">
        <v>3645.605712890625</v>
      </c>
      <c r="Z31">
        <v>1176.401611328125</v>
      </c>
      <c r="AB31">
        <v>35.178195953369141</v>
      </c>
      <c r="AC31">
        <v>1477.303466796875</v>
      </c>
      <c r="AD31">
        <v>143.3532409667969</v>
      </c>
      <c r="AG31">
        <v>816.3956298828125</v>
      </c>
      <c r="AI31">
        <v>28.31951904296875</v>
      </c>
      <c r="AJ31">
        <v>26.919342041015621</v>
      </c>
      <c r="AL31">
        <v>86.00018310546875</v>
      </c>
      <c r="AM31">
        <v>94.5</v>
      </c>
      <c r="AN31">
        <v>164.83110046386719</v>
      </c>
      <c r="AO31">
        <v>2609.948486328125</v>
      </c>
      <c r="AP31">
        <v>860.07867431640625</v>
      </c>
      <c r="AQ31">
        <v>31.960882186889648</v>
      </c>
      <c r="AR31">
        <v>68.050003051757813</v>
      </c>
      <c r="AS31">
        <v>199.43072509765619</v>
      </c>
      <c r="AT31">
        <v>55.207660675048828</v>
      </c>
      <c r="AV31">
        <v>275.41183471679688</v>
      </c>
    </row>
    <row r="32" spans="1:48">
      <c r="A32" s="128">
        <v>44263</v>
      </c>
      <c r="B32">
        <v>15030.9501953125</v>
      </c>
      <c r="C32">
        <v>2861.052490234375</v>
      </c>
      <c r="D32">
        <v>84.5</v>
      </c>
      <c r="E32">
        <v>76.467063903808594</v>
      </c>
      <c r="F32">
        <v>748.79888916015625</v>
      </c>
      <c r="G32">
        <v>65.628570556640625</v>
      </c>
      <c r="H32">
        <v>231.05326843261719</v>
      </c>
      <c r="I32">
        <v>9.1999998092651367</v>
      </c>
      <c r="J32">
        <v>513.44677734375</v>
      </c>
      <c r="K32">
        <v>30.70000076293945</v>
      </c>
      <c r="L32">
        <v>32</v>
      </c>
      <c r="M32">
        <v>125.45322418212891</v>
      </c>
      <c r="N32">
        <v>4.731666088104248</v>
      </c>
      <c r="O32">
        <v>8</v>
      </c>
      <c r="P32">
        <v>824.52294921875</v>
      </c>
      <c r="R32">
        <v>146.94480895996091</v>
      </c>
      <c r="S32">
        <v>1235.861450195312</v>
      </c>
      <c r="T32">
        <v>41.860389709472663</v>
      </c>
      <c r="U32">
        <v>490.99270629882813</v>
      </c>
      <c r="V32">
        <v>153.3092346191406</v>
      </c>
      <c r="W32">
        <v>38.221469879150391</v>
      </c>
      <c r="Y32">
        <v>3807.63671875</v>
      </c>
      <c r="Z32">
        <v>1177.225708007812</v>
      </c>
      <c r="AB32">
        <v>35.959941864013672</v>
      </c>
      <c r="AC32">
        <v>1461.398315429688</v>
      </c>
      <c r="AD32">
        <v>142.53155517578119</v>
      </c>
      <c r="AG32">
        <v>864.2977294921875</v>
      </c>
      <c r="AI32">
        <v>27.770109176635739</v>
      </c>
      <c r="AJ32">
        <v>28.812196731567379</v>
      </c>
      <c r="AL32">
        <v>92.919746398925781</v>
      </c>
      <c r="AM32">
        <v>95.800003051757813</v>
      </c>
      <c r="AN32">
        <v>172.77497863769531</v>
      </c>
      <c r="AO32">
        <v>2619.890380859375</v>
      </c>
      <c r="AP32">
        <v>899.10809326171875</v>
      </c>
      <c r="AQ32">
        <v>33.899410247802727</v>
      </c>
      <c r="AR32">
        <v>71.050003051757813</v>
      </c>
      <c r="AS32">
        <v>201.4920959472656</v>
      </c>
      <c r="AT32">
        <v>53.787155151367188</v>
      </c>
      <c r="AV32">
        <v>267.0645751953125</v>
      </c>
    </row>
    <row r="33" spans="1:48">
      <c r="A33" s="128">
        <v>44270</v>
      </c>
      <c r="B33">
        <v>14744</v>
      </c>
      <c r="C33">
        <v>2853.801025390625</v>
      </c>
      <c r="D33">
        <v>80</v>
      </c>
      <c r="E33">
        <v>73.516716003417969</v>
      </c>
      <c r="F33">
        <v>746.88104248046875</v>
      </c>
      <c r="G33">
        <v>64.392158508300781</v>
      </c>
      <c r="H33">
        <v>231.62052917480469</v>
      </c>
      <c r="I33">
        <v>8.6999998092651367</v>
      </c>
      <c r="J33">
        <v>559.59307861328125</v>
      </c>
      <c r="K33">
        <v>30.25</v>
      </c>
      <c r="L33">
        <v>33</v>
      </c>
      <c r="M33">
        <v>122.5736618041992</v>
      </c>
      <c r="N33">
        <v>6.0333328247070313</v>
      </c>
      <c r="O33">
        <v>8</v>
      </c>
      <c r="P33">
        <v>808.69342041015625</v>
      </c>
      <c r="R33">
        <v>144.0732421875</v>
      </c>
      <c r="S33">
        <v>1208.534423828125</v>
      </c>
      <c r="T33">
        <v>41.564903259277337</v>
      </c>
      <c r="U33">
        <v>663.75946044921875</v>
      </c>
      <c r="V33">
        <v>153.5531921386719</v>
      </c>
      <c r="W33">
        <v>38.322772979736328</v>
      </c>
      <c r="Y33">
        <v>3863.622314453125</v>
      </c>
      <c r="Z33">
        <v>1160.502319335938</v>
      </c>
      <c r="AB33">
        <v>34.670066833496087</v>
      </c>
      <c r="AC33">
        <v>1505.861083984375</v>
      </c>
      <c r="AD33">
        <v>136.7075500488281</v>
      </c>
      <c r="AG33">
        <v>941.6536865234375</v>
      </c>
      <c r="AI33">
        <v>24.97311973571777</v>
      </c>
      <c r="AJ33">
        <v>28.941520690917969</v>
      </c>
      <c r="AL33">
        <v>84.023178100585938</v>
      </c>
      <c r="AM33">
        <v>83.349998474121094</v>
      </c>
      <c r="AN33">
        <v>161.48541259765619</v>
      </c>
      <c r="AO33">
        <v>2655.671875</v>
      </c>
      <c r="AP33">
        <v>886.740478515625</v>
      </c>
      <c r="AQ33">
        <v>32.109996795654297</v>
      </c>
      <c r="AR33">
        <v>67.199996948242188</v>
      </c>
      <c r="AS33">
        <v>194.526123046875</v>
      </c>
      <c r="AT33">
        <v>52.328258514404297</v>
      </c>
      <c r="AV33">
        <v>276.58416748046881</v>
      </c>
    </row>
    <row r="34" spans="1:48">
      <c r="A34" s="128">
        <v>44277</v>
      </c>
      <c r="B34">
        <v>14507.2998046875</v>
      </c>
      <c r="C34">
        <v>2869.332763671875</v>
      </c>
      <c r="D34">
        <v>74</v>
      </c>
      <c r="E34">
        <v>67.809501647949219</v>
      </c>
      <c r="F34">
        <v>722.740966796875</v>
      </c>
      <c r="G34">
        <v>67.285362243652344</v>
      </c>
      <c r="H34">
        <v>239.0418395996094</v>
      </c>
      <c r="I34">
        <v>8.1999998092651367</v>
      </c>
      <c r="J34">
        <v>527.39544677734375</v>
      </c>
      <c r="K34">
        <v>28.25</v>
      </c>
      <c r="L34">
        <v>32</v>
      </c>
      <c r="M34">
        <v>114.4148788452148</v>
      </c>
      <c r="N34">
        <v>8.4483327865600586</v>
      </c>
      <c r="O34">
        <v>8</v>
      </c>
      <c r="P34">
        <v>807.0936279296875</v>
      </c>
      <c r="R34">
        <v>140.40953063964841</v>
      </c>
      <c r="S34">
        <v>1201.118774414062</v>
      </c>
      <c r="T34">
        <v>48.755039215087891</v>
      </c>
      <c r="U34">
        <v>614.5665283203125</v>
      </c>
      <c r="V34">
        <v>172.19230651855469</v>
      </c>
      <c r="W34">
        <v>38.303611755371087</v>
      </c>
      <c r="Y34">
        <v>3742.406982421875</v>
      </c>
      <c r="Z34">
        <v>1128.752075195312</v>
      </c>
      <c r="AB34">
        <v>32.559379577636719</v>
      </c>
      <c r="AC34">
        <v>1477.800659179688</v>
      </c>
      <c r="AD34">
        <v>138.9066467285156</v>
      </c>
      <c r="AG34">
        <v>883.2064208984375</v>
      </c>
      <c r="AI34">
        <v>25.622421264648441</v>
      </c>
      <c r="AJ34">
        <v>27.67177772521973</v>
      </c>
      <c r="AL34">
        <v>84.023178100585938</v>
      </c>
      <c r="AM34">
        <v>103.9499969482422</v>
      </c>
      <c r="AN34">
        <v>168.3312072753906</v>
      </c>
      <c r="AO34">
        <v>2545.7333984375</v>
      </c>
      <c r="AP34">
        <v>888.12969970703125</v>
      </c>
      <c r="AQ34">
        <v>29.326469421386719</v>
      </c>
      <c r="AR34">
        <v>63</v>
      </c>
      <c r="AS34">
        <v>191.39848327636719</v>
      </c>
      <c r="AT34">
        <v>50.370269775390618</v>
      </c>
      <c r="AV34">
        <v>261.2027587890625</v>
      </c>
    </row>
    <row r="35" spans="1:48">
      <c r="A35" s="128">
        <v>44284</v>
      </c>
      <c r="B35">
        <v>14867.349609375</v>
      </c>
      <c r="C35">
        <v>2961.208984375</v>
      </c>
      <c r="D35">
        <v>78</v>
      </c>
      <c r="E35">
        <v>69.647415161132813</v>
      </c>
      <c r="F35">
        <v>729.45355224609375</v>
      </c>
      <c r="G35">
        <v>65.875846862792969</v>
      </c>
      <c r="H35">
        <v>247.8340148925781</v>
      </c>
      <c r="I35">
        <v>8.8000001907348633</v>
      </c>
      <c r="J35">
        <v>553.31207275390625</v>
      </c>
      <c r="K35">
        <v>25.54999923706055</v>
      </c>
      <c r="L35">
        <v>32</v>
      </c>
      <c r="M35">
        <v>119.7900772094727</v>
      </c>
      <c r="N35">
        <v>10.241665840148929</v>
      </c>
      <c r="O35">
        <v>8</v>
      </c>
      <c r="P35">
        <v>844.18353271484375</v>
      </c>
      <c r="R35">
        <v>145.1129455566406</v>
      </c>
      <c r="S35">
        <v>1245.1650390625</v>
      </c>
      <c r="T35">
        <v>47.770088195800781</v>
      </c>
      <c r="U35">
        <v>720.3953857421875</v>
      </c>
      <c r="V35">
        <v>171.4604187011719</v>
      </c>
      <c r="W35">
        <v>38.604785919189453</v>
      </c>
      <c r="Y35">
        <v>3899.36572265625</v>
      </c>
      <c r="Z35">
        <v>1234.036499023438</v>
      </c>
      <c r="AB35">
        <v>34.122852325439453</v>
      </c>
      <c r="AC35">
        <v>1579.513671875</v>
      </c>
      <c r="AD35">
        <v>143.95738220214841</v>
      </c>
      <c r="AG35">
        <v>947.0111083984375</v>
      </c>
      <c r="AI35">
        <v>25.172904968261719</v>
      </c>
      <c r="AJ35">
        <v>28.89057540893555</v>
      </c>
      <c r="AL35">
        <v>84.023178100585938</v>
      </c>
      <c r="AM35">
        <v>103.5500030517578</v>
      </c>
      <c r="AN35">
        <v>180.39288330078119</v>
      </c>
      <c r="AO35">
        <v>2662.732177734375</v>
      </c>
      <c r="AP35">
        <v>889.1602783203125</v>
      </c>
      <c r="AQ35">
        <v>30.767940521240231</v>
      </c>
      <c r="AR35">
        <v>68.25</v>
      </c>
      <c r="AS35">
        <v>197.32196044921881</v>
      </c>
      <c r="AT35">
        <v>51.138107299804688</v>
      </c>
      <c r="AV35">
        <v>257.6856689453125</v>
      </c>
    </row>
    <row r="36" spans="1:48">
      <c r="A36" s="128">
        <v>44291</v>
      </c>
      <c r="B36">
        <v>14834.849609375</v>
      </c>
      <c r="C36">
        <v>3108.3349609375</v>
      </c>
      <c r="D36">
        <v>80.5</v>
      </c>
      <c r="E36">
        <v>84.447502136230469</v>
      </c>
      <c r="F36">
        <v>753.55181884765625</v>
      </c>
      <c r="G36">
        <v>81.899711608886719</v>
      </c>
      <c r="H36">
        <v>256.90969848632813</v>
      </c>
      <c r="I36">
        <v>9.5</v>
      </c>
      <c r="J36">
        <v>597.52496337890625</v>
      </c>
      <c r="K36">
        <v>29.29999923706055</v>
      </c>
      <c r="L36">
        <v>32</v>
      </c>
      <c r="M36">
        <v>132.8441162109375</v>
      </c>
      <c r="N36">
        <v>10.69999980926514</v>
      </c>
      <c r="O36">
        <v>8</v>
      </c>
      <c r="P36">
        <v>880.22088623046875</v>
      </c>
      <c r="R36">
        <v>152.14332580566409</v>
      </c>
      <c r="S36">
        <v>1295.369140625</v>
      </c>
      <c r="T36">
        <v>54.024524688720703</v>
      </c>
      <c r="U36">
        <v>698.1156005859375</v>
      </c>
      <c r="V36">
        <v>189.41642761230469</v>
      </c>
      <c r="W36">
        <v>40.959403991699219</v>
      </c>
      <c r="Y36">
        <v>4151.37255859375</v>
      </c>
      <c r="Z36">
        <v>1321.046142578125</v>
      </c>
      <c r="AB36">
        <v>36.272628784179688</v>
      </c>
      <c r="AC36">
        <v>1628.901733398438</v>
      </c>
      <c r="AD36">
        <v>151.7146911621094</v>
      </c>
      <c r="AG36">
        <v>1007.010070800781</v>
      </c>
      <c r="AI36">
        <v>28.8189811706543</v>
      </c>
      <c r="AJ36">
        <v>33.032917022705078</v>
      </c>
      <c r="AL36">
        <v>84.023178100585938</v>
      </c>
      <c r="AM36">
        <v>91</v>
      </c>
      <c r="AN36">
        <v>202.62882995605469</v>
      </c>
      <c r="AO36">
        <v>2979.33984375</v>
      </c>
      <c r="AP36">
        <v>943.69378662109375</v>
      </c>
      <c r="AQ36">
        <v>34.843822479248047</v>
      </c>
      <c r="AR36">
        <v>70.949996948242188</v>
      </c>
      <c r="AS36">
        <v>213.2915954589844</v>
      </c>
      <c r="AT36">
        <v>51.176502227783203</v>
      </c>
      <c r="AV36">
        <v>261.99996948242188</v>
      </c>
    </row>
    <row r="37" spans="1:48">
      <c r="A37" s="128">
        <v>44298</v>
      </c>
      <c r="B37">
        <v>14617.849609375</v>
      </c>
      <c r="C37">
        <v>2989.41796875</v>
      </c>
      <c r="D37">
        <v>70.5</v>
      </c>
      <c r="E37">
        <v>98.280242919921875</v>
      </c>
      <c r="F37">
        <v>719.65576171875</v>
      </c>
      <c r="G37">
        <v>88.304306030273438</v>
      </c>
      <c r="H37">
        <v>239.0418395996094</v>
      </c>
      <c r="I37">
        <v>8.8999996185302734</v>
      </c>
      <c r="J37">
        <v>598.29827880859375</v>
      </c>
      <c r="K37">
        <v>27.54999923706055</v>
      </c>
      <c r="L37">
        <v>32</v>
      </c>
      <c r="M37">
        <v>118.9741897583008</v>
      </c>
      <c r="N37">
        <v>9.6333332061767578</v>
      </c>
      <c r="O37">
        <v>8</v>
      </c>
      <c r="P37">
        <v>852.72967529296875</v>
      </c>
      <c r="R37">
        <v>167.54084777832031</v>
      </c>
      <c r="S37">
        <v>1216.894409179688</v>
      </c>
      <c r="T37">
        <v>65.597694396972656</v>
      </c>
      <c r="U37">
        <v>677.41314697265625</v>
      </c>
      <c r="V37">
        <v>186.927978515625</v>
      </c>
      <c r="W37">
        <v>42.164081573486328</v>
      </c>
      <c r="Y37">
        <v>3877.654296875</v>
      </c>
      <c r="Z37">
        <v>1263.314453125</v>
      </c>
      <c r="AB37">
        <v>34.826416015625</v>
      </c>
      <c r="AC37">
        <v>1543.817138671875</v>
      </c>
      <c r="AD37">
        <v>149.66056823730469</v>
      </c>
      <c r="AG37">
        <v>951.1080322265625</v>
      </c>
      <c r="AI37">
        <v>26.471506118774411</v>
      </c>
      <c r="AJ37">
        <v>37.288913726806641</v>
      </c>
      <c r="AL37">
        <v>81.057662963867188</v>
      </c>
      <c r="AM37">
        <v>99.5</v>
      </c>
      <c r="AN37">
        <v>201.3248596191406</v>
      </c>
      <c r="AO37">
        <v>2846.972412109375</v>
      </c>
      <c r="AP37">
        <v>905.42620849609375</v>
      </c>
      <c r="AQ37">
        <v>31.563234329223629</v>
      </c>
      <c r="AR37">
        <v>68.75</v>
      </c>
      <c r="AS37">
        <v>222.3426208496094</v>
      </c>
      <c r="AT37">
        <v>48.297103881835938</v>
      </c>
      <c r="AV37">
        <v>253.5589294433594</v>
      </c>
    </row>
    <row r="38" spans="1:48">
      <c r="A38" s="128">
        <v>44305</v>
      </c>
      <c r="B38">
        <v>14341.349609375</v>
      </c>
      <c r="C38">
        <v>2909.282958984375</v>
      </c>
      <c r="D38">
        <v>68.5</v>
      </c>
      <c r="E38">
        <v>93.491996765136719</v>
      </c>
      <c r="F38">
        <v>707.39801025390625</v>
      </c>
      <c r="G38">
        <v>81.776069641113281</v>
      </c>
      <c r="H38">
        <v>241.02716064453119</v>
      </c>
      <c r="I38">
        <v>8.75</v>
      </c>
      <c r="J38">
        <v>537.76019287109375</v>
      </c>
      <c r="K38">
        <v>26.04999923706055</v>
      </c>
      <c r="L38">
        <v>32</v>
      </c>
      <c r="M38">
        <v>119.0701904296875</v>
      </c>
      <c r="N38">
        <v>8.9233331680297852</v>
      </c>
      <c r="O38">
        <v>8</v>
      </c>
      <c r="P38">
        <v>804.65191650390625</v>
      </c>
      <c r="R38">
        <v>177.6903381347656</v>
      </c>
      <c r="S38">
        <v>1198.961303710938</v>
      </c>
      <c r="T38">
        <v>79.682479858398438</v>
      </c>
      <c r="U38">
        <v>705.50933837890625</v>
      </c>
      <c r="V38">
        <v>191.36817932128909</v>
      </c>
      <c r="W38">
        <v>41.890293121337891</v>
      </c>
      <c r="Y38">
        <v>3698.604736328125</v>
      </c>
      <c r="Z38">
        <v>1332.243530273438</v>
      </c>
      <c r="AB38">
        <v>34.201023101806641</v>
      </c>
      <c r="AC38">
        <v>1533.153076171875</v>
      </c>
      <c r="AD38">
        <v>150.36138916015619</v>
      </c>
      <c r="AG38">
        <v>909.072509765625</v>
      </c>
      <c r="AI38">
        <v>26.171831130981449</v>
      </c>
      <c r="AJ38">
        <v>37.614185333251953</v>
      </c>
      <c r="AL38">
        <v>79.080642700195313</v>
      </c>
      <c r="AM38">
        <v>94.550003051757813</v>
      </c>
      <c r="AN38">
        <v>196.57228088378909</v>
      </c>
      <c r="AO38">
        <v>3060.076904296875</v>
      </c>
      <c r="AP38">
        <v>851.56488037109375</v>
      </c>
      <c r="AQ38">
        <v>30.817646026611332</v>
      </c>
      <c r="AR38">
        <v>68.050003051757813</v>
      </c>
      <c r="AS38">
        <v>225.4228210449219</v>
      </c>
      <c r="AT38">
        <v>47.989967346191413</v>
      </c>
      <c r="AV38">
        <v>251.73005676269531</v>
      </c>
    </row>
    <row r="39" spans="1:48">
      <c r="A39" s="128">
        <v>44312</v>
      </c>
      <c r="B39">
        <v>14631.099609375</v>
      </c>
      <c r="C39">
        <v>2840.188232421875</v>
      </c>
      <c r="D39">
        <v>79.5</v>
      </c>
      <c r="E39">
        <v>82.271018981933594</v>
      </c>
      <c r="F39">
        <v>770.27069091796875</v>
      </c>
      <c r="G39">
        <v>84.595077514648438</v>
      </c>
      <c r="H39">
        <v>232.2823181152344</v>
      </c>
      <c r="I39">
        <v>8.6000003814697266</v>
      </c>
      <c r="J39">
        <v>541.164794921875</v>
      </c>
      <c r="K39">
        <v>32.849998474121087</v>
      </c>
      <c r="L39">
        <v>32</v>
      </c>
      <c r="M39">
        <v>122.3336944580078</v>
      </c>
      <c r="N39">
        <v>8.7533330917358398</v>
      </c>
      <c r="O39">
        <v>8</v>
      </c>
      <c r="P39">
        <v>756.910888671875</v>
      </c>
      <c r="R39">
        <v>191.15696716308591</v>
      </c>
      <c r="S39">
        <v>1217.433837890625</v>
      </c>
      <c r="T39">
        <v>92.585334777832031</v>
      </c>
      <c r="U39">
        <v>671.6461181640625</v>
      </c>
      <c r="V39">
        <v>192.49043273925781</v>
      </c>
      <c r="W39">
        <v>50.487392425537109</v>
      </c>
      <c r="Y39">
        <v>3688.365478515625</v>
      </c>
      <c r="Z39">
        <v>1597.829711914062</v>
      </c>
      <c r="AB39">
        <v>40.181324005126953</v>
      </c>
      <c r="AC39">
        <v>1594.877197265625</v>
      </c>
      <c r="AD39">
        <v>152.24635314941409</v>
      </c>
      <c r="AG39">
        <v>988.246826171875</v>
      </c>
      <c r="AI39">
        <v>26.871076583862301</v>
      </c>
      <c r="AJ39">
        <v>36.967552185058587</v>
      </c>
      <c r="AL39">
        <v>79.080642700195313</v>
      </c>
      <c r="AM39">
        <v>94.349998474121094</v>
      </c>
      <c r="AN39">
        <v>196.58943176269531</v>
      </c>
      <c r="AO39">
        <v>3342.92041015625</v>
      </c>
      <c r="AP39">
        <v>860.7060546875</v>
      </c>
      <c r="AQ39">
        <v>34.843822479248047</v>
      </c>
      <c r="AR39">
        <v>81.900001525878906</v>
      </c>
      <c r="AS39">
        <v>233.5024108886719</v>
      </c>
      <c r="AT39">
        <v>51.790767669677727</v>
      </c>
      <c r="AV39">
        <v>247.88471984863281</v>
      </c>
    </row>
    <row r="40" spans="1:48">
      <c r="A40" s="128">
        <v>44319</v>
      </c>
      <c r="B40">
        <v>14823.150390625</v>
      </c>
      <c r="C40">
        <v>2931.17578125</v>
      </c>
      <c r="D40">
        <v>77.5</v>
      </c>
      <c r="E40">
        <v>83.044876098632813</v>
      </c>
      <c r="F40">
        <v>740.752197265625</v>
      </c>
      <c r="G40">
        <v>82.171714782714844</v>
      </c>
      <c r="H40">
        <v>238.6164245605469</v>
      </c>
      <c r="I40">
        <v>8.3999996185302734</v>
      </c>
      <c r="J40">
        <v>637.6824951171875</v>
      </c>
      <c r="K40">
        <v>30.35000038146973</v>
      </c>
      <c r="L40">
        <v>32</v>
      </c>
      <c r="M40">
        <v>148.58576965332031</v>
      </c>
      <c r="N40">
        <v>7.3666658401489258</v>
      </c>
      <c r="O40">
        <v>8</v>
      </c>
      <c r="P40">
        <v>776.64794921875</v>
      </c>
      <c r="R40">
        <v>200.11824035644531</v>
      </c>
      <c r="S40">
        <v>1215.81591796875</v>
      </c>
      <c r="T40">
        <v>86.183151245117188</v>
      </c>
      <c r="U40">
        <v>784.5728759765625</v>
      </c>
      <c r="V40">
        <v>197.56495666503909</v>
      </c>
      <c r="W40">
        <v>55.963245391845703</v>
      </c>
      <c r="Y40">
        <v>3573.0283203125</v>
      </c>
      <c r="Z40">
        <v>1912.664306640625</v>
      </c>
      <c r="AB40">
        <v>39.673191070556641</v>
      </c>
      <c r="AC40">
        <v>1668.439453125</v>
      </c>
      <c r="AD40">
        <v>159.0370178222656</v>
      </c>
      <c r="AG40">
        <v>1095.105102539062</v>
      </c>
      <c r="AI40">
        <v>29.268495559692379</v>
      </c>
      <c r="AJ40">
        <v>39.777450561523438</v>
      </c>
      <c r="AL40">
        <v>74.138092041015625</v>
      </c>
      <c r="AM40">
        <v>92</v>
      </c>
      <c r="AN40">
        <v>204.97941589355469</v>
      </c>
      <c r="AO40">
        <v>3545.26708984375</v>
      </c>
      <c r="AP40">
        <v>879.1229248046875</v>
      </c>
      <c r="AQ40">
        <v>33.949119567871087</v>
      </c>
      <c r="AR40">
        <v>84.599998474121094</v>
      </c>
      <c r="AS40">
        <v>244.16461181640619</v>
      </c>
      <c r="AT40">
        <v>53.979114532470703</v>
      </c>
      <c r="AV40">
        <v>252.62103271484381</v>
      </c>
    </row>
    <row r="41" spans="1:48">
      <c r="A41" s="128">
        <v>44326</v>
      </c>
      <c r="B41">
        <v>14677.7998046875</v>
      </c>
      <c r="C41">
        <v>2855.017822265625</v>
      </c>
      <c r="D41">
        <v>92.5</v>
      </c>
      <c r="E41">
        <v>84.834426879882813</v>
      </c>
      <c r="F41">
        <v>751.13360595703125</v>
      </c>
      <c r="G41">
        <v>77.250823974609375</v>
      </c>
      <c r="H41">
        <v>242.16163635253909</v>
      </c>
      <c r="I41">
        <v>9.1000003814697266</v>
      </c>
      <c r="J41">
        <v>631.79742431640625</v>
      </c>
      <c r="K41">
        <v>31.64999961853027</v>
      </c>
      <c r="L41">
        <v>32</v>
      </c>
      <c r="M41">
        <v>136.05964660644531</v>
      </c>
      <c r="N41">
        <v>8.6450004577636719</v>
      </c>
      <c r="O41">
        <v>8</v>
      </c>
      <c r="P41">
        <v>771.52044677734375</v>
      </c>
      <c r="R41">
        <v>203.78196716308591</v>
      </c>
      <c r="S41">
        <v>1183.320434570312</v>
      </c>
      <c r="T41">
        <v>81.873992919921875</v>
      </c>
      <c r="U41">
        <v>709.60052490234375</v>
      </c>
      <c r="V41">
        <v>216.49684143066409</v>
      </c>
      <c r="W41">
        <v>56.362987518310547</v>
      </c>
      <c r="Y41">
        <v>3411.61328125</v>
      </c>
      <c r="Z41">
        <v>1852.412109375</v>
      </c>
      <c r="AB41">
        <v>38.070629119873047</v>
      </c>
      <c r="AC41">
        <v>1616.611206054688</v>
      </c>
      <c r="AD41">
        <v>158.84367370605469</v>
      </c>
      <c r="AG41">
        <v>1104.680541992188</v>
      </c>
      <c r="AI41">
        <v>29.018764495849609</v>
      </c>
      <c r="AJ41">
        <v>39.534469604492188</v>
      </c>
      <c r="AL41">
        <v>74.138092041015625</v>
      </c>
      <c r="AM41">
        <v>92</v>
      </c>
      <c r="AN41">
        <v>199.55766296386719</v>
      </c>
      <c r="AO41">
        <v>3344.553466796875</v>
      </c>
      <c r="AP41">
        <v>853.35723876953125</v>
      </c>
      <c r="AQ41">
        <v>37.030879974365227</v>
      </c>
      <c r="AR41">
        <v>81.949996948242188</v>
      </c>
      <c r="AS41">
        <v>236.2034912109375</v>
      </c>
      <c r="AT41">
        <v>52.712181091308587</v>
      </c>
      <c r="AV41">
        <v>252.0583190917969</v>
      </c>
    </row>
    <row r="42" spans="1:48">
      <c r="A42" s="128">
        <v>44333</v>
      </c>
      <c r="B42">
        <v>15175.2998046875</v>
      </c>
      <c r="C42">
        <v>2882.150146484375</v>
      </c>
      <c r="D42">
        <v>89</v>
      </c>
      <c r="E42">
        <v>85.221359252929688</v>
      </c>
      <c r="F42">
        <v>715.94512939453125</v>
      </c>
      <c r="G42">
        <v>68.818496704101563</v>
      </c>
      <c r="H42">
        <v>252.5136413574219</v>
      </c>
      <c r="I42">
        <v>9.0500001907348633</v>
      </c>
      <c r="J42">
        <v>628.1475830078125</v>
      </c>
      <c r="K42">
        <v>32.75</v>
      </c>
      <c r="L42">
        <v>32</v>
      </c>
      <c r="M42">
        <v>131.5963134765625</v>
      </c>
      <c r="N42">
        <v>10.216666221618651</v>
      </c>
      <c r="O42">
        <v>1.5</v>
      </c>
      <c r="P42">
        <v>788.724853515625</v>
      </c>
      <c r="R42">
        <v>258.73776245117188</v>
      </c>
      <c r="S42">
        <v>1217.568725585938</v>
      </c>
      <c r="T42">
        <v>83.720779418945313</v>
      </c>
      <c r="U42">
        <v>750.8575439453125</v>
      </c>
      <c r="V42">
        <v>239.1370544433594</v>
      </c>
      <c r="W42">
        <v>70.249755859375</v>
      </c>
      <c r="Y42">
        <v>3465.939208984375</v>
      </c>
      <c r="Z42">
        <v>1814.263305664062</v>
      </c>
      <c r="AB42">
        <v>42.292007446289063</v>
      </c>
      <c r="AC42">
        <v>1614.080932617188</v>
      </c>
      <c r="AD42">
        <v>172.9808349609375</v>
      </c>
      <c r="AG42">
        <v>1158.376586914062</v>
      </c>
      <c r="AI42">
        <v>27.720163345336911</v>
      </c>
      <c r="AJ42">
        <v>38.958381652832031</v>
      </c>
      <c r="AL42">
        <v>79.080642700195313</v>
      </c>
      <c r="AM42">
        <v>93</v>
      </c>
      <c r="AN42">
        <v>200.38121032714841</v>
      </c>
      <c r="AO42">
        <v>3425.578125</v>
      </c>
      <c r="AP42">
        <v>878.71966552734375</v>
      </c>
      <c r="AQ42">
        <v>39.565879821777337</v>
      </c>
      <c r="AR42">
        <v>83.949996948242188</v>
      </c>
      <c r="AS42">
        <v>242.95623779296881</v>
      </c>
      <c r="AT42">
        <v>56.628158569335938</v>
      </c>
      <c r="AV42">
        <v>258.52981567382813</v>
      </c>
    </row>
    <row r="43" spans="1:48">
      <c r="A43" s="128">
        <v>44340</v>
      </c>
      <c r="B43">
        <v>15435.650390625</v>
      </c>
      <c r="C43">
        <v>2941.187255859375</v>
      </c>
      <c r="D43">
        <v>90</v>
      </c>
      <c r="E43">
        <v>86.091957092285156</v>
      </c>
      <c r="F43">
        <v>880.29730224609375</v>
      </c>
      <c r="G43">
        <v>75.519828796386719</v>
      </c>
      <c r="H43">
        <v>304.1319580078125</v>
      </c>
      <c r="I43">
        <v>9.6999998092651367</v>
      </c>
      <c r="J43">
        <v>670.88555908203125</v>
      </c>
      <c r="K43">
        <v>36.450000762939453</v>
      </c>
      <c r="L43">
        <v>32</v>
      </c>
      <c r="M43">
        <v>139.65910339355469</v>
      </c>
      <c r="N43">
        <v>9.556666374206543</v>
      </c>
      <c r="O43">
        <v>1.75</v>
      </c>
      <c r="P43">
        <v>798.8099365234375</v>
      </c>
      <c r="R43">
        <v>248.88529968261719</v>
      </c>
      <c r="S43">
        <v>1263.008422851562</v>
      </c>
      <c r="T43">
        <v>84.95196533203125</v>
      </c>
      <c r="U43">
        <v>754.75152587890625</v>
      </c>
      <c r="V43">
        <v>236.74615478515619</v>
      </c>
      <c r="W43">
        <v>89.606910705566406</v>
      </c>
      <c r="Y43">
        <v>3726.478759765625</v>
      </c>
      <c r="Z43">
        <v>1928.563598632812</v>
      </c>
      <c r="AB43">
        <v>44.168186187744141</v>
      </c>
      <c r="AC43">
        <v>1749.683349609375</v>
      </c>
      <c r="AD43">
        <v>199.90185546875</v>
      </c>
      <c r="AG43">
        <v>1203.515258789062</v>
      </c>
      <c r="AI43">
        <v>28.219625473022461</v>
      </c>
      <c r="AJ43">
        <v>37.065525054931641</v>
      </c>
      <c r="AL43">
        <v>77.449600219726563</v>
      </c>
      <c r="AM43">
        <v>91</v>
      </c>
      <c r="AN43">
        <v>231.0071716308594</v>
      </c>
      <c r="AO43">
        <v>3486.67138671875</v>
      </c>
      <c r="AP43">
        <v>919.72064208984375</v>
      </c>
      <c r="AQ43">
        <v>39.317352294921882</v>
      </c>
      <c r="AR43">
        <v>104.65000152587891</v>
      </c>
      <c r="AS43">
        <v>255.2770080566406</v>
      </c>
      <c r="AT43">
        <v>58.816505432128913</v>
      </c>
      <c r="AV43">
        <v>270.58163452148438</v>
      </c>
    </row>
    <row r="44" spans="1:48">
      <c r="A44" s="128">
        <v>44347</v>
      </c>
      <c r="B44">
        <v>15670.25</v>
      </c>
      <c r="C44">
        <v>2955.7158203125</v>
      </c>
      <c r="D44">
        <v>88.5</v>
      </c>
      <c r="E44">
        <v>85.124618530273438</v>
      </c>
      <c r="F44">
        <v>913.02593994140625</v>
      </c>
      <c r="G44">
        <v>74.604896545410156</v>
      </c>
      <c r="H44">
        <v>315.09844970703119</v>
      </c>
      <c r="I44">
        <v>9.8999996185302734</v>
      </c>
      <c r="J44">
        <v>699.4874267578125</v>
      </c>
      <c r="K44">
        <v>33.549999237060547</v>
      </c>
      <c r="L44">
        <v>32</v>
      </c>
      <c r="M44">
        <v>136.29960632324219</v>
      </c>
      <c r="N44">
        <v>9.3450002670288086</v>
      </c>
      <c r="O44">
        <v>2.25</v>
      </c>
      <c r="P44">
        <v>793.72503662109375</v>
      </c>
      <c r="R44">
        <v>301.61312866210938</v>
      </c>
      <c r="S44">
        <v>1245.569580078125</v>
      </c>
      <c r="T44">
        <v>85.198204040527344</v>
      </c>
      <c r="U44">
        <v>724.97955322265625</v>
      </c>
      <c r="V44">
        <v>233.62333679199219</v>
      </c>
      <c r="W44">
        <v>90.461135864257813</v>
      </c>
      <c r="Y44">
        <v>3656.46142578125</v>
      </c>
      <c r="Z44">
        <v>1894.63232421875</v>
      </c>
      <c r="AB44">
        <v>60.15472412109375</v>
      </c>
      <c r="AC44">
        <v>1725.599487304688</v>
      </c>
      <c r="AD44">
        <v>204.27592468261719</v>
      </c>
      <c r="AG44">
        <v>1193.818237304688</v>
      </c>
      <c r="AI44">
        <v>28.269571304321289</v>
      </c>
      <c r="AJ44">
        <v>37.966892242431641</v>
      </c>
      <c r="AL44">
        <v>79.080642700195313</v>
      </c>
      <c r="AM44">
        <v>95.550003051757813</v>
      </c>
      <c r="AN44">
        <v>250.72099304199219</v>
      </c>
      <c r="AO44">
        <v>3425.578125</v>
      </c>
      <c r="AP44">
        <v>913.40240478515625</v>
      </c>
      <c r="AQ44">
        <v>37.975292205810547</v>
      </c>
      <c r="AR44">
        <v>119.40000152587891</v>
      </c>
      <c r="AS44">
        <v>256.46173095703119</v>
      </c>
      <c r="AT44">
        <v>57.895095825195313</v>
      </c>
      <c r="AV44">
        <v>268.94036865234381</v>
      </c>
    </row>
    <row r="45" spans="1:48">
      <c r="A45" s="128">
        <v>44354</v>
      </c>
      <c r="B45">
        <v>15799.349609375</v>
      </c>
      <c r="C45">
        <v>3077.98681640625</v>
      </c>
      <c r="D45">
        <v>91</v>
      </c>
      <c r="E45">
        <v>85.995216369628906</v>
      </c>
      <c r="F45">
        <v>1006.375854492188</v>
      </c>
      <c r="G45">
        <v>77.943206787109375</v>
      </c>
      <c r="H45">
        <v>380.42489624023438</v>
      </c>
      <c r="I45">
        <v>16.79999923706055</v>
      </c>
      <c r="J45">
        <v>753.42437744140625</v>
      </c>
      <c r="K45">
        <v>35.700000762939453</v>
      </c>
      <c r="L45">
        <v>32</v>
      </c>
      <c r="M45">
        <v>144.9383239746094</v>
      </c>
      <c r="N45">
        <v>9.4916658401489258</v>
      </c>
      <c r="O45">
        <v>2.8499999046325679</v>
      </c>
      <c r="P45">
        <v>833.38800048828125</v>
      </c>
      <c r="R45">
        <v>310.52490234375</v>
      </c>
      <c r="S45">
        <v>1314.662719726562</v>
      </c>
      <c r="T45">
        <v>93.570289611816406</v>
      </c>
      <c r="U45">
        <v>756.6246337890625</v>
      </c>
      <c r="V45">
        <v>237.42927551269531</v>
      </c>
      <c r="W45">
        <v>117.4197235107422</v>
      </c>
      <c r="Y45">
        <v>3957.247802734375</v>
      </c>
      <c r="Z45">
        <v>1999.286376953125</v>
      </c>
      <c r="AB45">
        <v>56.402378082275391</v>
      </c>
      <c r="AC45">
        <v>1816.242065429688</v>
      </c>
      <c r="AD45">
        <v>217.13227844238281</v>
      </c>
      <c r="AG45">
        <v>1221.914672851562</v>
      </c>
      <c r="AI45">
        <v>45.001560211181641</v>
      </c>
      <c r="AJ45">
        <v>38.347034454345703</v>
      </c>
      <c r="AL45">
        <v>77.153053283691406</v>
      </c>
      <c r="AM45">
        <v>95.5</v>
      </c>
      <c r="AN45">
        <v>249.29692077636719</v>
      </c>
      <c r="AO45">
        <v>3669.47021484375</v>
      </c>
      <c r="AP45">
        <v>961.61767578125</v>
      </c>
      <c r="AQ45">
        <v>56.316764831542969</v>
      </c>
      <c r="AR45">
        <v>142.1000061035156</v>
      </c>
      <c r="AS45">
        <v>262.66949462890619</v>
      </c>
      <c r="AT45">
        <v>63.078010559082031</v>
      </c>
      <c r="AV45">
        <v>292.24697875976563</v>
      </c>
    </row>
    <row r="46" spans="1:48">
      <c r="A46" s="128">
        <v>44361</v>
      </c>
      <c r="B46">
        <v>15683.349609375</v>
      </c>
      <c r="C46">
        <v>3100.0810546875</v>
      </c>
      <c r="D46">
        <v>105</v>
      </c>
      <c r="E46">
        <v>86.285415649414063</v>
      </c>
      <c r="F46">
        <v>978.6082763671875</v>
      </c>
      <c r="G46">
        <v>72.700828552246094</v>
      </c>
      <c r="H46">
        <v>372.48358154296881</v>
      </c>
      <c r="I46">
        <v>17.39999961853027</v>
      </c>
      <c r="J46">
        <v>751.928466796875</v>
      </c>
      <c r="K46">
        <v>34.700000762939453</v>
      </c>
      <c r="L46">
        <v>32</v>
      </c>
      <c r="M46">
        <v>134.6678466796875</v>
      </c>
      <c r="N46">
        <v>9.3549995422363281</v>
      </c>
      <c r="O46">
        <v>3.5</v>
      </c>
      <c r="P46">
        <v>826.5230712890625</v>
      </c>
      <c r="R46">
        <v>304.38571166992188</v>
      </c>
      <c r="S46">
        <v>1365.908325195312</v>
      </c>
      <c r="T46">
        <v>97.263839721679688</v>
      </c>
      <c r="U46">
        <v>730.74658203125</v>
      </c>
      <c r="V46">
        <v>231.18365478515619</v>
      </c>
      <c r="W46">
        <v>135.5666809082031</v>
      </c>
      <c r="Y46">
        <v>3861.1572265625</v>
      </c>
      <c r="Z46">
        <v>2088.719970703125</v>
      </c>
      <c r="AB46">
        <v>55.464290618896477</v>
      </c>
      <c r="AC46">
        <v>1837.117797851562</v>
      </c>
      <c r="AD46">
        <v>244.5366516113281</v>
      </c>
      <c r="AG46">
        <v>1231.489990234375</v>
      </c>
      <c r="AI46">
        <v>38.358715057373047</v>
      </c>
      <c r="AJ46">
        <v>37.767017364501953</v>
      </c>
      <c r="AL46">
        <v>79.080642700195313</v>
      </c>
      <c r="AM46">
        <v>114.84999847412109</v>
      </c>
      <c r="AN46">
        <v>248.93666076660159</v>
      </c>
      <c r="AO46">
        <v>3496.46923828125</v>
      </c>
      <c r="AP46">
        <v>959.55633544921875</v>
      </c>
      <c r="AQ46">
        <v>52.091766357421882</v>
      </c>
      <c r="AR46">
        <v>129.8999938964844</v>
      </c>
      <c r="AS46">
        <v>260.53704833984381</v>
      </c>
      <c r="AT46">
        <v>61.887863159179688</v>
      </c>
      <c r="AV46">
        <v>277.24072265625</v>
      </c>
    </row>
    <row r="47" spans="1:48">
      <c r="A47" s="128">
        <v>44368</v>
      </c>
      <c r="B47">
        <v>15860.349609375</v>
      </c>
      <c r="C47">
        <v>3178.5869140625</v>
      </c>
      <c r="D47">
        <v>96</v>
      </c>
      <c r="E47">
        <v>91.992637634277344</v>
      </c>
      <c r="F47">
        <v>994.24310302734375</v>
      </c>
      <c r="G47">
        <v>71.513877868652344</v>
      </c>
      <c r="H47">
        <v>361.7061767578125</v>
      </c>
      <c r="I47">
        <v>13.55000019073486</v>
      </c>
      <c r="J47">
        <v>775.909912109375</v>
      </c>
      <c r="K47">
        <v>37.700000762939453</v>
      </c>
      <c r="L47">
        <v>32</v>
      </c>
      <c r="M47">
        <v>136.5395812988281</v>
      </c>
      <c r="N47">
        <v>9.2366657257080078</v>
      </c>
      <c r="O47">
        <v>4.3000001907348633</v>
      </c>
      <c r="P47">
        <v>843.81219482421875</v>
      </c>
      <c r="R47">
        <v>300.42486572265619</v>
      </c>
      <c r="S47">
        <v>1430.328247070312</v>
      </c>
      <c r="T47">
        <v>97.879440307617188</v>
      </c>
      <c r="U47">
        <v>727.83837890625</v>
      </c>
      <c r="V47">
        <v>235.4287414550781</v>
      </c>
      <c r="W47">
        <v>110.433235168457</v>
      </c>
      <c r="Y47">
        <v>3996.68896484375</v>
      </c>
      <c r="Z47">
        <v>2206.2197265625</v>
      </c>
      <c r="AB47">
        <v>53.939903259277337</v>
      </c>
      <c r="AC47">
        <v>1868.115234375</v>
      </c>
      <c r="AD47">
        <v>256.08798217773438</v>
      </c>
      <c r="AG47">
        <v>1270.786376953125</v>
      </c>
      <c r="AI47">
        <v>36.860324859619141</v>
      </c>
      <c r="AJ47">
        <v>37.966892242431641</v>
      </c>
      <c r="AL47">
        <v>78.586387634277344</v>
      </c>
      <c r="AM47">
        <v>129.5</v>
      </c>
      <c r="AN47">
        <v>244.54435729980469</v>
      </c>
      <c r="AO47">
        <v>3643.255615234375</v>
      </c>
      <c r="AP47">
        <v>976.4049072265625</v>
      </c>
      <c r="AQ47">
        <v>53.632644653320313</v>
      </c>
      <c r="AR47">
        <v>124.65000152587891</v>
      </c>
      <c r="AS47">
        <v>259.44708251953119</v>
      </c>
      <c r="AT47">
        <v>61.657516479492188</v>
      </c>
      <c r="AV47">
        <v>286.15069580078119</v>
      </c>
    </row>
    <row r="48" spans="1:48">
      <c r="A48" s="128">
        <v>44375</v>
      </c>
      <c r="B48">
        <v>15722.2001953125</v>
      </c>
      <c r="C48">
        <v>3126.5478515625</v>
      </c>
      <c r="D48">
        <v>99.5</v>
      </c>
      <c r="E48">
        <v>88.413536071777344</v>
      </c>
      <c r="F48">
        <v>1022.302307128906</v>
      </c>
      <c r="G48">
        <v>80.539665222167969</v>
      </c>
      <c r="H48">
        <v>375.69796752929688</v>
      </c>
      <c r="I48">
        <v>11.69999980926514</v>
      </c>
      <c r="J48">
        <v>794.7032470703125</v>
      </c>
      <c r="K48">
        <v>39.450000762939453</v>
      </c>
      <c r="L48">
        <v>32</v>
      </c>
      <c r="M48">
        <v>154.2489318847656</v>
      </c>
      <c r="N48">
        <v>9.3633327484130859</v>
      </c>
      <c r="O48">
        <v>5.3499999046325684</v>
      </c>
      <c r="P48">
        <v>834.48974609375</v>
      </c>
      <c r="R48">
        <v>408.55413818359381</v>
      </c>
      <c r="S48">
        <v>1424.513061523438</v>
      </c>
      <c r="T48">
        <v>99.47998046875</v>
      </c>
      <c r="U48">
        <v>727.83837890625</v>
      </c>
      <c r="V48">
        <v>250.45713806152341</v>
      </c>
      <c r="W48">
        <v>109.6073532104492</v>
      </c>
      <c r="Y48">
        <v>3833.046142578125</v>
      </c>
      <c r="Z48">
        <v>2269.81640625</v>
      </c>
      <c r="AB48">
        <v>56.011508941650391</v>
      </c>
      <c r="AC48">
        <v>1947.46142578125</v>
      </c>
      <c r="AD48">
        <v>317.9774169921875</v>
      </c>
      <c r="AG48">
        <v>1420.3349609375</v>
      </c>
      <c r="AI48">
        <v>36.860324859619141</v>
      </c>
      <c r="AJ48">
        <v>50.205795288085938</v>
      </c>
      <c r="AL48">
        <v>78.981781005859375</v>
      </c>
      <c r="AM48">
        <v>107</v>
      </c>
      <c r="AN48">
        <v>258.527587890625</v>
      </c>
      <c r="AO48">
        <v>4282.16552734375</v>
      </c>
      <c r="AP48">
        <v>976.3153076171875</v>
      </c>
      <c r="AQ48">
        <v>62.430583953857422</v>
      </c>
      <c r="AR48">
        <v>126.6999969482422</v>
      </c>
      <c r="AS48">
        <v>255.22959899902341</v>
      </c>
      <c r="AT48">
        <v>62.041435241699219</v>
      </c>
      <c r="AV48">
        <v>314.66256713867188</v>
      </c>
    </row>
    <row r="49" spans="1:48">
      <c r="A49" s="128">
        <v>44382</v>
      </c>
      <c r="B49">
        <v>15689.7998046875</v>
      </c>
      <c r="C49">
        <v>3016.263916015625</v>
      </c>
      <c r="D49">
        <v>98</v>
      </c>
      <c r="E49">
        <v>87.010902404785156</v>
      </c>
      <c r="F49">
        <v>1165.641357421875</v>
      </c>
      <c r="G49">
        <v>78.858146667480469</v>
      </c>
      <c r="H49">
        <v>366.7640380859375</v>
      </c>
      <c r="I49">
        <v>11.10000038146973</v>
      </c>
      <c r="J49">
        <v>824.9239501953125</v>
      </c>
      <c r="K49">
        <v>50.200000762939453</v>
      </c>
      <c r="L49">
        <v>32</v>
      </c>
      <c r="M49">
        <v>160.00807189941409</v>
      </c>
      <c r="N49">
        <v>9.8233327865600586</v>
      </c>
      <c r="O49">
        <v>6.6999998092651367</v>
      </c>
      <c r="P49">
        <v>827.87908935546875</v>
      </c>
      <c r="R49">
        <v>396.12716674804688</v>
      </c>
      <c r="S49">
        <v>1420.061157226562</v>
      </c>
      <c r="T49">
        <v>89.92596435546875</v>
      </c>
      <c r="U49">
        <v>702.60113525390625</v>
      </c>
      <c r="V49">
        <v>244.60191345214841</v>
      </c>
      <c r="W49">
        <v>108.6586990356445</v>
      </c>
      <c r="Y49">
        <v>3867.46044921875</v>
      </c>
      <c r="Z49">
        <v>2126.96533203125</v>
      </c>
      <c r="AB49">
        <v>56.871421813964837</v>
      </c>
      <c r="AC49">
        <v>2014.65283203125</v>
      </c>
      <c r="AD49">
        <v>339.99264526367188</v>
      </c>
      <c r="AG49">
        <v>1345.475952148438</v>
      </c>
      <c r="AI49">
        <v>35.911346435546882</v>
      </c>
      <c r="AJ49">
        <v>49.257411956787109</v>
      </c>
      <c r="AL49">
        <v>79.080642700195313</v>
      </c>
      <c r="AM49">
        <v>110</v>
      </c>
      <c r="AN49">
        <v>258.61346435546881</v>
      </c>
      <c r="AO49">
        <v>4152.47900390625</v>
      </c>
      <c r="AP49">
        <v>942.573486328125</v>
      </c>
      <c r="AQ49">
        <v>59.845882415771477</v>
      </c>
      <c r="AR49">
        <v>127.8000030517578</v>
      </c>
      <c r="AS49">
        <v>249.1640319824219</v>
      </c>
      <c r="AT49">
        <v>62.617313385009773</v>
      </c>
      <c r="AV49">
        <v>315.225341796875</v>
      </c>
    </row>
    <row r="50" spans="1:48">
      <c r="A50" s="128">
        <v>44389</v>
      </c>
      <c r="B50">
        <v>15923.400390625</v>
      </c>
      <c r="C50">
        <v>3003.712158203125</v>
      </c>
      <c r="D50">
        <v>91.5</v>
      </c>
      <c r="E50">
        <v>91.4122314453125</v>
      </c>
      <c r="F50">
        <v>1196.618896484375</v>
      </c>
      <c r="G50">
        <v>91.321144104003906</v>
      </c>
      <c r="H50">
        <v>397.11105346679688</v>
      </c>
      <c r="I50">
        <v>9.8000001907348633</v>
      </c>
      <c r="J50">
        <v>861.1282958984375</v>
      </c>
      <c r="K50">
        <v>63.900001525878913</v>
      </c>
      <c r="L50">
        <v>32</v>
      </c>
      <c r="M50">
        <v>187.7958984375</v>
      </c>
      <c r="N50">
        <v>9.3999996185302734</v>
      </c>
      <c r="O50">
        <v>8.4499998092651367</v>
      </c>
      <c r="P50">
        <v>851.7362060546875</v>
      </c>
      <c r="R50">
        <v>484.551513671875</v>
      </c>
      <c r="S50">
        <v>1413.291870117188</v>
      </c>
      <c r="T50">
        <v>96.795989990234375</v>
      </c>
      <c r="U50">
        <v>765.99005126953125</v>
      </c>
      <c r="V50">
        <v>260.02066040039063</v>
      </c>
      <c r="W50">
        <v>110.2434997558594</v>
      </c>
      <c r="Y50">
        <v>4091.1650390625</v>
      </c>
      <c r="Z50">
        <v>2407.675048828125</v>
      </c>
      <c r="AB50">
        <v>71.607177734375</v>
      </c>
      <c r="AC50">
        <v>2160.060302734375</v>
      </c>
      <c r="AD50">
        <v>336.46441650390619</v>
      </c>
      <c r="AG50">
        <v>1377.765991210938</v>
      </c>
      <c r="AI50">
        <v>37.909194946289063</v>
      </c>
      <c r="AJ50">
        <v>53.752452850341797</v>
      </c>
      <c r="AL50">
        <v>87.235832214355469</v>
      </c>
      <c r="AM50">
        <v>108</v>
      </c>
      <c r="AN50">
        <v>268.35885620117188</v>
      </c>
      <c r="AO50">
        <v>4159.48828125</v>
      </c>
      <c r="AP50">
        <v>988.63800048828125</v>
      </c>
      <c r="AQ50">
        <v>60.790294647216797</v>
      </c>
      <c r="AR50">
        <v>148.94999694824219</v>
      </c>
      <c r="AS50">
        <v>273.78182983398438</v>
      </c>
      <c r="AT50">
        <v>73.981338500976563</v>
      </c>
      <c r="AV50">
        <v>354.1947021484375</v>
      </c>
    </row>
    <row r="51" spans="1:48">
      <c r="A51" s="128">
        <v>44396</v>
      </c>
      <c r="B51">
        <v>15856.0498046875</v>
      </c>
      <c r="C51">
        <v>3027.27490234375</v>
      </c>
      <c r="D51">
        <v>87.5</v>
      </c>
      <c r="E51">
        <v>107.51820373535161</v>
      </c>
      <c r="F51">
        <v>1172.353881835938</v>
      </c>
      <c r="G51">
        <v>101.9542694091797</v>
      </c>
      <c r="H51">
        <v>378.6861572265625</v>
      </c>
      <c r="I51">
        <v>11.80000019073486</v>
      </c>
      <c r="J51">
        <v>887.7701416015625</v>
      </c>
      <c r="K51">
        <v>77.550003051757813</v>
      </c>
      <c r="L51">
        <v>32</v>
      </c>
      <c r="M51">
        <v>184.34040832519531</v>
      </c>
      <c r="N51">
        <v>9.3483333587646484</v>
      </c>
      <c r="O51">
        <v>10.14999961853027</v>
      </c>
      <c r="P51">
        <v>842.41375732421875</v>
      </c>
      <c r="R51">
        <v>483.27615356445313</v>
      </c>
      <c r="S51">
        <v>1445.09326171875</v>
      </c>
      <c r="T51">
        <v>93.570289611816406</v>
      </c>
      <c r="U51">
        <v>841.45538330078125</v>
      </c>
      <c r="V51">
        <v>278.12301635742188</v>
      </c>
      <c r="W51">
        <v>119.6071701049805</v>
      </c>
      <c r="Y51">
        <v>4160.421875</v>
      </c>
      <c r="Z51">
        <v>2633.2216796875</v>
      </c>
      <c r="AB51">
        <v>80.792594909667969</v>
      </c>
      <c r="AC51">
        <v>2286.535400390625</v>
      </c>
      <c r="AD51">
        <v>291.37844848632813</v>
      </c>
      <c r="AG51">
        <v>1476.691284179688</v>
      </c>
      <c r="AI51">
        <v>36.510700225830078</v>
      </c>
      <c r="AJ51">
        <v>53.485965728759773</v>
      </c>
      <c r="AL51">
        <v>92.870330810546875</v>
      </c>
      <c r="AM51">
        <v>108</v>
      </c>
      <c r="AN51">
        <v>268.49606323242188</v>
      </c>
      <c r="AO51">
        <v>4107.91259765625</v>
      </c>
      <c r="AP51">
        <v>1013.596862792969</v>
      </c>
      <c r="AQ51">
        <v>63.722938537597663</v>
      </c>
      <c r="AR51">
        <v>160.69999694824219</v>
      </c>
      <c r="AS51">
        <v>283.92282104492188</v>
      </c>
      <c r="AT51">
        <v>100.2414474487305</v>
      </c>
      <c r="AV51">
        <v>352.4595947265625</v>
      </c>
    </row>
    <row r="52" spans="1:48">
      <c r="A52" s="128">
        <v>44403</v>
      </c>
      <c r="B52">
        <v>15763.0498046875</v>
      </c>
      <c r="C52">
        <v>2984.497314453125</v>
      </c>
      <c r="D52">
        <v>93</v>
      </c>
      <c r="E52">
        <v>97.506393432617188</v>
      </c>
      <c r="F52">
        <v>1141.501342773438</v>
      </c>
      <c r="G52">
        <v>107.468635559082</v>
      </c>
      <c r="H52">
        <v>382.15899658203119</v>
      </c>
      <c r="I52">
        <v>14.89999961853027</v>
      </c>
      <c r="J52">
        <v>962.6495361328125</v>
      </c>
      <c r="K52">
        <v>89.5</v>
      </c>
      <c r="L52">
        <v>32</v>
      </c>
      <c r="M52">
        <v>184.9643249511719</v>
      </c>
      <c r="N52">
        <v>9.5983333587646484</v>
      </c>
      <c r="O52">
        <v>12.85000038146973</v>
      </c>
      <c r="P52">
        <v>868.643798828125</v>
      </c>
      <c r="R52">
        <v>482.23382568359381</v>
      </c>
      <c r="S52">
        <v>1463.310668945312</v>
      </c>
      <c r="T52">
        <v>98.298049926757813</v>
      </c>
      <c r="U52">
        <v>737.006591796875</v>
      </c>
      <c r="V52">
        <v>274.95147705078119</v>
      </c>
      <c r="W52">
        <v>152.54185485839841</v>
      </c>
      <c r="Y52">
        <v>4468.69580078125</v>
      </c>
      <c r="Z52">
        <v>2529.34375</v>
      </c>
      <c r="AB52">
        <v>90.525238037109375</v>
      </c>
      <c r="AC52">
        <v>2349.43408203125</v>
      </c>
      <c r="AD52">
        <v>293.41860961914063</v>
      </c>
      <c r="AG52">
        <v>1527.248168945312</v>
      </c>
      <c r="AI52">
        <v>35.961292266845703</v>
      </c>
      <c r="AJ52">
        <v>51.773387908935547</v>
      </c>
      <c r="AL52">
        <v>121.5864715576172</v>
      </c>
      <c r="AM52">
        <v>109</v>
      </c>
      <c r="AN52">
        <v>265.0474853515625</v>
      </c>
      <c r="AO52">
        <v>4085.29150390625</v>
      </c>
      <c r="AP52">
        <v>1098.336791992188</v>
      </c>
      <c r="AQ52">
        <v>66.754997253417969</v>
      </c>
      <c r="AR52">
        <v>156.6000061035156</v>
      </c>
      <c r="AS52">
        <v>278.236328125</v>
      </c>
      <c r="AT52">
        <v>90.451492309570313</v>
      </c>
      <c r="AV52">
        <v>390.06906127929688</v>
      </c>
    </row>
    <row r="53" spans="1:48">
      <c r="A53" s="128">
        <v>44410</v>
      </c>
      <c r="B53">
        <v>16238.2001953125</v>
      </c>
      <c r="C53">
        <v>3118.625</v>
      </c>
      <c r="D53">
        <v>89.5</v>
      </c>
      <c r="E53">
        <v>100.5534591674805</v>
      </c>
      <c r="F53">
        <v>1217.923950195312</v>
      </c>
      <c r="G53">
        <v>101.0393142700195</v>
      </c>
      <c r="H53">
        <v>382.82504272460938</v>
      </c>
      <c r="I53">
        <v>18.89999961853027</v>
      </c>
      <c r="J53">
        <v>906.9324951171875</v>
      </c>
      <c r="K53">
        <v>76.650001525878906</v>
      </c>
      <c r="L53">
        <v>32</v>
      </c>
      <c r="M53">
        <v>173.83000183105469</v>
      </c>
      <c r="N53">
        <v>9.5066661834716797</v>
      </c>
      <c r="O53">
        <v>16.25</v>
      </c>
      <c r="P53">
        <v>895.20086669921875</v>
      </c>
      <c r="R53">
        <v>416.0234375</v>
      </c>
      <c r="S53">
        <v>1499.382202148438</v>
      </c>
      <c r="T53">
        <v>98.002555847167969</v>
      </c>
      <c r="U53">
        <v>710.5863037109375</v>
      </c>
      <c r="V53">
        <v>302.61737060546881</v>
      </c>
      <c r="W53">
        <v>138.54656982421881</v>
      </c>
      <c r="Y53">
        <v>4543.29541015625</v>
      </c>
      <c r="Z53">
        <v>2421.732421875</v>
      </c>
      <c r="AB53">
        <v>94.78570556640625</v>
      </c>
      <c r="AC53">
        <v>2435.196533203125</v>
      </c>
      <c r="AD53">
        <v>272.0941162109375</v>
      </c>
      <c r="AG53">
        <v>1515.197998046875</v>
      </c>
      <c r="AI53">
        <v>33.463981628417969</v>
      </c>
      <c r="AJ53">
        <v>51.683109283447273</v>
      </c>
      <c r="AL53">
        <v>134.06353759765619</v>
      </c>
      <c r="AM53">
        <v>116</v>
      </c>
      <c r="AN53">
        <v>289.01632690429688</v>
      </c>
      <c r="AO53">
        <v>4088.723876953125</v>
      </c>
      <c r="AP53">
        <v>1148.325073242188</v>
      </c>
      <c r="AQ53">
        <v>67.351470947265625</v>
      </c>
      <c r="AR53">
        <v>145.3999938964844</v>
      </c>
      <c r="AS53">
        <v>283.37786865234381</v>
      </c>
      <c r="AT53">
        <v>93.446060180664063</v>
      </c>
      <c r="AV53">
        <v>401.98025512695313</v>
      </c>
    </row>
    <row r="54" spans="1:48">
      <c r="A54" s="128">
        <v>44417</v>
      </c>
      <c r="B54">
        <v>16529.099609375</v>
      </c>
      <c r="C54">
        <v>3263.35302734375</v>
      </c>
      <c r="D54">
        <v>79.5</v>
      </c>
      <c r="E54">
        <v>92.524665832519531</v>
      </c>
      <c r="F54">
        <v>1108.564331054688</v>
      </c>
      <c r="G54">
        <v>97.156982421875</v>
      </c>
      <c r="H54">
        <v>401.23602294921881</v>
      </c>
      <c r="I54">
        <v>21.75</v>
      </c>
      <c r="J54">
        <v>911.060546875</v>
      </c>
      <c r="K54">
        <v>59.450000762939453</v>
      </c>
      <c r="L54">
        <v>32</v>
      </c>
      <c r="M54">
        <v>162.07176208496091</v>
      </c>
      <c r="N54">
        <v>10.335000038146971</v>
      </c>
      <c r="O54">
        <v>20.60000038146973</v>
      </c>
      <c r="P54">
        <v>954.45751953125</v>
      </c>
      <c r="R54">
        <v>401.87808227539063</v>
      </c>
      <c r="S54">
        <v>1555.7158203125</v>
      </c>
      <c r="T54">
        <v>79.854850769042969</v>
      </c>
      <c r="U54">
        <v>658.781005859375</v>
      </c>
      <c r="V54">
        <v>324.37933349609381</v>
      </c>
      <c r="W54">
        <v>146.35888671875</v>
      </c>
      <c r="Y54">
        <v>4638.64404296875</v>
      </c>
      <c r="Z54">
        <v>2353.33642578125</v>
      </c>
      <c r="AB54">
        <v>84.740371704101563</v>
      </c>
      <c r="AC54">
        <v>2488.69677734375</v>
      </c>
      <c r="AD54">
        <v>288.8768310546875</v>
      </c>
      <c r="AG54">
        <v>1518.1376953125</v>
      </c>
      <c r="AI54">
        <v>32.514999389648438</v>
      </c>
      <c r="AJ54">
        <v>53.402076721191413</v>
      </c>
      <c r="AL54">
        <v>126.1686935424805</v>
      </c>
      <c r="AM54">
        <v>116</v>
      </c>
      <c r="AN54">
        <v>294.40133666992188</v>
      </c>
      <c r="AO54">
        <v>4185.0576171875</v>
      </c>
      <c r="AP54">
        <v>1255.97509765625</v>
      </c>
      <c r="AQ54">
        <v>60.392646789550781</v>
      </c>
      <c r="AR54">
        <v>137.94999694824219</v>
      </c>
      <c r="AS54">
        <v>291.670654296875</v>
      </c>
      <c r="AT54">
        <v>90.988975524902344</v>
      </c>
      <c r="AV54">
        <v>391.94485473632813</v>
      </c>
    </row>
    <row r="55" spans="1:48">
      <c r="A55" s="128">
        <v>44424</v>
      </c>
      <c r="B55">
        <v>16450.5</v>
      </c>
      <c r="C55">
        <v>3353.901611328125</v>
      </c>
      <c r="D55">
        <v>73</v>
      </c>
      <c r="E55">
        <v>88.60699462890625</v>
      </c>
      <c r="F55">
        <v>1050.945068359375</v>
      </c>
      <c r="G55">
        <v>93.348846435546875</v>
      </c>
      <c r="H55">
        <v>394.57577514648438</v>
      </c>
      <c r="I55">
        <v>20.70000076293945</v>
      </c>
      <c r="J55">
        <v>931.62493896484375</v>
      </c>
      <c r="K55">
        <v>53.349998474121087</v>
      </c>
      <c r="L55">
        <v>32</v>
      </c>
      <c r="M55">
        <v>149.0657043457031</v>
      </c>
      <c r="N55">
        <v>9.9133329391479492</v>
      </c>
      <c r="O55">
        <v>24.89999961853027</v>
      </c>
      <c r="P55">
        <v>952.6671142578125</v>
      </c>
      <c r="R55">
        <v>371.55230712890619</v>
      </c>
      <c r="S55">
        <v>1574.569580078125</v>
      </c>
      <c r="T55">
        <v>65.05596923828125</v>
      </c>
      <c r="U55">
        <v>613.0877685546875</v>
      </c>
      <c r="V55">
        <v>324.13534545898438</v>
      </c>
      <c r="W55">
        <v>136.37025451660159</v>
      </c>
      <c r="Y55">
        <v>4691.8271484375</v>
      </c>
      <c r="Z55">
        <v>2517.46728515625</v>
      </c>
      <c r="AB55">
        <v>69.066535949707031</v>
      </c>
      <c r="AC55">
        <v>2573.78125</v>
      </c>
      <c r="AD55">
        <v>288.77969360351563</v>
      </c>
      <c r="AG55">
        <v>1545.954956054688</v>
      </c>
      <c r="AI55">
        <v>30.76688194274902</v>
      </c>
      <c r="AJ55">
        <v>62.205394744873047</v>
      </c>
      <c r="AL55">
        <v>135.55314636230469</v>
      </c>
      <c r="AM55">
        <v>107</v>
      </c>
      <c r="AN55">
        <v>294.03656005859381</v>
      </c>
      <c r="AO55">
        <v>4575.1318359375</v>
      </c>
      <c r="AP55">
        <v>1270.549194335938</v>
      </c>
      <c r="AQ55">
        <v>62.231761932373047</v>
      </c>
      <c r="AR55">
        <v>123.65000152587891</v>
      </c>
      <c r="AS55">
        <v>293.82681274414063</v>
      </c>
      <c r="AT55">
        <v>78.473190307617188</v>
      </c>
      <c r="AV55">
        <v>401.83963012695313</v>
      </c>
    </row>
    <row r="56" spans="1:48">
      <c r="A56" s="128">
        <v>44431</v>
      </c>
      <c r="B56">
        <v>16705.19921875</v>
      </c>
      <c r="C56">
        <v>3505.2724609375</v>
      </c>
      <c r="D56">
        <v>84.5</v>
      </c>
      <c r="E56">
        <v>92.573028564453125</v>
      </c>
      <c r="F56">
        <v>1052.529541015625</v>
      </c>
      <c r="G56">
        <v>91.197494506835938</v>
      </c>
      <c r="H56">
        <v>387.24942016601563</v>
      </c>
      <c r="I56">
        <v>19.70000076293945</v>
      </c>
      <c r="J56">
        <v>963.95941162109375</v>
      </c>
      <c r="K56">
        <v>50.75</v>
      </c>
      <c r="L56">
        <v>32</v>
      </c>
      <c r="M56">
        <v>160.63197326660159</v>
      </c>
      <c r="N56">
        <v>9.5383329391479492</v>
      </c>
      <c r="O56">
        <v>31.64999961853027</v>
      </c>
      <c r="P56">
        <v>991.54608154296875</v>
      </c>
      <c r="R56">
        <v>381.528564453125</v>
      </c>
      <c r="S56">
        <v>1552.626953125</v>
      </c>
      <c r="T56">
        <v>67.345977783203125</v>
      </c>
      <c r="U56">
        <v>642.90911865234375</v>
      </c>
      <c r="V56">
        <v>328.47332763671881</v>
      </c>
      <c r="W56">
        <v>136.6492614746094</v>
      </c>
      <c r="Y56">
        <v>4992.65966796875</v>
      </c>
      <c r="Z56">
        <v>2522.556884765625</v>
      </c>
      <c r="AB56">
        <v>78.955513000488281</v>
      </c>
      <c r="AC56">
        <v>2616.0751953125</v>
      </c>
      <c r="AD56">
        <v>276.41726684570313</v>
      </c>
      <c r="AG56">
        <v>1580.841674804688</v>
      </c>
      <c r="AI56">
        <v>35.711563110351563</v>
      </c>
      <c r="AJ56">
        <v>68.267013549804688</v>
      </c>
      <c r="AL56">
        <v>126.0197372436523</v>
      </c>
      <c r="AM56">
        <v>107</v>
      </c>
      <c r="AN56">
        <v>298.2576904296875</v>
      </c>
      <c r="AO56">
        <v>4706.65576171875</v>
      </c>
      <c r="AP56">
        <v>1312.501342773438</v>
      </c>
      <c r="AQ56">
        <v>59.796176910400391</v>
      </c>
      <c r="AR56">
        <v>119.34999847412109</v>
      </c>
      <c r="AS56">
        <v>300.88754272460938</v>
      </c>
      <c r="AT56">
        <v>84.615913391113281</v>
      </c>
      <c r="AV56">
        <v>427.11578369140619</v>
      </c>
    </row>
    <row r="57" spans="1:48">
      <c r="A57" s="128">
        <v>44438</v>
      </c>
      <c r="B57">
        <v>17323.599609375</v>
      </c>
      <c r="C57">
        <v>3620.132080078125</v>
      </c>
      <c r="D57">
        <v>84.5</v>
      </c>
      <c r="E57">
        <v>93.637092590332031</v>
      </c>
      <c r="F57">
        <v>1102.35205078125</v>
      </c>
      <c r="G57">
        <v>99.333076477050781</v>
      </c>
      <c r="H57">
        <v>394.57577514648438</v>
      </c>
      <c r="I57">
        <v>18.75</v>
      </c>
      <c r="J57">
        <v>995.52484130859375</v>
      </c>
      <c r="K57">
        <v>51.950000762939453</v>
      </c>
      <c r="L57">
        <v>32</v>
      </c>
      <c r="M57">
        <v>169.65461730957031</v>
      </c>
      <c r="N57">
        <v>9.5816659927368164</v>
      </c>
      <c r="O57">
        <v>40.25</v>
      </c>
      <c r="P57">
        <v>1001.60693359375</v>
      </c>
      <c r="R57">
        <v>368.2269287109375</v>
      </c>
      <c r="S57">
        <v>1545.2216796875</v>
      </c>
      <c r="T57">
        <v>73.132560729980469</v>
      </c>
      <c r="U57">
        <v>641.03607177734375</v>
      </c>
      <c r="V57">
        <v>323.13189697265619</v>
      </c>
      <c r="W57">
        <v>136.44834899902341</v>
      </c>
      <c r="Y57">
        <v>5209.82861328125</v>
      </c>
      <c r="Z57">
        <v>2712.4755859375</v>
      </c>
      <c r="AB57">
        <v>74.968658447265625</v>
      </c>
      <c r="AC57">
        <v>2667.99365234375</v>
      </c>
      <c r="AD57">
        <v>293.85580444335938</v>
      </c>
      <c r="AG57">
        <v>1672.1162109375</v>
      </c>
      <c r="AI57">
        <v>35.661617279052727</v>
      </c>
      <c r="AJ57">
        <v>67.897270202636719</v>
      </c>
      <c r="AL57">
        <v>155.86128234863281</v>
      </c>
      <c r="AM57">
        <v>116.8000030517578</v>
      </c>
      <c r="AN57">
        <v>297.33706665039063</v>
      </c>
      <c r="AO57">
        <v>4723.4287109375</v>
      </c>
      <c r="AP57">
        <v>1309.368408203125</v>
      </c>
      <c r="AQ57">
        <v>59.448234558105469</v>
      </c>
      <c r="AR57">
        <v>115.75</v>
      </c>
      <c r="AS57">
        <v>310.4361572265625</v>
      </c>
      <c r="AT57">
        <v>84.308769226074219</v>
      </c>
      <c r="AV57">
        <v>415.81414794921881</v>
      </c>
    </row>
    <row r="58" spans="1:48">
      <c r="A58" s="128">
        <v>44445</v>
      </c>
      <c r="B58">
        <v>17369.25</v>
      </c>
      <c r="C58">
        <v>3572.40771484375</v>
      </c>
      <c r="D58">
        <v>84.5</v>
      </c>
      <c r="E58">
        <v>92.669761657714844</v>
      </c>
      <c r="F58">
        <v>1080.671752929688</v>
      </c>
      <c r="G58">
        <v>100.4458389282227</v>
      </c>
      <c r="H58">
        <v>384.06195068359381</v>
      </c>
      <c r="I58">
        <v>17.85000038146973</v>
      </c>
      <c r="J58">
        <v>971.164794921875</v>
      </c>
      <c r="K58">
        <v>52.599998474121087</v>
      </c>
      <c r="L58">
        <v>32</v>
      </c>
      <c r="M58">
        <v>162.50367736816409</v>
      </c>
      <c r="N58">
        <v>9.1783332824707031</v>
      </c>
      <c r="O58">
        <v>48.849998474121087</v>
      </c>
      <c r="P58">
        <v>1021.899475097656</v>
      </c>
      <c r="R58">
        <v>364.50445556640619</v>
      </c>
      <c r="S58">
        <v>1536.998657226562</v>
      </c>
      <c r="T58">
        <v>69.685234069824219</v>
      </c>
      <c r="U58">
        <v>622.946044921875</v>
      </c>
      <c r="V58">
        <v>322.98486328125</v>
      </c>
      <c r="W58">
        <v>151.67131042480469</v>
      </c>
      <c r="Y58">
        <v>5184.3583984375</v>
      </c>
      <c r="Z58">
        <v>2800.55224609375</v>
      </c>
      <c r="AB58">
        <v>70.708183288574219</v>
      </c>
      <c r="AC58">
        <v>2705.3173828125</v>
      </c>
      <c r="AD58">
        <v>290.79556274414063</v>
      </c>
      <c r="AG58">
        <v>1698.427001953125</v>
      </c>
      <c r="AI58">
        <v>33.563873291015618</v>
      </c>
      <c r="AJ58">
        <v>70.843498229980469</v>
      </c>
      <c r="AL58">
        <v>183.7167053222656</v>
      </c>
      <c r="AM58">
        <v>122.5</v>
      </c>
      <c r="AN58">
        <v>297.02438354492188</v>
      </c>
      <c r="AO58">
        <v>4764.75634765625</v>
      </c>
      <c r="AP58">
        <v>1301.468383789062</v>
      </c>
      <c r="AQ58">
        <v>59.149997711181641</v>
      </c>
      <c r="AR58">
        <v>115.59999847412109</v>
      </c>
      <c r="AS58">
        <v>313.87176513671881</v>
      </c>
      <c r="AT58">
        <v>82.005256652832031</v>
      </c>
      <c r="AV58">
        <v>438.74560546875</v>
      </c>
    </row>
    <row r="59" spans="1:48">
      <c r="A59" s="128">
        <v>44452</v>
      </c>
      <c r="B59">
        <v>17585.150390625</v>
      </c>
      <c r="C59">
        <v>3606.751708984375</v>
      </c>
      <c r="D59">
        <v>84.5</v>
      </c>
      <c r="E59">
        <v>93.726066589355469</v>
      </c>
      <c r="F59">
        <v>1065.662475585938</v>
      </c>
      <c r="G59">
        <v>96.612968444824219</v>
      </c>
      <c r="H59">
        <v>400.04672241210938</v>
      </c>
      <c r="I59">
        <v>24.85000038146973</v>
      </c>
      <c r="J59">
        <v>1033.77392578125</v>
      </c>
      <c r="K59">
        <v>61.25</v>
      </c>
      <c r="L59">
        <v>32</v>
      </c>
      <c r="M59">
        <v>157.17924499511719</v>
      </c>
      <c r="N59">
        <v>9.0016660690307617</v>
      </c>
      <c r="O59">
        <v>62.200000762939453</v>
      </c>
      <c r="P59">
        <v>1077.10595703125</v>
      </c>
      <c r="R59">
        <v>382.67010498046881</v>
      </c>
      <c r="S59">
        <v>1536.726196289062</v>
      </c>
      <c r="T59">
        <v>72.5169677734375</v>
      </c>
      <c r="U59">
        <v>667.99847412109375</v>
      </c>
      <c r="V59">
        <v>313.08609008789063</v>
      </c>
      <c r="W59">
        <v>169.21562194824219</v>
      </c>
      <c r="Y59">
        <v>5452.134765625</v>
      </c>
      <c r="Z59">
        <v>2871.565673828125</v>
      </c>
      <c r="AB59">
        <v>69.496498107910156</v>
      </c>
      <c r="AC59">
        <v>2886.5576171875</v>
      </c>
      <c r="AD59">
        <v>288.70681762695313</v>
      </c>
      <c r="AG59">
        <v>1719.0771484375</v>
      </c>
      <c r="AI59">
        <v>33.563873291015618</v>
      </c>
      <c r="AJ59">
        <v>74.249961853027344</v>
      </c>
      <c r="AL59">
        <v>170.80690002441409</v>
      </c>
      <c r="AM59">
        <v>122.5</v>
      </c>
      <c r="AN59">
        <v>304.26803588867188</v>
      </c>
      <c r="AO59">
        <v>5307.95947265625</v>
      </c>
      <c r="AP59">
        <v>1318.085815429688</v>
      </c>
      <c r="AQ59">
        <v>60.889705657958977</v>
      </c>
      <c r="AR59">
        <v>114.5</v>
      </c>
      <c r="AS59">
        <v>315.2459716796875</v>
      </c>
      <c r="AT59">
        <v>85.729278564453125</v>
      </c>
      <c r="AV59">
        <v>513.16729736328125</v>
      </c>
    </row>
    <row r="60" spans="1:48">
      <c r="A60" s="128">
        <v>44459</v>
      </c>
      <c r="B60">
        <v>17853.19921875</v>
      </c>
      <c r="C60">
        <v>3647.692138671875</v>
      </c>
      <c r="D60">
        <v>84.5</v>
      </c>
      <c r="E60">
        <v>91.255683898925781</v>
      </c>
      <c r="F60">
        <v>1109.148071289062</v>
      </c>
      <c r="G60">
        <v>95.524932861328125</v>
      </c>
      <c r="H60">
        <v>423.21505737304688</v>
      </c>
      <c r="I60">
        <v>25.85000038146973</v>
      </c>
      <c r="J60">
        <v>1072.563598632812</v>
      </c>
      <c r="K60">
        <v>62.200000762939453</v>
      </c>
      <c r="L60">
        <v>32</v>
      </c>
      <c r="M60">
        <v>160.07566833496091</v>
      </c>
      <c r="N60">
        <v>8.8333330154418945</v>
      </c>
      <c r="O60">
        <v>79.25</v>
      </c>
      <c r="P60">
        <v>1158.018798828125</v>
      </c>
      <c r="R60">
        <v>373.43838500976563</v>
      </c>
      <c r="S60">
        <v>1602.645629882812</v>
      </c>
      <c r="T60">
        <v>69.561019897460938</v>
      </c>
      <c r="U60">
        <v>676.47674560546875</v>
      </c>
      <c r="V60">
        <v>361.89401245117188</v>
      </c>
      <c r="W60">
        <v>163.0997009277344</v>
      </c>
      <c r="Y60">
        <v>5944.47607421875</v>
      </c>
      <c r="Z60">
        <v>3040.689453125</v>
      </c>
      <c r="AB60">
        <v>69.809188842773438</v>
      </c>
      <c r="AC60">
        <v>3059.36865234375</v>
      </c>
      <c r="AD60">
        <v>291.76708984375</v>
      </c>
      <c r="AG60">
        <v>1824.223876953125</v>
      </c>
      <c r="AI60">
        <v>32.265270233154297</v>
      </c>
      <c r="AJ60">
        <v>85.692710876464844</v>
      </c>
      <c r="AL60">
        <v>188.086181640625</v>
      </c>
      <c r="AM60">
        <v>122.5</v>
      </c>
      <c r="AN60">
        <v>326.25955200195313</v>
      </c>
      <c r="AO60">
        <v>5671.73876953125</v>
      </c>
      <c r="AP60">
        <v>1375.474853515625</v>
      </c>
      <c r="AQ60">
        <v>62.380882263183587</v>
      </c>
      <c r="AR60">
        <v>108.65000152587891</v>
      </c>
      <c r="AS60">
        <v>320.57711791992188</v>
      </c>
      <c r="AT60">
        <v>84.923042297363281</v>
      </c>
      <c r="AV60">
        <v>479.98590087890619</v>
      </c>
    </row>
    <row r="61" spans="1:48">
      <c r="A61" s="128">
        <v>44466</v>
      </c>
      <c r="B61">
        <v>17532.05078125</v>
      </c>
      <c r="C61">
        <v>3514.7421875</v>
      </c>
      <c r="D61">
        <v>84.5</v>
      </c>
      <c r="E61">
        <v>91.058059692382813</v>
      </c>
      <c r="F61">
        <v>1053.48828125</v>
      </c>
      <c r="G61">
        <v>104.69908142089839</v>
      </c>
      <c r="H61">
        <v>377.9725341796875</v>
      </c>
      <c r="I61">
        <v>29.75</v>
      </c>
      <c r="J61">
        <v>1002.407653808594</v>
      </c>
      <c r="K61">
        <v>58.349998474121087</v>
      </c>
      <c r="L61">
        <v>32</v>
      </c>
      <c r="M61">
        <v>156.2137756347656</v>
      </c>
      <c r="N61">
        <v>9.25</v>
      </c>
      <c r="O61">
        <v>101.0500030517578</v>
      </c>
      <c r="P61">
        <v>1086.015747070312</v>
      </c>
      <c r="R61">
        <v>371.4034423828125</v>
      </c>
      <c r="S61">
        <v>1512.966064453125</v>
      </c>
      <c r="T61">
        <v>79.001449584960938</v>
      </c>
      <c r="U61">
        <v>689.19384765625</v>
      </c>
      <c r="V61">
        <v>331.31552124023438</v>
      </c>
      <c r="W61">
        <v>159.72920227050781</v>
      </c>
      <c r="Y61">
        <v>5486.048828125</v>
      </c>
      <c r="Z61">
        <v>2965.67333984375</v>
      </c>
      <c r="AB61">
        <v>70.512748718261719</v>
      </c>
      <c r="AC61">
        <v>2770.03125</v>
      </c>
      <c r="AD61">
        <v>283.29074096679688</v>
      </c>
      <c r="AG61">
        <v>1770.21728515625</v>
      </c>
      <c r="AI61">
        <v>34.612747192382813</v>
      </c>
      <c r="AJ61">
        <v>83.997344970703125</v>
      </c>
      <c r="AL61">
        <v>180.5389099121094</v>
      </c>
      <c r="AM61">
        <v>122.5</v>
      </c>
      <c r="AN61">
        <v>307.5511474609375</v>
      </c>
      <c r="AO61">
        <v>5590.38818359375</v>
      </c>
      <c r="AP61">
        <v>1245.169067382812</v>
      </c>
      <c r="AQ61">
        <v>62.231761932373047</v>
      </c>
      <c r="AR61">
        <v>113.15000152587891</v>
      </c>
      <c r="AS61">
        <v>301.50360107421881</v>
      </c>
      <c r="AT61">
        <v>83.080230712890625</v>
      </c>
      <c r="AV61">
        <v>450.67306518554688</v>
      </c>
    </row>
    <row r="62" spans="1:48">
      <c r="A62" s="128">
        <v>44473</v>
      </c>
      <c r="B62">
        <v>17895.19921875</v>
      </c>
      <c r="C62">
        <v>3708.3251953125</v>
      </c>
      <c r="D62">
        <v>84.5</v>
      </c>
      <c r="E62">
        <v>103.60756683349609</v>
      </c>
      <c r="F62">
        <v>1085.008056640625</v>
      </c>
      <c r="G62">
        <v>105.2678298950195</v>
      </c>
      <c r="H62">
        <v>414.27120971679688</v>
      </c>
      <c r="I62">
        <v>34.299999237060547</v>
      </c>
      <c r="J62">
        <v>1071.965698242188</v>
      </c>
      <c r="K62">
        <v>66.300003051757813</v>
      </c>
      <c r="L62">
        <v>32</v>
      </c>
      <c r="M62">
        <v>165.9650573730469</v>
      </c>
      <c r="N62">
        <v>13.60333347320557</v>
      </c>
      <c r="O62">
        <v>128.8500061035156</v>
      </c>
      <c r="P62">
        <v>1127.282104492188</v>
      </c>
      <c r="R62">
        <v>403.56558227539063</v>
      </c>
      <c r="S62">
        <v>1566.30126953125</v>
      </c>
      <c r="T62">
        <v>82.529182434082031</v>
      </c>
      <c r="U62">
        <v>679.92706298828125</v>
      </c>
      <c r="V62">
        <v>343.86056518554688</v>
      </c>
      <c r="W62">
        <v>159.327392578125</v>
      </c>
      <c r="Y62">
        <v>5708.08447265625</v>
      </c>
      <c r="Z62">
        <v>3073.44775390625</v>
      </c>
      <c r="AB62">
        <v>84.935806274414063</v>
      </c>
      <c r="AC62">
        <v>2972.6865234375</v>
      </c>
      <c r="AD62">
        <v>290.62551879882813</v>
      </c>
      <c r="AG62">
        <v>1949.631958007812</v>
      </c>
      <c r="AI62">
        <v>36.3109130859375</v>
      </c>
      <c r="AJ62">
        <v>83.737724304199219</v>
      </c>
      <c r="AL62">
        <v>163.85545349121091</v>
      </c>
      <c r="AM62">
        <v>122.5</v>
      </c>
      <c r="AN62">
        <v>319.9713134765625</v>
      </c>
      <c r="AO62">
        <v>6024.3525390625</v>
      </c>
      <c r="AP62">
        <v>1307.55224609375</v>
      </c>
      <c r="AQ62">
        <v>62.828235626220703</v>
      </c>
      <c r="AR62">
        <v>121.5500030517578</v>
      </c>
      <c r="AS62">
        <v>313.30313110351563</v>
      </c>
      <c r="AT62">
        <v>96.248672485351563</v>
      </c>
      <c r="AV62">
        <v>478.9019775390625</v>
      </c>
    </row>
    <row r="63" spans="1:48">
      <c r="A63" s="128">
        <v>44480</v>
      </c>
      <c r="B63">
        <v>18338.55078125</v>
      </c>
      <c r="C63">
        <v>3402.85107421875</v>
      </c>
      <c r="D63">
        <v>84.5</v>
      </c>
      <c r="E63">
        <v>99.309112548828125</v>
      </c>
      <c r="F63">
        <v>1171.770385742188</v>
      </c>
      <c r="G63">
        <v>105.5398406982422</v>
      </c>
      <c r="H63">
        <v>409.32357788085938</v>
      </c>
      <c r="I63">
        <v>34.099998474121087</v>
      </c>
      <c r="J63">
        <v>1064.038452148438</v>
      </c>
      <c r="K63">
        <v>62.900001525878913</v>
      </c>
      <c r="L63">
        <v>32</v>
      </c>
      <c r="M63">
        <v>168.813232421875</v>
      </c>
      <c r="N63">
        <v>13.13333320617676</v>
      </c>
      <c r="O63">
        <v>156.55000305175781</v>
      </c>
      <c r="P63">
        <v>1066.746704101562</v>
      </c>
      <c r="R63">
        <v>414.63375854492188</v>
      </c>
      <c r="S63">
        <v>1558.941772460938</v>
      </c>
      <c r="T63">
        <v>80.740470886230469</v>
      </c>
      <c r="U63">
        <v>696.2918701171875</v>
      </c>
      <c r="V63">
        <v>332.6876220703125</v>
      </c>
      <c r="W63">
        <v>154.1042785644531</v>
      </c>
      <c r="Y63">
        <v>5818.123046875</v>
      </c>
      <c r="Z63">
        <v>3136.3525390625</v>
      </c>
      <c r="AB63">
        <v>81.378898620605469</v>
      </c>
      <c r="AC63">
        <v>2990.031982421875</v>
      </c>
      <c r="AD63">
        <v>292.76284790039063</v>
      </c>
      <c r="AG63">
        <v>2046.56689453125</v>
      </c>
      <c r="AI63">
        <v>36.660541534423828</v>
      </c>
      <c r="AJ63">
        <v>85.633705139160156</v>
      </c>
      <c r="AL63">
        <v>148.9595031738281</v>
      </c>
      <c r="AM63">
        <v>129</v>
      </c>
      <c r="AN63">
        <v>324.66146850585938</v>
      </c>
      <c r="AO63">
        <v>6051.66259765625</v>
      </c>
      <c r="AP63">
        <v>1299.24365234375</v>
      </c>
      <c r="AQ63">
        <v>62.679115295410163</v>
      </c>
      <c r="AR63">
        <v>128.80000305175781</v>
      </c>
      <c r="AS63">
        <v>335.62271118164063</v>
      </c>
      <c r="AT63">
        <v>89.030990600585938</v>
      </c>
      <c r="AV63">
        <v>479.13763427734381</v>
      </c>
    </row>
    <row r="64" spans="1:48">
      <c r="A64" s="128">
        <v>44487</v>
      </c>
      <c r="B64">
        <v>18114.900390625</v>
      </c>
      <c r="C64">
        <v>3303.080810546875</v>
      </c>
      <c r="D64">
        <v>31</v>
      </c>
      <c r="E64">
        <v>96.443473815917969</v>
      </c>
      <c r="F64">
        <v>1092.387329101562</v>
      </c>
      <c r="G64">
        <v>98.418128967285156</v>
      </c>
      <c r="H64">
        <v>394.52816772460938</v>
      </c>
      <c r="I64">
        <v>33.75</v>
      </c>
      <c r="J64">
        <v>1024.812255859375</v>
      </c>
      <c r="K64">
        <v>56.349998474121087</v>
      </c>
      <c r="L64">
        <v>32</v>
      </c>
      <c r="M64">
        <v>162.5376281738281</v>
      </c>
      <c r="N64">
        <v>12.666666030883791</v>
      </c>
      <c r="O64">
        <v>148.05000305175781</v>
      </c>
      <c r="P64">
        <v>1018.019836425781</v>
      </c>
      <c r="R64">
        <v>386.2933349609375</v>
      </c>
      <c r="S64">
        <v>1562.621337890625</v>
      </c>
      <c r="T64">
        <v>75.175590515136719</v>
      </c>
      <c r="U64">
        <v>660.9498291015625</v>
      </c>
      <c r="V64">
        <v>323.18087768554688</v>
      </c>
      <c r="W64">
        <v>149.55084228515619</v>
      </c>
      <c r="Y64">
        <v>6242.2548828125</v>
      </c>
      <c r="Z64">
        <v>2769.90966796875</v>
      </c>
      <c r="AB64">
        <v>72.701614379882813</v>
      </c>
      <c r="AC64">
        <v>2979.1396484375</v>
      </c>
      <c r="AD64">
        <v>286.39950561523438</v>
      </c>
      <c r="AG64">
        <v>1881.315795898438</v>
      </c>
      <c r="AI64">
        <v>33.513927459716797</v>
      </c>
      <c r="AJ64">
        <v>77.605300903320313</v>
      </c>
      <c r="AL64">
        <v>146.02995300292969</v>
      </c>
      <c r="AM64">
        <v>129</v>
      </c>
      <c r="AN64">
        <v>277.603759765625</v>
      </c>
      <c r="AO64">
        <v>5831.58740234375</v>
      </c>
      <c r="AP64">
        <v>1377.926513671875</v>
      </c>
      <c r="AQ64">
        <v>59.050586700439453</v>
      </c>
      <c r="AR64">
        <v>120.34999847412109</v>
      </c>
      <c r="AS64">
        <v>323.37298583984381</v>
      </c>
      <c r="AT64">
        <v>83.694503784179688</v>
      </c>
      <c r="AV64">
        <v>459.34442138671881</v>
      </c>
    </row>
    <row r="65" spans="1:48">
      <c r="A65" s="128">
        <v>44494</v>
      </c>
      <c r="B65">
        <v>17671.650390625</v>
      </c>
      <c r="C65">
        <v>3207.6376953125</v>
      </c>
      <c r="D65">
        <v>39.450000762939453</v>
      </c>
      <c r="E65">
        <v>90.218132019042969</v>
      </c>
      <c r="F65">
        <v>1017.333251953125</v>
      </c>
      <c r="G65">
        <v>116.1976852416992</v>
      </c>
      <c r="H65">
        <v>386.72613525390619</v>
      </c>
      <c r="I65">
        <v>31.5</v>
      </c>
      <c r="J65">
        <v>924.7421875</v>
      </c>
      <c r="K65">
        <v>57.200000762939453</v>
      </c>
      <c r="L65">
        <v>32</v>
      </c>
      <c r="M65">
        <v>159.20674133300781</v>
      </c>
      <c r="N65">
        <v>12.560000419616699</v>
      </c>
      <c r="O65">
        <v>114.65000152587891</v>
      </c>
      <c r="P65">
        <v>983.15032958984375</v>
      </c>
      <c r="R65">
        <v>374.53030395507813</v>
      </c>
      <c r="S65">
        <v>1515.32861328125</v>
      </c>
      <c r="T65">
        <v>78.926925659179688</v>
      </c>
      <c r="U65">
        <v>645.3736572265625</v>
      </c>
      <c r="V65">
        <v>302.55026245117188</v>
      </c>
      <c r="W65">
        <v>139.30546569824219</v>
      </c>
      <c r="Y65">
        <v>6374.6650390625</v>
      </c>
      <c r="Z65">
        <v>2681.09423828125</v>
      </c>
      <c r="AB65">
        <v>70.903610229492188</v>
      </c>
      <c r="AC65">
        <v>2961.839599609375</v>
      </c>
      <c r="AD65">
        <v>275.25149536132813</v>
      </c>
      <c r="AG65">
        <v>1906.484985351562</v>
      </c>
      <c r="AI65">
        <v>31.815755844116211</v>
      </c>
      <c r="AJ65">
        <v>71.976371765136719</v>
      </c>
      <c r="AL65">
        <v>160.62799072265619</v>
      </c>
      <c r="AM65">
        <v>129</v>
      </c>
      <c r="AN65">
        <v>290.57980346679688</v>
      </c>
      <c r="AO65">
        <v>5676.9111328125</v>
      </c>
      <c r="AP65">
        <v>1341.967651367188</v>
      </c>
      <c r="AQ65">
        <v>60.044704437255859</v>
      </c>
      <c r="AR65">
        <v>118.6999969482422</v>
      </c>
      <c r="AS65">
        <v>306.47933959960938</v>
      </c>
      <c r="AT65">
        <v>77.974098205566406</v>
      </c>
      <c r="AV65">
        <v>435.12127685546881</v>
      </c>
    </row>
    <row r="66" spans="1:48">
      <c r="A66" s="128">
        <v>44501</v>
      </c>
      <c r="B66">
        <v>17916.80078125</v>
      </c>
      <c r="C66">
        <v>3312.332275390625</v>
      </c>
      <c r="D66">
        <v>47.849998474121087</v>
      </c>
      <c r="E66">
        <v>97.283401489257813</v>
      </c>
      <c r="F66">
        <v>1012.560424804688</v>
      </c>
      <c r="G66">
        <v>121.11859130859381</v>
      </c>
      <c r="H66">
        <v>388.91445922851563</v>
      </c>
      <c r="I66">
        <v>32.5</v>
      </c>
      <c r="J66">
        <v>964.79486083984375</v>
      </c>
      <c r="K66">
        <v>60.349998474121087</v>
      </c>
      <c r="L66">
        <v>32</v>
      </c>
      <c r="M66">
        <v>158.19300842285159</v>
      </c>
      <c r="N66">
        <v>12.166666030883791</v>
      </c>
      <c r="O66">
        <v>93.5</v>
      </c>
      <c r="P66">
        <v>1016.974792480469</v>
      </c>
      <c r="R66">
        <v>455.53131103515619</v>
      </c>
      <c r="S66">
        <v>1566.295043945312</v>
      </c>
      <c r="T66">
        <v>78.926925659179688</v>
      </c>
      <c r="U66">
        <v>693.23577880859375</v>
      </c>
      <c r="V66">
        <v>341.704345703125</v>
      </c>
      <c r="W66">
        <v>142.66502380371091</v>
      </c>
      <c r="Y66">
        <v>6468.3857421875</v>
      </c>
      <c r="Z66">
        <v>2755.228271484375</v>
      </c>
      <c r="AB66">
        <v>85.092155456542969</v>
      </c>
      <c r="AC66">
        <v>3035.799072265625</v>
      </c>
      <c r="AD66">
        <v>282.707763671875</v>
      </c>
      <c r="AG66">
        <v>1967.537109375</v>
      </c>
      <c r="AI66">
        <v>37.659465789794922</v>
      </c>
      <c r="AJ66">
        <v>72.999099731445313</v>
      </c>
      <c r="AL66">
        <v>170.80690002441409</v>
      </c>
      <c r="AM66">
        <v>129.25</v>
      </c>
      <c r="AN66">
        <v>304.12277221679688</v>
      </c>
      <c r="AO66">
        <v>6013.138671875</v>
      </c>
      <c r="AP66">
        <v>1367.393188476562</v>
      </c>
      <c r="AQ66">
        <v>58.255290985107422</v>
      </c>
      <c r="AR66">
        <v>120.1999969482422</v>
      </c>
      <c r="AS66">
        <v>309.77276611328119</v>
      </c>
      <c r="AT66">
        <v>82.849876403808594</v>
      </c>
      <c r="AV66">
        <v>435.87527465820313</v>
      </c>
    </row>
    <row r="67" spans="1:48">
      <c r="A67" s="128">
        <v>44508</v>
      </c>
      <c r="B67">
        <v>18102.75</v>
      </c>
      <c r="C67">
        <v>3328.758544921875</v>
      </c>
      <c r="D67">
        <v>70.050003051757813</v>
      </c>
      <c r="E67">
        <v>101.73007965087891</v>
      </c>
      <c r="F67">
        <v>1001.874755859375</v>
      </c>
      <c r="G67">
        <v>110.9305877685547</v>
      </c>
      <c r="H67">
        <v>406.47186279296881</v>
      </c>
      <c r="I67">
        <v>27.89999961853027</v>
      </c>
      <c r="J67">
        <v>1031.36279296875</v>
      </c>
      <c r="K67">
        <v>60.799999237060547</v>
      </c>
      <c r="L67">
        <v>32</v>
      </c>
      <c r="M67">
        <v>154.33110046386719</v>
      </c>
      <c r="N67">
        <v>11.563332557678221</v>
      </c>
      <c r="O67">
        <v>107.84999847412109</v>
      </c>
      <c r="P67">
        <v>1007.734252929688</v>
      </c>
      <c r="R67">
        <v>410.41497802734381</v>
      </c>
      <c r="S67">
        <v>1631.836059570312</v>
      </c>
      <c r="T67">
        <v>100.639892578125</v>
      </c>
      <c r="U67">
        <v>715.46630859375</v>
      </c>
      <c r="V67">
        <v>421.0906982421875</v>
      </c>
      <c r="W67">
        <v>148.110595703125</v>
      </c>
      <c r="Y67">
        <v>6925.66650390625</v>
      </c>
      <c r="Z67">
        <v>2766.847412109375</v>
      </c>
      <c r="AB67">
        <v>78.877342224121094</v>
      </c>
      <c r="AC67">
        <v>3069.483154296875</v>
      </c>
      <c r="AD67">
        <v>279.98760986328119</v>
      </c>
      <c r="AG67">
        <v>2014.960083007812</v>
      </c>
      <c r="AI67">
        <v>34.912422180175781</v>
      </c>
      <c r="AJ67">
        <v>67.653373718261719</v>
      </c>
      <c r="AL67">
        <v>154.7192687988281</v>
      </c>
      <c r="AM67">
        <v>130</v>
      </c>
      <c r="AN67">
        <v>302.5970458984375</v>
      </c>
      <c r="AO67">
        <v>6334.72021484375</v>
      </c>
      <c r="AP67">
        <v>1439.265747070312</v>
      </c>
      <c r="AQ67">
        <v>57.459999084472663</v>
      </c>
      <c r="AR67">
        <v>119.3000030517578</v>
      </c>
      <c r="AS67">
        <v>312.7818603515625</v>
      </c>
      <c r="AT67">
        <v>81.390983581542969</v>
      </c>
      <c r="AV67">
        <v>446.00753784179688</v>
      </c>
    </row>
    <row r="68" spans="1:48">
      <c r="A68" s="128">
        <v>44515</v>
      </c>
      <c r="B68">
        <v>17764.80078125</v>
      </c>
      <c r="C68">
        <v>3281.225830078125</v>
      </c>
      <c r="D68">
        <v>85.099998474121094</v>
      </c>
      <c r="E68">
        <v>121.4436798095703</v>
      </c>
      <c r="F68">
        <v>961.70849609375</v>
      </c>
      <c r="G68">
        <v>107.71591949462891</v>
      </c>
      <c r="H68">
        <v>448.10748291015619</v>
      </c>
      <c r="I68">
        <v>31.25</v>
      </c>
      <c r="J68">
        <v>1060.697143554688</v>
      </c>
      <c r="K68">
        <v>56.849998474121087</v>
      </c>
      <c r="L68">
        <v>32</v>
      </c>
      <c r="M68">
        <v>149.50372314453119</v>
      </c>
      <c r="N68">
        <v>9.421666145324707</v>
      </c>
      <c r="O68">
        <v>88.550003051757813</v>
      </c>
      <c r="P68">
        <v>962.9068603515625</v>
      </c>
      <c r="R68">
        <v>412.10244750976563</v>
      </c>
      <c r="S68">
        <v>1631.102783203125</v>
      </c>
      <c r="T68">
        <v>101.509407043457</v>
      </c>
      <c r="U68">
        <v>663.660888671875</v>
      </c>
      <c r="V68">
        <v>440.49630737304688</v>
      </c>
      <c r="W68">
        <v>142.66502380371091</v>
      </c>
      <c r="Y68">
        <v>6834.25732421875</v>
      </c>
      <c r="Z68">
        <v>2644.245361328125</v>
      </c>
      <c r="AB68">
        <v>77.861083984375</v>
      </c>
      <c r="AC68">
        <v>3056.439453125</v>
      </c>
      <c r="AD68">
        <v>288.901123046875</v>
      </c>
      <c r="AG68">
        <v>2022.005615234375</v>
      </c>
      <c r="AI68">
        <v>33.663764953613281</v>
      </c>
      <c r="AJ68">
        <v>76.614044189453125</v>
      </c>
      <c r="AL68">
        <v>153.9248046875</v>
      </c>
      <c r="AM68">
        <v>128</v>
      </c>
      <c r="AN68">
        <v>296.21365356445313</v>
      </c>
      <c r="AO68">
        <v>6178.1103515625</v>
      </c>
      <c r="AP68">
        <v>1423.601806640625</v>
      </c>
      <c r="AQ68">
        <v>55.223232269287109</v>
      </c>
      <c r="AR68">
        <v>113.90000152587891</v>
      </c>
      <c r="AS68">
        <v>308.70651245117188</v>
      </c>
      <c r="AT68">
        <v>77.782135009765625</v>
      </c>
      <c r="AV68">
        <v>423.19818115234381</v>
      </c>
    </row>
    <row r="69" spans="1:48">
      <c r="A69" s="128">
        <v>44522</v>
      </c>
      <c r="B69">
        <v>17026.44921875</v>
      </c>
      <c r="C69">
        <v>3253.990478515625</v>
      </c>
      <c r="D69">
        <v>108.5</v>
      </c>
      <c r="E69">
        <v>106.6708297729492</v>
      </c>
      <c r="F69">
        <v>930.45404052734375</v>
      </c>
      <c r="G69">
        <v>112.5873718261719</v>
      </c>
      <c r="H69">
        <v>450.0650634765625</v>
      </c>
      <c r="I69">
        <v>29.10000038146973</v>
      </c>
      <c r="J69">
        <v>1002.742309570312</v>
      </c>
      <c r="K69">
        <v>56.700000762939453</v>
      </c>
      <c r="L69">
        <v>32</v>
      </c>
      <c r="M69">
        <v>145.8349304199219</v>
      </c>
      <c r="N69">
        <v>7.6783328056335449</v>
      </c>
      <c r="O69">
        <v>92.449996948242188</v>
      </c>
      <c r="P69">
        <v>954.18231201171875</v>
      </c>
      <c r="R69">
        <v>408.479248046875</v>
      </c>
      <c r="S69">
        <v>1550.666015625</v>
      </c>
      <c r="T69">
        <v>110.65171051025391</v>
      </c>
      <c r="U69">
        <v>643.10626220703125</v>
      </c>
      <c r="V69">
        <v>454.16836547851563</v>
      </c>
      <c r="W69">
        <v>139.51469421386719</v>
      </c>
      <c r="X69">
        <v>697.5999755859375</v>
      </c>
      <c r="Y69">
        <v>6356.802734375</v>
      </c>
      <c r="Z69">
        <v>2440.7041015625</v>
      </c>
      <c r="AB69">
        <v>78.720993041992188</v>
      </c>
      <c r="AC69">
        <v>2800.19140625</v>
      </c>
      <c r="AD69">
        <v>273.5513916015625</v>
      </c>
      <c r="AG69">
        <v>1899.39111328125</v>
      </c>
      <c r="AI69">
        <v>34.412960052490227</v>
      </c>
      <c r="AJ69">
        <v>79.173675537109375</v>
      </c>
      <c r="AL69">
        <v>153.9248046875</v>
      </c>
      <c r="AM69">
        <v>128</v>
      </c>
      <c r="AN69">
        <v>277.41424560546881</v>
      </c>
      <c r="AO69">
        <v>5643.94580078125</v>
      </c>
      <c r="AP69">
        <v>1386.961669921875</v>
      </c>
      <c r="AQ69">
        <v>73.912643432617188</v>
      </c>
      <c r="AR69">
        <v>111.1999969482422</v>
      </c>
      <c r="AS69">
        <v>294.490234375</v>
      </c>
      <c r="AT69">
        <v>76.630378723144531</v>
      </c>
      <c r="AV69">
        <v>402.79229736328119</v>
      </c>
    </row>
    <row r="70" spans="1:48">
      <c r="A70" s="128">
        <v>44529</v>
      </c>
      <c r="B70">
        <v>17196.69921875</v>
      </c>
      <c r="C70">
        <v>3436.758056640625</v>
      </c>
      <c r="D70">
        <v>102.59999847412109</v>
      </c>
      <c r="E70">
        <v>120.2578964233398</v>
      </c>
      <c r="F70">
        <v>940.08380126953125</v>
      </c>
      <c r="G70">
        <v>137.29081726074219</v>
      </c>
      <c r="H70">
        <v>461.19024658203119</v>
      </c>
      <c r="I70">
        <v>29.60000038146973</v>
      </c>
      <c r="J70">
        <v>1018.447265625</v>
      </c>
      <c r="K70">
        <v>57.349998474121087</v>
      </c>
      <c r="L70">
        <v>32</v>
      </c>
      <c r="M70">
        <v>144.77288818359381</v>
      </c>
      <c r="N70">
        <v>6.6783328056335449</v>
      </c>
      <c r="O70">
        <v>92.449996948242188</v>
      </c>
      <c r="P70">
        <v>1006.917846679688</v>
      </c>
      <c r="R70">
        <v>415.13009643554688</v>
      </c>
      <c r="S70">
        <v>1590.907592773438</v>
      </c>
      <c r="T70">
        <v>114.3036651611328</v>
      </c>
      <c r="U70">
        <v>642.1697998046875</v>
      </c>
      <c r="V70">
        <v>487.93209838867188</v>
      </c>
      <c r="W70">
        <v>140.86485290527341</v>
      </c>
      <c r="X70">
        <v>638.3499755859375</v>
      </c>
      <c r="Y70">
        <v>6548.5595703125</v>
      </c>
      <c r="Z70">
        <v>2792.076904296875</v>
      </c>
      <c r="AB70">
        <v>108.0752410888672</v>
      </c>
      <c r="AC70">
        <v>2825.50048828125</v>
      </c>
      <c r="AD70">
        <v>280.42474365234381</v>
      </c>
      <c r="AG70">
        <v>2106.93896484375</v>
      </c>
      <c r="AI70">
        <v>33.164302825927727</v>
      </c>
      <c r="AJ70">
        <v>77.256088256835938</v>
      </c>
      <c r="AL70">
        <v>154.8185729980469</v>
      </c>
      <c r="AM70">
        <v>127.34999847412109</v>
      </c>
      <c r="AN70">
        <v>294.23199462890619</v>
      </c>
      <c r="AO70">
        <v>5701.03076171875</v>
      </c>
      <c r="AP70">
        <v>1446.802612304688</v>
      </c>
      <c r="AQ70">
        <v>78.932937622070313</v>
      </c>
      <c r="AR70">
        <v>108.34999847412109</v>
      </c>
      <c r="AS70">
        <v>303.63607788085938</v>
      </c>
      <c r="AT70">
        <v>76.323249816894531</v>
      </c>
      <c r="AV70">
        <v>414.19699096679688</v>
      </c>
    </row>
    <row r="71" spans="1:48">
      <c r="A71" s="128">
        <v>44536</v>
      </c>
      <c r="B71">
        <v>17511.30078125</v>
      </c>
      <c r="C71">
        <v>3433.31201171875</v>
      </c>
      <c r="D71">
        <v>100.84999847412109</v>
      </c>
      <c r="E71">
        <v>176.38484191894531</v>
      </c>
      <c r="F71">
        <v>928.5111083984375</v>
      </c>
      <c r="G71">
        <v>138.37886047363281</v>
      </c>
      <c r="H71">
        <v>457.41815185546881</v>
      </c>
      <c r="I71">
        <v>37.650001525878913</v>
      </c>
      <c r="J71">
        <v>1011.822326660156</v>
      </c>
      <c r="K71">
        <v>62.549999237060547</v>
      </c>
      <c r="L71">
        <v>32</v>
      </c>
      <c r="M71">
        <v>166.6408996582031</v>
      </c>
      <c r="N71">
        <v>7.1399998664855957</v>
      </c>
      <c r="O71">
        <v>135.55000305175781</v>
      </c>
      <c r="P71">
        <v>999.00958251953125</v>
      </c>
      <c r="R71">
        <v>416.2716064453125</v>
      </c>
      <c r="S71">
        <v>1612.632202148438</v>
      </c>
      <c r="T71">
        <v>121.83116149902339</v>
      </c>
      <c r="U71">
        <v>687.715087890625</v>
      </c>
      <c r="V71">
        <v>490.33328247070313</v>
      </c>
      <c r="W71">
        <v>162.46711730957031</v>
      </c>
      <c r="X71">
        <v>631.79998779296875</v>
      </c>
      <c r="Y71">
        <v>6323.24267578125</v>
      </c>
      <c r="Z71">
        <v>2689.11474609375</v>
      </c>
      <c r="AB71">
        <v>124.6871643066406</v>
      </c>
      <c r="AC71">
        <v>2868.56689453125</v>
      </c>
      <c r="AD71">
        <v>301.62783813476563</v>
      </c>
      <c r="AG71">
        <v>2107.594970703125</v>
      </c>
      <c r="AI71">
        <v>34.762580871582031</v>
      </c>
      <c r="AJ71">
        <v>76.758941650390625</v>
      </c>
      <c r="AL71">
        <v>148.9595031738281</v>
      </c>
      <c r="AM71">
        <v>127.34999847412109</v>
      </c>
      <c r="AN71">
        <v>291.04031372070313</v>
      </c>
      <c r="AO71">
        <v>5794.31982421875</v>
      </c>
      <c r="AP71">
        <v>1455.292724609375</v>
      </c>
      <c r="AQ71">
        <v>94.689704895019531</v>
      </c>
      <c r="AR71">
        <v>125.40000152587891</v>
      </c>
      <c r="AS71">
        <v>302.45138549804688</v>
      </c>
      <c r="AT71">
        <v>84.155197143554688</v>
      </c>
      <c r="AV71">
        <v>414.24411010742188</v>
      </c>
    </row>
    <row r="72" spans="1:48">
      <c r="A72" s="128">
        <v>44543</v>
      </c>
      <c r="B72">
        <v>16985.19921875</v>
      </c>
      <c r="C72">
        <v>3383.796875</v>
      </c>
      <c r="D72">
        <v>105.34999847412109</v>
      </c>
      <c r="E72">
        <v>184.2406311035156</v>
      </c>
      <c r="F72">
        <v>874.66058349609375</v>
      </c>
      <c r="G72">
        <v>126.6082458496094</v>
      </c>
      <c r="H72">
        <v>475.41885375976563</v>
      </c>
      <c r="I72">
        <v>47.900001525878913</v>
      </c>
      <c r="J72">
        <v>1026.59423828125</v>
      </c>
      <c r="K72">
        <v>67.949996948242188</v>
      </c>
      <c r="L72">
        <v>32</v>
      </c>
      <c r="M72">
        <v>155.20001220703119</v>
      </c>
      <c r="N72">
        <v>8.5</v>
      </c>
      <c r="O72">
        <v>116.65000152587891</v>
      </c>
      <c r="P72">
        <v>1006.917846679688</v>
      </c>
      <c r="R72">
        <v>401.72918701171881</v>
      </c>
      <c r="S72">
        <v>1669.098266601562</v>
      </c>
      <c r="T72">
        <v>117.260009765625</v>
      </c>
      <c r="U72">
        <v>669.6251220703125</v>
      </c>
      <c r="V72">
        <v>472.00582885742188</v>
      </c>
      <c r="W72">
        <v>159.11427307128909</v>
      </c>
      <c r="X72">
        <v>594.20001220703125</v>
      </c>
      <c r="Y72">
        <v>6672.3330078125</v>
      </c>
      <c r="Z72">
        <v>2675.357666015625</v>
      </c>
      <c r="AB72">
        <v>139.77471923828119</v>
      </c>
      <c r="AC72">
        <v>2986.8740234375</v>
      </c>
      <c r="AD72">
        <v>293.80722045898438</v>
      </c>
      <c r="AG72">
        <v>2254.6005859375</v>
      </c>
      <c r="AH72">
        <v>340.04998779296881</v>
      </c>
      <c r="AI72">
        <v>36.111133575439453</v>
      </c>
      <c r="AJ72">
        <v>75.52789306640625</v>
      </c>
      <c r="AL72">
        <v>148.11256408691409</v>
      </c>
      <c r="AM72">
        <v>121</v>
      </c>
      <c r="AN72">
        <v>292.82907104492188</v>
      </c>
      <c r="AO72">
        <v>5541.9072265625</v>
      </c>
      <c r="AP72">
        <v>1491.796508789062</v>
      </c>
      <c r="AQ72">
        <v>86.637351989746094</v>
      </c>
      <c r="AR72">
        <v>118.9499969482422</v>
      </c>
      <c r="AS72">
        <v>317.87603759765619</v>
      </c>
      <c r="AT72">
        <v>76.438423156738281</v>
      </c>
      <c r="AV72">
        <v>446.384521484375</v>
      </c>
    </row>
    <row r="73" spans="1:48">
      <c r="A73" s="128">
        <v>44550</v>
      </c>
      <c r="B73">
        <v>17003.75</v>
      </c>
      <c r="C73">
        <v>3465.50390625</v>
      </c>
      <c r="D73">
        <v>91.75</v>
      </c>
      <c r="E73">
        <v>194.9620666503906</v>
      </c>
      <c r="F73">
        <v>849.74151611328125</v>
      </c>
      <c r="G73">
        <v>125.3965682983398</v>
      </c>
      <c r="H73">
        <v>506.64559936523438</v>
      </c>
      <c r="I73">
        <v>43.349998474121087</v>
      </c>
      <c r="J73">
        <v>1074.688354492188</v>
      </c>
      <c r="K73">
        <v>83.449996948242188</v>
      </c>
      <c r="L73">
        <v>32</v>
      </c>
      <c r="M73">
        <v>156.79304504394531</v>
      </c>
      <c r="N73">
        <v>10.65166568756104</v>
      </c>
      <c r="O73">
        <v>111.65000152587891</v>
      </c>
      <c r="P73">
        <v>1087.546875</v>
      </c>
      <c r="R73">
        <v>401.43136596679688</v>
      </c>
      <c r="S73">
        <v>1708.193969726562</v>
      </c>
      <c r="T73">
        <v>116.2662811279297</v>
      </c>
      <c r="U73">
        <v>660.75262451171875</v>
      </c>
      <c r="V73">
        <v>528.36041259765625</v>
      </c>
      <c r="W73">
        <v>156.00892639160159</v>
      </c>
      <c r="X73">
        <v>495.70001220703119</v>
      </c>
      <c r="Y73">
        <v>6852.32958984375</v>
      </c>
      <c r="Z73">
        <v>2910.448974609375</v>
      </c>
      <c r="AB73">
        <v>130.8238220214844</v>
      </c>
      <c r="AC73">
        <v>2945.546630859375</v>
      </c>
      <c r="AD73">
        <v>278.33602905273438</v>
      </c>
      <c r="AG73">
        <v>2243.862548828125</v>
      </c>
      <c r="AH73">
        <v>371.70001220703119</v>
      </c>
      <c r="AI73">
        <v>39.807151794433587</v>
      </c>
      <c r="AJ73">
        <v>73.286750793457031</v>
      </c>
      <c r="AL73">
        <v>149.3580322265625</v>
      </c>
      <c r="AM73">
        <v>117</v>
      </c>
      <c r="AN73">
        <v>294.96853637695313</v>
      </c>
      <c r="AO73">
        <v>5317.96533203125</v>
      </c>
      <c r="AP73">
        <v>1565.303588867188</v>
      </c>
      <c r="AQ73">
        <v>84.549705505371094</v>
      </c>
      <c r="AR73">
        <v>143.8500061035156</v>
      </c>
      <c r="AS73">
        <v>330.97869873046881</v>
      </c>
      <c r="AT73">
        <v>78.703544616699219</v>
      </c>
      <c r="AV73">
        <v>450.15469360351563</v>
      </c>
    </row>
    <row r="74" spans="1:48">
      <c r="A74" s="128">
        <v>44557</v>
      </c>
      <c r="B74">
        <v>17354.05078125</v>
      </c>
      <c r="C74">
        <v>3529.180419921875</v>
      </c>
      <c r="D74">
        <v>94.650001525878906</v>
      </c>
      <c r="E74">
        <v>225.4465026855469</v>
      </c>
      <c r="F74">
        <v>900.0443115234375</v>
      </c>
      <c r="G74">
        <v>146.14349365234381</v>
      </c>
      <c r="H74">
        <v>520.15802001953125</v>
      </c>
      <c r="I74">
        <v>48.25</v>
      </c>
      <c r="J74">
        <v>1121.27880859375</v>
      </c>
      <c r="K74">
        <v>82.849998474121094</v>
      </c>
      <c r="L74">
        <v>32</v>
      </c>
      <c r="M74">
        <v>213.5629577636719</v>
      </c>
      <c r="N74">
        <v>13.47833347320557</v>
      </c>
      <c r="O74">
        <v>105.65000152587891</v>
      </c>
      <c r="P74">
        <v>1133.878662109375</v>
      </c>
      <c r="R74">
        <v>413.54177856445313</v>
      </c>
      <c r="S74">
        <v>1730.422973632812</v>
      </c>
      <c r="T74">
        <v>137.73081970214841</v>
      </c>
      <c r="U74">
        <v>731.73248291015625</v>
      </c>
      <c r="V74">
        <v>600.7391357421875</v>
      </c>
      <c r="W74">
        <v>156.6839904785156</v>
      </c>
      <c r="X74">
        <v>561.54998779296875</v>
      </c>
      <c r="Y74">
        <v>7010.525390625</v>
      </c>
      <c r="Z74">
        <v>2936.69970703125</v>
      </c>
      <c r="AB74">
        <v>166.8619079589844</v>
      </c>
      <c r="AC74">
        <v>3109.116943359375</v>
      </c>
      <c r="AD74">
        <v>286.18093872070313</v>
      </c>
      <c r="AG74">
        <v>2382.972900390625</v>
      </c>
      <c r="AH74">
        <v>372.35000610351563</v>
      </c>
      <c r="AI74">
        <v>43.053657531738281</v>
      </c>
      <c r="AJ74">
        <v>77.812431335449219</v>
      </c>
      <c r="AL74">
        <v>147.4649353027344</v>
      </c>
      <c r="AM74">
        <v>117</v>
      </c>
      <c r="AN74">
        <v>307.17413330078119</v>
      </c>
      <c r="AO74">
        <v>5672.75439453125</v>
      </c>
      <c r="AP74">
        <v>1625.916137695312</v>
      </c>
      <c r="AQ74">
        <v>86.339111328125</v>
      </c>
      <c r="AR74">
        <v>165.1000061035156</v>
      </c>
      <c r="AS74">
        <v>338.98715209960938</v>
      </c>
      <c r="AT74">
        <v>83.886466979980469</v>
      </c>
      <c r="AV74">
        <v>491.5791015625</v>
      </c>
    </row>
    <row r="75" spans="1:48">
      <c r="A75" s="128">
        <v>44564</v>
      </c>
      <c r="B75">
        <v>17812.69921875</v>
      </c>
      <c r="C75">
        <v>3637.8876953125</v>
      </c>
      <c r="D75">
        <v>91.650001525878906</v>
      </c>
      <c r="E75">
        <v>287.65057373046881</v>
      </c>
      <c r="F75">
        <v>935.0577392578125</v>
      </c>
      <c r="G75">
        <v>168.96760559082031</v>
      </c>
      <c r="H75">
        <v>551.28912353515625</v>
      </c>
      <c r="I75">
        <v>45.900001525878913</v>
      </c>
      <c r="J75">
        <v>1095.742065429688</v>
      </c>
      <c r="K75">
        <v>80.449996948242188</v>
      </c>
      <c r="L75">
        <v>32</v>
      </c>
      <c r="M75">
        <v>216.4111022949219</v>
      </c>
      <c r="N75">
        <v>13.661665916442869</v>
      </c>
      <c r="O75">
        <v>104.6999969482422</v>
      </c>
      <c r="P75">
        <v>1109.33740234375</v>
      </c>
      <c r="R75">
        <v>460.29605102539063</v>
      </c>
      <c r="S75">
        <v>1663.094360351562</v>
      </c>
      <c r="T75">
        <v>140.2896728515625</v>
      </c>
      <c r="U75">
        <v>701.81256103515625</v>
      </c>
      <c r="V75">
        <v>697.080810546875</v>
      </c>
      <c r="W75">
        <v>164.98738098144531</v>
      </c>
      <c r="X75">
        <v>542.79998779296875</v>
      </c>
      <c r="Y75">
        <v>6889.5244140625</v>
      </c>
      <c r="Z75">
        <v>2887.601318359375</v>
      </c>
      <c r="AB75">
        <v>212.90629577636719</v>
      </c>
      <c r="AC75">
        <v>2965.8671875</v>
      </c>
      <c r="AD75">
        <v>296.84320068359381</v>
      </c>
      <c r="AG75">
        <v>2208.416748046875</v>
      </c>
      <c r="AH75">
        <v>381.39999389648438</v>
      </c>
      <c r="AI75">
        <v>48.248065948486328</v>
      </c>
      <c r="AJ75">
        <v>77.993942260742188</v>
      </c>
      <c r="AL75">
        <v>157.92695617675781</v>
      </c>
      <c r="AM75">
        <v>117</v>
      </c>
      <c r="AN75">
        <v>303.2283935546875</v>
      </c>
      <c r="AO75">
        <v>5606.5810546875</v>
      </c>
      <c r="AP75">
        <v>1547.187744140625</v>
      </c>
      <c r="AQ75">
        <v>88.824409484863281</v>
      </c>
      <c r="AR75">
        <v>206.19999694824219</v>
      </c>
      <c r="AS75">
        <v>337.16281127929688</v>
      </c>
      <c r="AT75">
        <v>81.429374694824219</v>
      </c>
      <c r="AV75">
        <v>470.607666015625</v>
      </c>
    </row>
    <row r="76" spans="1:48">
      <c r="A76" s="128">
        <v>44571</v>
      </c>
      <c r="B76">
        <v>18255.75</v>
      </c>
      <c r="C76">
        <v>3746.12255859375</v>
      </c>
      <c r="D76">
        <v>90.900001525878906</v>
      </c>
      <c r="E76">
        <v>333.99481201171881</v>
      </c>
      <c r="F76">
        <v>921.6268310546875</v>
      </c>
      <c r="G76">
        <v>175.29803466796881</v>
      </c>
      <c r="H76">
        <v>531.90380859375</v>
      </c>
      <c r="I76">
        <v>44.950000762939453</v>
      </c>
      <c r="J76">
        <v>1082.864135742188</v>
      </c>
      <c r="K76">
        <v>86.699996948242188</v>
      </c>
      <c r="L76">
        <v>32</v>
      </c>
      <c r="M76">
        <v>215.3490905761719</v>
      </c>
      <c r="N76">
        <v>12.97999954223633</v>
      </c>
      <c r="O76">
        <v>99.900001525878906</v>
      </c>
      <c r="P76">
        <v>1149.436889648438</v>
      </c>
      <c r="R76">
        <v>490.47286987304688</v>
      </c>
      <c r="S76">
        <v>1768.556030273438</v>
      </c>
      <c r="T76">
        <v>120.86228179931641</v>
      </c>
      <c r="U76">
        <v>736.46435546875</v>
      </c>
      <c r="V76">
        <v>670.2266845703125</v>
      </c>
      <c r="W76">
        <v>177.76872253417969</v>
      </c>
      <c r="X76">
        <v>591.4000244140625</v>
      </c>
      <c r="Y76">
        <v>6767.99658203125</v>
      </c>
      <c r="Z76">
        <v>3096.150390625</v>
      </c>
      <c r="AB76">
        <v>190.7831115722656</v>
      </c>
      <c r="AC76">
        <v>2987.37744140625</v>
      </c>
      <c r="AD76">
        <v>309.47271728515619</v>
      </c>
      <c r="AG76">
        <v>2160.046142578125</v>
      </c>
      <c r="AH76">
        <v>475.95001220703119</v>
      </c>
      <c r="AI76">
        <v>48.697582244873047</v>
      </c>
      <c r="AJ76">
        <v>84.504264831542969</v>
      </c>
      <c r="AL76">
        <v>181.3420104980469</v>
      </c>
      <c r="AM76">
        <v>115</v>
      </c>
      <c r="AN76">
        <v>302.54443359375</v>
      </c>
      <c r="AO76">
        <v>6101.98046875</v>
      </c>
      <c r="AP76">
        <v>1577.970947265625</v>
      </c>
      <c r="AQ76">
        <v>114.96970367431641</v>
      </c>
      <c r="AR76">
        <v>203.05000305175781</v>
      </c>
      <c r="AS76">
        <v>303.18588256835938</v>
      </c>
      <c r="AT76">
        <v>88.723854064941406</v>
      </c>
      <c r="AV76">
        <v>446.76153564453119</v>
      </c>
    </row>
    <row r="77" spans="1:48">
      <c r="A77" s="128">
        <v>44578</v>
      </c>
      <c r="B77">
        <v>17617.150390625</v>
      </c>
      <c r="C77">
        <v>3619.006103515625</v>
      </c>
      <c r="D77">
        <v>81.550003051757813</v>
      </c>
      <c r="E77">
        <v>301.73175048828119</v>
      </c>
      <c r="F77">
        <v>903.54986572265625</v>
      </c>
      <c r="G77">
        <v>170.45130920410159</v>
      </c>
      <c r="H77">
        <v>465.29647827148438</v>
      </c>
      <c r="I77">
        <v>45.450000762939453</v>
      </c>
      <c r="J77">
        <v>989.93109130859375</v>
      </c>
      <c r="K77">
        <v>107.5</v>
      </c>
      <c r="L77">
        <v>32</v>
      </c>
      <c r="M77">
        <v>213.03193664550781</v>
      </c>
      <c r="N77">
        <v>12.965000152587891</v>
      </c>
      <c r="O77">
        <v>86.949996948242188</v>
      </c>
      <c r="P77">
        <v>1003.9521484375</v>
      </c>
      <c r="R77">
        <v>505.31314086914063</v>
      </c>
      <c r="S77">
        <v>1636.877685546875</v>
      </c>
      <c r="T77">
        <v>127.6941604614258</v>
      </c>
      <c r="U77">
        <v>740.900634765625</v>
      </c>
      <c r="V77">
        <v>660.13189697265625</v>
      </c>
      <c r="W77">
        <v>167.9801940917969</v>
      </c>
      <c r="X77">
        <v>551.8499755859375</v>
      </c>
      <c r="Y77">
        <v>6113.4609375</v>
      </c>
      <c r="Z77">
        <v>2767.43017578125</v>
      </c>
      <c r="AB77">
        <v>169.55891418457031</v>
      </c>
      <c r="AC77">
        <v>2768.521240234375</v>
      </c>
      <c r="AD77">
        <v>287.22528076171881</v>
      </c>
      <c r="AG77">
        <v>2090.10302734375</v>
      </c>
      <c r="AH77">
        <v>431.75</v>
      </c>
      <c r="AI77">
        <v>43.65301513671875</v>
      </c>
      <c r="AJ77">
        <v>81.2293701171875</v>
      </c>
      <c r="AL77">
        <v>171.527587890625</v>
      </c>
      <c r="AM77">
        <v>121</v>
      </c>
      <c r="AN77">
        <v>301.8780517578125</v>
      </c>
      <c r="AO77">
        <v>6961.111328125</v>
      </c>
      <c r="AP77">
        <v>1447.029541015625</v>
      </c>
      <c r="AQ77">
        <v>110.4464645385742</v>
      </c>
      <c r="AR77">
        <v>189.69999694824219</v>
      </c>
      <c r="AS77">
        <v>286.71868896484381</v>
      </c>
      <c r="AT77">
        <v>87.764060974121094</v>
      </c>
      <c r="AV77">
        <v>418.62692260742188</v>
      </c>
    </row>
    <row r="78" spans="1:48">
      <c r="A78" s="128">
        <v>44585</v>
      </c>
      <c r="B78">
        <v>17101.94921875</v>
      </c>
      <c r="C78">
        <v>3489.7041015625</v>
      </c>
      <c r="D78">
        <v>78.800003051757813</v>
      </c>
      <c r="E78">
        <v>271.64251708984381</v>
      </c>
      <c r="F78">
        <v>879.9400634765625</v>
      </c>
      <c r="G78">
        <v>163.15647888183591</v>
      </c>
      <c r="H78">
        <v>425.04562377929688</v>
      </c>
      <c r="I78">
        <v>41.799999237060547</v>
      </c>
      <c r="J78">
        <v>897.2076416015625</v>
      </c>
      <c r="K78">
        <v>88.150001525878906</v>
      </c>
      <c r="L78">
        <v>32</v>
      </c>
      <c r="M78">
        <v>188.02616882324219</v>
      </c>
      <c r="N78">
        <v>12.318332672119141</v>
      </c>
      <c r="O78">
        <v>78.650001525878906</v>
      </c>
      <c r="P78">
        <v>936.54827880859375</v>
      </c>
      <c r="R78">
        <v>583.634033203125</v>
      </c>
      <c r="S78">
        <v>1545.670288085938</v>
      </c>
      <c r="T78">
        <v>128.19102478027341</v>
      </c>
      <c r="U78">
        <v>745.28765869140625</v>
      </c>
      <c r="V78">
        <v>626.66229248046875</v>
      </c>
      <c r="W78">
        <v>155.19886779785159</v>
      </c>
      <c r="X78">
        <v>492.79998779296881</v>
      </c>
      <c r="Y78">
        <v>5652.35498046875</v>
      </c>
      <c r="Z78">
        <v>2603.16748046875</v>
      </c>
      <c r="AB78">
        <v>152.71247863769531</v>
      </c>
      <c r="AC78">
        <v>2781.976318359375</v>
      </c>
      <c r="AD78">
        <v>284.52938842773438</v>
      </c>
      <c r="AG78">
        <v>2083.008544921875</v>
      </c>
      <c r="AH78">
        <v>372.70001220703119</v>
      </c>
      <c r="AI78">
        <v>42.104682922363281</v>
      </c>
      <c r="AJ78">
        <v>73.937789916992188</v>
      </c>
      <c r="AL78">
        <v>170.38175964355469</v>
      </c>
      <c r="AM78">
        <v>120</v>
      </c>
      <c r="AN78">
        <v>287.532958984375</v>
      </c>
      <c r="AO78">
        <v>6944.14453125</v>
      </c>
      <c r="AP78">
        <v>1280.946411132812</v>
      </c>
      <c r="AQ78">
        <v>95.9820556640625</v>
      </c>
      <c r="AR78">
        <v>175.8999938964844</v>
      </c>
      <c r="AS78">
        <v>262.07662963867188</v>
      </c>
      <c r="AT78">
        <v>79.893692016601563</v>
      </c>
      <c r="AV78">
        <v>385.87384033203119</v>
      </c>
    </row>
    <row r="79" spans="1:48">
      <c r="A79" s="128">
        <v>44592</v>
      </c>
      <c r="B79">
        <v>17516.30078125</v>
      </c>
      <c r="C79">
        <v>3607.775634765625</v>
      </c>
      <c r="D79">
        <v>76</v>
      </c>
      <c r="E79">
        <v>290.61502075195313</v>
      </c>
      <c r="F79">
        <v>912.12384033203125</v>
      </c>
      <c r="G79">
        <v>169.63526916503909</v>
      </c>
      <c r="H79">
        <v>446.3408203125</v>
      </c>
      <c r="I79">
        <v>38.700000762939453</v>
      </c>
      <c r="J79">
        <v>893.7525634765625</v>
      </c>
      <c r="K79">
        <v>83.949996948242188</v>
      </c>
      <c r="L79">
        <v>32</v>
      </c>
      <c r="M79">
        <v>196.08787536621091</v>
      </c>
      <c r="N79">
        <v>12.933333396911619</v>
      </c>
      <c r="O79">
        <v>91.650001525878906</v>
      </c>
      <c r="P79">
        <v>1008.797485351562</v>
      </c>
      <c r="R79">
        <v>580.25897216796875</v>
      </c>
      <c r="S79">
        <v>1595.994750976562</v>
      </c>
      <c r="T79">
        <v>155.12107849121091</v>
      </c>
      <c r="U79">
        <v>730.84521484375</v>
      </c>
      <c r="V79">
        <v>611.07891845703125</v>
      </c>
      <c r="W79">
        <v>151.77845764160159</v>
      </c>
      <c r="X79">
        <v>506.5</v>
      </c>
      <c r="Y79">
        <v>6006.56298828125</v>
      </c>
      <c r="Z79">
        <v>2668.01708984375</v>
      </c>
      <c r="AB79">
        <v>138.6802673339844</v>
      </c>
      <c r="AC79">
        <v>2793.464111328125</v>
      </c>
      <c r="AD79">
        <v>278.04458618164063</v>
      </c>
      <c r="AG79">
        <v>2097.62646484375</v>
      </c>
      <c r="AH79">
        <v>382.20001220703119</v>
      </c>
      <c r="AI79">
        <v>42.304462432861328</v>
      </c>
      <c r="AJ79">
        <v>81.868583679199219</v>
      </c>
      <c r="AL79">
        <v>193.39825439453119</v>
      </c>
      <c r="AM79">
        <v>126</v>
      </c>
      <c r="AN79">
        <v>294.880859375</v>
      </c>
      <c r="AO79">
        <v>7177.75439453125</v>
      </c>
      <c r="AP79">
        <v>1315.043823242188</v>
      </c>
      <c r="AQ79">
        <v>99.560882568359375</v>
      </c>
      <c r="AR79">
        <v>182.5</v>
      </c>
      <c r="AS79">
        <v>271.37969970703119</v>
      </c>
      <c r="AT79">
        <v>82.504348754882813</v>
      </c>
      <c r="AV79">
        <v>391.10488891601563</v>
      </c>
    </row>
    <row r="80" spans="1:48">
      <c r="A80" s="128">
        <v>44599</v>
      </c>
      <c r="B80">
        <v>17374.75</v>
      </c>
      <c r="C80">
        <v>3494.337646484375</v>
      </c>
      <c r="D80">
        <v>66.599998474121094</v>
      </c>
      <c r="E80">
        <v>265.1207275390625</v>
      </c>
      <c r="F80">
        <v>863.37066650390625</v>
      </c>
      <c r="G80">
        <v>157.79046630859381</v>
      </c>
      <c r="H80">
        <v>432.589599609375</v>
      </c>
      <c r="I80">
        <v>34.299999237060547</v>
      </c>
      <c r="J80">
        <v>864.53265380859375</v>
      </c>
      <c r="K80">
        <v>73.400001525878906</v>
      </c>
      <c r="L80">
        <v>32</v>
      </c>
      <c r="M80">
        <v>180.8333740234375</v>
      </c>
      <c r="N80">
        <v>12.3266658782959</v>
      </c>
      <c r="O80">
        <v>81.25</v>
      </c>
      <c r="P80">
        <v>1008.710388183594</v>
      </c>
      <c r="R80">
        <v>548.84124755859375</v>
      </c>
      <c r="S80">
        <v>1577.890747070312</v>
      </c>
      <c r="T80">
        <v>197.90110778808591</v>
      </c>
      <c r="U80">
        <v>675.5894775390625</v>
      </c>
      <c r="V80">
        <v>566.68133544921875</v>
      </c>
      <c r="W80">
        <v>152.2157897949219</v>
      </c>
      <c r="X80">
        <v>507.89999389648438</v>
      </c>
      <c r="Y80">
        <v>5736.7841796875</v>
      </c>
      <c r="Z80">
        <v>2616.278564453125</v>
      </c>
      <c r="AB80">
        <v>132.8954162597656</v>
      </c>
      <c r="AC80">
        <v>2747.422607421875</v>
      </c>
      <c r="AD80">
        <v>271.24407958984381</v>
      </c>
      <c r="AG80">
        <v>2048.802001953125</v>
      </c>
      <c r="AH80">
        <v>373.75</v>
      </c>
      <c r="AI80">
        <v>38.858177185058587</v>
      </c>
      <c r="AJ80">
        <v>74.549362182617188</v>
      </c>
      <c r="AL80">
        <v>204.25883483886719</v>
      </c>
      <c r="AM80">
        <v>126</v>
      </c>
      <c r="AN80">
        <v>272.819580078125</v>
      </c>
      <c r="AO80">
        <v>7151.4599609375</v>
      </c>
      <c r="AP80">
        <v>1293.88623046875</v>
      </c>
      <c r="AQ80">
        <v>86.736763000488281</v>
      </c>
      <c r="AR80">
        <v>156.75</v>
      </c>
      <c r="AS80">
        <v>266.49087524414063</v>
      </c>
      <c r="AT80">
        <v>76.783950805664063</v>
      </c>
      <c r="AV80">
        <v>368.85546875</v>
      </c>
    </row>
    <row r="81" spans="1:48">
      <c r="A81" s="128">
        <v>44606</v>
      </c>
      <c r="B81">
        <v>17276.30078125</v>
      </c>
      <c r="C81">
        <v>3587.91552734375</v>
      </c>
      <c r="D81">
        <v>62.150001525878913</v>
      </c>
      <c r="E81">
        <v>222.87733459472659</v>
      </c>
      <c r="F81">
        <v>845.26580810546875</v>
      </c>
      <c r="G81">
        <v>149.23451232910159</v>
      </c>
      <c r="H81">
        <v>407.474609375</v>
      </c>
      <c r="I81">
        <v>44.049999237060547</v>
      </c>
      <c r="J81">
        <v>824.71807861328125</v>
      </c>
      <c r="K81">
        <v>67.150001525878906</v>
      </c>
      <c r="L81">
        <v>32</v>
      </c>
      <c r="M81">
        <v>170.84071350097659</v>
      </c>
      <c r="N81">
        <v>13.14999961853027</v>
      </c>
      <c r="O81">
        <v>76.400001525878906</v>
      </c>
      <c r="P81">
        <v>1009.837463378906</v>
      </c>
      <c r="R81">
        <v>537.5745849609375</v>
      </c>
      <c r="S81">
        <v>1564.690673828125</v>
      </c>
      <c r="T81">
        <v>211.1673889160156</v>
      </c>
      <c r="U81">
        <v>671.49822998046875</v>
      </c>
      <c r="V81">
        <v>551.2047119140625</v>
      </c>
      <c r="W81">
        <v>150.55732727050781</v>
      </c>
      <c r="X81">
        <v>476.45001220703119</v>
      </c>
      <c r="Y81">
        <v>5603.68701171875</v>
      </c>
      <c r="Z81">
        <v>2543.8994140625</v>
      </c>
      <c r="AB81">
        <v>108.4661178588867</v>
      </c>
      <c r="AC81">
        <v>2766.09521484375</v>
      </c>
      <c r="AD81">
        <v>266.62942504882813</v>
      </c>
      <c r="AG81">
        <v>1883.84814453125</v>
      </c>
      <c r="AH81">
        <v>355.5</v>
      </c>
      <c r="AI81">
        <v>34.712635040283203</v>
      </c>
      <c r="AJ81">
        <v>72.205642700195313</v>
      </c>
      <c r="AL81">
        <v>189.4127197265625</v>
      </c>
      <c r="AM81">
        <v>131</v>
      </c>
      <c r="AN81">
        <v>266.87457275390619</v>
      </c>
      <c r="AO81">
        <v>6753.07177734375</v>
      </c>
      <c r="AP81">
        <v>1305.736206054688</v>
      </c>
      <c r="AQ81">
        <v>79.579116821289063</v>
      </c>
      <c r="AR81">
        <v>147.44999694824219</v>
      </c>
      <c r="AS81">
        <v>266.96551513671881</v>
      </c>
      <c r="AT81">
        <v>72.560821533203125</v>
      </c>
      <c r="AV81">
        <v>342.27890014648438</v>
      </c>
    </row>
    <row r="82" spans="1:48">
      <c r="A82" s="128">
        <v>44613</v>
      </c>
      <c r="B82">
        <v>16658.400390625</v>
      </c>
      <c r="C82">
        <v>3329.59619140625</v>
      </c>
      <c r="D82">
        <v>51.599998474121087</v>
      </c>
      <c r="E82">
        <v>220.159912109375</v>
      </c>
      <c r="F82">
        <v>800.81878662109375</v>
      </c>
      <c r="G82">
        <v>142.60737609863281</v>
      </c>
      <c r="H82">
        <v>385.36764526367188</v>
      </c>
      <c r="I82">
        <v>37.799999237060547</v>
      </c>
      <c r="J82">
        <v>859.354736328125</v>
      </c>
      <c r="K82">
        <v>62.799999237060547</v>
      </c>
      <c r="L82">
        <v>32</v>
      </c>
      <c r="M82">
        <v>156.98616027832031</v>
      </c>
      <c r="N82">
        <v>13.49666595458984</v>
      </c>
      <c r="O82">
        <v>72.599998474121094</v>
      </c>
      <c r="P82">
        <v>979.23883056640625</v>
      </c>
      <c r="R82">
        <v>519.607421875</v>
      </c>
      <c r="S82">
        <v>1553.3701171875</v>
      </c>
      <c r="T82">
        <v>191.04437255859381</v>
      </c>
      <c r="U82">
        <v>635.76190185546875</v>
      </c>
      <c r="V82">
        <v>556.066162109375</v>
      </c>
      <c r="W82">
        <v>146.99041748046881</v>
      </c>
      <c r="X82">
        <v>398.04998779296881</v>
      </c>
      <c r="Y82">
        <v>5464.70947265625</v>
      </c>
      <c r="Z82">
        <v>2719.8515625</v>
      </c>
      <c r="AB82">
        <v>102.3685607910156</v>
      </c>
      <c r="AC82">
        <v>2792.13671875</v>
      </c>
      <c r="AD82">
        <v>230.756591796875</v>
      </c>
      <c r="AG82">
        <v>1891.2939453125</v>
      </c>
      <c r="AH82">
        <v>299.70001220703119</v>
      </c>
      <c r="AI82">
        <v>33.01446533203125</v>
      </c>
      <c r="AJ82">
        <v>66.638298034667969</v>
      </c>
      <c r="AL82">
        <v>183.33476257324219</v>
      </c>
      <c r="AM82">
        <v>127.90000152587891</v>
      </c>
      <c r="AN82">
        <v>259.2110595703125</v>
      </c>
      <c r="AO82">
        <v>6283.48388671875</v>
      </c>
      <c r="AP82">
        <v>1261.922729492188</v>
      </c>
      <c r="AQ82">
        <v>69.637939453125</v>
      </c>
      <c r="AR82">
        <v>135.44999694824219</v>
      </c>
      <c r="AS82">
        <v>263.54803466796881</v>
      </c>
      <c r="AT82">
        <v>65.11279296875</v>
      </c>
      <c r="AV82">
        <v>321.28256225585938</v>
      </c>
    </row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       <v>203.0649108886719</v>
      </c>
      <c r="F83">
        <v>775.334716796875</v>
      </c>
      <c r="G83">
        <v>148.61631774902341</v>
      </c>
      <c r="H83">
        <v>418.21771240234381</v>
      </c>
      <c r="I83">
        <v>38.200000762939453</v>
      </c>
      <c r="J83">
        <v>890.0015869140625</v>
      </c>
      <c r="K83">
        <v>63.599998474121087</v>
      </c>
      <c r="L83">
        <v>32</v>
      </c>
      <c r="M83">
        <v>162.63417053222659</v>
      </c>
      <c r="N83">
        <v>12.833333015441889</v>
      </c>
      <c r="O83">
        <v>70.650001525878906</v>
      </c>
      <c r="P83">
        <v>986.8233642578125</v>
      </c>
      <c r="R83">
        <v>605.57177734375</v>
      </c>
      <c r="S83">
        <v>1579.678466796875</v>
      </c>
      <c r="T83">
        <v>183.83984375</v>
      </c>
      <c r="U83">
        <v>669.37872314453125</v>
      </c>
      <c r="V83">
        <v>536.42413330078125</v>
      </c>
      <c r="W83">
        <v>141.67425537109381</v>
      </c>
      <c r="X83">
        <v>410.20001220703119</v>
      </c>
      <c r="Y83">
        <v>5840.8134765625</v>
      </c>
      <c r="Z83">
        <v>2609.552734375</v>
      </c>
      <c r="AB83">
        <v>112.8047561645508</v>
      </c>
      <c r="AC83">
        <v>2917.30859375</v>
      </c>
      <c r="AD83">
        <v>243.0946960449219</v>
      </c>
      <c r="AG83">
        <v>1988.235107421875</v>
      </c>
      <c r="AH83">
        <v>287</v>
      </c>
      <c r="AI83">
        <v>33.264194488525391</v>
      </c>
      <c r="AJ83">
        <v>69.542327880859375</v>
      </c>
      <c r="AL83">
        <v>193.79679870605469</v>
      </c>
      <c r="AM83">
        <v>114.1999969482422</v>
      </c>
      <c r="AN83">
        <v>264.66497802734381</v>
      </c>
      <c r="AO83">
        <v>6451.54931640625</v>
      </c>
      <c r="AP83">
        <v>1319.947265625</v>
      </c>
      <c r="AQ83">
        <v>70.532638549804688</v>
      </c>
      <c r="AR83">
        <v>133.25</v>
      </c>
      <c r="AS83">
        <v>273.06472778320313</v>
      </c>
      <c r="AT83">
        <v>64.882438659667969</v>
      </c>
      <c r="AV83">
        <v>330.3148193359375</v>
      </c>
    </row>
    <row r="84" spans="1:48">
      <c r="A84" s="128">
        <v>44627</v>
      </c>
      <c r="B84">
        <v>16630.44921875</v>
      </c>
      <c r="C84">
        <v>3403.7392578125</v>
      </c>
      <c r="D84">
        <v>61.75</v>
      </c>
      <c r="E84">
        <v>230.5354919433594</v>
      </c>
      <c r="F84">
        <v>826.4744873046875</v>
      </c>
      <c r="G84">
        <v>159.1752624511719</v>
      </c>
      <c r="H84">
        <v>432.82833862304688</v>
      </c>
      <c r="I84">
        <v>39.200000762939453</v>
      </c>
      <c r="J84">
        <v>820.489990234375</v>
      </c>
      <c r="K84">
        <v>66.599998474121094</v>
      </c>
      <c r="L84">
        <v>32</v>
      </c>
      <c r="M84">
        <v>169.151123046875</v>
      </c>
      <c r="N84">
        <v>12.19999980926514</v>
      </c>
      <c r="O84">
        <v>73.449996948242188</v>
      </c>
      <c r="P84">
        <v>1034.498168945312</v>
      </c>
      <c r="R84">
        <v>670.0946044921875</v>
      </c>
      <c r="S84">
        <v>1670.152587890625</v>
      </c>
      <c r="T84">
        <v>198.2489013671875</v>
      </c>
      <c r="U84">
        <v>727.394775390625</v>
      </c>
      <c r="V84">
        <v>567.45855712890625</v>
      </c>
      <c r="W84">
        <v>153.01094055175781</v>
      </c>
      <c r="X84">
        <v>418.79998779296881</v>
      </c>
      <c r="Y84">
        <v>5951.29736328125</v>
      </c>
      <c r="Z84">
        <v>2856.032470703125</v>
      </c>
      <c r="AB84">
        <v>103.5802459716797</v>
      </c>
      <c r="AC84">
        <v>3007.697998046875</v>
      </c>
      <c r="AD84">
        <v>252.12968444824219</v>
      </c>
      <c r="AG84">
        <v>2128.093505859375</v>
      </c>
      <c r="AH84">
        <v>305.35000610351563</v>
      </c>
      <c r="AI84">
        <v>33.663764953613281</v>
      </c>
      <c r="AJ84">
        <v>73.578742980957031</v>
      </c>
      <c r="AL84">
        <v>198.3303527832031</v>
      </c>
      <c r="AM84">
        <v>115</v>
      </c>
      <c r="AN84">
        <v>264.77023315429688</v>
      </c>
      <c r="AO84">
        <v>6884.25634765625</v>
      </c>
      <c r="AP84">
        <v>1350.0947265625</v>
      </c>
      <c r="AQ84">
        <v>72.570587158203125</v>
      </c>
      <c r="AR84">
        <v>139.1000061035156</v>
      </c>
      <c r="AS84">
        <v>278.23837280273438</v>
      </c>
      <c r="AT84">
        <v>67.915390014648438</v>
      </c>
      <c r="AV84">
        <v>344.45425415039063</v>
      </c>
    </row>
    <row r="85" spans="1:48">
      <c r="A85" s="128">
        <v>44634</v>
      </c>
      <c r="B85">
        <v>17287.05078125</v>
      </c>
      <c r="C85">
        <v>3473.343017578125</v>
      </c>
      <c r="D85">
        <v>56.599998474121087</v>
      </c>
      <c r="E85">
        <v>227.66984558105469</v>
      </c>
      <c r="F85">
        <v>866.0736083984375</v>
      </c>
      <c r="G85">
        <v>142.73103332519531</v>
      </c>
      <c r="H85">
        <v>423.94741821289063</v>
      </c>
      <c r="I85">
        <v>37.549999237060547</v>
      </c>
      <c r="J85">
        <v>842.01263427734375</v>
      </c>
      <c r="K85">
        <v>63.650001525878913</v>
      </c>
      <c r="L85">
        <v>32</v>
      </c>
      <c r="M85">
        <v>170.55107116699219</v>
      </c>
      <c r="N85">
        <v>12.710000038146971</v>
      </c>
      <c r="O85">
        <v>73.150001525878906</v>
      </c>
      <c r="P85">
        <v>1037.488647460938</v>
      </c>
      <c r="R85">
        <v>750.89697265625</v>
      </c>
      <c r="S85">
        <v>1700.035522460938</v>
      </c>
      <c r="T85">
        <v>198.2489013671875</v>
      </c>
      <c r="U85">
        <v>756.1810302734375</v>
      </c>
      <c r="V85">
        <v>574.28411865234375</v>
      </c>
      <c r="W85">
        <v>151.42059326171881</v>
      </c>
      <c r="X85">
        <v>431.70001220703119</v>
      </c>
      <c r="Y85">
        <v>5845.78564453125</v>
      </c>
      <c r="Z85">
        <v>2985.291259765625</v>
      </c>
      <c r="AB85">
        <v>99.866996765136719</v>
      </c>
      <c r="AC85">
        <v>2843.852783203125</v>
      </c>
      <c r="AD85">
        <v>252.25111389160159</v>
      </c>
      <c r="AG85">
        <v>2189.758544921875</v>
      </c>
      <c r="AH85">
        <v>334.14999389648438</v>
      </c>
      <c r="AI85">
        <v>35.411884307861328</v>
      </c>
      <c r="AJ85">
        <v>73.495880126953125</v>
      </c>
      <c r="AL85">
        <v>191.30584716796881</v>
      </c>
      <c r="AM85">
        <v>111.3000030517578</v>
      </c>
      <c r="AN85">
        <v>272.76702880859381</v>
      </c>
      <c r="AO85">
        <v>7184.47314453125</v>
      </c>
      <c r="AP85">
        <v>1356.178588867188</v>
      </c>
      <c r="AQ85">
        <v>68.942054748535156</v>
      </c>
      <c r="AR85">
        <v>142.8500061035156</v>
      </c>
      <c r="AS85">
        <v>285.35812377929688</v>
      </c>
      <c r="AT85">
        <v>67.032386779785156</v>
      </c>
      <c r="AV85">
        <v>356.4656982421875</v>
      </c>
    </row>
    <row r="86" spans="1:48">
      <c r="A86" s="128">
        <v>44641</v>
      </c>
      <c r="B86">
        <v>17153</v>
      </c>
      <c r="C86">
        <v>3506.1591796875</v>
      </c>
      <c r="D86">
        <v>54.25</v>
      </c>
      <c r="E86">
        <v>228.50978088378909</v>
      </c>
      <c r="F86">
        <v>825.14453125</v>
      </c>
      <c r="G86">
        <v>150.2483825683594</v>
      </c>
      <c r="H86">
        <v>444.90835571289063</v>
      </c>
      <c r="I86">
        <v>36.5</v>
      </c>
      <c r="J86">
        <v>844.30322265625</v>
      </c>
      <c r="K86">
        <v>63.349998474121087</v>
      </c>
      <c r="L86">
        <v>32</v>
      </c>
      <c r="M86">
        <v>171.2751770019531</v>
      </c>
      <c r="N86">
        <v>13.35000038146973</v>
      </c>
      <c r="O86">
        <v>69.150001525878906</v>
      </c>
      <c r="P86">
        <v>1022.276306152344</v>
      </c>
      <c r="R86">
        <v>719.0325927734375</v>
      </c>
      <c r="S86">
        <v>1720.156372070312</v>
      </c>
      <c r="T86">
        <v>203.71441650390619</v>
      </c>
      <c r="U86">
        <v>846.63092041015625</v>
      </c>
      <c r="V86">
        <v>581.69903564453125</v>
      </c>
      <c r="W86">
        <v>152.53382873535159</v>
      </c>
      <c r="X86">
        <v>414.29998779296881</v>
      </c>
      <c r="Y86">
        <v>5912.142578125</v>
      </c>
      <c r="Z86">
        <v>2970.133056640625</v>
      </c>
      <c r="AB86">
        <v>98.655311584472656</v>
      </c>
      <c r="AC86">
        <v>3001.51953125</v>
      </c>
      <c r="AD86">
        <v>244.1147766113281</v>
      </c>
      <c r="AG86">
        <v>2283.013916015625</v>
      </c>
      <c r="AH86">
        <v>337.10000610351563</v>
      </c>
      <c r="AI86">
        <v>33.613819122314453</v>
      </c>
      <c r="AJ86">
        <v>74.494125366210938</v>
      </c>
      <c r="AL86">
        <v>199.82493591308591</v>
      </c>
      <c r="AM86">
        <v>105.6999969482422</v>
      </c>
      <c r="AN86">
        <v>268.97906494140619</v>
      </c>
      <c r="AO86">
        <v>8157.435546875</v>
      </c>
      <c r="AP86">
        <v>1389.822143554688</v>
      </c>
      <c r="AQ86">
        <v>71.626174926757813</v>
      </c>
      <c r="AR86">
        <v>138.1000061035156</v>
      </c>
      <c r="AS86">
        <v>286.37860107421881</v>
      </c>
      <c r="AT86">
        <v>65.727058410644531</v>
      </c>
      <c r="AV86">
        <v>355.09432983398438</v>
      </c>
    </row>
    <row r="87" spans="1:48">
      <c r="A87" s="128">
        <v>44648</v>
      </c>
      <c r="B87">
        <v>17670.44921875</v>
      </c>
      <c r="C87">
        <v>3554.67431640625</v>
      </c>
      <c r="D87">
        <v>53.799999237060547</v>
      </c>
      <c r="E87">
        <v>266.30654907226563</v>
      </c>
      <c r="F87">
        <v>814.11859130859375</v>
      </c>
      <c r="G87">
        <v>162.0931701660156</v>
      </c>
      <c r="H87">
        <v>445.57687377929688</v>
      </c>
      <c r="I87">
        <v>36.049999237060547</v>
      </c>
      <c r="J87">
        <v>842.7379150390625</v>
      </c>
      <c r="K87">
        <v>63.400001525878913</v>
      </c>
      <c r="L87">
        <v>32</v>
      </c>
      <c r="M87">
        <v>174.9439697265625</v>
      </c>
      <c r="N87">
        <v>12.683333396911619</v>
      </c>
      <c r="O87">
        <v>68.550003051757813</v>
      </c>
      <c r="P87">
        <v>1013.8681640625</v>
      </c>
      <c r="R87">
        <v>730.4979248046875</v>
      </c>
      <c r="S87">
        <v>1744.906005859375</v>
      </c>
      <c r="T87">
        <v>227.439697265625</v>
      </c>
      <c r="U87">
        <v>897.10546875</v>
      </c>
      <c r="V87">
        <v>597.363525390625</v>
      </c>
      <c r="W87">
        <v>175.25260925292969</v>
      </c>
      <c r="X87">
        <v>442.54998779296881</v>
      </c>
      <c r="Y87">
        <v>5902.8203125</v>
      </c>
      <c r="Z87">
        <v>3230.2109375</v>
      </c>
      <c r="AB87">
        <v>102.68125152587891</v>
      </c>
      <c r="AC87">
        <v>3060.9248046875</v>
      </c>
      <c r="AD87">
        <v>234.08399963378909</v>
      </c>
      <c r="AG87">
        <v>2305.86376953125</v>
      </c>
      <c r="AH87">
        <v>343.95001220703119</v>
      </c>
      <c r="AI87">
        <v>32.265270233154297</v>
      </c>
      <c r="AJ87">
        <v>71.601959228515625</v>
      </c>
      <c r="AL87">
        <v>204.30867004394531</v>
      </c>
      <c r="AM87">
        <v>106</v>
      </c>
      <c r="AN87">
        <v>263.63027954101563</v>
      </c>
      <c r="AO87">
        <v>8616.2431640625</v>
      </c>
      <c r="AP87">
        <v>1350.367065429688</v>
      </c>
      <c r="AQ87">
        <v>71.07940673828125</v>
      </c>
      <c r="AR87">
        <v>142.80000305175781</v>
      </c>
      <c r="AS87">
        <v>285.64288330078119</v>
      </c>
      <c r="AT87">
        <v>66.533287048339844</v>
      </c>
      <c r="AV87">
        <v>356.79672241210938</v>
      </c>
    </row>
    <row r="88" spans="1:48">
      <c r="A88" s="128">
        <v>44655</v>
      </c>
      <c r="B88">
        <v>17784.349609375</v>
      </c>
      <c r="C88">
        <v>3485.54296875</v>
      </c>
      <c r="D88">
        <v>68.75</v>
      </c>
      <c r="E88">
        <v>299.16250610351563</v>
      </c>
      <c r="F88">
        <v>839.860107421875</v>
      </c>
      <c r="G88">
        <v>169.6847229003906</v>
      </c>
      <c r="H88">
        <v>467.54052734375</v>
      </c>
      <c r="I88">
        <v>36.25</v>
      </c>
      <c r="J88">
        <v>834.778076171875</v>
      </c>
      <c r="K88">
        <v>72.150001525878906</v>
      </c>
      <c r="L88">
        <v>32</v>
      </c>
      <c r="M88">
        <v>176.1990966796875</v>
      </c>
      <c r="N88">
        <v>13.216666221618651</v>
      </c>
      <c r="O88">
        <v>67.75</v>
      </c>
      <c r="P88">
        <v>1010.140869140625</v>
      </c>
      <c r="R88">
        <v>728.56219482421875</v>
      </c>
      <c r="S88">
        <v>1663.369262695312</v>
      </c>
      <c r="T88">
        <v>212.28532409667969</v>
      </c>
      <c r="U88">
        <v>943.93231201171875</v>
      </c>
      <c r="V88">
        <v>604.28729248046875</v>
      </c>
      <c r="W88">
        <v>168.80047607421881</v>
      </c>
      <c r="X88">
        <v>506.70001220703119</v>
      </c>
      <c r="Y88">
        <v>5883.4111328125</v>
      </c>
      <c r="Z88">
        <v>3104.80224609375</v>
      </c>
      <c r="AB88">
        <v>138.3675842285156</v>
      </c>
      <c r="AC88">
        <v>2893.510009765625</v>
      </c>
      <c r="AD88">
        <v>248.5351257324219</v>
      </c>
      <c r="AG88">
        <v>2300.077392578125</v>
      </c>
      <c r="AH88">
        <v>392.04998779296881</v>
      </c>
      <c r="AI88">
        <v>37.259895324707031</v>
      </c>
      <c r="AJ88">
        <v>74.509910583496094</v>
      </c>
      <c r="AL88">
        <v>193.04951477050781</v>
      </c>
      <c r="AM88">
        <v>114.90000152587891</v>
      </c>
      <c r="AN88">
        <v>280.57083129882813</v>
      </c>
      <c r="AO88">
        <v>8396.216796875</v>
      </c>
      <c r="AP88">
        <v>1315.543212890625</v>
      </c>
      <c r="AQ88">
        <v>74.45941162109375</v>
      </c>
      <c r="AR88">
        <v>164.1499938964844</v>
      </c>
      <c r="AS88">
        <v>277.02804565429688</v>
      </c>
      <c r="AT88">
        <v>71.601028442382813</v>
      </c>
      <c r="AV88">
        <v>364.26840209960938</v>
      </c>
    </row>
    <row r="89" spans="1:48">
      <c r="A89" s="128">
        <v>44662</v>
      </c>
      <c r="B89">
        <v>17475.650390625</v>
      </c>
      <c r="C89">
        <v>3463.12939453125</v>
      </c>
      <c r="D89">
        <v>66.449996948242188</v>
      </c>
      <c r="E89">
        <v>294.32058715820313</v>
      </c>
      <c r="F89">
        <v>831.622802734375</v>
      </c>
      <c r="G89">
        <v>174.13578796386719</v>
      </c>
      <c r="H89">
        <v>432.01663208007813</v>
      </c>
      <c r="I89">
        <v>36.349998474121087</v>
      </c>
      <c r="J89">
        <v>794.24310302734375</v>
      </c>
      <c r="K89">
        <v>72.550003051757813</v>
      </c>
      <c r="L89">
        <v>32</v>
      </c>
      <c r="M89">
        <v>168.7166748046875</v>
      </c>
      <c r="N89">
        <v>13.083333015441889</v>
      </c>
      <c r="O89">
        <v>67.050003051757813</v>
      </c>
      <c r="P89">
        <v>975.25146484375</v>
      </c>
      <c r="R89">
        <v>774.6712646484375</v>
      </c>
      <c r="S89">
        <v>1602.823974609375</v>
      </c>
      <c r="T89">
        <v>201.7269592285156</v>
      </c>
      <c r="U89">
        <v>900.1614990234375</v>
      </c>
      <c r="V89">
        <v>561.8114013671875</v>
      </c>
      <c r="W89">
        <v>168.11888122558591</v>
      </c>
      <c r="X89">
        <v>496</v>
      </c>
      <c r="Y89">
        <v>5774.0263671875</v>
      </c>
      <c r="Z89">
        <v>3001.765380859375</v>
      </c>
      <c r="AB89">
        <v>136.6086730957031</v>
      </c>
      <c r="AC89">
        <v>2792.5029296875</v>
      </c>
      <c r="AD89">
        <v>239.9858703613281</v>
      </c>
      <c r="AG89">
        <v>2114.08056640625</v>
      </c>
      <c r="AH89">
        <v>387.95001220703119</v>
      </c>
      <c r="AI89">
        <v>35.861400604248047</v>
      </c>
      <c r="AJ89">
        <v>71.893943786621094</v>
      </c>
      <c r="AL89">
        <v>193.04951477050781</v>
      </c>
      <c r="AM89">
        <v>137.75</v>
      </c>
      <c r="AN89">
        <v>280.4481201171875</v>
      </c>
      <c r="AO89">
        <v>8104.84619140625</v>
      </c>
      <c r="AP89">
        <v>1280.764770507812</v>
      </c>
      <c r="AQ89">
        <v>68.345588684082031</v>
      </c>
      <c r="AR89">
        <v>155.8999938964844</v>
      </c>
      <c r="AS89">
        <v>267.63253784179688</v>
      </c>
      <c r="AT89">
        <v>69.566246032714844</v>
      </c>
      <c r="AV89">
        <v>338.6849365234375</v>
      </c>
    </row>
    <row r="90" spans="1:48">
      <c r="A90" s="128">
        <v>44669</v>
      </c>
      <c r="B90">
        <v>17171.94921875</v>
      </c>
      <c r="C90">
        <v>3416.412109375</v>
      </c>
      <c r="D90">
        <v>63.75</v>
      </c>
      <c r="E90">
        <v>282.01809692382813</v>
      </c>
      <c r="F90">
        <v>828.66265869140625</v>
      </c>
      <c r="G90">
        <v>182.66700744628909</v>
      </c>
      <c r="H90">
        <v>400.88546752929688</v>
      </c>
      <c r="I90">
        <v>33.75</v>
      </c>
      <c r="J90">
        <v>788.22052001953125</v>
      </c>
      <c r="K90">
        <v>70.150001525878906</v>
      </c>
      <c r="L90">
        <v>32</v>
      </c>
      <c r="M90">
        <v>161.52388000488281</v>
      </c>
      <c r="N90">
        <v>15.13333320617676</v>
      </c>
      <c r="O90">
        <v>60.799999237060547</v>
      </c>
      <c r="P90">
        <v>955.27142333984375</v>
      </c>
      <c r="R90">
        <v>732.33428955078125</v>
      </c>
      <c r="S90">
        <v>1453.316772460938</v>
      </c>
      <c r="T90">
        <v>217.080078125</v>
      </c>
      <c r="U90">
        <v>804.14166259765625</v>
      </c>
      <c r="V90">
        <v>532.692138671875</v>
      </c>
      <c r="W90">
        <v>156.7822265625</v>
      </c>
      <c r="X90">
        <v>462.45001220703119</v>
      </c>
      <c r="Y90">
        <v>4870.5078125</v>
      </c>
      <c r="Z90">
        <v>2867.58349609375</v>
      </c>
      <c r="AB90">
        <v>121.32570648193359</v>
      </c>
      <c r="AC90">
        <v>2650.671875</v>
      </c>
      <c r="AD90">
        <v>233.2825012207031</v>
      </c>
      <c r="AG90">
        <v>1966.361572265625</v>
      </c>
      <c r="AH90">
        <v>371.60000610351563</v>
      </c>
      <c r="AI90">
        <v>34.163227081298828</v>
      </c>
      <c r="AJ90">
        <v>68.966255187988281</v>
      </c>
      <c r="AL90">
        <v>214.67106628417969</v>
      </c>
      <c r="AM90">
        <v>120.59999847412109</v>
      </c>
      <c r="AN90">
        <v>275.48519897460938</v>
      </c>
      <c r="AO90">
        <v>8079.904296875</v>
      </c>
      <c r="AP90">
        <v>1186.372680664062</v>
      </c>
      <c r="AQ90">
        <v>67.15264892578125</v>
      </c>
      <c r="AR90">
        <v>149.69999694824219</v>
      </c>
      <c r="AS90">
        <v>257.34268188476563</v>
      </c>
      <c r="AT90">
        <v>68.068962097167969</v>
      </c>
      <c r="AV90">
        <v>322.1810302734375</v>
      </c>
    </row>
    <row r="91" spans="1:48">
      <c r="A91" s="128">
        <v>44676</v>
      </c>
      <c r="B91">
        <v>17102.55078125</v>
      </c>
      <c r="C91">
        <v>3354.13671875</v>
      </c>
      <c r="D91">
        <v>57.75</v>
      </c>
      <c r="E91">
        <v>218.3318176269531</v>
      </c>
      <c r="F91">
        <v>833.63916015625</v>
      </c>
      <c r="G91">
        <v>170.08038330078119</v>
      </c>
      <c r="H91">
        <v>395.2513427734375</v>
      </c>
      <c r="I91">
        <v>32.049999237060547</v>
      </c>
      <c r="J91">
        <v>801.76397705078125</v>
      </c>
      <c r="K91">
        <v>65.800003051757813</v>
      </c>
      <c r="L91">
        <v>32</v>
      </c>
      <c r="M91">
        <v>168.089111328125</v>
      </c>
      <c r="N91">
        <v>14.38333320617676</v>
      </c>
      <c r="O91">
        <v>91.150001525878906</v>
      </c>
      <c r="P91">
        <v>935.50811767578125</v>
      </c>
      <c r="R91">
        <v>804.69921875</v>
      </c>
      <c r="S91">
        <v>1436.90869140625</v>
      </c>
      <c r="T91">
        <v>218.12348937988281</v>
      </c>
      <c r="U91">
        <v>779.59454345703125</v>
      </c>
      <c r="V91">
        <v>543.93707275390625</v>
      </c>
      <c r="W91">
        <v>164.0295104980469</v>
      </c>
      <c r="X91">
        <v>442.20001220703119</v>
      </c>
      <c r="Y91">
        <v>4626.8798828125</v>
      </c>
      <c r="Z91">
        <v>2742.36962890625</v>
      </c>
      <c r="AB91">
        <v>122.38104248046881</v>
      </c>
      <c r="AC91">
        <v>2602.479248046875</v>
      </c>
      <c r="AD91">
        <v>227.28346252441409</v>
      </c>
      <c r="AG91">
        <v>2109.539794921875</v>
      </c>
      <c r="AH91">
        <v>354.45001220703119</v>
      </c>
      <c r="AI91">
        <v>31.965593338012699</v>
      </c>
      <c r="AJ91">
        <v>64.21173095703125</v>
      </c>
      <c r="AL91">
        <v>198.28053283691409</v>
      </c>
      <c r="AM91">
        <v>114.84999847412109</v>
      </c>
      <c r="AN91">
        <v>263.78817749023438</v>
      </c>
      <c r="AO91">
        <v>7488.26708984375</v>
      </c>
      <c r="AP91">
        <v>1143.239990234375</v>
      </c>
      <c r="AQ91">
        <v>74.757644653320313</v>
      </c>
      <c r="AR91">
        <v>138.30000305175781</v>
      </c>
      <c r="AS91">
        <v>243.51115417480469</v>
      </c>
      <c r="AT91">
        <v>64.613700866699219</v>
      </c>
      <c r="AV91">
        <v>305.58255004882813</v>
      </c>
    </row>
    <row r="92" spans="1:48">
      <c r="A92" s="128">
        <v>44683</v>
      </c>
      <c r="B92">
        <v>16411.25</v>
      </c>
      <c r="C92">
        <v>3246.232421875</v>
      </c>
      <c r="D92">
        <v>52.700000762939453</v>
      </c>
      <c r="E92">
        <v>177.96589660644531</v>
      </c>
      <c r="F92">
        <v>864.70068359375</v>
      </c>
      <c r="G92">
        <v>156.67768859863281</v>
      </c>
      <c r="H92">
        <v>377.05963134765619</v>
      </c>
      <c r="I92">
        <v>30.04999923706055</v>
      </c>
      <c r="J92">
        <v>745.49053955078125</v>
      </c>
      <c r="K92">
        <v>61.5</v>
      </c>
      <c r="L92">
        <v>32</v>
      </c>
      <c r="M92">
        <v>155.48966979980469</v>
      </c>
      <c r="N92">
        <v>14.98333263397217</v>
      </c>
      <c r="O92">
        <v>66.699996948242188</v>
      </c>
      <c r="P92">
        <v>925.5330810546875</v>
      </c>
      <c r="R92">
        <v>743.00537109375</v>
      </c>
      <c r="S92">
        <v>1414.267211914062</v>
      </c>
      <c r="T92">
        <v>216.13603210449219</v>
      </c>
      <c r="U92">
        <v>668.73785400390625</v>
      </c>
      <c r="V92">
        <v>532.9376220703125</v>
      </c>
      <c r="W92">
        <v>156.3051452636719</v>
      </c>
      <c r="X92">
        <v>410.64999389648438</v>
      </c>
      <c r="Y92">
        <v>4391.61767578125</v>
      </c>
      <c r="Z92">
        <v>2715.075439453125</v>
      </c>
      <c r="AB92">
        <v>110.1468505859375</v>
      </c>
      <c r="AC92">
        <v>2465.957275390625</v>
      </c>
      <c r="AD92">
        <v>222.5231018066406</v>
      </c>
      <c r="AG92">
        <v>1982.7666015625</v>
      </c>
      <c r="AH92">
        <v>338.70001220703119</v>
      </c>
      <c r="AI92">
        <v>30.0176887512207</v>
      </c>
      <c r="AJ92">
        <v>61.465545654296882</v>
      </c>
      <c r="AL92">
        <v>231.16123962402341</v>
      </c>
      <c r="AM92">
        <v>118.15000152587891</v>
      </c>
      <c r="AN92">
        <v>226.4523620605469</v>
      </c>
      <c r="AO92">
        <v>7258.18603515625</v>
      </c>
      <c r="AP92">
        <v>1172.07080078125</v>
      </c>
      <c r="AQ92">
        <v>66.059112548828125</v>
      </c>
      <c r="AR92">
        <v>126.0500030517578</v>
      </c>
      <c r="AS92">
        <v>232.16835021972659</v>
      </c>
      <c r="AT92">
        <v>60.505752563476563</v>
      </c>
      <c r="AV92">
        <v>286.3831787109375</v>
      </c>
    </row>
    <row r="93" spans="1:48">
      <c r="A93" s="128">
        <v>44690</v>
      </c>
      <c r="B93">
        <v>15782.150390625</v>
      </c>
      <c r="C93">
        <v>3229.49267578125</v>
      </c>
      <c r="D93">
        <v>49.650001525878913</v>
      </c>
      <c r="E93">
        <v>145.85099792480469</v>
      </c>
      <c r="F93">
        <v>816.73565673828125</v>
      </c>
      <c r="G93">
        <v>150.54510498046881</v>
      </c>
      <c r="H93">
        <v>341.82220458984381</v>
      </c>
      <c r="I93">
        <v>22.70000076293945</v>
      </c>
      <c r="J93">
        <v>714.53826904296875</v>
      </c>
      <c r="K93">
        <v>59.25</v>
      </c>
      <c r="L93">
        <v>32</v>
      </c>
      <c r="M93">
        <v>139.9938049316406</v>
      </c>
      <c r="N93">
        <v>14.98333263397217</v>
      </c>
      <c r="O93">
        <v>63.200000762939453</v>
      </c>
      <c r="P93">
        <v>927.25177001953125</v>
      </c>
      <c r="R93">
        <v>641.5555419921875</v>
      </c>
      <c r="S93">
        <v>1379.021728515625</v>
      </c>
      <c r="T93">
        <v>205.3292236328125</v>
      </c>
      <c r="U93">
        <v>563.59906005859375</v>
      </c>
      <c r="V93">
        <v>487.76092529296881</v>
      </c>
      <c r="W93">
        <v>154.5557556152344</v>
      </c>
      <c r="X93">
        <v>388.5</v>
      </c>
      <c r="Y93">
        <v>3930.46484375</v>
      </c>
      <c r="Z93">
        <v>2346.257568359375</v>
      </c>
      <c r="AB93">
        <v>104.4010696411133</v>
      </c>
      <c r="AC93">
        <v>2236.802978515625</v>
      </c>
      <c r="AD93">
        <v>192.43074035644531</v>
      </c>
      <c r="AG93">
        <v>1754.878051757812</v>
      </c>
      <c r="AH93">
        <v>307.39999389648438</v>
      </c>
      <c r="AI93">
        <v>26.871076583862301</v>
      </c>
      <c r="AJ93">
        <v>55.981071472167969</v>
      </c>
      <c r="AL93">
        <v>279.93426513671881</v>
      </c>
      <c r="AM93">
        <v>111.9499969482422</v>
      </c>
      <c r="AN93">
        <v>229.64404296875</v>
      </c>
      <c r="AO93">
        <v>7624.23681640625</v>
      </c>
      <c r="AP93">
        <v>1092.252807617188</v>
      </c>
      <c r="AQ93">
        <v>56.863529205322273</v>
      </c>
      <c r="AR93">
        <v>104.4499969482422</v>
      </c>
      <c r="AS93">
        <v>224.29541015625</v>
      </c>
      <c r="AT93">
        <v>54.977302551269531</v>
      </c>
      <c r="AV93">
        <v>285.81573486328119</v>
      </c>
    </row>
    <row r="94" spans="1:48">
      <c r="A94" s="128">
        <v>44697</v>
      </c>
      <c r="B94">
        <v>16266.150390625</v>
      </c>
      <c r="C94">
        <v>3114.211181640625</v>
      </c>
      <c r="D94">
        <v>49.650001525878913</v>
      </c>
      <c r="E94">
        <v>178.8058166503906</v>
      </c>
      <c r="F94">
        <v>818.6234130859375</v>
      </c>
      <c r="G94">
        <v>159.5461730957031</v>
      </c>
      <c r="H94">
        <v>366.2210693359375</v>
      </c>
      <c r="I94">
        <v>28.79999923706055</v>
      </c>
      <c r="J94">
        <v>722.8798828125</v>
      </c>
      <c r="K94">
        <v>59.799999237060547</v>
      </c>
      <c r="L94">
        <v>32</v>
      </c>
      <c r="M94">
        <v>144.24188232421881</v>
      </c>
      <c r="N94">
        <v>14.98333263397217</v>
      </c>
      <c r="O94">
        <v>67.75</v>
      </c>
      <c r="P94">
        <v>906.717529296875</v>
      </c>
      <c r="R94">
        <v>677.886962890625</v>
      </c>
      <c r="S94">
        <v>1333.876220703125</v>
      </c>
      <c r="T94">
        <v>202.72068786621091</v>
      </c>
      <c r="U94">
        <v>617.96759033203125</v>
      </c>
      <c r="V94">
        <v>498.5640869140625</v>
      </c>
      <c r="W94">
        <v>156.46417236328119</v>
      </c>
      <c r="X94">
        <v>407</v>
      </c>
      <c r="Y94">
        <v>3866.211181640625</v>
      </c>
      <c r="Z94">
        <v>2496.475341796875</v>
      </c>
      <c r="AB94">
        <v>110.8504180908203</v>
      </c>
      <c r="AC94">
        <v>2250.853759765625</v>
      </c>
      <c r="AD94">
        <v>188.6904602050781</v>
      </c>
      <c r="AG94">
        <v>1805.948486328125</v>
      </c>
      <c r="AH94">
        <v>310.70001220703119</v>
      </c>
      <c r="AI94">
        <v>29.967742919921879</v>
      </c>
      <c r="AJ94">
        <v>62.775508880615227</v>
      </c>
      <c r="AL94">
        <v>297.86920166015619</v>
      </c>
      <c r="AM94">
        <v>115.9499969482422</v>
      </c>
      <c r="AN94">
        <v>235.57145690917969</v>
      </c>
      <c r="AO94">
        <v>8132.4951171875</v>
      </c>
      <c r="AP94">
        <v>1026.918212890625</v>
      </c>
      <c r="AQ94">
        <v>61.535881042480469</v>
      </c>
      <c r="AR94">
        <v>110.5500030517578</v>
      </c>
      <c r="AS94">
        <v>219.96409606933591</v>
      </c>
      <c r="AT94">
        <v>55.745147705078118</v>
      </c>
      <c r="AV94">
        <v>281.03945922851563</v>
      </c>
    </row>
    <row r="95" spans="1:48">
      <c r="A95" s="128">
        <v>44704</v>
      </c>
      <c r="B95">
        <v>16352.4501953125</v>
      </c>
      <c r="C95">
        <v>3084.232421875</v>
      </c>
      <c r="D95">
        <v>47</v>
      </c>
      <c r="E95">
        <v>163.14363098144531</v>
      </c>
      <c r="F95">
        <v>799.360107421875</v>
      </c>
      <c r="G95">
        <v>147.6766357421875</v>
      </c>
      <c r="H95">
        <v>346.3104248046875</v>
      </c>
      <c r="I95">
        <v>25.85000038146973</v>
      </c>
      <c r="J95">
        <v>700.83251953125</v>
      </c>
      <c r="K95">
        <v>55.049999237060547</v>
      </c>
      <c r="L95">
        <v>32</v>
      </c>
      <c r="M95">
        <v>138.06285095214841</v>
      </c>
      <c r="N95">
        <v>14.38333320617676</v>
      </c>
      <c r="O95">
        <v>61.5</v>
      </c>
      <c r="P95">
        <v>884.7293701171875</v>
      </c>
      <c r="R95">
        <v>638.77618408203125</v>
      </c>
      <c r="S95">
        <v>1339.5595703125</v>
      </c>
      <c r="T95">
        <v>200.73323059082031</v>
      </c>
      <c r="U95">
        <v>614.4678955078125</v>
      </c>
      <c r="V95">
        <v>467.57876586914063</v>
      </c>
      <c r="W95">
        <v>149.26231384277341</v>
      </c>
      <c r="X95">
        <v>391</v>
      </c>
      <c r="Y95">
        <v>3822.706298828125</v>
      </c>
      <c r="Z95">
        <v>2386.2734375</v>
      </c>
      <c r="AB95">
        <v>97.052742004394531</v>
      </c>
      <c r="AC95">
        <v>2273.828369140625</v>
      </c>
      <c r="AD95">
        <v>183.8815002441406</v>
      </c>
      <c r="AG95">
        <v>1731.417846679688</v>
      </c>
      <c r="AH95">
        <v>278.04998779296881</v>
      </c>
      <c r="AI95">
        <v>26.421562194824219</v>
      </c>
      <c r="AJ95">
        <v>63.339740753173828</v>
      </c>
      <c r="AL95">
        <v>282.32559204101563</v>
      </c>
      <c r="AM95">
        <v>108</v>
      </c>
      <c r="AN95">
        <v>238.69303894042969</v>
      </c>
      <c r="AO95">
        <v>8059.505859375</v>
      </c>
      <c r="AP95">
        <v>1019.971740722656</v>
      </c>
      <c r="AQ95">
        <v>56.217350006103523</v>
      </c>
      <c r="AR95">
        <v>103.84999847412109</v>
      </c>
      <c r="AS95">
        <v>223.4818115234375</v>
      </c>
      <c r="AT95">
        <v>52.097904205322273</v>
      </c>
      <c r="AV95">
        <v>277.1617431640625</v>
      </c>
    </row>
    <row r="96" spans="1:48">
      <c r="A96" s="128">
        <v>44711</v>
      </c>
      <c r="B96">
        <v>16584.30078125</v>
      </c>
      <c r="C96">
        <v>3275.28662109375</v>
      </c>
      <c r="D96">
        <v>48.650001525878913</v>
      </c>
      <c r="E96">
        <v>165.56459045410159</v>
      </c>
      <c r="F96">
        <v>811.58734130859375</v>
      </c>
      <c r="G96">
        <v>159.00215148925781</v>
      </c>
      <c r="H96">
        <v>364.26339721679688</v>
      </c>
      <c r="I96">
        <v>23.39999961853027</v>
      </c>
      <c r="J96">
        <v>720.2271728515625</v>
      </c>
      <c r="K96">
        <v>64.25</v>
      </c>
      <c r="L96">
        <v>32</v>
      </c>
      <c r="M96">
        <v>143.9522399902344</v>
      </c>
      <c r="N96">
        <v>14.38333320617676</v>
      </c>
      <c r="O96">
        <v>66.349998474121094</v>
      </c>
      <c r="P96">
        <v>919.18780517578125</v>
      </c>
      <c r="R96">
        <v>706.62445068359375</v>
      </c>
      <c r="S96">
        <v>1394.879760742188</v>
      </c>
      <c r="T96">
        <v>192.36106872558591</v>
      </c>
      <c r="U96">
        <v>670.36444091796875</v>
      </c>
      <c r="V96">
        <v>542.41485595703125</v>
      </c>
      <c r="W96">
        <v>155.71443176269531</v>
      </c>
      <c r="X96">
        <v>390.10000610351563</v>
      </c>
      <c r="Y96">
        <v>4144.97705078125</v>
      </c>
      <c r="Z96">
        <v>2561.3974609375</v>
      </c>
      <c r="AB96">
        <v>98.186264038085938</v>
      </c>
      <c r="AC96">
        <v>2350.625</v>
      </c>
      <c r="AD96">
        <v>187.54893493652341</v>
      </c>
      <c r="AG96">
        <v>1855.798217773438</v>
      </c>
      <c r="AH96">
        <v>296.10000610351563</v>
      </c>
      <c r="AI96">
        <v>27.420486450195309</v>
      </c>
      <c r="AJ96">
        <v>73.046073913574219</v>
      </c>
      <c r="AL96">
        <v>277.49310302734381</v>
      </c>
      <c r="AM96">
        <v>101.3000030517578</v>
      </c>
      <c r="AN96">
        <v>244.42756652832031</v>
      </c>
      <c r="AO96">
        <v>8152.69873046875</v>
      </c>
      <c r="AP96">
        <v>1042.355224609375</v>
      </c>
      <c r="AQ96">
        <v>58.106174468994141</v>
      </c>
      <c r="AR96">
        <v>111.65000152587891</v>
      </c>
      <c r="AS96">
        <v>227.5738220214844</v>
      </c>
      <c r="AT96">
        <v>54.40142822265625</v>
      </c>
      <c r="AV96">
        <v>291.49038696289063</v>
      </c>
    </row>
    <row r="97" spans="1:48">
      <c r="A97" s="128">
        <v>44718</v>
      </c>
      <c r="B97">
        <v>16201.7998046875</v>
      </c>
      <c r="C97">
        <v>3198.882568359375</v>
      </c>
      <c r="D97">
        <v>45.799999237060547</v>
      </c>
      <c r="E97">
        <v>167.1456298828125</v>
      </c>
      <c r="F97">
        <v>789.4495849609375</v>
      </c>
      <c r="G97">
        <v>155.86167907714841</v>
      </c>
      <c r="H97">
        <v>341.20147705078119</v>
      </c>
      <c r="I97">
        <v>21.64999961853027</v>
      </c>
      <c r="J97">
        <v>667.1883544921875</v>
      </c>
      <c r="K97">
        <v>64.75</v>
      </c>
      <c r="L97">
        <v>32</v>
      </c>
      <c r="M97">
        <v>137.91802978515619</v>
      </c>
      <c r="N97">
        <v>14.30000019073486</v>
      </c>
      <c r="O97">
        <v>63.5</v>
      </c>
      <c r="P97">
        <v>894.820068359375</v>
      </c>
      <c r="R97">
        <v>714.714599609375</v>
      </c>
      <c r="S97">
        <v>1368.058471679688</v>
      </c>
      <c r="T97">
        <v>166.44960021972659</v>
      </c>
      <c r="U97">
        <v>636.89556884765625</v>
      </c>
      <c r="V97">
        <v>500.87200927734381</v>
      </c>
      <c r="W97">
        <v>160.1900634765625</v>
      </c>
      <c r="X97">
        <v>365.14999389648438</v>
      </c>
      <c r="Y97">
        <v>4141.53564453125</v>
      </c>
      <c r="Z97">
        <v>2531.177978515625</v>
      </c>
      <c r="AB97">
        <v>93.574012756347656</v>
      </c>
      <c r="AC97">
        <v>2295.521728515625</v>
      </c>
      <c r="AD97">
        <v>179.63116455078119</v>
      </c>
      <c r="AG97">
        <v>1706.321899414062</v>
      </c>
      <c r="AH97">
        <v>284.29998779296881</v>
      </c>
      <c r="AI97">
        <v>27.420486450195309</v>
      </c>
      <c r="AJ97">
        <v>72.6988525390625</v>
      </c>
      <c r="AL97">
        <v>284.06924438476563</v>
      </c>
      <c r="AM97">
        <v>89.650001525878906</v>
      </c>
      <c r="AN97">
        <v>243.58580017089841</v>
      </c>
      <c r="AO97">
        <v>8316.65625</v>
      </c>
      <c r="AP97">
        <v>1007.8037109375</v>
      </c>
      <c r="AQ97">
        <v>59.796176910400391</v>
      </c>
      <c r="AR97">
        <v>106.59999847412109</v>
      </c>
      <c r="AS97">
        <v>220.6101989746094</v>
      </c>
      <c r="AT97">
        <v>52.136299133300781</v>
      </c>
      <c r="AV97">
        <v>272.81118774414063</v>
      </c>
    </row>
    <row r="98" spans="1:48">
      <c r="A98" s="128">
        <v>44725</v>
      </c>
      <c r="B98">
        <v>15293.5</v>
      </c>
      <c r="C98">
        <v>2940.8701171875</v>
      </c>
      <c r="D98">
        <v>40.700000762939453</v>
      </c>
      <c r="E98">
        <v>149.80360412597659</v>
      </c>
      <c r="F98">
        <v>732.861083984375</v>
      </c>
      <c r="G98">
        <v>124.5805358886719</v>
      </c>
      <c r="H98">
        <v>315.56124877929688</v>
      </c>
      <c r="I98">
        <v>21.60000038146973</v>
      </c>
      <c r="J98">
        <v>646.61651611328125</v>
      </c>
      <c r="K98">
        <v>53.5</v>
      </c>
      <c r="L98">
        <v>32</v>
      </c>
      <c r="M98">
        <v>122.5187072753906</v>
      </c>
      <c r="N98">
        <v>13.933333396911619</v>
      </c>
      <c r="O98">
        <v>57.799999237060547</v>
      </c>
      <c r="P98">
        <v>844.9388427734375</v>
      </c>
      <c r="R98">
        <v>610.88250732421875</v>
      </c>
      <c r="S98">
        <v>1285.148559570312</v>
      </c>
      <c r="T98">
        <v>158.12712097167969</v>
      </c>
      <c r="U98">
        <v>620.136474609375</v>
      </c>
      <c r="V98">
        <v>460.11477661132813</v>
      </c>
      <c r="W98">
        <v>153.12449645996091</v>
      </c>
      <c r="X98">
        <v>326.5</v>
      </c>
      <c r="Y98">
        <v>3827.773681640625</v>
      </c>
      <c r="Z98">
        <v>1924.411010742188</v>
      </c>
      <c r="AB98">
        <v>83.841377258300781</v>
      </c>
      <c r="AC98">
        <v>2007.466064453125</v>
      </c>
      <c r="AD98">
        <v>164.91288757324219</v>
      </c>
      <c r="AG98">
        <v>1556.186401367188</v>
      </c>
      <c r="AH98">
        <v>262.95001220703119</v>
      </c>
      <c r="AI98">
        <v>24.423711776733398</v>
      </c>
      <c r="AJ98">
        <v>63.797443389892578</v>
      </c>
      <c r="AL98">
        <v>276.86776733398438</v>
      </c>
      <c r="AM98">
        <v>92.150001525878906</v>
      </c>
      <c r="AN98">
        <v>231.50297546386719</v>
      </c>
      <c r="AO98">
        <v>7552.8935546875</v>
      </c>
      <c r="AP98">
        <v>876.3175048828125</v>
      </c>
      <c r="AQ98">
        <v>50.699996948242188</v>
      </c>
      <c r="AR98">
        <v>94.25</v>
      </c>
      <c r="AS98">
        <v>193.9283142089844</v>
      </c>
      <c r="AT98">
        <v>46.991775512695313</v>
      </c>
      <c r="AV98">
        <v>248.9774169921875</v>
      </c>
    </row>
    <row r="99" spans="1:48">
      <c r="A99" s="128">
        <v>44732</v>
      </c>
      <c r="B99">
        <v>15699.25</v>
      </c>
      <c r="C99">
        <v>3135.2841796875</v>
      </c>
      <c r="D99">
        <v>40.799999237060547</v>
      </c>
      <c r="E99">
        <v>172.62986755371091</v>
      </c>
      <c r="F99">
        <v>760.74786376953125</v>
      </c>
      <c r="G99">
        <v>130.6389465332031</v>
      </c>
      <c r="H99">
        <v>345.35549926757813</v>
      </c>
      <c r="I99">
        <v>21.25</v>
      </c>
      <c r="J99">
        <v>698.6304931640625</v>
      </c>
      <c r="K99">
        <v>52.450000762939453</v>
      </c>
      <c r="L99">
        <v>32</v>
      </c>
      <c r="M99">
        <v>126.6702499389648</v>
      </c>
      <c r="N99">
        <v>13.933333396911619</v>
      </c>
      <c r="O99">
        <v>51</v>
      </c>
      <c r="P99">
        <v>851.94537353515625</v>
      </c>
      <c r="R99">
        <v>629.19696044921875</v>
      </c>
      <c r="S99">
        <v>1334.986938476562</v>
      </c>
      <c r="T99">
        <v>161.9778137207031</v>
      </c>
      <c r="U99">
        <v>632.4100341796875</v>
      </c>
      <c r="V99">
        <v>487.31903076171881</v>
      </c>
      <c r="W99">
        <v>159.0313720703125</v>
      </c>
      <c r="X99">
        <v>334.54998779296881</v>
      </c>
      <c r="Y99">
        <v>3856.88818359375</v>
      </c>
      <c r="Z99">
        <v>1995.669189453125</v>
      </c>
      <c r="AB99">
        <v>80.010856628417969</v>
      </c>
      <c r="AC99">
        <v>2069.2509765625</v>
      </c>
      <c r="AD99">
        <v>174.7496032714844</v>
      </c>
      <c r="AG99">
        <v>1592.194458007812</v>
      </c>
      <c r="AH99">
        <v>259.25</v>
      </c>
      <c r="AI99">
        <v>25.422636032104489</v>
      </c>
      <c r="AJ99">
        <v>62.542713165283203</v>
      </c>
      <c r="AL99">
        <v>270.43017578125</v>
      </c>
      <c r="AM99">
        <v>88.25</v>
      </c>
      <c r="AN99">
        <v>239.38227844238281</v>
      </c>
      <c r="AO99">
        <v>7573.38671875</v>
      </c>
      <c r="AP99">
        <v>890.98260498046875</v>
      </c>
      <c r="AQ99">
        <v>49.208820343017578</v>
      </c>
      <c r="AR99">
        <v>96</v>
      </c>
      <c r="AS99">
        <v>200.41331481933591</v>
      </c>
      <c r="AT99">
        <v>45.955188751220703</v>
      </c>
      <c r="AV99">
        <v>257.30026245117188</v>
      </c>
    </row>
    <row r="100" spans="1:48">
      <c r="A100" s="128">
        <v>44739</v>
      </c>
      <c r="B100">
        <v>15752.0498046875</v>
      </c>
      <c r="C100">
        <v>3156.229736328125</v>
      </c>
      <c r="D100">
        <v>41.25</v>
      </c>
      <c r="E100">
        <v>161.908447265625</v>
      </c>
      <c r="F100">
        <v>754.140869140625</v>
      </c>
      <c r="G100">
        <v>124.5310745239258</v>
      </c>
      <c r="H100">
        <v>333.7052001953125</v>
      </c>
      <c r="I100">
        <v>20.45000076293945</v>
      </c>
      <c r="J100">
        <v>668.11737060546875</v>
      </c>
      <c r="K100">
        <v>50.950000762939453</v>
      </c>
      <c r="L100">
        <v>32</v>
      </c>
      <c r="M100">
        <v>128.64947509765619</v>
      </c>
      <c r="N100">
        <v>13.25</v>
      </c>
      <c r="O100">
        <v>52.799999237060547</v>
      </c>
      <c r="P100">
        <v>859.56829833984375</v>
      </c>
      <c r="R100">
        <v>626.516845703125</v>
      </c>
      <c r="S100">
        <v>1370.466918945312</v>
      </c>
      <c r="T100">
        <v>177.8774719238281</v>
      </c>
      <c r="U100">
        <v>644.83148193359375</v>
      </c>
      <c r="V100">
        <v>490.41262817382813</v>
      </c>
      <c r="W100">
        <v>163.9159240722656</v>
      </c>
      <c r="X100">
        <v>334.5</v>
      </c>
      <c r="Y100">
        <v>3825.38330078125</v>
      </c>
      <c r="Z100">
        <v>2038.853271484375</v>
      </c>
      <c r="AB100">
        <v>83.333244323730469</v>
      </c>
      <c r="AC100">
        <v>2051.402099609375</v>
      </c>
      <c r="AD100">
        <v>171.82318115234381</v>
      </c>
      <c r="AG100">
        <v>1618.047119140625</v>
      </c>
      <c r="AH100">
        <v>260.5</v>
      </c>
      <c r="AI100">
        <v>24.423711776733398</v>
      </c>
      <c r="AJ100">
        <v>70.461654663085938</v>
      </c>
      <c r="AL100">
        <v>292.88702392578119</v>
      </c>
      <c r="AM100">
        <v>89</v>
      </c>
      <c r="AN100">
        <v>236.80809020996091</v>
      </c>
      <c r="AO100">
        <v>7920.9462890625</v>
      </c>
      <c r="AP100">
        <v>917.7701416015625</v>
      </c>
      <c r="AQ100">
        <v>49.357940673828118</v>
      </c>
      <c r="AR100">
        <v>97.199996948242188</v>
      </c>
      <c r="AS100">
        <v>201.96876525878909</v>
      </c>
      <c r="AT100">
        <v>45.648056030273438</v>
      </c>
      <c r="AV100">
        <v>255.3614501953125</v>
      </c>
    </row>
    <row r="101" spans="1:48">
      <c r="A101" s="128">
        <v>44746</v>
      </c>
      <c r="B101">
        <v>16220.599609375</v>
      </c>
      <c r="C101">
        <v>3108.959228515625</v>
      </c>
      <c r="D101">
        <v>41.900001525878913</v>
      </c>
      <c r="E101">
        <v>189.5272521972656</v>
      </c>
      <c r="F101">
        <v>773.14666748046875</v>
      </c>
      <c r="G101">
        <v>126.75661468505859</v>
      </c>
      <c r="H101">
        <v>328.16647338867188</v>
      </c>
      <c r="I101">
        <v>23.89999961853027</v>
      </c>
      <c r="J101">
        <v>690.83453369140625</v>
      </c>
      <c r="K101">
        <v>52.5</v>
      </c>
      <c r="L101">
        <v>32</v>
      </c>
      <c r="M101">
        <v>131.64244079589841</v>
      </c>
      <c r="N101">
        <v>12.60000038146973</v>
      </c>
      <c r="O101">
        <v>52</v>
      </c>
      <c r="P101">
        <v>866.794921875</v>
      </c>
      <c r="R101">
        <v>689.55072021484375</v>
      </c>
      <c r="S101">
        <v>1402.93603515625</v>
      </c>
      <c r="T101">
        <v>191.16859436035159</v>
      </c>
      <c r="U101">
        <v>658.04156494140625</v>
      </c>
      <c r="V101">
        <v>498.31854248046881</v>
      </c>
      <c r="W101">
        <v>169.66377258300781</v>
      </c>
      <c r="X101">
        <v>365.5</v>
      </c>
      <c r="Y101">
        <v>3918.255615234375</v>
      </c>
      <c r="Z101">
        <v>2092.56494140625</v>
      </c>
      <c r="AB101">
        <v>98.850753784179688</v>
      </c>
      <c r="AC101">
        <v>2043.75927734375</v>
      </c>
      <c r="AD101">
        <v>180.9467468261719</v>
      </c>
      <c r="AG101">
        <v>1658.962036132812</v>
      </c>
      <c r="AH101">
        <v>285.64999389648438</v>
      </c>
      <c r="AI101">
        <v>24.47365760803223</v>
      </c>
      <c r="AJ101">
        <v>73.910179138183594</v>
      </c>
      <c r="AL101">
        <v>341.34384155273438</v>
      </c>
      <c r="AM101">
        <v>97.900001525878906</v>
      </c>
      <c r="AN101">
        <v>245.9607849121094</v>
      </c>
      <c r="AO101">
        <v>7766.55126953125</v>
      </c>
      <c r="AP101">
        <v>932.11749267578125</v>
      </c>
      <c r="AQ101">
        <v>50.600589752197273</v>
      </c>
      <c r="AR101">
        <v>102</v>
      </c>
      <c r="AS101">
        <v>200.5808410644531</v>
      </c>
      <c r="AT101">
        <v>45.993579864501953</v>
      </c>
      <c r="AV101">
        <v>255.0777282714844</v>
      </c>
    </row>
    <row r="102" spans="1:48">
      <c r="A102" s="128">
        <v>44753</v>
      </c>
      <c r="B102">
        <v>16049.2001953125</v>
      </c>
      <c r="C102">
        <v>2851.08935546875</v>
      </c>
      <c r="D102">
        <v>42.549999237060547</v>
      </c>
      <c r="E102">
        <v>184.19122314453119</v>
      </c>
      <c r="F102">
        <v>774.347900390625</v>
      </c>
      <c r="G102">
        <v>130.56474304199219</v>
      </c>
      <c r="H102">
        <v>295.650634765625</v>
      </c>
      <c r="I102">
        <v>20.95000076293945</v>
      </c>
      <c r="J102">
        <v>647.162353515625</v>
      </c>
      <c r="K102">
        <v>55.400001525878913</v>
      </c>
      <c r="L102">
        <v>32</v>
      </c>
      <c r="M102">
        <v>155.0069274902344</v>
      </c>
      <c r="N102">
        <v>10.23333263397217</v>
      </c>
      <c r="O102">
        <v>49.299999237060547</v>
      </c>
      <c r="P102">
        <v>778.313232421875</v>
      </c>
      <c r="R102">
        <v>671.28582763671875</v>
      </c>
      <c r="S102">
        <v>1325.028686523438</v>
      </c>
      <c r="T102">
        <v>170.42451477050781</v>
      </c>
      <c r="U102">
        <v>657.3515625</v>
      </c>
      <c r="V102">
        <v>481.91741943359381</v>
      </c>
      <c r="W102">
        <v>176.63844299316409</v>
      </c>
      <c r="X102">
        <v>351.20001220703119</v>
      </c>
      <c r="Y102">
        <v>3828.386474609375</v>
      </c>
      <c r="Z102">
        <v>1916.173828125</v>
      </c>
      <c r="AB102">
        <v>99.280685424804688</v>
      </c>
      <c r="AC102">
        <v>2001.545532226562</v>
      </c>
      <c r="AD102">
        <v>177.15960693359381</v>
      </c>
      <c r="AG102">
        <v>1533.995483398438</v>
      </c>
      <c r="AH102">
        <v>300.64999389648438</v>
      </c>
      <c r="AI102">
        <v>30.367313385009769</v>
      </c>
      <c r="AJ102">
        <v>74.766372680664063</v>
      </c>
      <c r="AL102">
        <v>340.89471435546881</v>
      </c>
      <c r="AM102">
        <v>95.949996948242188</v>
      </c>
      <c r="AN102">
        <v>236.0751647949219</v>
      </c>
      <c r="AO102">
        <v>7832.0888671875</v>
      </c>
      <c r="AP102">
        <v>884.26300048828125</v>
      </c>
      <c r="AQ102">
        <v>56.714408874511719</v>
      </c>
      <c r="AR102">
        <v>102</v>
      </c>
      <c r="AS102">
        <v>188.4962158203125</v>
      </c>
      <c r="AT102">
        <v>53.057701110839837</v>
      </c>
      <c r="AV102">
        <v>236.30393981933591</v>
      </c>
    </row>
    <row r="103" spans="1:48">
      <c r="A103" s="128">
        <v>44760</v>
      </c>
      <c r="B103">
        <v>16719.44921875</v>
      </c>
      <c r="C103">
        <v>3027.0048828125</v>
      </c>
      <c r="D103">
        <v>43.099998474121087</v>
      </c>
      <c r="E103">
        <v>188.5885009765625</v>
      </c>
      <c r="F103">
        <v>799.1885986328125</v>
      </c>
      <c r="G103">
        <v>143.00303649902341</v>
      </c>
      <c r="H103">
        <v>321.26171875</v>
      </c>
      <c r="I103">
        <v>21.75</v>
      </c>
      <c r="J103">
        <v>713.781494140625</v>
      </c>
      <c r="K103">
        <v>57.25</v>
      </c>
      <c r="L103">
        <v>32</v>
      </c>
      <c r="M103">
        <v>155.34483337402341</v>
      </c>
      <c r="N103">
        <v>8.2833328247070313</v>
      </c>
      <c r="O103">
        <v>52.200000762939453</v>
      </c>
      <c r="P103">
        <v>811.0091552734375</v>
      </c>
      <c r="R103">
        <v>684.4346923828125</v>
      </c>
      <c r="S103">
        <v>1395.38623046875</v>
      </c>
      <c r="T103">
        <v>145.65580749511719</v>
      </c>
      <c r="U103">
        <v>680.3707275390625</v>
      </c>
      <c r="V103">
        <v>524.14776611328125</v>
      </c>
      <c r="W103">
        <v>179.93267822265619</v>
      </c>
      <c r="X103">
        <v>372.04998779296881</v>
      </c>
      <c r="Y103">
        <v>4339.13671875</v>
      </c>
      <c r="Z103">
        <v>1980.267333984375</v>
      </c>
      <c r="AB103">
        <v>97.365440368652344</v>
      </c>
      <c r="AC103">
        <v>2127.62646484375</v>
      </c>
      <c r="AD103">
        <v>177.70062255859381</v>
      </c>
      <c r="AG103">
        <v>1779.436157226562</v>
      </c>
      <c r="AH103">
        <v>309.64999389648438</v>
      </c>
      <c r="AI103">
        <v>29.31844329833984</v>
      </c>
      <c r="AJ103">
        <v>78.940902709960938</v>
      </c>
      <c r="AL103">
        <v>336.55307006835938</v>
      </c>
      <c r="AM103">
        <v>103.4499969482422</v>
      </c>
      <c r="AN103">
        <v>257.16925048828119</v>
      </c>
      <c r="AO103">
        <v>8148.55517578125</v>
      </c>
      <c r="AP103">
        <v>934.11505126953125</v>
      </c>
      <c r="AQ103">
        <v>56.714408874511719</v>
      </c>
      <c r="AR103">
        <v>109.3000030517578</v>
      </c>
      <c r="AS103">
        <v>196.63240051269531</v>
      </c>
      <c r="AT103">
        <v>55.553180694580078</v>
      </c>
      <c r="AV103">
        <v>247.3997802734375</v>
      </c>
    </row>
    <row r="104" spans="1:48">
      <c r="A104" s="128">
        <v>44767</v>
      </c>
      <c r="B104">
        <v>17158.25</v>
      </c>
      <c r="C104">
        <v>3151.960693359375</v>
      </c>
      <c r="D104">
        <v>43.049999237060547</v>
      </c>
      <c r="E104">
        <v>179.59632873535159</v>
      </c>
      <c r="F104">
        <v>802.53485107421875</v>
      </c>
      <c r="G104">
        <v>160.1890869140625</v>
      </c>
      <c r="H104">
        <v>323.66998291015619</v>
      </c>
      <c r="I104">
        <v>21.39999961853027</v>
      </c>
      <c r="J104">
        <v>757.425048828125</v>
      </c>
      <c r="K104">
        <v>56</v>
      </c>
      <c r="L104">
        <v>32</v>
      </c>
      <c r="M104">
        <v>152.73805236816409</v>
      </c>
      <c r="N104">
        <v>7.1666660308837891</v>
      </c>
      <c r="O104">
        <v>56.049999237060547</v>
      </c>
      <c r="P104">
        <v>845.20556640625</v>
      </c>
      <c r="R104">
        <v>716.693115234375</v>
      </c>
      <c r="S104">
        <v>1435.590576171875</v>
      </c>
      <c r="T104">
        <v>139.6686096191406</v>
      </c>
      <c r="U104">
        <v>623.7440185546875</v>
      </c>
      <c r="V104">
        <v>538.14276123046875</v>
      </c>
      <c r="W104">
        <v>167.6341857910156</v>
      </c>
      <c r="X104">
        <v>372</v>
      </c>
      <c r="Y104">
        <v>4556.77734375</v>
      </c>
      <c r="Z104">
        <v>2048.0166015625</v>
      </c>
      <c r="AB104">
        <v>96.54461669921875</v>
      </c>
      <c r="AC104">
        <v>2149.449951171875</v>
      </c>
      <c r="AD104">
        <v>182.02879333496091</v>
      </c>
      <c r="AG104">
        <v>1779.485107421875</v>
      </c>
      <c r="AH104">
        <v>322.20001220703119</v>
      </c>
      <c r="AI104">
        <v>27.5703239440918</v>
      </c>
      <c r="AJ104">
        <v>75.776466369628906</v>
      </c>
      <c r="AL104">
        <v>333.95806884765619</v>
      </c>
      <c r="AM104">
        <v>115.34999847412109</v>
      </c>
      <c r="AN104">
        <v>252.14599609375</v>
      </c>
      <c r="AO104">
        <v>8443.6943359375</v>
      </c>
      <c r="AP104">
        <v>966.09149169921875</v>
      </c>
      <c r="AQ104">
        <v>56.117938995361328</v>
      </c>
      <c r="AR104">
        <v>105.90000152587891</v>
      </c>
      <c r="AS104">
        <v>202.78239440917969</v>
      </c>
      <c r="AT104">
        <v>54.746955871582031</v>
      </c>
      <c r="AV104">
        <v>237.379150390625</v>
      </c>
    </row>
    <row r="105" spans="1:48">
      <c r="A105" s="128">
        <v>44774</v>
      </c>
      <c r="B105">
        <v>17397.5</v>
      </c>
      <c r="C105">
        <v>3212.24267578125</v>
      </c>
      <c r="D105">
        <v>40.849998474121087</v>
      </c>
      <c r="E105">
        <v>186.01930236816409</v>
      </c>
      <c r="F105">
        <v>933.3018798828125</v>
      </c>
      <c r="G105">
        <v>165.03584289550781</v>
      </c>
      <c r="H105">
        <v>333.25485229492188</v>
      </c>
      <c r="I105">
        <v>21.70000076293945</v>
      </c>
      <c r="J105">
        <v>753.63250732421875</v>
      </c>
      <c r="K105">
        <v>62.799999237060547</v>
      </c>
      <c r="L105">
        <v>32</v>
      </c>
      <c r="M105">
        <v>159.88258361816409</v>
      </c>
      <c r="N105">
        <v>8.3500003814697266</v>
      </c>
      <c r="O105">
        <v>68</v>
      </c>
      <c r="P105">
        <v>853.53826904296875</v>
      </c>
      <c r="R105">
        <v>700.48931884765625</v>
      </c>
      <c r="S105">
        <v>1497.610595703125</v>
      </c>
      <c r="T105">
        <v>139.29594421386719</v>
      </c>
      <c r="U105">
        <v>604.7467041015625</v>
      </c>
      <c r="V105">
        <v>526.30853271484375</v>
      </c>
      <c r="W105">
        <v>174.10218811035159</v>
      </c>
      <c r="X105">
        <v>370.14999389648438</v>
      </c>
      <c r="Y105">
        <v>4744.22119140625</v>
      </c>
      <c r="Z105">
        <v>1972.907470703125</v>
      </c>
      <c r="AB105">
        <v>98.498954772949219</v>
      </c>
      <c r="AC105">
        <v>2238.2861328125</v>
      </c>
      <c r="AD105">
        <v>182.9878845214844</v>
      </c>
      <c r="AG105">
        <v>1857.662109375</v>
      </c>
      <c r="AH105">
        <v>293.39999389648438</v>
      </c>
      <c r="AI105">
        <v>28.968818664550781</v>
      </c>
      <c r="AJ105">
        <v>82.488166809082031</v>
      </c>
      <c r="AL105">
        <v>325.973388671875</v>
      </c>
      <c r="AM105">
        <v>116.5</v>
      </c>
      <c r="AN105">
        <v>253.59394836425781</v>
      </c>
      <c r="AO105">
        <v>9044.708984375</v>
      </c>
      <c r="AP105">
        <v>974.8896484375</v>
      </c>
      <c r="AQ105">
        <v>64.369117736816406</v>
      </c>
      <c r="AR105">
        <v>104.5</v>
      </c>
      <c r="AS105">
        <v>210.58355712890619</v>
      </c>
      <c r="AT105">
        <v>55.937107086181641</v>
      </c>
      <c r="AV105">
        <v>237.28324890136719</v>
      </c>
    </row>
    <row r="106" spans="1:48">
      <c r="A106" s="128">
        <v>44781</v>
      </c>
      <c r="B106">
        <v>17698.150390625</v>
      </c>
      <c r="C106">
        <v>3247.08544921875</v>
      </c>
      <c r="D106">
        <v>40.700000762939453</v>
      </c>
      <c r="E106">
        <v>183.05485534667969</v>
      </c>
      <c r="F106">
        <v>918.80096435546875</v>
      </c>
      <c r="G106">
        <v>167.2119140625</v>
      </c>
      <c r="H106">
        <v>328.05303955078119</v>
      </c>
      <c r="I106">
        <v>23.45000076293945</v>
      </c>
      <c r="J106">
        <v>728.91375732421875</v>
      </c>
      <c r="K106">
        <v>61.599998474121087</v>
      </c>
      <c r="L106">
        <v>32</v>
      </c>
      <c r="M106">
        <v>155.82757568359381</v>
      </c>
      <c r="N106">
        <v>8.3166656494140625</v>
      </c>
      <c r="O106">
        <v>64.599998474121094</v>
      </c>
      <c r="P106">
        <v>852.3350830078125</v>
      </c>
      <c r="R106">
        <v>655.60589599609375</v>
      </c>
      <c r="S106">
        <v>1476.72119140625</v>
      </c>
      <c r="T106">
        <v>134.7496337890625</v>
      </c>
      <c r="U106">
        <v>604.499267578125</v>
      </c>
      <c r="V106">
        <v>559.65069580078125</v>
      </c>
      <c r="W106">
        <v>174.6817626953125</v>
      </c>
      <c r="X106">
        <v>358.39999389648438</v>
      </c>
      <c r="Y106">
        <v>4730.7841796875</v>
      </c>
      <c r="Z106">
        <v>1944.784545898438</v>
      </c>
      <c r="AB106">
        <v>119.0387268066406</v>
      </c>
      <c r="AC106">
        <v>2218.752197265625</v>
      </c>
      <c r="AD106">
        <v>202.21870422363281</v>
      </c>
      <c r="AG106">
        <v>1823.839233398438</v>
      </c>
      <c r="AH106">
        <v>279.54998779296881</v>
      </c>
      <c r="AI106">
        <v>29.368389129638668</v>
      </c>
      <c r="AJ106">
        <v>86.497970581054688</v>
      </c>
      <c r="AL106">
        <v>345.086669921875</v>
      </c>
      <c r="AM106">
        <v>114.5</v>
      </c>
      <c r="AN106">
        <v>246.15739440917969</v>
      </c>
      <c r="AO106">
        <v>9947.8095703125</v>
      </c>
      <c r="AP106">
        <v>981.9835205078125</v>
      </c>
      <c r="AQ106">
        <v>65.164413452148438</v>
      </c>
      <c r="AR106">
        <v>103.5</v>
      </c>
      <c r="AS106">
        <v>208.71702575683591</v>
      </c>
      <c r="AT106">
        <v>54.785343170166023</v>
      </c>
      <c r="AV106">
        <v>221.7967834472656</v>
      </c>
    </row>
    <row r="107" spans="1:48">
      <c r="A107" s="128">
        <v>44788</v>
      </c>
      <c r="B107">
        <v>17758.44921875</v>
      </c>
      <c r="C107">
        <v>3232.00244140625</v>
      </c>
      <c r="D107">
        <v>45.700000762939453</v>
      </c>
      <c r="E107">
        <v>187.50154113769531</v>
      </c>
      <c r="F107">
        <v>896.1483154296875</v>
      </c>
      <c r="G107">
        <v>159.99127197265619</v>
      </c>
      <c r="H107">
        <v>319.33511352539063</v>
      </c>
      <c r="I107">
        <v>22.54999923706055</v>
      </c>
      <c r="J107">
        <v>754.13031005859375</v>
      </c>
      <c r="K107">
        <v>77.349998474121094</v>
      </c>
      <c r="L107">
        <v>32</v>
      </c>
      <c r="M107">
        <v>158.6757507324219</v>
      </c>
      <c r="N107">
        <v>8.25</v>
      </c>
      <c r="O107">
        <v>61.400001525878913</v>
      </c>
      <c r="P107">
        <v>864.4998779296875</v>
      </c>
      <c r="R107">
        <v>642.53350830078125</v>
      </c>
      <c r="S107">
        <v>1479.500244140625</v>
      </c>
      <c r="T107">
        <v>128.439453125</v>
      </c>
      <c r="U107">
        <v>604.00457763671875</v>
      </c>
      <c r="V107">
        <v>562.57220458984375</v>
      </c>
      <c r="W107">
        <v>199.58001708984381</v>
      </c>
      <c r="X107">
        <v>389.5</v>
      </c>
      <c r="Y107">
        <v>4712.77197265625</v>
      </c>
      <c r="Z107">
        <v>1984.556396484375</v>
      </c>
      <c r="AB107">
        <v>113.7209854125977</v>
      </c>
      <c r="AC107">
        <v>2237.63134765625</v>
      </c>
      <c r="AD107">
        <v>202.6121826171875</v>
      </c>
      <c r="AG107">
        <v>1843.57958984375</v>
      </c>
      <c r="AH107">
        <v>300.79998779296881</v>
      </c>
      <c r="AI107">
        <v>29.66806793212891</v>
      </c>
      <c r="AJ107">
        <v>82.626716613769531</v>
      </c>
      <c r="AL107">
        <v>356.96380615234381</v>
      </c>
      <c r="AM107">
        <v>125.15000152587891</v>
      </c>
      <c r="AN107">
        <v>252.7538146972656</v>
      </c>
      <c r="AO107">
        <v>9851.32421875</v>
      </c>
      <c r="AP107">
        <v>1017.222106933594</v>
      </c>
      <c r="AQ107">
        <v>70.582351684570313</v>
      </c>
      <c r="AR107">
        <v>101.84999847412109</v>
      </c>
      <c r="AS107">
        <v>206.97013854980469</v>
      </c>
      <c r="AT107">
        <v>56.973690032958977</v>
      </c>
      <c r="AV107">
        <v>228.12559509277341</v>
      </c>
    </row>
    <row r="108" spans="1:48">
      <c r="A108" s="128">
        <v>44795</v>
      </c>
      <c r="B108">
        <v>17558.900390625</v>
      </c>
      <c r="C108">
        <v>3075.879638671875</v>
      </c>
      <c r="D108">
        <v>44.450000762939453</v>
      </c>
      <c r="E108">
        <v>178.6575927734375</v>
      </c>
      <c r="F108">
        <v>981.09539794921875</v>
      </c>
      <c r="G108">
        <v>171.63824462890619</v>
      </c>
      <c r="H108">
        <v>309.84658813476563</v>
      </c>
      <c r="I108">
        <v>21.75</v>
      </c>
      <c r="J108">
        <v>703.80303955078125</v>
      </c>
      <c r="K108">
        <v>78.849998474121094</v>
      </c>
      <c r="L108">
        <v>32</v>
      </c>
      <c r="M108">
        <v>162.8272705078125</v>
      </c>
      <c r="N108">
        <v>8.8999996185302734</v>
      </c>
      <c r="O108">
        <v>58.349998474121087</v>
      </c>
      <c r="P108">
        <v>842.7547607421875</v>
      </c>
      <c r="R108">
        <v>629.9085693359375</v>
      </c>
      <c r="S108">
        <v>1409.513305664062</v>
      </c>
      <c r="T108">
        <v>131.3212585449219</v>
      </c>
      <c r="U108">
        <v>580.9505615234375</v>
      </c>
      <c r="V108">
        <v>558.3349609375</v>
      </c>
      <c r="W108">
        <v>216.1556396484375</v>
      </c>
      <c r="X108">
        <v>373.85000610351563</v>
      </c>
      <c r="Y108">
        <v>4487.61767578125</v>
      </c>
      <c r="Z108">
        <v>1876.158203125</v>
      </c>
      <c r="AB108">
        <v>110.8848571777344</v>
      </c>
      <c r="AC108">
        <v>2024.44384765625</v>
      </c>
      <c r="AD108">
        <v>195.6772766113281</v>
      </c>
      <c r="AG108">
        <v>1726.926391601562</v>
      </c>
      <c r="AH108">
        <v>302.35000610351563</v>
      </c>
      <c r="AI108">
        <v>29.268495559692379</v>
      </c>
      <c r="AJ108">
        <v>81.708389282226563</v>
      </c>
      <c r="AL108">
        <v>374.08090209960938</v>
      </c>
      <c r="AM108">
        <v>124.65000152587891</v>
      </c>
      <c r="AN108">
        <v>252.70014953613281</v>
      </c>
      <c r="AO108">
        <v>9083.9638671875</v>
      </c>
      <c r="AP108">
        <v>1000.08642578125</v>
      </c>
      <c r="AQ108">
        <v>68.5941162109375</v>
      </c>
      <c r="AR108">
        <v>101</v>
      </c>
      <c r="AS108">
        <v>199.69541931152341</v>
      </c>
      <c r="AT108">
        <v>58.125442504882813</v>
      </c>
      <c r="AV108">
        <v>223.33103942871091</v>
      </c>
    </row>
    <row r="109" spans="1:48">
      <c r="A109" s="128">
        <v>44802</v>
      </c>
      <c r="B109">
        <v>17539.44921875</v>
      </c>
      <c r="C109">
        <v>2988.248046875</v>
      </c>
      <c r="D109">
        <v>47.549999237060547</v>
      </c>
      <c r="E109">
        <v>179.49751281738281</v>
      </c>
      <c r="F109">
        <v>956.98406982421875</v>
      </c>
      <c r="G109">
        <v>161.45025634765619</v>
      </c>
      <c r="H109">
        <v>309.17227172851563</v>
      </c>
      <c r="I109">
        <v>21.64999961853027</v>
      </c>
      <c r="J109">
        <v>666.46844482421875</v>
      </c>
      <c r="K109">
        <v>75.75</v>
      </c>
      <c r="L109">
        <v>32</v>
      </c>
      <c r="M109">
        <v>156.50341796875</v>
      </c>
      <c r="N109">
        <v>10.783332824707029</v>
      </c>
      <c r="O109">
        <v>55.450000762939453</v>
      </c>
      <c r="P109">
        <v>823.861572265625</v>
      </c>
      <c r="R109">
        <v>639.0045166015625</v>
      </c>
      <c r="S109">
        <v>1346.010864257812</v>
      </c>
      <c r="T109">
        <v>131.3212585449219</v>
      </c>
      <c r="U109">
        <v>591.68603515625</v>
      </c>
      <c r="V109">
        <v>555.969970703125</v>
      </c>
      <c r="W109">
        <v>215.50648498535159</v>
      </c>
      <c r="X109">
        <v>388.54998779296881</v>
      </c>
      <c r="Y109">
        <v>4355.7041015625</v>
      </c>
      <c r="Z109">
        <v>1827.076782226562</v>
      </c>
      <c r="AB109">
        <v>112.1059646606445</v>
      </c>
      <c r="AC109">
        <v>1937.3369140625</v>
      </c>
      <c r="AD109">
        <v>194.05421447753909</v>
      </c>
      <c r="AG109">
        <v>1672.505981445312</v>
      </c>
      <c r="AH109">
        <v>294.75</v>
      </c>
      <c r="AI109">
        <v>28.8189811706543</v>
      </c>
      <c r="AJ109">
        <v>80.156700134277344</v>
      </c>
      <c r="AL109">
        <v>367.29397583007813</v>
      </c>
      <c r="AM109">
        <v>144.69999694824219</v>
      </c>
      <c r="AN109">
        <v>257.43734741210938</v>
      </c>
      <c r="AO109">
        <v>8460.4072265625</v>
      </c>
      <c r="AP109">
        <v>973.23138427734375</v>
      </c>
      <c r="AQ109">
        <v>68.792938232421875</v>
      </c>
      <c r="AR109">
        <v>104.90000152587891</v>
      </c>
      <c r="AS109">
        <v>195.12481689453119</v>
      </c>
      <c r="AT109">
        <v>58.778106689453118</v>
      </c>
      <c r="AV109">
        <v>220.83787536621091</v>
      </c>
    </row>
    <row r="110" spans="1:48">
      <c r="A110" s="128">
        <v>44809</v>
      </c>
      <c r="B110">
        <v>17833.349609375</v>
      </c>
      <c r="C110">
        <v>3071.536376953125</v>
      </c>
      <c r="D110">
        <v>52.549999237060547</v>
      </c>
      <c r="E110">
        <v>179.00343322753909</v>
      </c>
      <c r="F110">
        <v>968.56781005859375</v>
      </c>
      <c r="G110">
        <v>172.7510070800781</v>
      </c>
      <c r="H110">
        <v>316.68606567382813</v>
      </c>
      <c r="I110">
        <v>21.85000038146973</v>
      </c>
      <c r="J110">
        <v>685.75555419921875</v>
      </c>
      <c r="K110">
        <v>73.25</v>
      </c>
      <c r="L110">
        <v>32</v>
      </c>
      <c r="M110">
        <v>157.034423828125</v>
      </c>
      <c r="N110">
        <v>13.716666221618651</v>
      </c>
      <c r="O110">
        <v>52.700000762939453</v>
      </c>
      <c r="P110">
        <v>845.294677734375</v>
      </c>
      <c r="R110">
        <v>630.7535400390625</v>
      </c>
      <c r="S110">
        <v>1400.34228515625</v>
      </c>
      <c r="T110">
        <v>125.7067031860352</v>
      </c>
      <c r="U110">
        <v>610.33697509765625</v>
      </c>
      <c r="V110">
        <v>564.59228515625</v>
      </c>
      <c r="W110">
        <v>215.2746887207031</v>
      </c>
      <c r="X110">
        <v>403.29998779296881</v>
      </c>
      <c r="Y110">
        <v>4501.7294921875</v>
      </c>
      <c r="Z110">
        <v>1841.211303710938</v>
      </c>
      <c r="AB110">
        <v>108.67897033691411</v>
      </c>
      <c r="AC110">
        <v>2004.6298828125</v>
      </c>
      <c r="AD110">
        <v>200.49726867675781</v>
      </c>
      <c r="AG110">
        <v>1662.121459960938</v>
      </c>
      <c r="AH110">
        <v>289.35000610351563</v>
      </c>
      <c r="AI110">
        <v>31.66591644287109</v>
      </c>
      <c r="AJ110">
        <v>85.144218444824219</v>
      </c>
      <c r="AL110">
        <v>403.22491455078119</v>
      </c>
      <c r="AM110">
        <v>162</v>
      </c>
      <c r="AN110">
        <v>279.10946655273438</v>
      </c>
      <c r="AO110">
        <v>8566.8505859375</v>
      </c>
      <c r="AP110">
        <v>1037.95068359375</v>
      </c>
      <c r="AQ110">
        <v>78.684410095214844</v>
      </c>
      <c r="AR110">
        <v>109.75</v>
      </c>
      <c r="AS110">
        <v>199.64756774902341</v>
      </c>
      <c r="AT110">
        <v>59.008460998535163</v>
      </c>
      <c r="AV110">
        <v>225.58447265625</v>
      </c>
    </row>
    <row r="111" spans="1:48">
      <c r="A111" s="128">
        <v>44816</v>
      </c>
      <c r="B111">
        <v>17530.849609375</v>
      </c>
      <c r="C111">
        <v>2872.074462890625</v>
      </c>
      <c r="D111">
        <v>49.700000762939453</v>
      </c>
      <c r="E111">
        <v>177.12596130371091</v>
      </c>
      <c r="F111">
        <v>965.7362060546875</v>
      </c>
      <c r="G111">
        <v>192.3110046386719</v>
      </c>
      <c r="H111">
        <v>296.7938232421875</v>
      </c>
      <c r="I111">
        <v>21.60000038146973</v>
      </c>
      <c r="J111">
        <v>630.661865234375</v>
      </c>
      <c r="K111">
        <v>69.449996948242188</v>
      </c>
      <c r="L111">
        <v>32</v>
      </c>
      <c r="M111">
        <v>145.59355163574219</v>
      </c>
      <c r="N111">
        <v>11.73333263397217</v>
      </c>
      <c r="O111">
        <v>50.099998474121087</v>
      </c>
      <c r="P111">
        <v>799.30926513671875</v>
      </c>
      <c r="R111">
        <v>621.90606689453125</v>
      </c>
      <c r="S111">
        <v>1275.6533203125</v>
      </c>
      <c r="T111">
        <v>126.8246536254883</v>
      </c>
      <c r="U111">
        <v>552.3062744140625</v>
      </c>
      <c r="V111">
        <v>564.44451904296875</v>
      </c>
      <c r="W111">
        <v>200.02043151855469</v>
      </c>
      <c r="X111">
        <v>386.60000610351563</v>
      </c>
      <c r="Y111">
        <v>4218.44482421875</v>
      </c>
      <c r="Z111">
        <v>1801.297729492188</v>
      </c>
      <c r="AB111">
        <v>109.7425155639648</v>
      </c>
      <c r="AC111">
        <v>1884.530395507812</v>
      </c>
      <c r="AD111">
        <v>190.9310607910156</v>
      </c>
      <c r="AG111">
        <v>1548.407104492188</v>
      </c>
      <c r="AH111">
        <v>287.54998779296881</v>
      </c>
      <c r="AI111">
        <v>29.118658065795898</v>
      </c>
      <c r="AJ111">
        <v>94.9134521484375</v>
      </c>
      <c r="AL111">
        <v>379.795166015625</v>
      </c>
      <c r="AM111">
        <v>164.8500061035156</v>
      </c>
      <c r="AN111">
        <v>267.8116455078125</v>
      </c>
      <c r="AO111">
        <v>8482.8037109375</v>
      </c>
      <c r="AP111">
        <v>951.8577880859375</v>
      </c>
      <c r="AQ111">
        <v>78.684410095214844</v>
      </c>
      <c r="AR111">
        <v>115.65000152587891</v>
      </c>
      <c r="AS111">
        <v>192.2292785644531</v>
      </c>
      <c r="AT111">
        <v>63.154796600341797</v>
      </c>
      <c r="AV111">
        <v>215.8994445800781</v>
      </c>
    </row>
    <row r="112" spans="1:48">
      <c r="A112" s="128">
        <v>44823</v>
      </c>
      <c r="B112">
        <v>17327.349609375</v>
      </c>
      <c r="C112">
        <v>2846.63427734375</v>
      </c>
      <c r="D112">
        <v>45.299999237060547</v>
      </c>
      <c r="E112">
        <v>164.08238220214841</v>
      </c>
      <c r="F112">
        <v>978.90728759765625</v>
      </c>
      <c r="G112">
        <v>205.21211242675781</v>
      </c>
      <c r="H112">
        <v>288.17227172851563</v>
      </c>
      <c r="I112">
        <v>20.60000038146973</v>
      </c>
      <c r="J112">
        <v>641.28070068359375</v>
      </c>
      <c r="K112">
        <v>67.949996948242188</v>
      </c>
      <c r="L112">
        <v>32</v>
      </c>
      <c r="M112">
        <v>142.21440124511719</v>
      </c>
      <c r="N112">
        <v>10.333333015441889</v>
      </c>
      <c r="O112">
        <v>47.599998474121087</v>
      </c>
      <c r="P112">
        <v>798.37335205078125</v>
      </c>
      <c r="R112">
        <v>572.74810791015625</v>
      </c>
      <c r="S112">
        <v>1264.907348632812</v>
      </c>
      <c r="T112">
        <v>152.86033630371091</v>
      </c>
      <c r="U112">
        <v>538.206787109375</v>
      </c>
      <c r="V112">
        <v>651.30865478515625</v>
      </c>
      <c r="W112">
        <v>196.00984191894531</v>
      </c>
      <c r="X112">
        <v>381.54998779296881</v>
      </c>
      <c r="Y112">
        <v>4255.43212890625</v>
      </c>
      <c r="Z112">
        <v>1724.9599609375</v>
      </c>
      <c r="AB112">
        <v>103.91269683837891</v>
      </c>
      <c r="AC112">
        <v>1887.427856445312</v>
      </c>
      <c r="AD112">
        <v>181.118896484375</v>
      </c>
      <c r="AG112">
        <v>1541.990234375</v>
      </c>
      <c r="AH112">
        <v>271.10000610351563</v>
      </c>
      <c r="AI112">
        <v>29.268495559692379</v>
      </c>
      <c r="AJ112">
        <v>95.47552490234375</v>
      </c>
      <c r="AL112">
        <v>364.705322265625</v>
      </c>
      <c r="AM112">
        <v>183.94999694824219</v>
      </c>
      <c r="AN112">
        <v>247.8854675292969</v>
      </c>
      <c r="AO112">
        <v>8606.0078125</v>
      </c>
      <c r="AP112">
        <v>953.6082763671875</v>
      </c>
      <c r="AQ112">
        <v>78.449996948242188</v>
      </c>
      <c r="AR112">
        <v>105.5500030517578</v>
      </c>
      <c r="AS112">
        <v>188.7355041503906</v>
      </c>
      <c r="AT112">
        <v>59.392387390136719</v>
      </c>
      <c r="AV112">
        <v>212.49531555175781</v>
      </c>
    </row>
    <row r="113" spans="1:48">
      <c r="A113" s="128">
        <v>44830</v>
      </c>
      <c r="B113">
        <v>17094.349609375</v>
      </c>
      <c r="C113">
        <v>2868.113525390625</v>
      </c>
      <c r="D113">
        <v>43.849998474121087</v>
      </c>
      <c r="E113">
        <v>159.14161682128909</v>
      </c>
      <c r="F113">
        <v>966.0364990234375</v>
      </c>
      <c r="G113">
        <v>222.42713928222659</v>
      </c>
      <c r="H113">
        <v>272.08511352539063</v>
      </c>
      <c r="I113">
        <v>19.25</v>
      </c>
      <c r="J113">
        <v>646.16259765625</v>
      </c>
      <c r="K113">
        <v>67.800003051757813</v>
      </c>
      <c r="L113">
        <v>32</v>
      </c>
      <c r="M113">
        <v>136.2806396484375</v>
      </c>
      <c r="N113">
        <v>9.2833328247070313</v>
      </c>
      <c r="O113">
        <v>45.25</v>
      </c>
      <c r="P113">
        <v>830.9019775390625</v>
      </c>
      <c r="R113">
        <v>557.24017333984375</v>
      </c>
      <c r="S113">
        <v>1309.372924804688</v>
      </c>
      <c r="T113">
        <v>191.7988586425781</v>
      </c>
      <c r="U113">
        <v>511.93707275390619</v>
      </c>
      <c r="V113">
        <v>650.27392578125</v>
      </c>
      <c r="W113">
        <v>186.99176025390619</v>
      </c>
      <c r="X113">
        <v>357.29998779296881</v>
      </c>
      <c r="Y113">
        <v>4293.91357421875</v>
      </c>
      <c r="Z113">
        <v>1708.52490234375</v>
      </c>
      <c r="AB113">
        <v>106.31552886962891</v>
      </c>
      <c r="AC113">
        <v>1951.169067382812</v>
      </c>
      <c r="AD113">
        <v>175.38899230957031</v>
      </c>
      <c r="AG113">
        <v>1587.642456054688</v>
      </c>
      <c r="AH113">
        <v>269.54998779296881</v>
      </c>
      <c r="AI113">
        <v>26.97097015380859</v>
      </c>
      <c r="AJ113">
        <v>80.948379516601563</v>
      </c>
      <c r="AL113">
        <v>377.74655151367188</v>
      </c>
      <c r="AM113">
        <v>169.30000305175781</v>
      </c>
      <c r="AN113">
        <v>245.7879638671875</v>
      </c>
      <c r="AO113">
        <v>8313.8818359375</v>
      </c>
      <c r="AP113">
        <v>929.19451904296875</v>
      </c>
      <c r="AQ113">
        <v>75.550003051757813</v>
      </c>
      <c r="AR113">
        <v>102.90000152587891</v>
      </c>
      <c r="AS113">
        <v>188.6876525878906</v>
      </c>
      <c r="AT113">
        <v>57.741523742675781</v>
      </c>
      <c r="AV113">
        <v>202.9541320800781</v>
      </c>
    </row>
    <row r="114" spans="1:48">
      <c r="A114" s="128">
        <v>44837</v>
      </c>
      <c r="B114">
        <v>17314.650390625</v>
      </c>
      <c r="C114">
        <v>2925.722412109375</v>
      </c>
      <c r="D114">
        <v>44.049999237060547</v>
      </c>
      <c r="E114">
        <v>173.17335510253909</v>
      </c>
      <c r="F114">
        <v>942.44012451171875</v>
      </c>
      <c r="G114">
        <v>215.0883483886719</v>
      </c>
      <c r="H114">
        <v>282.87408447265619</v>
      </c>
      <c r="I114">
        <v>19.54999923706055</v>
      </c>
      <c r="J114">
        <v>692.39599609375</v>
      </c>
      <c r="K114">
        <v>69.400001525878906</v>
      </c>
      <c r="L114">
        <v>32</v>
      </c>
      <c r="M114">
        <v>140.52265930175781</v>
      </c>
      <c r="N114">
        <v>9.1166658401489258</v>
      </c>
      <c r="O114">
        <v>40.75</v>
      </c>
      <c r="P114">
        <v>853.49359130859375</v>
      </c>
      <c r="R114">
        <v>584.22991943359375</v>
      </c>
      <c r="S114">
        <v>1344.343383789062</v>
      </c>
      <c r="T114">
        <v>194.57275390625</v>
      </c>
      <c r="U114">
        <v>514.0643310546875</v>
      </c>
      <c r="V114">
        <v>671.509765625</v>
      </c>
      <c r="W114">
        <v>196.77485656738281</v>
      </c>
      <c r="X114">
        <v>369.39999389648438</v>
      </c>
      <c r="Y114">
        <v>4474.421875</v>
      </c>
      <c r="Z114">
        <v>1701.06787109375</v>
      </c>
      <c r="AB114">
        <v>121.3233947753906</v>
      </c>
      <c r="AC114">
        <v>1979.95556640625</v>
      </c>
      <c r="AD114">
        <v>178.9056396484375</v>
      </c>
      <c r="AG114">
        <v>1709.145385742188</v>
      </c>
      <c r="AH114">
        <v>293.89999389648438</v>
      </c>
      <c r="AI114">
        <v>27.5703239440918</v>
      </c>
      <c r="AJ114">
        <v>82.254623413085938</v>
      </c>
      <c r="AL114">
        <v>376.9970703125</v>
      </c>
      <c r="AM114">
        <v>168.6000061035156</v>
      </c>
      <c r="AN114">
        <v>245.71647644042969</v>
      </c>
      <c r="AO114">
        <v>8307.6630859375</v>
      </c>
      <c r="AP114">
        <v>943.2440185546875</v>
      </c>
      <c r="AQ114">
        <v>76.5</v>
      </c>
      <c r="AR114">
        <v>106.34999847412109</v>
      </c>
      <c r="AS114">
        <v>195.31623840332031</v>
      </c>
      <c r="AT114">
        <v>61.772682189941413</v>
      </c>
      <c r="AV114">
        <v>216.52276611328119</v>
      </c>
    </row>
    <row r="115" spans="1:48">
      <c r="A115" s="128">
        <v>44844</v>
      </c>
      <c r="B115">
        <v>17185.69921875</v>
      </c>
      <c r="C115">
        <v>2958.417236328125</v>
      </c>
      <c r="D115">
        <v>42.349998474121087</v>
      </c>
      <c r="E115">
        <v>168.2820129394531</v>
      </c>
      <c r="F115">
        <v>947.83831787109375</v>
      </c>
      <c r="G115">
        <v>204.86383056640619</v>
      </c>
      <c r="H115">
        <v>272.42221069335938</v>
      </c>
      <c r="I115">
        <v>18.85000038146973</v>
      </c>
      <c r="J115">
        <v>719.207763671875</v>
      </c>
      <c r="K115">
        <v>65.050003051757813</v>
      </c>
      <c r="L115">
        <v>32</v>
      </c>
      <c r="M115">
        <v>135.50048828125</v>
      </c>
      <c r="N115">
        <v>9.2666664123535156</v>
      </c>
      <c r="O115">
        <v>51.799999237060547</v>
      </c>
      <c r="P115">
        <v>893.463623046875</v>
      </c>
      <c r="R115">
        <v>552.81646728515625</v>
      </c>
      <c r="S115">
        <v>1365.696044921875</v>
      </c>
      <c r="T115">
        <v>179.92857360839841</v>
      </c>
      <c r="U115">
        <v>522.72198486328125</v>
      </c>
      <c r="V115">
        <v>659.98028564453125</v>
      </c>
      <c r="W115">
        <v>196.24168395996091</v>
      </c>
      <c r="X115">
        <v>362.60000610351563</v>
      </c>
      <c r="Y115">
        <v>4496.86474609375</v>
      </c>
      <c r="Z115">
        <v>1619.136962890625</v>
      </c>
      <c r="AB115">
        <v>111.79083251953119</v>
      </c>
      <c r="AC115">
        <v>1968.038940429688</v>
      </c>
      <c r="AD115">
        <v>173.52001953125</v>
      </c>
      <c r="AG115">
        <v>1786.6123046875</v>
      </c>
      <c r="AH115">
        <v>282.14999389648438</v>
      </c>
      <c r="AI115">
        <v>27.120807647705082</v>
      </c>
      <c r="AJ115">
        <v>76.15875244140625</v>
      </c>
      <c r="AL115">
        <v>334.72543334960938</v>
      </c>
      <c r="AM115">
        <v>167.3999938964844</v>
      </c>
      <c r="AN115">
        <v>240.40122985839841</v>
      </c>
      <c r="AO115">
        <v>8225.55859375</v>
      </c>
      <c r="AP115">
        <v>939.5589599609375</v>
      </c>
      <c r="AQ115">
        <v>70.650001525878906</v>
      </c>
      <c r="AR115">
        <v>101.25</v>
      </c>
      <c r="AS115">
        <v>180.5754089355469</v>
      </c>
      <c r="AT115">
        <v>63.538715362548828</v>
      </c>
      <c r="AV115">
        <v>209.95417785644531</v>
      </c>
    </row>
    <row r="116" spans="1:48">
      <c r="A116" s="128">
        <v>44851</v>
      </c>
      <c r="B116">
        <v>17576.30078125</v>
      </c>
      <c r="C116">
        <v>2994.93017578125</v>
      </c>
      <c r="D116">
        <v>41.849998474121087</v>
      </c>
      <c r="E116">
        <v>159.63569641113281</v>
      </c>
      <c r="F116">
        <v>1065.480590820312</v>
      </c>
      <c r="G116">
        <v>204.09263610839841</v>
      </c>
      <c r="H116">
        <v>270.11032104492188</v>
      </c>
      <c r="I116">
        <v>21.29999923706055</v>
      </c>
      <c r="J116">
        <v>742.29071044921875</v>
      </c>
      <c r="K116">
        <v>66</v>
      </c>
      <c r="L116">
        <v>32</v>
      </c>
      <c r="M116">
        <v>134.57408142089841</v>
      </c>
      <c r="N116">
        <v>9.4333333969116211</v>
      </c>
      <c r="O116">
        <v>51.799999237060547</v>
      </c>
      <c r="P116">
        <v>915.431396484375</v>
      </c>
      <c r="R116">
        <v>555.25201416015625</v>
      </c>
      <c r="S116">
        <v>1390.01318359375</v>
      </c>
      <c r="T116">
        <v>140.4442443847656</v>
      </c>
      <c r="U116">
        <v>506.09933471679688</v>
      </c>
      <c r="V116">
        <v>701.56475830078125</v>
      </c>
      <c r="W116">
        <v>204.12376403808591</v>
      </c>
      <c r="X116">
        <v>355.39999389648438</v>
      </c>
      <c r="Y116">
        <v>4590.0087890625</v>
      </c>
      <c r="Z116">
        <v>1640.380249023438</v>
      </c>
      <c r="AB116">
        <v>115.6905212402344</v>
      </c>
      <c r="AC116">
        <v>1909.391357421875</v>
      </c>
      <c r="AD116">
        <v>176.2251281738281</v>
      </c>
      <c r="AG116">
        <v>1795.576049804688</v>
      </c>
      <c r="AH116">
        <v>280.70001220703119</v>
      </c>
      <c r="AI116">
        <v>27.07086181640625</v>
      </c>
      <c r="AJ116">
        <v>74.021247863769531</v>
      </c>
      <c r="AL116">
        <v>339.92193603515619</v>
      </c>
      <c r="AM116">
        <v>161.3500061035156</v>
      </c>
      <c r="AN116">
        <v>242.9277648925781</v>
      </c>
      <c r="AO116">
        <v>7055.4482421875</v>
      </c>
      <c r="AP116">
        <v>959.18206787109375</v>
      </c>
      <c r="AQ116">
        <v>71.199996948242188</v>
      </c>
      <c r="AR116">
        <v>102.4499969482422</v>
      </c>
      <c r="AS116">
        <v>183.08802795410159</v>
      </c>
      <c r="AT116">
        <v>60.428962707519531</v>
      </c>
      <c r="AV116">
        <v>208.61174011230469</v>
      </c>
    </row>
    <row r="117" spans="1:48">
      <c r="A117" s="128">
        <v>44858</v>
      </c>
      <c r="B117">
        <v>17786.80078125</v>
      </c>
      <c r="C117">
        <v>3027.42138671875</v>
      </c>
      <c r="D117">
        <v>43.5</v>
      </c>
      <c r="E117">
        <v>159.83332824707031</v>
      </c>
      <c r="F117">
        <v>1074.502563476562</v>
      </c>
      <c r="G117">
        <v>208.42127990722659</v>
      </c>
      <c r="H117">
        <v>253.3970031738281</v>
      </c>
      <c r="I117">
        <v>22.14999961853027</v>
      </c>
      <c r="J117">
        <v>718.1505126953125</v>
      </c>
      <c r="K117">
        <v>67.5</v>
      </c>
      <c r="L117">
        <v>32</v>
      </c>
      <c r="M117">
        <v>131.5022888183594</v>
      </c>
      <c r="N117">
        <v>9.0833330154418945</v>
      </c>
      <c r="O117">
        <v>49.25</v>
      </c>
      <c r="P117">
        <v>927.1134033203125</v>
      </c>
      <c r="R117">
        <v>542.37841796875</v>
      </c>
      <c r="S117">
        <v>1401.824462890625</v>
      </c>
      <c r="T117">
        <v>135.17134094238281</v>
      </c>
      <c r="U117">
        <v>495.31442260742188</v>
      </c>
      <c r="V117">
        <v>711.1724853515625</v>
      </c>
      <c r="W117">
        <v>221.6962890625</v>
      </c>
      <c r="X117">
        <v>400.14999389648438</v>
      </c>
      <c r="Y117">
        <v>4415.568359375</v>
      </c>
      <c r="Z117">
        <v>1653.675415039062</v>
      </c>
      <c r="AB117">
        <v>118.17213439941411</v>
      </c>
      <c r="AC117">
        <v>1820.508666992188</v>
      </c>
      <c r="AD117">
        <v>168.0360412597656</v>
      </c>
      <c r="AG117">
        <v>1773.925537109375</v>
      </c>
      <c r="AH117">
        <v>272.35000610351563</v>
      </c>
      <c r="AI117">
        <v>26.97097015380859</v>
      </c>
      <c r="AJ117">
        <v>81.067115783691406</v>
      </c>
      <c r="AL117">
        <v>351.76397705078119</v>
      </c>
      <c r="AM117">
        <v>166</v>
      </c>
      <c r="AN117">
        <v>245.43043518066409</v>
      </c>
      <c r="AO117">
        <v>6680.68310546875</v>
      </c>
      <c r="AP117">
        <v>966.367919921875</v>
      </c>
      <c r="AQ117">
        <v>71.050003051757813</v>
      </c>
      <c r="AR117">
        <v>100.84999847412109</v>
      </c>
      <c r="AS117">
        <v>183.4230651855469</v>
      </c>
      <c r="AT117">
        <v>59.200416564941413</v>
      </c>
      <c r="AV117">
        <v>209.81037902832031</v>
      </c>
    </row>
    <row r="118" spans="1:48">
      <c r="A118" s="128">
        <v>44865</v>
      </c>
      <c r="B118">
        <v>18117.150390625</v>
      </c>
      <c r="C118">
        <v>3079.245849609375</v>
      </c>
      <c r="D118">
        <v>43.900001525878913</v>
      </c>
      <c r="E118">
        <v>155.4854736328125</v>
      </c>
      <c r="F118">
        <v>1157.08447265625</v>
      </c>
      <c r="G118">
        <v>184.6635437011719</v>
      </c>
      <c r="H118">
        <v>264.04150390625</v>
      </c>
      <c r="I118">
        <v>22.39999961853027</v>
      </c>
      <c r="J118">
        <v>718.45819091796875</v>
      </c>
      <c r="K118">
        <v>63.799999237060547</v>
      </c>
      <c r="L118">
        <v>32</v>
      </c>
      <c r="M118">
        <v>132.1849060058594</v>
      </c>
      <c r="N118">
        <v>9.8666658401489258</v>
      </c>
      <c r="O118">
        <v>46.799999237060547</v>
      </c>
      <c r="P118">
        <v>940.92999267578125</v>
      </c>
      <c r="R118">
        <v>533.63043212890625</v>
      </c>
      <c r="S118">
        <v>1417.8466796875</v>
      </c>
      <c r="T118">
        <v>164.25978088378909</v>
      </c>
      <c r="U118">
        <v>427.3892822265625</v>
      </c>
      <c r="V118">
        <v>684.81268310546875</v>
      </c>
      <c r="W118">
        <v>224.58906555175781</v>
      </c>
      <c r="X118">
        <v>391.39999389648438</v>
      </c>
      <c r="Y118">
        <v>4630.126953125</v>
      </c>
      <c r="Z118">
        <v>1654.951049804688</v>
      </c>
      <c r="AB118">
        <v>113.7209854125977</v>
      </c>
      <c r="AC118">
        <v>1841.023803710938</v>
      </c>
      <c r="AD118">
        <v>166.68348693847659</v>
      </c>
      <c r="AG118">
        <v>1811.373168945312</v>
      </c>
      <c r="AH118">
        <v>284.79998779296881</v>
      </c>
      <c r="AI118">
        <v>27.32059288024902</v>
      </c>
      <c r="AJ118">
        <v>78.81085205078125</v>
      </c>
      <c r="AL118">
        <v>348.7659912109375</v>
      </c>
      <c r="AM118">
        <v>160.55000305175781</v>
      </c>
      <c r="AN118">
        <v>248.5528564453125</v>
      </c>
      <c r="AO118">
        <v>6712.21240234375</v>
      </c>
      <c r="AP118">
        <v>970.697998046875</v>
      </c>
      <c r="AQ118">
        <v>70.400001525878906</v>
      </c>
      <c r="AR118">
        <v>100.59999847412109</v>
      </c>
      <c r="AS118">
        <v>186.9168395996094</v>
      </c>
      <c r="AT118">
        <v>60.00665283203125</v>
      </c>
      <c r="AV118">
        <v>208.0843200683594</v>
      </c>
    </row>
    <row r="119" spans="1:48">
      <c r="A119" s="128">
        <v>44872</v>
      </c>
      <c r="B119">
        <v>18349.69921875</v>
      </c>
      <c r="C119">
        <v>3173.564697265625</v>
      </c>
      <c r="D119">
        <v>43.599998474121087</v>
      </c>
      <c r="E119">
        <v>153.60797119140619</v>
      </c>
      <c r="F119">
        <v>1314.387329101562</v>
      </c>
      <c r="G119">
        <v>182.52410888671881</v>
      </c>
      <c r="H119">
        <v>273.21282958984381</v>
      </c>
      <c r="I119">
        <v>21.85000038146973</v>
      </c>
      <c r="J119">
        <v>751.66973876953125</v>
      </c>
      <c r="K119">
        <v>62.400001525878913</v>
      </c>
      <c r="L119">
        <v>32</v>
      </c>
      <c r="M119">
        <v>129.89323425292969</v>
      </c>
      <c r="N119">
        <v>9.3500003814697266</v>
      </c>
      <c r="O119">
        <v>44.5</v>
      </c>
      <c r="P119">
        <v>981.7052001953125</v>
      </c>
      <c r="R119">
        <v>534.276611328125</v>
      </c>
      <c r="S119">
        <v>1470.3837890625</v>
      </c>
      <c r="T119">
        <v>190.12451171875</v>
      </c>
      <c r="U119">
        <v>440.548828125</v>
      </c>
      <c r="V119">
        <v>679.29443359375</v>
      </c>
      <c r="W119">
        <v>204.73173522949219</v>
      </c>
      <c r="X119">
        <v>388</v>
      </c>
      <c r="Y119">
        <v>4871.99267578125</v>
      </c>
      <c r="Z119">
        <v>1624.190185546875</v>
      </c>
      <c r="AB119">
        <v>111.59388732910161</v>
      </c>
      <c r="AC119">
        <v>1894.157104492188</v>
      </c>
      <c r="AD119">
        <v>168.3065490722656</v>
      </c>
      <c r="AG119">
        <v>1835.840209960938</v>
      </c>
      <c r="AH119">
        <v>287.89999389648438</v>
      </c>
      <c r="AI119">
        <v>27.82005500793457</v>
      </c>
      <c r="AJ119">
        <v>91.160919189453125</v>
      </c>
      <c r="AL119">
        <v>343.76934814453119</v>
      </c>
      <c r="AM119">
        <v>150.80000305175781</v>
      </c>
      <c r="AN119">
        <v>256.932373046875</v>
      </c>
      <c r="AO119">
        <v>6765.11865234375</v>
      </c>
      <c r="AP119">
        <v>975.350341796875</v>
      </c>
      <c r="AQ119">
        <v>71.5</v>
      </c>
      <c r="AR119">
        <v>105.75</v>
      </c>
      <c r="AS119">
        <v>191.2960205078125</v>
      </c>
      <c r="AT119">
        <v>57.741523742675781</v>
      </c>
      <c r="AV119">
        <v>209.61859130859381</v>
      </c>
    </row>
    <row r="120" spans="1:48">
      <c r="A120" s="128">
        <v>44879</v>
      </c>
      <c r="B120">
        <v>18307.650390625</v>
      </c>
      <c r="C120">
        <v>3199.8837890625</v>
      </c>
      <c r="D120">
        <v>41.950000762939453</v>
      </c>
      <c r="E120">
        <v>146.8885498046875</v>
      </c>
      <c r="F120">
        <v>1362.8916015625</v>
      </c>
      <c r="G120">
        <v>171.50349426269531</v>
      </c>
      <c r="H120">
        <v>276.99066162109381</v>
      </c>
      <c r="I120">
        <v>21.29999923706055</v>
      </c>
      <c r="J120">
        <v>734.525146484375</v>
      </c>
      <c r="K120">
        <v>59.5</v>
      </c>
      <c r="L120">
        <v>32</v>
      </c>
      <c r="M120">
        <v>127.0652389526367</v>
      </c>
      <c r="N120">
        <v>9.1666660308837891</v>
      </c>
      <c r="O120">
        <v>42.299999237060547</v>
      </c>
      <c r="P120">
        <v>992.9564208984375</v>
      </c>
      <c r="R120">
        <v>511.46209716796881</v>
      </c>
      <c r="S120">
        <v>1492.204223632812</v>
      </c>
      <c r="T120">
        <v>201.1701354980469</v>
      </c>
      <c r="U120">
        <v>434.36480712890619</v>
      </c>
      <c r="V120">
        <v>676.2889404296875</v>
      </c>
      <c r="W120">
        <v>204.4039306640625</v>
      </c>
      <c r="X120">
        <v>379.20001220703119</v>
      </c>
      <c r="Y120">
        <v>4715.85400390625</v>
      </c>
      <c r="Z120">
        <v>1509.683349609375</v>
      </c>
      <c r="AB120">
        <v>106.1579666137695</v>
      </c>
      <c r="AC120">
        <v>1821.209594726562</v>
      </c>
      <c r="AD120">
        <v>167.61796569824219</v>
      </c>
      <c r="AG120">
        <v>1829.301147460938</v>
      </c>
      <c r="AH120">
        <v>285.70001220703119</v>
      </c>
      <c r="AI120">
        <v>26.471506118774411</v>
      </c>
      <c r="AJ120">
        <v>87.123405456542969</v>
      </c>
      <c r="AL120">
        <v>335.22509765625</v>
      </c>
      <c r="AM120">
        <v>155.75</v>
      </c>
      <c r="AN120">
        <v>253.5736083984375</v>
      </c>
      <c r="AO120">
        <v>6699.14404296875</v>
      </c>
      <c r="AP120">
        <v>977.3310546875</v>
      </c>
      <c r="AQ120">
        <v>69.800003051757813</v>
      </c>
      <c r="AR120">
        <v>101.5500030517578</v>
      </c>
      <c r="AS120">
        <v>188.4962158203125</v>
      </c>
      <c r="AT120">
        <v>54.554996490478523</v>
      </c>
      <c r="AV120">
        <v>205.83085632324219</v>
      </c>
    </row>
    <row r="121" spans="1:48">
      <c r="A121" s="128">
        <v>44886</v>
      </c>
      <c r="B121">
        <v>18512.75</v>
      </c>
      <c r="C121">
        <v>3244.099609375</v>
      </c>
      <c r="D121">
        <v>42.25</v>
      </c>
      <c r="E121">
        <v>150.8411560058594</v>
      </c>
      <c r="F121">
        <v>1361.373046875</v>
      </c>
      <c r="G121">
        <v>167.10023498535159</v>
      </c>
      <c r="H121">
        <v>284.6915283203125</v>
      </c>
      <c r="I121">
        <v>21.70000076293945</v>
      </c>
      <c r="J121">
        <v>760.76263427734375</v>
      </c>
      <c r="K121">
        <v>62.299999237060547</v>
      </c>
      <c r="L121">
        <v>32</v>
      </c>
      <c r="M121">
        <v>124.1397171020508</v>
      </c>
      <c r="N121">
        <v>9.7666664123535156</v>
      </c>
      <c r="O121">
        <v>40.200000762939453</v>
      </c>
      <c r="P121">
        <v>1015.504089355469</v>
      </c>
      <c r="R121">
        <v>509.17568969726563</v>
      </c>
      <c r="S121">
        <v>1531.770874023438</v>
      </c>
      <c r="T121">
        <v>208.41725158691409</v>
      </c>
      <c r="U121">
        <v>439.1141357421875</v>
      </c>
      <c r="V121">
        <v>707.87139892578125</v>
      </c>
      <c r="W121">
        <v>198.08140563964841</v>
      </c>
      <c r="X121">
        <v>377.04998779296881</v>
      </c>
      <c r="Y121">
        <v>4756.69482421875</v>
      </c>
      <c r="Z121">
        <v>1617.665161132812</v>
      </c>
      <c r="AB121">
        <v>109.1122741699219</v>
      </c>
      <c r="AC121">
        <v>1859.482543945312</v>
      </c>
      <c r="AD121">
        <v>171.28215026855469</v>
      </c>
      <c r="AG121">
        <v>1945.023803710938</v>
      </c>
      <c r="AH121">
        <v>305.95001220703119</v>
      </c>
      <c r="AI121">
        <v>26.72123908996582</v>
      </c>
      <c r="AJ121">
        <v>87.03424072265625</v>
      </c>
      <c r="AL121">
        <v>334.82534790039063</v>
      </c>
      <c r="AM121">
        <v>149.1000061035156</v>
      </c>
      <c r="AN121">
        <v>267.22610473632813</v>
      </c>
      <c r="AO121">
        <v>6587.744140625</v>
      </c>
      <c r="AP121">
        <v>995.11151123046875</v>
      </c>
      <c r="AQ121">
        <v>80.449996948242188</v>
      </c>
      <c r="AR121">
        <v>102.6999969482422</v>
      </c>
      <c r="AS121">
        <v>192.7796630859375</v>
      </c>
      <c r="AT121">
        <v>56.013889312744141</v>
      </c>
      <c r="AV121">
        <v>207.796630859375</v>
      </c>
    </row>
    <row r="122" spans="1:48">
      <c r="A122" s="128">
        <v>44893</v>
      </c>
      <c r="B122">
        <v>18696.099609375</v>
      </c>
      <c r="C122">
        <v>3291.473876953125</v>
      </c>
      <c r="D122">
        <v>43.099998474121087</v>
      </c>
      <c r="E122">
        <v>149.3589172363281</v>
      </c>
      <c r="F122">
        <v>1525.06298828125</v>
      </c>
      <c r="G122">
        <v>172.5732116699219</v>
      </c>
      <c r="H122">
        <v>321.16192626953119</v>
      </c>
      <c r="I122">
        <v>21.25</v>
      </c>
      <c r="J122">
        <v>817.2105712890625</v>
      </c>
      <c r="K122">
        <v>61.299999237060547</v>
      </c>
      <c r="L122">
        <v>32</v>
      </c>
      <c r="M122">
        <v>133.111328125</v>
      </c>
      <c r="N122">
        <v>12.416666030883791</v>
      </c>
      <c r="O122">
        <v>38.25</v>
      </c>
      <c r="P122">
        <v>1022.1201171875</v>
      </c>
      <c r="R122">
        <v>563.25439453125</v>
      </c>
      <c r="S122">
        <v>1533.8779296875</v>
      </c>
      <c r="T122">
        <v>265.91943359375</v>
      </c>
      <c r="U122">
        <v>465.33432006835938</v>
      </c>
      <c r="V122">
        <v>708.51190185546875</v>
      </c>
      <c r="W122">
        <v>202.22615051269531</v>
      </c>
      <c r="X122">
        <v>374.60000610351563</v>
      </c>
      <c r="Y122">
        <v>4660.61328125</v>
      </c>
      <c r="Z122">
        <v>1753.709350585938</v>
      </c>
      <c r="AB122">
        <v>110.0182647705078</v>
      </c>
      <c r="AC122">
        <v>2016.312622070312</v>
      </c>
      <c r="AD122">
        <v>182.07798767089841</v>
      </c>
      <c r="AG122">
        <v>2128.44140625</v>
      </c>
      <c r="AH122">
        <v>308.75</v>
      </c>
      <c r="AI122">
        <v>26.97097015380859</v>
      </c>
      <c r="AJ122">
        <v>93.744461059570313</v>
      </c>
      <c r="AL122">
        <v>322.33370971679688</v>
      </c>
      <c r="AM122">
        <v>150.6499938964844</v>
      </c>
      <c r="AN122">
        <v>282.83578491210938</v>
      </c>
      <c r="AO122">
        <v>6834.54345703125</v>
      </c>
      <c r="AP122">
        <v>1026.987548828125</v>
      </c>
      <c r="AQ122">
        <v>78.800003051757813</v>
      </c>
      <c r="AR122">
        <v>105</v>
      </c>
      <c r="AS122">
        <v>197.37422180175781</v>
      </c>
      <c r="AT122">
        <v>57.626350402832031</v>
      </c>
      <c r="AV122">
        <v>227.0228576660156</v>
      </c>
    </row>
    <row r="123" spans="1:48">
      <c r="A123" s="128">
        <v>44900</v>
      </c>
      <c r="B123">
        <v>18496.599609375</v>
      </c>
      <c r="C123">
        <v>3151.3603515625</v>
      </c>
      <c r="D123">
        <v>41.650001525878913</v>
      </c>
      <c r="E123">
        <v>155.53486633300781</v>
      </c>
      <c r="F123">
        <v>1375.977905273438</v>
      </c>
      <c r="G123">
        <v>191.18135070800781</v>
      </c>
      <c r="H123">
        <v>299.657470703125</v>
      </c>
      <c r="I123">
        <v>20.89999961853027</v>
      </c>
      <c r="J123">
        <v>747.725830078125</v>
      </c>
      <c r="K123">
        <v>58.900001525878913</v>
      </c>
      <c r="L123">
        <v>32</v>
      </c>
      <c r="M123">
        <v>127.1140060424805</v>
      </c>
      <c r="N123">
        <v>13.48333263397217</v>
      </c>
      <c r="O123">
        <v>43.450000762939453</v>
      </c>
      <c r="P123">
        <v>924.86322021484375</v>
      </c>
      <c r="R123">
        <v>528.0137939453125</v>
      </c>
      <c r="S123">
        <v>1469.634765625</v>
      </c>
      <c r="T123">
        <v>261.14633178710938</v>
      </c>
      <c r="U123">
        <v>423.03573608398438</v>
      </c>
      <c r="V123">
        <v>687.0792236328125</v>
      </c>
      <c r="W123">
        <v>198.97125244140619</v>
      </c>
      <c r="X123">
        <v>354.95001220703119</v>
      </c>
      <c r="Y123">
        <v>4239.8759765625</v>
      </c>
      <c r="Z123">
        <v>1712.890991210938</v>
      </c>
      <c r="AB123">
        <v>110.2545928955078</v>
      </c>
      <c r="AC123">
        <v>1866.725830078125</v>
      </c>
      <c r="AD123">
        <v>175.80706787109381</v>
      </c>
      <c r="AG123">
        <v>1937.578247070312</v>
      </c>
      <c r="AH123">
        <v>301.64999389648438</v>
      </c>
      <c r="AI123">
        <v>26.271720886230469</v>
      </c>
      <c r="AJ123">
        <v>95.412078857421875</v>
      </c>
      <c r="AL123">
        <v>326.78076171875</v>
      </c>
      <c r="AM123">
        <v>136.69999694824219</v>
      </c>
      <c r="AN123">
        <v>287.25775146484381</v>
      </c>
      <c r="AO123">
        <v>6554.513671875</v>
      </c>
      <c r="AP123">
        <v>953.7926025390625</v>
      </c>
      <c r="AQ123">
        <v>76.099998474121094</v>
      </c>
      <c r="AR123">
        <v>100.6999969482422</v>
      </c>
      <c r="AS123">
        <v>188.59190368652341</v>
      </c>
      <c r="AT123">
        <v>55.399620056152337</v>
      </c>
      <c r="AV123">
        <v>220.21458435058591</v>
      </c>
    </row>
    <row r="124" spans="1:48">
      <c r="A124" s="128">
        <v>44907</v>
      </c>
      <c r="B124">
        <v>18269</v>
      </c>
      <c r="C124">
        <v>3101.114501953125</v>
      </c>
      <c r="D124">
        <v>42.5</v>
      </c>
      <c r="E124">
        <v>149.6553649902344</v>
      </c>
      <c r="F124">
        <v>1387.5009765625</v>
      </c>
      <c r="G124">
        <v>179.51396179199219</v>
      </c>
      <c r="H124">
        <v>293.07052612304688</v>
      </c>
      <c r="I124">
        <v>20.54999923706055</v>
      </c>
      <c r="J124">
        <v>762.26690673828125</v>
      </c>
      <c r="K124">
        <v>59.200000762939453</v>
      </c>
      <c r="L124">
        <v>32</v>
      </c>
      <c r="M124">
        <v>125.40744781494141</v>
      </c>
      <c r="N124">
        <v>14.333333015441889</v>
      </c>
      <c r="O124">
        <v>38.150001525878913</v>
      </c>
      <c r="P124">
        <v>926.79852294921875</v>
      </c>
      <c r="R124">
        <v>530.89666748046875</v>
      </c>
      <c r="S124">
        <v>1425.52587890625</v>
      </c>
      <c r="T124">
        <v>258.897216796875</v>
      </c>
      <c r="U124">
        <v>416.3074951171875</v>
      </c>
      <c r="V124">
        <v>692.35113525390625</v>
      </c>
      <c r="W124">
        <v>201.19584655761719</v>
      </c>
      <c r="X124">
        <v>347.10000610351563</v>
      </c>
      <c r="Y124">
        <v>4176.88134765625</v>
      </c>
      <c r="Z124">
        <v>1730.20947265625</v>
      </c>
      <c r="AB124">
        <v>108.6001892089844</v>
      </c>
      <c r="AC124">
        <v>1788.077270507812</v>
      </c>
      <c r="AD124">
        <v>182.7911376953125</v>
      </c>
      <c r="AG124">
        <v>1943.823608398438</v>
      </c>
      <c r="AH124">
        <v>295.20001220703119</v>
      </c>
      <c r="AI124">
        <v>25.872152328491211</v>
      </c>
      <c r="AJ124">
        <v>98.151748657226563</v>
      </c>
      <c r="AL124">
        <v>325.93130493164063</v>
      </c>
      <c r="AM124">
        <v>147.55000305175781</v>
      </c>
      <c r="AN124">
        <v>256.64236450195313</v>
      </c>
      <c r="AO124">
        <v>6247.13232421875</v>
      </c>
      <c r="AP124">
        <v>940.43408203125</v>
      </c>
      <c r="AQ124">
        <v>73.5</v>
      </c>
      <c r="AR124">
        <v>99.699996948242188</v>
      </c>
      <c r="AS124">
        <v>186.53395080566409</v>
      </c>
      <c r="AT124">
        <v>54.554996490478523</v>
      </c>
      <c r="AV124">
        <v>210.76927185058591</v>
      </c>
    </row>
    <row r="125" spans="1:48">
      <c r="A125" s="128">
        <v>44914</v>
      </c>
      <c r="B125">
        <v>17806.80078125</v>
      </c>
      <c r="C125">
        <v>3089.726318359375</v>
      </c>
      <c r="D125">
        <v>38.799999237060547</v>
      </c>
      <c r="E125">
        <v>147.1355895996094</v>
      </c>
      <c r="F125">
        <v>1168.161010742188</v>
      </c>
      <c r="G125">
        <v>150.48223876953119</v>
      </c>
      <c r="H125">
        <v>271.17868041992188</v>
      </c>
      <c r="I125">
        <v>17.95000076293945</v>
      </c>
      <c r="J125">
        <v>720.38909912109375</v>
      </c>
      <c r="K125">
        <v>48.549999237060547</v>
      </c>
      <c r="L125">
        <v>32</v>
      </c>
      <c r="M125">
        <v>121.01914978027339</v>
      </c>
      <c r="N125">
        <v>12.666666030883791</v>
      </c>
      <c r="O125">
        <v>37.299999237060547</v>
      </c>
      <c r="P125">
        <v>927.65338134765625</v>
      </c>
      <c r="R125">
        <v>480.1480712890625</v>
      </c>
      <c r="S125">
        <v>1402.02001953125</v>
      </c>
      <c r="T125">
        <v>254.8988037109375</v>
      </c>
      <c r="U125">
        <v>420.4136962890625</v>
      </c>
      <c r="V125">
        <v>640.96185302734375</v>
      </c>
      <c r="W125">
        <v>185.10858154296881</v>
      </c>
      <c r="X125">
        <v>345.35000610351563</v>
      </c>
      <c r="Y125">
        <v>4109.64892578125</v>
      </c>
      <c r="Z125">
        <v>1588.670532226562</v>
      </c>
      <c r="AB125">
        <v>90.756202697753906</v>
      </c>
      <c r="AC125">
        <v>1793.965209960938</v>
      </c>
      <c r="AD125">
        <v>172.2658386230469</v>
      </c>
      <c r="AG125">
        <v>1878.186279296875</v>
      </c>
      <c r="AH125">
        <v>264.10000610351563</v>
      </c>
      <c r="AI125">
        <v>23.524677276611332</v>
      </c>
      <c r="AJ125">
        <v>84.294563293457031</v>
      </c>
      <c r="AL125">
        <v>339.02252197265619</v>
      </c>
      <c r="AM125">
        <v>136.25</v>
      </c>
      <c r="AN125">
        <v>258.57546997070313</v>
      </c>
      <c r="AO125">
        <v>5672.109375</v>
      </c>
      <c r="AP125">
        <v>917.356201171875</v>
      </c>
      <c r="AQ125">
        <v>61.700000762939453</v>
      </c>
      <c r="AR125">
        <v>87</v>
      </c>
      <c r="AS125">
        <v>180.74290466308591</v>
      </c>
      <c r="AT125">
        <v>47.106948852539063</v>
      </c>
      <c r="AV125">
        <v>194.56361389160159</v>
      </c>
    </row>
    <row r="126" spans="1:48">
      <c r="A126" s="128">
        <v>44921</v>
      </c>
      <c r="B126">
        <v>18105.30078125</v>
      </c>
      <c r="C126">
        <v>3116.858642578125</v>
      </c>
      <c r="D126">
        <v>40.75</v>
      </c>
      <c r="E126">
        <v>165.61399841308591</v>
      </c>
      <c r="F126">
        <v>1300.274169921875</v>
      </c>
      <c r="G126">
        <v>170.8815612792969</v>
      </c>
      <c r="H126">
        <v>289.38958740234381</v>
      </c>
      <c r="I126">
        <v>20.45000076293945</v>
      </c>
      <c r="J126">
        <v>749.0565185546875</v>
      </c>
      <c r="K126">
        <v>57.700000762939453</v>
      </c>
      <c r="L126">
        <v>32</v>
      </c>
      <c r="M126">
        <v>128.9668273925781</v>
      </c>
      <c r="N126">
        <v>13.63333320617676</v>
      </c>
      <c r="O126">
        <v>45.299999237060547</v>
      </c>
      <c r="P126">
        <v>935.484619140625</v>
      </c>
      <c r="R126">
        <v>525.777099609375</v>
      </c>
      <c r="S126">
        <v>1412.4150390625</v>
      </c>
      <c r="T126">
        <v>231.9079284667969</v>
      </c>
      <c r="U126">
        <v>441.48883056640619</v>
      </c>
      <c r="V126">
        <v>693.97705078125</v>
      </c>
      <c r="W126">
        <v>198.4560852050781</v>
      </c>
      <c r="X126">
        <v>371.20001220703119</v>
      </c>
      <c r="Y126">
        <v>4204.86279296875</v>
      </c>
      <c r="Z126">
        <v>1676.97900390625</v>
      </c>
      <c r="AB126">
        <v>108.63958740234381</v>
      </c>
      <c r="AC126">
        <v>1843.82763671875</v>
      </c>
      <c r="AD126">
        <v>177.15960693359381</v>
      </c>
      <c r="AG126">
        <v>1896.089599609375</v>
      </c>
      <c r="AH126">
        <v>285.35000610351563</v>
      </c>
      <c r="AI126">
        <v>24.823282241821289</v>
      </c>
      <c r="AJ126">
        <v>97.397354125976563</v>
      </c>
      <c r="AL126">
        <v>346.81729125976563</v>
      </c>
      <c r="AM126">
        <v>144.3999938964844</v>
      </c>
      <c r="AN126">
        <v>272.4212646484375</v>
      </c>
      <c r="AO126">
        <v>6107.7001953125</v>
      </c>
      <c r="AP126">
        <v>936.3804931640625</v>
      </c>
      <c r="AQ126">
        <v>68.599998474121094</v>
      </c>
      <c r="AR126">
        <v>94.300003051757813</v>
      </c>
      <c r="AS126">
        <v>187.96974182128909</v>
      </c>
      <c r="AT126">
        <v>51.522026062011719</v>
      </c>
      <c r="AV126">
        <v>204.2486572265625</v>
      </c>
    </row>
    <row r="127" spans="1:48">
      <c r="A127" s="128">
        <v>44928</v>
      </c>
      <c r="B127">
        <v>17859.44921875</v>
      </c>
      <c r="C127">
        <v>3073.6474609375</v>
      </c>
      <c r="D127">
        <v>41.099998474121087</v>
      </c>
      <c r="E127">
        <v>161.8590393066406</v>
      </c>
      <c r="F127">
        <v>1256.81689453125</v>
      </c>
      <c r="G127">
        <v>186.47955322265619</v>
      </c>
      <c r="H127">
        <v>274.76272583007813</v>
      </c>
      <c r="I127">
        <v>20.14999961853027</v>
      </c>
      <c r="J127">
        <v>752.31585693359375</v>
      </c>
      <c r="K127">
        <v>55.900001525878913</v>
      </c>
      <c r="L127">
        <v>32</v>
      </c>
      <c r="M127">
        <v>125.60247802734381</v>
      </c>
      <c r="N127">
        <v>12.966666221618651</v>
      </c>
      <c r="O127">
        <v>54.5</v>
      </c>
      <c r="P127">
        <v>929.6337890625</v>
      </c>
      <c r="R127">
        <v>509.7720947265625</v>
      </c>
      <c r="S127">
        <v>1356.506713867188</v>
      </c>
      <c r="T127">
        <v>254.39900207519531</v>
      </c>
      <c r="U127">
        <v>417.39590454101563</v>
      </c>
      <c r="V127">
        <v>706.1961669921875</v>
      </c>
      <c r="W127">
        <v>205.7620849609375</v>
      </c>
      <c r="X127">
        <v>372.29998779296881</v>
      </c>
      <c r="Y127">
        <v>4043.234130859375</v>
      </c>
      <c r="Z127">
        <v>1659.3173828125</v>
      </c>
      <c r="AB127">
        <v>108.954704284668</v>
      </c>
      <c r="AC127">
        <v>1848.407104492188</v>
      </c>
      <c r="AD127">
        <v>178.044921875</v>
      </c>
      <c r="AG127">
        <v>1886.78271484375</v>
      </c>
      <c r="AH127">
        <v>298.64999389648438</v>
      </c>
      <c r="AI127">
        <v>24.673442840576168</v>
      </c>
      <c r="AJ127">
        <v>104.38551330566411</v>
      </c>
      <c r="AL127">
        <v>343.26968383789063</v>
      </c>
      <c r="AM127">
        <v>152.75</v>
      </c>
      <c r="AN127">
        <v>283.94735717773438</v>
      </c>
      <c r="AO127">
        <v>6018.30810546875</v>
      </c>
      <c r="AP127">
        <v>908.51214599609375</v>
      </c>
      <c r="AQ127">
        <v>70.849998474121094</v>
      </c>
      <c r="AR127">
        <v>92</v>
      </c>
      <c r="AS127">
        <v>182.8247985839844</v>
      </c>
      <c r="AT127">
        <v>51.291675567626953</v>
      </c>
      <c r="AV127">
        <v>200.17327880859381</v>
      </c>
    </row>
    <row r="128" spans="1:48">
      <c r="A128" s="128">
        <v>44935</v>
      </c>
      <c r="B128">
        <v>17956.599609375</v>
      </c>
      <c r="C128">
        <v>3229.648681640625</v>
      </c>
      <c r="D128">
        <v>40.549999237060547</v>
      </c>
      <c r="E128">
        <v>167.44207763671881</v>
      </c>
      <c r="F128">
        <v>1324.302734375</v>
      </c>
      <c r="G128">
        <v>182.52410888671881</v>
      </c>
      <c r="H128">
        <v>284.497802734375</v>
      </c>
      <c r="I128">
        <v>19.89999961853027</v>
      </c>
      <c r="J128">
        <v>749.12396240234375</v>
      </c>
      <c r="K128">
        <v>56.549999237060547</v>
      </c>
      <c r="L128">
        <v>32</v>
      </c>
      <c r="M128">
        <v>126.3338623046875</v>
      </c>
      <c r="N128">
        <v>12.333333015441889</v>
      </c>
      <c r="O128">
        <v>53.549999237060547</v>
      </c>
      <c r="P128">
        <v>970.13885498046875</v>
      </c>
      <c r="R128">
        <v>516.034912109375</v>
      </c>
      <c r="S128">
        <v>1408.154174804688</v>
      </c>
      <c r="T128">
        <v>308.67742919921881</v>
      </c>
      <c r="U128">
        <v>418.88006591796881</v>
      </c>
      <c r="V128">
        <v>682.29998779296875</v>
      </c>
      <c r="W128">
        <v>207.7056579589844</v>
      </c>
      <c r="X128">
        <v>366.79998779296881</v>
      </c>
      <c r="Y128">
        <v>4129.779296875</v>
      </c>
      <c r="Z128">
        <v>1682.964477539062</v>
      </c>
      <c r="AB128">
        <v>109.4273986816406</v>
      </c>
      <c r="AC128">
        <v>1902.194946289062</v>
      </c>
      <c r="AD128">
        <v>188.15216064453119</v>
      </c>
      <c r="AG128">
        <v>1962.216918945312</v>
      </c>
      <c r="AH128">
        <v>349.89999389648438</v>
      </c>
      <c r="AI128">
        <v>24.623495101928711</v>
      </c>
      <c r="AJ128">
        <v>108.5942764282227</v>
      </c>
      <c r="AL128">
        <v>334.72543334960938</v>
      </c>
      <c r="AM128">
        <v>166.3999938964844</v>
      </c>
      <c r="AN128">
        <v>282.64251708984381</v>
      </c>
      <c r="AO128">
        <v>6065.28759765625</v>
      </c>
      <c r="AP128">
        <v>924.1737060546875</v>
      </c>
      <c r="AQ128">
        <v>71.150001525878906</v>
      </c>
      <c r="AR128">
        <v>92.25</v>
      </c>
      <c r="AS128">
        <v>188.52012634277341</v>
      </c>
      <c r="AT128">
        <v>52.673786163330078</v>
      </c>
      <c r="AV128">
        <v>202.5226135253906</v>
      </c>
    </row>
    <row r="129" spans="1:48">
      <c r="A129" s="128">
        <v>44942</v>
      </c>
      <c r="B129">
        <v>18027.650390625</v>
      </c>
      <c r="C129">
        <v>3218.68994140625</v>
      </c>
      <c r="D129">
        <v>39.950000762939453</v>
      </c>
      <c r="E129">
        <v>175.54490661621091</v>
      </c>
      <c r="F129">
        <v>1455.611938476562</v>
      </c>
      <c r="G129">
        <v>185.40985107421881</v>
      </c>
      <c r="H129">
        <v>282.56048583984381</v>
      </c>
      <c r="I129">
        <v>19.64999961853027</v>
      </c>
      <c r="J129">
        <v>791.0789794921875</v>
      </c>
      <c r="K129">
        <v>60.700000762939453</v>
      </c>
      <c r="L129">
        <v>32</v>
      </c>
      <c r="M129">
        <v>125.74875640869141</v>
      </c>
      <c r="N129">
        <v>12.94999980926514</v>
      </c>
      <c r="O129">
        <v>52.450000762939453</v>
      </c>
      <c r="P129">
        <v>997.14215087890625</v>
      </c>
      <c r="R129">
        <v>546.25537109375</v>
      </c>
      <c r="S129">
        <v>1428.663208007812</v>
      </c>
      <c r="T129">
        <v>334.36724853515619</v>
      </c>
      <c r="U129">
        <v>407.105712890625</v>
      </c>
      <c r="V129">
        <v>686.58642578125</v>
      </c>
      <c r="W129">
        <v>206.76899719238281</v>
      </c>
      <c r="X129">
        <v>373.95001220703119</v>
      </c>
      <c r="Y129">
        <v>4111.09375</v>
      </c>
      <c r="Z129">
        <v>1602.309326171875</v>
      </c>
      <c r="AB129">
        <v>112.89377593994141</v>
      </c>
      <c r="AC129">
        <v>1892.287841796875</v>
      </c>
      <c r="AD129">
        <v>204.33360290527341</v>
      </c>
      <c r="AG129">
        <v>2117.787353515625</v>
      </c>
      <c r="AH129">
        <v>375.35000610351563</v>
      </c>
      <c r="AI129">
        <v>24.47365760803223</v>
      </c>
      <c r="AJ129">
        <v>111.49277496337891</v>
      </c>
      <c r="AL129">
        <v>331.82736206054688</v>
      </c>
      <c r="AM129">
        <v>180.94999694824219</v>
      </c>
      <c r="AN129">
        <v>283.10159301757813</v>
      </c>
      <c r="AO129">
        <v>6197.48046875</v>
      </c>
      <c r="AP129">
        <v>964.11077880859375</v>
      </c>
      <c r="AQ129">
        <v>68.650001525878906</v>
      </c>
      <c r="AR129">
        <v>91.150001525878906</v>
      </c>
      <c r="AS129">
        <v>192.94715881347659</v>
      </c>
      <c r="AT129">
        <v>51.253284454345703</v>
      </c>
      <c r="AV129">
        <v>209.4267883300781</v>
      </c>
    </row>
    <row r="130" spans="1:48">
      <c r="A130" s="128">
        <v>44949</v>
      </c>
      <c r="B130">
        <v>17604.349609375</v>
      </c>
      <c r="C130">
        <v>3272.339111328125</v>
      </c>
      <c r="D130">
        <v>37.900001525878913</v>
      </c>
      <c r="E130">
        <v>161.01910400390619</v>
      </c>
      <c r="F130">
        <v>1250.876831054688</v>
      </c>
      <c r="G130">
        <v>175.931640625</v>
      </c>
      <c r="H130">
        <v>281.78555297851563</v>
      </c>
      <c r="I130">
        <v>18.5</v>
      </c>
      <c r="J130">
        <v>828.1258544921875</v>
      </c>
      <c r="K130">
        <v>58.25</v>
      </c>
      <c r="L130">
        <v>32</v>
      </c>
      <c r="M130">
        <v>126.9189529418945</v>
      </c>
      <c r="N130">
        <v>13.516666412353519</v>
      </c>
      <c r="O130">
        <v>49.799999237060547</v>
      </c>
      <c r="P130">
        <v>1013.249084472656</v>
      </c>
      <c r="R130">
        <v>492.82278442382813</v>
      </c>
      <c r="S130">
        <v>1422.669677734375</v>
      </c>
      <c r="T130">
        <v>299.38113403320313</v>
      </c>
      <c r="U130">
        <v>397.0628662109375</v>
      </c>
      <c r="V130">
        <v>687.22698974609375</v>
      </c>
      <c r="W130">
        <v>202.64768981933591</v>
      </c>
      <c r="X130">
        <v>369.95001220703119</v>
      </c>
      <c r="Y130">
        <v>4237.275390625</v>
      </c>
      <c r="Z130">
        <v>1596.52001953125</v>
      </c>
      <c r="AB130">
        <v>106.5124816894531</v>
      </c>
      <c r="AC130">
        <v>1936.916137695312</v>
      </c>
      <c r="AD130">
        <v>205.98124694824219</v>
      </c>
      <c r="AG130">
        <v>2241.93505859375</v>
      </c>
      <c r="AH130">
        <v>353.85000610351563</v>
      </c>
      <c r="AI130">
        <v>23.37483978271484</v>
      </c>
      <c r="AJ130">
        <v>108.5942764282227</v>
      </c>
      <c r="AL130">
        <v>338.023193359375</v>
      </c>
      <c r="AM130">
        <v>179.44999694824219</v>
      </c>
      <c r="AN130">
        <v>292.8154296875</v>
      </c>
      <c r="AO130">
        <v>6475.42138671875</v>
      </c>
      <c r="AP130">
        <v>949.001953125</v>
      </c>
      <c r="AQ130">
        <v>66.650001525878906</v>
      </c>
      <c r="AR130">
        <v>91.25</v>
      </c>
      <c r="AS130">
        <v>190.5063171386719</v>
      </c>
      <c r="AT130">
        <v>47.874786376953118</v>
      </c>
      <c r="AV130">
        <v>211.91996765136719</v>
      </c>
    </row>
    <row r="131" spans="1:48">
      <c r="A131" s="128">
        <v>44956</v>
      </c>
      <c r="B131">
        <v>17854.05078125</v>
      </c>
      <c r="C131">
        <v>3340.691650390625</v>
      </c>
      <c r="D131">
        <v>36.299999237060547</v>
      </c>
      <c r="E131">
        <v>178.45997619628909</v>
      </c>
      <c r="F131">
        <v>1136.71826171875</v>
      </c>
      <c r="G131">
        <v>177.37451171875</v>
      </c>
      <c r="H131">
        <v>259.40933227539063</v>
      </c>
      <c r="I131">
        <v>18.04999923706055</v>
      </c>
      <c r="J131">
        <v>830.92230224609375</v>
      </c>
      <c r="K131">
        <v>57.349998474121087</v>
      </c>
      <c r="L131">
        <v>32</v>
      </c>
      <c r="M131">
        <v>126.1875762939453</v>
      </c>
      <c r="N131">
        <v>12.88333320617676</v>
      </c>
      <c r="O131">
        <v>43.299999237060547</v>
      </c>
      <c r="P131">
        <v>1040.996337890625</v>
      </c>
      <c r="R131">
        <v>526.72137451171875</v>
      </c>
      <c r="S131">
        <v>1497.823120117188</v>
      </c>
      <c r="T131">
        <v>276.89007568359381</v>
      </c>
      <c r="U131">
        <v>432.48489379882813</v>
      </c>
      <c r="V131">
        <v>766.99615478515625</v>
      </c>
      <c r="W131">
        <v>194.12400817871091</v>
      </c>
      <c r="X131">
        <v>358.14999389648438</v>
      </c>
      <c r="Y131">
        <v>4336.6328125</v>
      </c>
      <c r="Z131">
        <v>1610.649536132812</v>
      </c>
      <c r="AB131">
        <v>97.925308227539063</v>
      </c>
      <c r="AC131">
        <v>1950.842041015625</v>
      </c>
      <c r="AD131">
        <v>213.9981994628906</v>
      </c>
      <c r="AG131">
        <v>2390.763427734375</v>
      </c>
      <c r="AH131">
        <v>344.25</v>
      </c>
      <c r="AI131">
        <v>25.22285079956055</v>
      </c>
      <c r="AJ131">
        <v>114.2721405029297</v>
      </c>
      <c r="AL131">
        <v>329.97860717773438</v>
      </c>
      <c r="AM131">
        <v>182.8999938964844</v>
      </c>
      <c r="AN131">
        <v>298.51803588867188</v>
      </c>
      <c r="AO131">
        <v>6384.86376953125</v>
      </c>
      <c r="AP131">
        <v>931.6820068359375</v>
      </c>
      <c r="AQ131">
        <v>64.849998474121094</v>
      </c>
      <c r="AR131">
        <v>88.800003051757813</v>
      </c>
      <c r="AS131">
        <v>195.70137023925781</v>
      </c>
      <c r="AT131">
        <v>47.222126007080078</v>
      </c>
      <c r="AV131">
        <v>225.44068908691409</v>
      </c>
    </row>
    <row r="132" spans="1:48">
      <c r="A132" s="128">
        <v>44963</v>
      </c>
      <c r="B132">
        <v>17856.5</v>
      </c>
      <c r="C132">
        <v>3393.69482421875</v>
      </c>
      <c r="D132">
        <v>36.700000762939453</v>
      </c>
      <c r="E132">
        <v>196.34547424316409</v>
      </c>
      <c r="F132">
        <v>1128.373291015625</v>
      </c>
      <c r="G132">
        <v>175.25994873046881</v>
      </c>
      <c r="H132">
        <v>283.28701782226563</v>
      </c>
      <c r="I132">
        <v>17.79999923706055</v>
      </c>
      <c r="J132">
        <v>839.47589111328125</v>
      </c>
      <c r="K132">
        <v>58.200000762939453</v>
      </c>
      <c r="L132">
        <v>32</v>
      </c>
      <c r="M132">
        <v>123.9934387207031</v>
      </c>
      <c r="N132">
        <v>12.316665649414061</v>
      </c>
      <c r="O132">
        <v>42.799999237060547</v>
      </c>
      <c r="P132">
        <v>1013.294616699219</v>
      </c>
      <c r="R132">
        <v>538.2032470703125</v>
      </c>
      <c r="S132">
        <v>1506.391967773438</v>
      </c>
      <c r="T132">
        <v>250.5255432128906</v>
      </c>
      <c r="U132">
        <v>459.39767456054688</v>
      </c>
      <c r="V132">
        <v>842.9715576171875</v>
      </c>
      <c r="W132">
        <v>199.95475769042969</v>
      </c>
      <c r="X132">
        <v>364.20001220703119</v>
      </c>
      <c r="Y132">
        <v>4539.474609375</v>
      </c>
      <c r="Z132">
        <v>1569.286987304688</v>
      </c>
      <c r="AB132">
        <v>102.5340194702148</v>
      </c>
      <c r="AC132">
        <v>2012.57421875</v>
      </c>
      <c r="AD132">
        <v>220.39207458496091</v>
      </c>
      <c r="AG132">
        <v>2410.3291015625</v>
      </c>
      <c r="AH132">
        <v>374.89999389648438</v>
      </c>
      <c r="AI132">
        <v>25.073013305664059</v>
      </c>
      <c r="AJ132">
        <v>115.3044967651367</v>
      </c>
      <c r="AL132">
        <v>334.97525024414063</v>
      </c>
      <c r="AM132">
        <v>176.05000305175781</v>
      </c>
      <c r="AN132">
        <v>317.99395751953119</v>
      </c>
      <c r="AO132">
        <v>6494.173828125</v>
      </c>
      <c r="AP132">
        <v>937.2557373046875</v>
      </c>
      <c r="AQ132">
        <v>68.300003051757813</v>
      </c>
      <c r="AR132">
        <v>92.349998474121094</v>
      </c>
      <c r="AS132">
        <v>194.6938171386719</v>
      </c>
      <c r="AT132">
        <v>49.02655029296875</v>
      </c>
      <c r="AV132">
        <v>253.2305908203125</v>
      </c>
    </row>
    <row r="133" spans="1:48">
      <c r="A133" s="128">
        <v>44970</v>
      </c>
      <c r="B133">
        <v>17944.19921875</v>
      </c>
      <c r="C133">
        <v>3358.77490234375</v>
      </c>
      <c r="D133">
        <v>36.25</v>
      </c>
      <c r="E133">
        <v>201.53326416015619</v>
      </c>
      <c r="F133">
        <v>1063.85546875</v>
      </c>
      <c r="G133">
        <v>182.3499450683594</v>
      </c>
      <c r="H133">
        <v>282.07614135742188</v>
      </c>
      <c r="I133">
        <v>18.39999961853027</v>
      </c>
      <c r="J133">
        <v>814.2584228515625</v>
      </c>
      <c r="K133">
        <v>54.25</v>
      </c>
      <c r="L133">
        <v>32</v>
      </c>
      <c r="M133">
        <v>125.89503479003911</v>
      </c>
      <c r="N133">
        <v>11.333333015441889</v>
      </c>
      <c r="O133">
        <v>39.349998474121087</v>
      </c>
      <c r="P133">
        <v>1007.75439453125</v>
      </c>
      <c r="R133">
        <v>514.1461181640625</v>
      </c>
      <c r="S133">
        <v>1483.2138671875</v>
      </c>
      <c r="T133">
        <v>290.33474731445313</v>
      </c>
      <c r="U133">
        <v>456.52828979492188</v>
      </c>
      <c r="V133">
        <v>845.11138916015625</v>
      </c>
      <c r="W133">
        <v>200.61041259765619</v>
      </c>
      <c r="X133">
        <v>356.95001220703119</v>
      </c>
      <c r="Y133">
        <v>4700.76904296875</v>
      </c>
      <c r="Z133">
        <v>1601.263916015625</v>
      </c>
      <c r="AB133">
        <v>95.876991271972656</v>
      </c>
      <c r="AC133">
        <v>2090.3349609375</v>
      </c>
      <c r="AD133">
        <v>218.81819152832031</v>
      </c>
      <c r="AG133">
        <v>2420.01318359375</v>
      </c>
      <c r="AH133">
        <v>372.79998779296881</v>
      </c>
      <c r="AI133">
        <v>24.773334503173832</v>
      </c>
      <c r="AJ133">
        <v>119.3544387817383</v>
      </c>
      <c r="AL133">
        <v>329.27908325195313</v>
      </c>
      <c r="AM133">
        <v>168.1000061035156</v>
      </c>
      <c r="AN133">
        <v>328.62594604492188</v>
      </c>
      <c r="AO133">
        <v>6474.01220703125</v>
      </c>
      <c r="AP133">
        <v>1040.299926757812</v>
      </c>
      <c r="AQ133">
        <v>65.849998474121094</v>
      </c>
      <c r="AR133">
        <v>100.75</v>
      </c>
      <c r="AS133">
        <v>194.9337158203125</v>
      </c>
      <c r="AT133">
        <v>46.30072021484375</v>
      </c>
      <c r="AV133">
        <v>257.57330322265619</v>
      </c>
    </row>
    <row r="134" spans="1:48">
      <c r="A134" s="128">
        <v>44977</v>
      </c>
      <c r="B134">
        <v>17465.80078125</v>
      </c>
      <c r="C134">
        <v>3262.16943359375</v>
      </c>
      <c r="D134">
        <v>34.200000762939453</v>
      </c>
      <c r="E134">
        <v>188.1438293457031</v>
      </c>
      <c r="F134">
        <v>1046.992797851562</v>
      </c>
      <c r="G134">
        <v>187.99708557128909</v>
      </c>
      <c r="H134">
        <v>274.08465576171881</v>
      </c>
      <c r="I134">
        <v>14.85000038146973</v>
      </c>
      <c r="J134">
        <v>847.84295654296875</v>
      </c>
      <c r="K134">
        <v>53.049999237060547</v>
      </c>
      <c r="L134">
        <v>32</v>
      </c>
      <c r="M134">
        <v>121.8480529785156</v>
      </c>
      <c r="N134">
        <v>9.8500003814697266</v>
      </c>
      <c r="O134">
        <v>36.950000762939453</v>
      </c>
      <c r="P134">
        <v>994.40277099609375</v>
      </c>
      <c r="R134">
        <v>519.71307373046875</v>
      </c>
      <c r="S134">
        <v>1452.169067382812</v>
      </c>
      <c r="T134">
        <v>359.35733032226563</v>
      </c>
      <c r="U134">
        <v>456.7261962890625</v>
      </c>
      <c r="V134">
        <v>822.9990234375</v>
      </c>
      <c r="W134">
        <v>199.79083251953119</v>
      </c>
      <c r="X134">
        <v>350.14999389648438</v>
      </c>
      <c r="Y134">
        <v>4696.1728515625</v>
      </c>
      <c r="Z134">
        <v>1639.597045898438</v>
      </c>
      <c r="AB134">
        <v>89.928993225097656</v>
      </c>
      <c r="AC134">
        <v>2054.25830078125</v>
      </c>
      <c r="AD134">
        <v>222.0888977050781</v>
      </c>
      <c r="AE134">
        <v>198.47222900390619</v>
      </c>
      <c r="AG134">
        <v>2412.4482421875</v>
      </c>
      <c r="AH134">
        <v>345.64999389648438</v>
      </c>
      <c r="AI134">
        <v>25.972043991088871</v>
      </c>
      <c r="AJ134">
        <v>113.2001037597656</v>
      </c>
      <c r="AL134">
        <v>327.48028564453119</v>
      </c>
      <c r="AM134">
        <v>168.05000305175781</v>
      </c>
      <c r="AN134">
        <v>341.1910400390625</v>
      </c>
      <c r="AO134">
        <v>6328.21630859375</v>
      </c>
      <c r="AP134">
        <v>1030.90283203125</v>
      </c>
      <c r="AQ134">
        <v>62.599998474121087</v>
      </c>
      <c r="AR134">
        <v>110.25</v>
      </c>
      <c r="AS134">
        <v>188.69660949707031</v>
      </c>
      <c r="AT134">
        <v>43.882030487060547</v>
      </c>
      <c r="AV134">
        <v>281.41021728515619</v>
      </c>
    </row>
    <row r="135" spans="1:48">
      <c r="A135" s="128">
        <v>44984</v>
      </c>
      <c r="B135">
        <v>17594.349609375</v>
      </c>
      <c r="C135">
        <v>3206.240234375</v>
      </c>
      <c r="D135">
        <v>33.400001525878913</v>
      </c>
      <c r="E135">
        <v>195.85139465332031</v>
      </c>
      <c r="F135">
        <v>1074.073974609375</v>
      </c>
      <c r="G135">
        <v>170.18499755859381</v>
      </c>
      <c r="H135">
        <v>271.71142578125</v>
      </c>
      <c r="I135">
        <v>14.30000019073486</v>
      </c>
      <c r="J135">
        <v>824.77532958984375</v>
      </c>
      <c r="K135">
        <v>52.099998474121087</v>
      </c>
      <c r="L135">
        <v>32</v>
      </c>
      <c r="M135">
        <v>120.0439758300781</v>
      </c>
      <c r="N135">
        <v>9.3999996185302734</v>
      </c>
      <c r="O135">
        <v>36.950000762939453</v>
      </c>
      <c r="P135">
        <v>1016.337219238281</v>
      </c>
      <c r="R135">
        <v>486.95761108398438</v>
      </c>
      <c r="S135">
        <v>1385.350463867188</v>
      </c>
      <c r="T135">
        <v>344.86309814453119</v>
      </c>
      <c r="U135">
        <v>452.66952514648438</v>
      </c>
      <c r="V135">
        <v>826.7008056640625</v>
      </c>
      <c r="W135">
        <v>206.3475036621094</v>
      </c>
      <c r="X135">
        <v>357</v>
      </c>
      <c r="Y135">
        <v>4557.61669921875</v>
      </c>
      <c r="Z135">
        <v>1660.78369140625</v>
      </c>
      <c r="AB135">
        <v>92.607559204101563</v>
      </c>
      <c r="AC135">
        <v>1943.271606445312</v>
      </c>
      <c r="AD135">
        <v>227.5729064941406</v>
      </c>
      <c r="AE135">
        <v>169.77777099609381</v>
      </c>
      <c r="AG135">
        <v>2398.2294921875</v>
      </c>
      <c r="AH135">
        <v>347.85000610351563</v>
      </c>
      <c r="AI135">
        <v>25.572475433349609</v>
      </c>
      <c r="AJ135">
        <v>114.5103759765625</v>
      </c>
      <c r="AL135">
        <v>344.21905517578119</v>
      </c>
      <c r="AM135">
        <v>165</v>
      </c>
      <c r="AN135">
        <v>383.81582641601563</v>
      </c>
      <c r="AO135">
        <v>6001.3525390625</v>
      </c>
      <c r="AP135">
        <v>999.71795654296875</v>
      </c>
      <c r="AQ135">
        <v>60.5</v>
      </c>
      <c r="AR135">
        <v>102.8000030517578</v>
      </c>
      <c r="AS135">
        <v>187.3292541503906</v>
      </c>
      <c r="AT135">
        <v>44.841827392578118</v>
      </c>
      <c r="AV135">
        <v>259.937744140625</v>
      </c>
    </row>
    <row r="136" spans="1:48">
      <c r="A136" s="128">
        <v>44991</v>
      </c>
      <c r="B136">
        <v>17412.900390625</v>
      </c>
      <c r="C136">
        <v>3195.5439453125</v>
      </c>
      <c r="D136">
        <v>33.75</v>
      </c>
      <c r="E136">
        <v>189.42842102050781</v>
      </c>
      <c r="F136">
        <v>1059.685668945312</v>
      </c>
      <c r="G136">
        <v>169.11528015136719</v>
      </c>
      <c r="H136">
        <v>270.54901123046881</v>
      </c>
      <c r="I136">
        <v>14.10000038146973</v>
      </c>
      <c r="J136">
        <v>801.1365966796875</v>
      </c>
      <c r="K136">
        <v>50.950000762939453</v>
      </c>
      <c r="L136">
        <v>32</v>
      </c>
      <c r="M136">
        <v>117.2647399902344</v>
      </c>
      <c r="N136">
        <v>9.9166660308837891</v>
      </c>
      <c r="O136">
        <v>37.099998474121087</v>
      </c>
      <c r="P136">
        <v>1013.884765625</v>
      </c>
      <c r="R136">
        <v>498.787353515625</v>
      </c>
      <c r="S136">
        <v>1378.092651367188</v>
      </c>
      <c r="T136">
        <v>349.86111450195313</v>
      </c>
      <c r="U136">
        <v>424.86618041992188</v>
      </c>
      <c r="V136">
        <v>812.5350341796875</v>
      </c>
      <c r="W136">
        <v>214.72840881347659</v>
      </c>
      <c r="X136">
        <v>347.45001220703119</v>
      </c>
      <c r="Y136">
        <v>4489.64453125</v>
      </c>
      <c r="Z136">
        <v>1634.423583984375</v>
      </c>
      <c r="AB136">
        <v>92.922691345214844</v>
      </c>
      <c r="AC136">
        <v>1905.65283203125</v>
      </c>
      <c r="AD136">
        <v>224.9907531738281</v>
      </c>
      <c r="AE136">
        <v>168.91667175292969</v>
      </c>
      <c r="AG136">
        <v>2340.69091796875</v>
      </c>
      <c r="AH136">
        <v>342.10000610351563</v>
      </c>
      <c r="AI136">
        <v>26.021989822387699</v>
      </c>
      <c r="AJ136">
        <v>115.542724609375</v>
      </c>
      <c r="AL136">
        <v>342.52020263671881</v>
      </c>
      <c r="AM136">
        <v>166.1000061035156</v>
      </c>
      <c r="AN136">
        <v>377.09829711914063</v>
      </c>
      <c r="AO136">
        <v>6072.1376953125</v>
      </c>
      <c r="AP136">
        <v>977.699462890625</v>
      </c>
      <c r="AQ136">
        <v>59</v>
      </c>
      <c r="AR136">
        <v>99.599998474121094</v>
      </c>
      <c r="AS136">
        <v>186.68153381347659</v>
      </c>
      <c r="AT136">
        <v>46.991775512695313</v>
      </c>
      <c r="AV136">
        <v>264.81121826171881</v>
      </c>
    </row>
    <row r="137" spans="1:48">
      <c r="A137" s="128">
        <v>44998</v>
      </c>
      <c r="B137">
        <v>17100.05078125</v>
      </c>
      <c r="C137">
        <v>3050.0126953125</v>
      </c>
      <c r="D137">
        <v>30.5</v>
      </c>
      <c r="E137">
        <v>166.84919738769531</v>
      </c>
      <c r="F137">
        <v>1075.90673828125</v>
      </c>
      <c r="G137">
        <v>154.56211853027341</v>
      </c>
      <c r="H137">
        <v>267.88516235351563</v>
      </c>
      <c r="I137">
        <v>13.39999961853027</v>
      </c>
      <c r="J137">
        <v>755.553466796875</v>
      </c>
      <c r="K137">
        <v>50.349998474121087</v>
      </c>
      <c r="L137">
        <v>32</v>
      </c>
      <c r="M137">
        <v>107.1716766357422</v>
      </c>
      <c r="N137">
        <v>10.666666030883791</v>
      </c>
      <c r="O137">
        <v>35.150001525878913</v>
      </c>
      <c r="P137">
        <v>1006.7548828125</v>
      </c>
      <c r="R137">
        <v>482.18597412109381</v>
      </c>
      <c r="S137">
        <v>1330.47216796875</v>
      </c>
      <c r="T137">
        <v>327.39501953125</v>
      </c>
      <c r="U137">
        <v>411.45925903320313</v>
      </c>
      <c r="V137">
        <v>858.0433349609375</v>
      </c>
      <c r="W137">
        <v>216.66160583496091</v>
      </c>
      <c r="X137">
        <v>331.54998779296881</v>
      </c>
      <c r="Y137">
        <v>4522.39697265625</v>
      </c>
      <c r="Z137">
        <v>1627.771850585938</v>
      </c>
      <c r="AB137">
        <v>88.629096984863281</v>
      </c>
      <c r="AC137">
        <v>1763.076049804688</v>
      </c>
      <c r="AD137">
        <v>218.1542053222656</v>
      </c>
      <c r="AE137">
        <v>146.6388854980469</v>
      </c>
      <c r="AG137">
        <v>2292.66357421875</v>
      </c>
      <c r="AH137">
        <v>339.10000610351563</v>
      </c>
      <c r="AI137">
        <v>23.72446441650391</v>
      </c>
      <c r="AJ137">
        <v>115.0662384033203</v>
      </c>
      <c r="AL137">
        <v>346.617431640625</v>
      </c>
      <c r="AM137">
        <v>155.05000305175781</v>
      </c>
      <c r="AN137">
        <v>386.13552856445313</v>
      </c>
      <c r="AO137">
        <v>5984.3974609375</v>
      </c>
      <c r="AP137">
        <v>1038.411376953125</v>
      </c>
      <c r="AQ137">
        <v>54.75</v>
      </c>
      <c r="AR137">
        <v>92.25</v>
      </c>
      <c r="AS137">
        <v>180.63633728027341</v>
      </c>
      <c r="AT137">
        <v>43.997200012207031</v>
      </c>
      <c r="AV137">
        <v>267.80294799804688</v>
      </c>
    </row>
    <row r="138" spans="1:48">
      <c r="A138" s="128">
        <v>45005</v>
      </c>
      <c r="B138">
        <v>16945.05078125</v>
      </c>
      <c r="C138">
        <v>2993.60400390625</v>
      </c>
      <c r="D138">
        <v>29.85000038146973</v>
      </c>
      <c r="E138">
        <v>173.42039489746091</v>
      </c>
      <c r="F138">
        <v>1087.270751953125</v>
      </c>
      <c r="G138">
        <v>149.9847106933594</v>
      </c>
      <c r="H138">
        <v>256.40646362304688</v>
      </c>
      <c r="I138">
        <v>12.75</v>
      </c>
      <c r="J138">
        <v>716.72027587890625</v>
      </c>
      <c r="K138">
        <v>50.700000762939453</v>
      </c>
      <c r="L138">
        <v>32</v>
      </c>
      <c r="M138">
        <v>90.447441101074219</v>
      </c>
      <c r="N138">
        <v>15.05000019073486</v>
      </c>
      <c r="O138">
        <v>31.35000038146973</v>
      </c>
      <c r="P138">
        <v>955.25701904296875</v>
      </c>
      <c r="R138">
        <v>452.164306640625</v>
      </c>
      <c r="S138">
        <v>1292.9658203125</v>
      </c>
      <c r="T138">
        <v>312.87579345703119</v>
      </c>
      <c r="U138">
        <v>398.49755859375</v>
      </c>
      <c r="V138">
        <v>874.67706298828125</v>
      </c>
      <c r="W138">
        <v>211.78141784667969</v>
      </c>
      <c r="X138">
        <v>330</v>
      </c>
      <c r="Y138">
        <v>4452.24755859375</v>
      </c>
      <c r="Z138">
        <v>1525.682006835938</v>
      </c>
      <c r="AB138">
        <v>88.353370666503906</v>
      </c>
      <c r="AC138">
        <v>1623.81689453125</v>
      </c>
      <c r="AD138">
        <v>217.39186096191409</v>
      </c>
      <c r="AE138">
        <v>148.75</v>
      </c>
      <c r="AG138">
        <v>2131.431396484375</v>
      </c>
      <c r="AH138">
        <v>326.10000610351563</v>
      </c>
      <c r="AI138">
        <v>23.274946212768551</v>
      </c>
      <c r="AJ138">
        <v>114.5897979736328</v>
      </c>
      <c r="AL138">
        <v>358.45950317382813</v>
      </c>
      <c r="AM138">
        <v>162.3999938964844</v>
      </c>
      <c r="AN138">
        <v>397.73406982421881</v>
      </c>
      <c r="AO138">
        <v>5830.58544921875</v>
      </c>
      <c r="AP138">
        <v>1015.195251464844</v>
      </c>
      <c r="AQ138">
        <v>50.25</v>
      </c>
      <c r="AR138">
        <v>89.949996948242188</v>
      </c>
      <c r="AS138">
        <v>173.55961608886719</v>
      </c>
      <c r="AT138">
        <v>43.421321868896477</v>
      </c>
      <c r="AV138">
        <v>256.125732421875</v>
      </c>
    </row>
    <row r="139" spans="1:48">
      <c r="A139" s="128">
        <v>45012</v>
      </c>
      <c r="B139">
        <v>17359.75</v>
      </c>
      <c r="C139">
        <v>3075.53125</v>
      </c>
      <c r="D139">
        <v>27.45000076293945</v>
      </c>
      <c r="E139">
        <v>172.67927551269531</v>
      </c>
      <c r="F139">
        <v>1117.788330078125</v>
      </c>
      <c r="G139">
        <v>153.26849365234381</v>
      </c>
      <c r="H139">
        <v>252.96769714355469</v>
      </c>
      <c r="I139">
        <v>11.55000019073486</v>
      </c>
      <c r="J139">
        <v>738.72247314453125</v>
      </c>
      <c r="K139">
        <v>49.75</v>
      </c>
      <c r="L139">
        <v>32</v>
      </c>
      <c r="M139">
        <v>97.12738037109375</v>
      </c>
      <c r="N139">
        <v>16.283332824707031</v>
      </c>
      <c r="O139">
        <v>27.64999961853027</v>
      </c>
      <c r="P139">
        <v>985.68365478515625</v>
      </c>
      <c r="R139">
        <v>447.29324340820313</v>
      </c>
      <c r="S139">
        <v>1337.261474609375</v>
      </c>
      <c r="T139">
        <v>310.8765869140625</v>
      </c>
      <c r="U139">
        <v>406.26467895507813</v>
      </c>
      <c r="V139">
        <v>913.22576904296875</v>
      </c>
      <c r="W139">
        <v>208.5279541015625</v>
      </c>
      <c r="X139">
        <v>321.10000610351563</v>
      </c>
      <c r="Y139">
        <v>4605.31787109375</v>
      </c>
      <c r="Z139">
        <v>1518.537719726562</v>
      </c>
      <c r="AB139">
        <v>81.538772583007813</v>
      </c>
      <c r="AC139">
        <v>1678.352294921875</v>
      </c>
      <c r="AD139">
        <v>221.67085266113281</v>
      </c>
      <c r="AE139">
        <v>144.75</v>
      </c>
      <c r="AG139">
        <v>2271.74267578125</v>
      </c>
      <c r="AH139">
        <v>343.70001220703119</v>
      </c>
      <c r="AI139">
        <v>22.176130294799801</v>
      </c>
      <c r="AJ139">
        <v>114.9471435546875</v>
      </c>
      <c r="AL139">
        <v>365.20498657226563</v>
      </c>
      <c r="AM139">
        <v>142.1499938964844</v>
      </c>
      <c r="AN139">
        <v>404.16162109375</v>
      </c>
      <c r="AO139">
        <v>5790.1650390625</v>
      </c>
      <c r="AP139">
        <v>1015.103088378906</v>
      </c>
      <c r="AQ139">
        <v>53.900001525878913</v>
      </c>
      <c r="AR139">
        <v>91.900001525878906</v>
      </c>
      <c r="AS139">
        <v>175.2388610839844</v>
      </c>
      <c r="AT139">
        <v>40.849056243896477</v>
      </c>
      <c r="AV139">
        <v>264.76296997070313</v>
      </c>
    </row>
    <row r="140" spans="1:48">
      <c r="A140" s="128">
        <v>45019</v>
      </c>
      <c r="B140">
        <v>17599.150390625</v>
      </c>
      <c r="C140">
        <v>3089.7294921875</v>
      </c>
      <c r="D140">
        <v>35.25</v>
      </c>
      <c r="E140">
        <v>171.9875793457031</v>
      </c>
      <c r="F140">
        <v>1223.454467773438</v>
      </c>
      <c r="G140">
        <v>163.64227294921881</v>
      </c>
      <c r="H140">
        <v>257.66574096679688</v>
      </c>
      <c r="I140">
        <v>13.69999980926514</v>
      </c>
      <c r="J140">
        <v>774.74737548828125</v>
      </c>
      <c r="K140">
        <v>51.849998474121087</v>
      </c>
      <c r="L140">
        <v>32</v>
      </c>
      <c r="M140">
        <v>105.27008056640619</v>
      </c>
      <c r="N140">
        <v>14.80000019073486</v>
      </c>
      <c r="O140">
        <v>26.54999923706055</v>
      </c>
      <c r="P140">
        <v>991.6781005859375</v>
      </c>
      <c r="R140">
        <v>504.70223999023438</v>
      </c>
      <c r="S140">
        <v>1331.595947265625</v>
      </c>
      <c r="T140">
        <v>324.12130737304688</v>
      </c>
      <c r="U140">
        <v>425.75665283203119</v>
      </c>
      <c r="V140">
        <v>785.9803466796875</v>
      </c>
      <c r="W140">
        <v>247.5930480957031</v>
      </c>
      <c r="X140">
        <v>338.64999389648438</v>
      </c>
      <c r="Y140">
        <v>4618.47705078125</v>
      </c>
      <c r="Z140">
        <v>1545.045532226562</v>
      </c>
      <c r="AB140">
        <v>89.613868713378906</v>
      </c>
      <c r="AC140">
        <v>1676.81005859375</v>
      </c>
      <c r="AD140">
        <v>219.3346252441406</v>
      </c>
      <c r="AE140">
        <v>167.52777099609381</v>
      </c>
      <c r="AG140">
        <v>2241.088134765625</v>
      </c>
      <c r="AH140">
        <v>350.75</v>
      </c>
      <c r="AI140">
        <v>26.171831130981449</v>
      </c>
      <c r="AJ140">
        <v>121.061767578125</v>
      </c>
      <c r="AL140">
        <v>369.20230102539063</v>
      </c>
      <c r="AM140">
        <v>145.6000061035156</v>
      </c>
      <c r="AN140">
        <v>418.32156372070313</v>
      </c>
      <c r="AO140">
        <v>5896.123046875</v>
      </c>
      <c r="AP140">
        <v>1006.719604492188</v>
      </c>
      <c r="AQ140">
        <v>58.799999237060547</v>
      </c>
      <c r="AR140">
        <v>94.949996948242188</v>
      </c>
      <c r="AS140">
        <v>175.91053771972659</v>
      </c>
      <c r="AT140">
        <v>44.880218505859382</v>
      </c>
      <c r="AV140">
        <v>270.60153198242188</v>
      </c>
    </row>
    <row r="141" spans="1:48">
      <c r="A141" s="128">
        <v>45026</v>
      </c>
      <c r="B141">
        <v>17828</v>
      </c>
      <c r="C141">
        <v>3059.174560546875</v>
      </c>
      <c r="D141">
        <v>33</v>
      </c>
      <c r="E141">
        <v>170.50535583496091</v>
      </c>
      <c r="F141">
        <v>1231.152709960938</v>
      </c>
      <c r="G141">
        <v>168.0455627441406</v>
      </c>
      <c r="H141">
        <v>254.85658264160159</v>
      </c>
      <c r="I141">
        <v>13.5</v>
      </c>
      <c r="J141">
        <v>780.28662109375</v>
      </c>
      <c r="K141">
        <v>50.549999237060547</v>
      </c>
      <c r="L141">
        <v>32</v>
      </c>
      <c r="M141">
        <v>119.11756896972661</v>
      </c>
      <c r="N141">
        <v>14.73333263397217</v>
      </c>
      <c r="O141">
        <v>32.150001525878913</v>
      </c>
      <c r="P141">
        <v>973.512939453125</v>
      </c>
      <c r="R141">
        <v>476.17169189453119</v>
      </c>
      <c r="S141">
        <v>1300.97265625</v>
      </c>
      <c r="T141">
        <v>302.72982788085938</v>
      </c>
      <c r="U141">
        <v>427.14190673828119</v>
      </c>
      <c r="V141">
        <v>857.944580078125</v>
      </c>
      <c r="W141">
        <v>240.16668701171881</v>
      </c>
      <c r="X141">
        <v>367.39999389648438</v>
      </c>
      <c r="Y141">
        <v>4495.740234375</v>
      </c>
      <c r="Z141">
        <v>1572.834594726562</v>
      </c>
      <c r="AB141">
        <v>99.107032775878906</v>
      </c>
      <c r="AC141">
        <v>1655.266967773438</v>
      </c>
      <c r="AD141">
        <v>224.89237976074219</v>
      </c>
      <c r="AE141">
        <v>203.22222900390619</v>
      </c>
      <c r="AG141">
        <v>2164.4267578125</v>
      </c>
      <c r="AH141">
        <v>358.39999389648438</v>
      </c>
      <c r="AI141">
        <v>26.271720886230469</v>
      </c>
      <c r="AJ141">
        <v>125.8661270141602</v>
      </c>
      <c r="AL141">
        <v>351.61410522460938</v>
      </c>
      <c r="AM141">
        <v>144.6499938964844</v>
      </c>
      <c r="AN141">
        <v>410.13006591796881</v>
      </c>
      <c r="AO141">
        <v>6105.3681640625</v>
      </c>
      <c r="AP141">
        <v>1001.283996582031</v>
      </c>
      <c r="AQ141">
        <v>56.5</v>
      </c>
      <c r="AR141">
        <v>94.650001525878906</v>
      </c>
      <c r="AS141">
        <v>176.70216369628909</v>
      </c>
      <c r="AT141">
        <v>44.496295928955078</v>
      </c>
      <c r="AV141">
        <v>270.45684814453119</v>
      </c>
    </row>
    <row r="142" spans="1:48">
      <c r="A142" s="128">
        <v>45033</v>
      </c>
      <c r="B142">
        <v>17624.05078125</v>
      </c>
      <c r="C142">
        <v>3032.313232421875</v>
      </c>
      <c r="D142">
        <v>33.200000762939453</v>
      </c>
      <c r="E142">
        <v>165.8116455078125</v>
      </c>
      <c r="F142">
        <v>1319.81884765625</v>
      </c>
      <c r="G142">
        <v>167.3987731933594</v>
      </c>
      <c r="H142">
        <v>248.9477233886719</v>
      </c>
      <c r="I142">
        <v>13.14999961853027</v>
      </c>
      <c r="J142">
        <v>741.947265625</v>
      </c>
      <c r="K142">
        <v>51.400001525878913</v>
      </c>
      <c r="L142">
        <v>32</v>
      </c>
      <c r="M142">
        <v>114.9730758666992</v>
      </c>
      <c r="N142">
        <v>12.73333263397217</v>
      </c>
      <c r="O142">
        <v>35.400001525878913</v>
      </c>
      <c r="P142">
        <v>952.71380615234375</v>
      </c>
      <c r="R142">
        <v>456.041259765625</v>
      </c>
      <c r="S142">
        <v>1149.40185546875</v>
      </c>
      <c r="T142">
        <v>313.22564697265619</v>
      </c>
      <c r="U142">
        <v>423.77777099609381</v>
      </c>
      <c r="V142">
        <v>837.8065185546875</v>
      </c>
      <c r="W142">
        <v>278.92529296875</v>
      </c>
      <c r="X142">
        <v>352.75</v>
      </c>
      <c r="Y142">
        <v>4035.60986328125</v>
      </c>
      <c r="Z142">
        <v>1747.303833007812</v>
      </c>
      <c r="AB142">
        <v>99.14642333984375</v>
      </c>
      <c r="AC142">
        <v>1644.892578125</v>
      </c>
      <c r="AD142">
        <v>231.4092102050781</v>
      </c>
      <c r="AE142">
        <v>234.58332824707031</v>
      </c>
      <c r="AG142">
        <v>2119.874267578125</v>
      </c>
      <c r="AH142">
        <v>350.14999389648438</v>
      </c>
      <c r="AI142">
        <v>25.822206497192379</v>
      </c>
      <c r="AJ142">
        <v>147.66438293457031</v>
      </c>
      <c r="AL142">
        <v>342.22039794921881</v>
      </c>
      <c r="AM142">
        <v>155</v>
      </c>
      <c r="AN142">
        <v>398.89395141601563</v>
      </c>
      <c r="AO142">
        <v>6102.93896484375</v>
      </c>
      <c r="AP142">
        <v>920.1201171875</v>
      </c>
      <c r="AQ142">
        <v>57.599998474121087</v>
      </c>
      <c r="AR142">
        <v>91.75</v>
      </c>
      <c r="AS142">
        <v>176.58221435546881</v>
      </c>
      <c r="AT142">
        <v>44.304340362548828</v>
      </c>
      <c r="AV142">
        <v>259.8411865234375</v>
      </c>
    </row>
    <row r="143" spans="1:48">
      <c r="A143" s="128">
        <v>45040</v>
      </c>
      <c r="B143">
        <v>18065</v>
      </c>
      <c r="C143">
        <v>3088.338623046875</v>
      </c>
      <c r="D143">
        <v>32.849998474121087</v>
      </c>
      <c r="E143">
        <v>168.38081359863281</v>
      </c>
      <c r="F143">
        <v>1287.055786132812</v>
      </c>
      <c r="G143">
        <v>180.65830993652341</v>
      </c>
      <c r="H143">
        <v>264.39797973632813</v>
      </c>
      <c r="I143">
        <v>17.10000038146973</v>
      </c>
      <c r="J143">
        <v>810.46221923828125</v>
      </c>
      <c r="K143">
        <v>53</v>
      </c>
      <c r="L143">
        <v>32</v>
      </c>
      <c r="M143">
        <v>123.1645431518555</v>
      </c>
      <c r="N143">
        <v>13.94999980926514</v>
      </c>
      <c r="O143">
        <v>33.650001525878913</v>
      </c>
      <c r="P143">
        <v>966.47381591796875</v>
      </c>
      <c r="R143">
        <v>461.11117553710938</v>
      </c>
      <c r="S143">
        <v>1173.188598632812</v>
      </c>
      <c r="T143">
        <v>298.9813232421875</v>
      </c>
      <c r="U143">
        <v>441.19195556640619</v>
      </c>
      <c r="V143">
        <v>905.03228759765625</v>
      </c>
      <c r="W143">
        <v>288.30850219726563</v>
      </c>
      <c r="X143">
        <v>360.39999389648438</v>
      </c>
      <c r="Y143">
        <v>4276.1494140625</v>
      </c>
      <c r="Z143">
        <v>1695.766235351562</v>
      </c>
      <c r="AB143">
        <v>96.113334655761719</v>
      </c>
      <c r="AC143">
        <v>1695.829833984375</v>
      </c>
      <c r="AD143">
        <v>246.97584533691409</v>
      </c>
      <c r="AE143">
        <v>221.75</v>
      </c>
      <c r="AG143">
        <v>2334.702392578125</v>
      </c>
      <c r="AH143">
        <v>355.64999389648438</v>
      </c>
      <c r="AI143">
        <v>32.864627838134773</v>
      </c>
      <c r="AJ143">
        <v>159.02012634277341</v>
      </c>
      <c r="AL143">
        <v>342.86996459960938</v>
      </c>
      <c r="AM143">
        <v>155.5</v>
      </c>
      <c r="AN143">
        <v>413.0780029296875</v>
      </c>
      <c r="AO143">
        <v>6455.25927734375</v>
      </c>
      <c r="AP143">
        <v>943.1058349609375</v>
      </c>
      <c r="AQ143">
        <v>58.549999237060547</v>
      </c>
      <c r="AR143">
        <v>92.099998474121094</v>
      </c>
      <c r="AS143">
        <v>184.71446228027341</v>
      </c>
      <c r="AT143">
        <v>46.53106689453125</v>
      </c>
      <c r="AV143">
        <v>268.52670288085938</v>
      </c>
    </row>
    <row r="144" spans="1:48">
      <c r="A144" s="128">
        <v>45047</v>
      </c>
      <c r="B144">
        <v>18069</v>
      </c>
      <c r="C144">
        <v>3099.32275390625</v>
      </c>
      <c r="D144">
        <v>35.950000762939453</v>
      </c>
      <c r="E144">
        <v>169.12193298339841</v>
      </c>
      <c r="F144">
        <v>1183.680786132812</v>
      </c>
      <c r="G144">
        <v>225.93482971191409</v>
      </c>
      <c r="H144">
        <v>272.82540893554688</v>
      </c>
      <c r="I144">
        <v>16</v>
      </c>
      <c r="J144">
        <v>797.5050048828125</v>
      </c>
      <c r="K144">
        <v>56.700000762939453</v>
      </c>
      <c r="L144">
        <v>32</v>
      </c>
      <c r="M144">
        <v>119.5563888549805</v>
      </c>
      <c r="N144">
        <v>13.5</v>
      </c>
      <c r="O144">
        <v>32.049999237060547</v>
      </c>
      <c r="P144">
        <v>975.09259033203125</v>
      </c>
      <c r="R144">
        <v>494.01571655273438</v>
      </c>
      <c r="S144">
        <v>1179.13525390625</v>
      </c>
      <c r="T144">
        <v>299.98092651367188</v>
      </c>
      <c r="U144">
        <v>445.84237670898438</v>
      </c>
      <c r="V144">
        <v>873.1962890625</v>
      </c>
      <c r="W144">
        <v>319.3106689453125</v>
      </c>
      <c r="X144">
        <v>369.5</v>
      </c>
      <c r="Y144">
        <v>4342.33154296875</v>
      </c>
      <c r="Z144">
        <v>1706.605834960938</v>
      </c>
      <c r="AB144">
        <v>92.804512023925781</v>
      </c>
      <c r="AC144">
        <v>1701.016845703125</v>
      </c>
      <c r="AD144">
        <v>274.17440795898438</v>
      </c>
      <c r="AE144">
        <v>226.8611145019531</v>
      </c>
      <c r="AG144">
        <v>2286.651123046875</v>
      </c>
      <c r="AH144">
        <v>362.54998779296881</v>
      </c>
      <c r="AI144">
        <v>37.060108184814453</v>
      </c>
      <c r="AJ144">
        <v>144.48793029785159</v>
      </c>
      <c r="AL144">
        <v>346.767333984375</v>
      </c>
      <c r="AM144">
        <v>153.5</v>
      </c>
      <c r="AN144">
        <v>415.8809814453125</v>
      </c>
      <c r="AO144">
        <v>6471.4375</v>
      </c>
      <c r="AP144">
        <v>954.8060302734375</v>
      </c>
      <c r="AQ144">
        <v>60</v>
      </c>
      <c r="AR144">
        <v>93.199996948242188</v>
      </c>
      <c r="AS144">
        <v>182.02769470214841</v>
      </c>
      <c r="AT144">
        <v>46.339111328125</v>
      </c>
      <c r="AV144">
        <v>293.473388671875</v>
      </c>
    </row>
    <row r="145" spans="1:48">
      <c r="A145" s="128">
        <v>45054</v>
      </c>
      <c r="B145">
        <v>18314.80078125</v>
      </c>
      <c r="C145">
        <v>3141.149658203125</v>
      </c>
      <c r="D145">
        <v>32.75</v>
      </c>
      <c r="E145">
        <v>172.87690734863281</v>
      </c>
      <c r="F145">
        <v>1159.486450195312</v>
      </c>
      <c r="G145">
        <v>249.61793518066409</v>
      </c>
      <c r="H145">
        <v>297.86541748046881</v>
      </c>
      <c r="I145">
        <v>15.64999961853027</v>
      </c>
      <c r="J145">
        <v>791.31683349609375</v>
      </c>
      <c r="K145">
        <v>55.950000762939453</v>
      </c>
      <c r="L145">
        <v>32</v>
      </c>
      <c r="M145">
        <v>127.5528259277344</v>
      </c>
      <c r="N145">
        <v>12.216666221618651</v>
      </c>
      <c r="O145">
        <v>31.10000038146973</v>
      </c>
      <c r="P145">
        <v>1011.99755859375</v>
      </c>
      <c r="R145">
        <v>450.92166137695313</v>
      </c>
      <c r="S145">
        <v>1166.117919921875</v>
      </c>
      <c r="T145">
        <v>301.88015747070313</v>
      </c>
      <c r="U145">
        <v>525.73968505859375</v>
      </c>
      <c r="V145">
        <v>887.1153564453125</v>
      </c>
      <c r="W145">
        <v>328.95318603515619</v>
      </c>
      <c r="X145">
        <v>333.10000610351563</v>
      </c>
      <c r="Y145">
        <v>4535.21728515625</v>
      </c>
      <c r="Z145">
        <v>1701.826416015625</v>
      </c>
      <c r="AB145">
        <v>95.640655517578125</v>
      </c>
      <c r="AC145">
        <v>1731.251953125</v>
      </c>
      <c r="AD145">
        <v>299.23348999023438</v>
      </c>
      <c r="AE145">
        <v>225.6388854980469</v>
      </c>
      <c r="AG145">
        <v>2292.63916015625</v>
      </c>
      <c r="AH145">
        <v>399.04998779296881</v>
      </c>
      <c r="AI145">
        <v>34.113285064697273</v>
      </c>
      <c r="AJ145">
        <v>151.9922790527344</v>
      </c>
      <c r="AL145">
        <v>352.21368408203119</v>
      </c>
      <c r="AM145">
        <v>152.19999694824219</v>
      </c>
      <c r="AN145">
        <v>422.81600952148438</v>
      </c>
      <c r="AO145">
        <v>6877.927734375</v>
      </c>
      <c r="AP145">
        <v>963.97259521484375</v>
      </c>
      <c r="AQ145">
        <v>60.799999237060547</v>
      </c>
      <c r="AR145">
        <v>99.349998474121094</v>
      </c>
      <c r="AS145">
        <v>183.8748474121094</v>
      </c>
      <c r="AT145">
        <v>46.684638977050781</v>
      </c>
      <c r="AV145">
        <v>327.63638305664063</v>
      </c>
    </row>
    <row r="146" spans="1:48">
      <c r="A146" s="128">
        <v>45061</v>
      </c>
      <c r="B146">
        <v>18203.400390625</v>
      </c>
      <c r="C146">
        <v>3091.7919921875</v>
      </c>
      <c r="D146">
        <v>32.049999237060547</v>
      </c>
      <c r="E146">
        <v>163.78593444824219</v>
      </c>
      <c r="F146">
        <v>1165.672485351562</v>
      </c>
      <c r="G146">
        <v>324.92123413085938</v>
      </c>
      <c r="H146">
        <v>324.16482543945313</v>
      </c>
      <c r="I146">
        <v>15.14999961853027</v>
      </c>
      <c r="J146">
        <v>832.43475341796875</v>
      </c>
      <c r="K146">
        <v>54.450000762939453</v>
      </c>
      <c r="L146">
        <v>32</v>
      </c>
      <c r="M146">
        <v>126.1875762939453</v>
      </c>
      <c r="N146">
        <v>13.666666030883791</v>
      </c>
      <c r="O146">
        <v>29.54999923706055</v>
      </c>
      <c r="P146">
        <v>1011.85888671875</v>
      </c>
      <c r="R146">
        <v>459.07321166992188</v>
      </c>
      <c r="S146">
        <v>1188.312866210938</v>
      </c>
      <c r="T146">
        <v>301.88015747070313</v>
      </c>
      <c r="U146">
        <v>540.9276123046875</v>
      </c>
      <c r="V146">
        <v>931.6363525390625</v>
      </c>
      <c r="W146">
        <v>431.36639404296881</v>
      </c>
      <c r="X146">
        <v>326.54998779296881</v>
      </c>
      <c r="Y146">
        <v>4647.26171875</v>
      </c>
      <c r="Z146">
        <v>1860.72607421875</v>
      </c>
      <c r="AB146">
        <v>104.1096496582031</v>
      </c>
      <c r="AC146">
        <v>1781.861938476562</v>
      </c>
      <c r="AD146">
        <v>303.6600341796875</v>
      </c>
      <c r="AE146">
        <v>229.94444274902341</v>
      </c>
      <c r="AG146">
        <v>2409.0966796875</v>
      </c>
      <c r="AH146">
        <v>412.60000610351563</v>
      </c>
      <c r="AI146">
        <v>34.762580871582031</v>
      </c>
      <c r="AJ146">
        <v>171.01115417480469</v>
      </c>
      <c r="AL146">
        <v>341.32098388671881</v>
      </c>
      <c r="AM146">
        <v>148.94999694824219</v>
      </c>
      <c r="AN146">
        <v>446.25473022460938</v>
      </c>
      <c r="AO146">
        <v>6828.13037109375</v>
      </c>
      <c r="AP146">
        <v>987.74139404296875</v>
      </c>
      <c r="AQ146">
        <v>76.449996948242188</v>
      </c>
      <c r="AR146">
        <v>108.09999847412109</v>
      </c>
      <c r="AS146">
        <v>185.2901916503906</v>
      </c>
      <c r="AT146">
        <v>46.377506256103523</v>
      </c>
      <c r="AV146">
        <v>341.48492431640619</v>
      </c>
    </row>
    <row r="147" spans="1:48">
      <c r="A147" s="128">
        <v>45068</v>
      </c>
      <c r="B147">
        <v>18499.349609375</v>
      </c>
      <c r="C147">
        <v>3193.529052734375</v>
      </c>
      <c r="D147">
        <v>31.45000076293945</v>
      </c>
      <c r="E147">
        <v>161.117919921875</v>
      </c>
      <c r="F147">
        <v>1196.41943359375</v>
      </c>
      <c r="G147">
        <v>372.26260375976563</v>
      </c>
      <c r="H147">
        <v>328.86288452148438</v>
      </c>
      <c r="I147">
        <v>14.39999961853027</v>
      </c>
      <c r="J147">
        <v>867.80908203125</v>
      </c>
      <c r="K147">
        <v>62</v>
      </c>
      <c r="L147">
        <v>32</v>
      </c>
      <c r="M147">
        <v>123.11578369140619</v>
      </c>
      <c r="N147">
        <v>13.283332824707029</v>
      </c>
      <c r="O147">
        <v>28.10000038146973</v>
      </c>
      <c r="P147">
        <v>1052.366577148438</v>
      </c>
      <c r="R147">
        <v>459.37149047851563</v>
      </c>
      <c r="S147">
        <v>1233.779541015625</v>
      </c>
      <c r="T147">
        <v>303.62945556640619</v>
      </c>
      <c r="U147">
        <v>561.0133056640625</v>
      </c>
      <c r="V147">
        <v>993.87713623046875</v>
      </c>
      <c r="W147">
        <v>419.76712036132813</v>
      </c>
      <c r="X147">
        <v>330.75</v>
      </c>
      <c r="Y147">
        <v>4838.9384765625</v>
      </c>
      <c r="Z147">
        <v>1961.28857421875</v>
      </c>
      <c r="AB147">
        <v>104.7005081176758</v>
      </c>
      <c r="AC147">
        <v>1845.603271484375</v>
      </c>
      <c r="AD147">
        <v>308.79971313476563</v>
      </c>
      <c r="AE147">
        <v>224</v>
      </c>
      <c r="AG147">
        <v>2508.034423828125</v>
      </c>
      <c r="AH147">
        <v>382.54998779296881</v>
      </c>
      <c r="AI147">
        <v>34.113285064697273</v>
      </c>
      <c r="AJ147">
        <v>187.13157653808591</v>
      </c>
      <c r="AL147">
        <v>342.77001953125</v>
      </c>
      <c r="AM147">
        <v>137.8500061035156</v>
      </c>
      <c r="AN147">
        <v>471.6024169921875</v>
      </c>
      <c r="AO147">
        <v>7255.41455078125</v>
      </c>
      <c r="AP147">
        <v>1026.987548828125</v>
      </c>
      <c r="AQ147">
        <v>88.300003051757813</v>
      </c>
      <c r="AR147">
        <v>113.34999847412109</v>
      </c>
      <c r="AS147">
        <v>192.72674560546881</v>
      </c>
      <c r="AT147">
        <v>48.028358459472663</v>
      </c>
      <c r="AV147">
        <v>363.24691772460938</v>
      </c>
    </row>
    <row r="148" spans="1:48">
      <c r="A148" s="128">
        <v>45075</v>
      </c>
      <c r="B148">
        <v>18534.099609375</v>
      </c>
      <c r="C148">
        <v>3171.177001953125</v>
      </c>
      <c r="D148">
        <v>32.5</v>
      </c>
      <c r="E148">
        <v>163.58830261230469</v>
      </c>
      <c r="F148">
        <v>1236.28466796875</v>
      </c>
      <c r="G148">
        <v>402.4635009765625</v>
      </c>
      <c r="H148">
        <v>336.90280151367188</v>
      </c>
      <c r="I148">
        <v>13.94999980926514</v>
      </c>
      <c r="J148">
        <v>893.2696533203125</v>
      </c>
      <c r="K148">
        <v>67.599998474121094</v>
      </c>
      <c r="L148">
        <v>32</v>
      </c>
      <c r="M148">
        <v>132.6724853515625</v>
      </c>
      <c r="N148">
        <v>13.083333015441889</v>
      </c>
      <c r="O148">
        <v>29.39999961853027</v>
      </c>
      <c r="P148">
        <v>1050.38037109375</v>
      </c>
      <c r="R148">
        <v>451.17019653320313</v>
      </c>
      <c r="S148">
        <v>1216.501342773438</v>
      </c>
      <c r="T148">
        <v>357.75796508789063</v>
      </c>
      <c r="U148">
        <v>589.41033935546875</v>
      </c>
      <c r="V148">
        <v>1100.540283203125</v>
      </c>
      <c r="W148">
        <v>427.8536376953125</v>
      </c>
      <c r="X148">
        <v>335.79998779296881</v>
      </c>
      <c r="Y148">
        <v>4832.21435546875</v>
      </c>
      <c r="Z148">
        <v>2059.288818359375</v>
      </c>
      <c r="AB148">
        <v>104.385383605957</v>
      </c>
      <c r="AC148">
        <v>1885.745361328125</v>
      </c>
      <c r="AD148">
        <v>330.68646240234381</v>
      </c>
      <c r="AE148">
        <v>250.5</v>
      </c>
      <c r="AG148">
        <v>2575.82421875</v>
      </c>
      <c r="AH148">
        <v>384.10000610351563</v>
      </c>
      <c r="AI148">
        <v>34.163227081298828</v>
      </c>
      <c r="AJ148">
        <v>203.76811218261719</v>
      </c>
      <c r="AL148">
        <v>357.56008911132813</v>
      </c>
      <c r="AM148">
        <v>138.6000061035156</v>
      </c>
      <c r="AN148">
        <v>475.8310546875</v>
      </c>
      <c r="AO148">
        <v>7477.7763671875</v>
      </c>
      <c r="AP148">
        <v>1034.680297851562</v>
      </c>
      <c r="AQ148">
        <v>66.5</v>
      </c>
      <c r="AR148">
        <v>109.5</v>
      </c>
      <c r="AS148">
        <v>194.2860107421875</v>
      </c>
      <c r="AT148">
        <v>51.214889526367188</v>
      </c>
      <c r="AV148">
        <v>389.44815063476563</v>
      </c>
    </row>
    <row r="149" spans="1:48">
      <c r="A149" s="128">
        <v>45082</v>
      </c>
      <c r="B149">
        <v>18563.400390625</v>
      </c>
      <c r="C149">
        <v>3078.79345703125</v>
      </c>
      <c r="D149">
        <v>32.099998474121087</v>
      </c>
      <c r="E149">
        <v>165.41636657714841</v>
      </c>
      <c r="F149">
        <v>1208.516357421875</v>
      </c>
      <c r="G149">
        <v>413.13583374023438</v>
      </c>
      <c r="H149">
        <v>318.20751953125</v>
      </c>
      <c r="I149">
        <v>16.20000076293945</v>
      </c>
      <c r="J149">
        <v>857.70074462890625</v>
      </c>
      <c r="K149">
        <v>62.599998474121087</v>
      </c>
      <c r="L149">
        <v>32</v>
      </c>
      <c r="M149">
        <v>128.67427062988281</v>
      </c>
      <c r="N149">
        <v>12.933333396911619</v>
      </c>
      <c r="O149">
        <v>27.10000038146973</v>
      </c>
      <c r="P149">
        <v>1025.161376953125</v>
      </c>
      <c r="R149">
        <v>458.62591552734381</v>
      </c>
      <c r="S149">
        <v>1201.485107421875</v>
      </c>
      <c r="T149">
        <v>323.17169189453119</v>
      </c>
      <c r="U149">
        <v>571.30352783203125</v>
      </c>
      <c r="V149">
        <v>1125.021850585938</v>
      </c>
      <c r="W149">
        <v>416.30145263671881</v>
      </c>
      <c r="X149">
        <v>339</v>
      </c>
      <c r="Y149">
        <v>4666.6611328125</v>
      </c>
      <c r="Z149">
        <v>1939.214965820312</v>
      </c>
      <c r="AB149">
        <v>105.72467041015619</v>
      </c>
      <c r="AC149">
        <v>1732.093139648438</v>
      </c>
      <c r="AD149">
        <v>318.02166748046881</v>
      </c>
      <c r="AE149">
        <v>281.58334350585938</v>
      </c>
      <c r="AG149">
        <v>2408.38232421875</v>
      </c>
      <c r="AH149">
        <v>399.85000610351563</v>
      </c>
      <c r="AI149">
        <v>33.713710784912109</v>
      </c>
      <c r="AJ149">
        <v>220.2458801269531</v>
      </c>
      <c r="AL149">
        <v>368.40283203125</v>
      </c>
      <c r="AM149">
        <v>135.1000061035156</v>
      </c>
      <c r="AN149">
        <v>499.14898681640619</v>
      </c>
      <c r="AO149">
        <v>7595.9775390625</v>
      </c>
      <c r="AP149">
        <v>979.35791015625</v>
      </c>
      <c r="AQ149">
        <v>70.050003051757813</v>
      </c>
      <c r="AR149">
        <v>108.90000152587891</v>
      </c>
      <c r="AS149">
        <v>190.61570739746091</v>
      </c>
      <c r="AT149">
        <v>50.101524353027337</v>
      </c>
      <c r="AV149">
        <v>384.62286376953119</v>
      </c>
    </row>
    <row r="150" spans="1:48">
      <c r="A150" s="128">
        <v>45089</v>
      </c>
      <c r="B150">
        <v>18826</v>
      </c>
      <c r="C150">
        <v>3045.791748046875</v>
      </c>
      <c r="D150">
        <v>34.450000762939453</v>
      </c>
      <c r="E150">
        <v>170.1100769042969</v>
      </c>
      <c r="F150">
        <v>1232.435668945312</v>
      </c>
      <c r="G150">
        <v>501.25091552734381</v>
      </c>
      <c r="H150">
        <v>329.05654907226563</v>
      </c>
      <c r="I150">
        <v>15.94999980926514</v>
      </c>
      <c r="J150">
        <v>893.94091796875</v>
      </c>
      <c r="K150">
        <v>68.349998474121094</v>
      </c>
      <c r="L150">
        <v>32</v>
      </c>
      <c r="M150">
        <v>146.86128234863281</v>
      </c>
      <c r="N150">
        <v>13.19999980926514</v>
      </c>
      <c r="O150">
        <v>26</v>
      </c>
      <c r="P150">
        <v>1060.680541992188</v>
      </c>
      <c r="R150">
        <v>460.21646118164063</v>
      </c>
      <c r="S150">
        <v>1225.87646484375</v>
      </c>
      <c r="T150">
        <v>332.86785888671881</v>
      </c>
      <c r="U150">
        <v>602.02569580078125</v>
      </c>
      <c r="V150">
        <v>1070.48095703125</v>
      </c>
      <c r="W150">
        <v>431.83792114257813</v>
      </c>
      <c r="X150">
        <v>342</v>
      </c>
      <c r="Y150">
        <v>4848.130859375</v>
      </c>
      <c r="Z150">
        <v>1948.625732421875</v>
      </c>
      <c r="AB150">
        <v>105.13381195068359</v>
      </c>
      <c r="AC150">
        <v>1738.448608398438</v>
      </c>
      <c r="AD150">
        <v>321.24322509765619</v>
      </c>
      <c r="AE150">
        <v>359.27777099609381</v>
      </c>
      <c r="AG150">
        <v>2443.86669921875</v>
      </c>
      <c r="AH150">
        <v>390.95001220703119</v>
      </c>
      <c r="AI150">
        <v>37.8592529296875</v>
      </c>
      <c r="AJ150">
        <v>249.90580749511719</v>
      </c>
      <c r="AL150">
        <v>375.19827270507813</v>
      </c>
      <c r="AM150">
        <v>134.80000305175781</v>
      </c>
      <c r="AN150">
        <v>492.18988037109381</v>
      </c>
      <c r="AO150">
        <v>7423.60693359375</v>
      </c>
      <c r="AP150">
        <v>992.393798828125</v>
      </c>
      <c r="AQ150">
        <v>70.75</v>
      </c>
      <c r="AR150">
        <v>106.4499969482422</v>
      </c>
      <c r="AS150">
        <v>182.93925476074219</v>
      </c>
      <c r="AT150">
        <v>54.478206634521477</v>
      </c>
      <c r="AV150">
        <v>381.38998413085938</v>
      </c>
    </row>
    <row r="151" spans="1:48">
      <c r="A151" s="128">
        <v>45096</v>
      </c>
      <c r="B151">
        <v>18665.5</v>
      </c>
      <c r="C151">
        <v>3108.504150390625</v>
      </c>
      <c r="D151">
        <v>35.150001525878913</v>
      </c>
      <c r="E151">
        <v>199.30992126464841</v>
      </c>
      <c r="F151">
        <v>1224.966552734375</v>
      </c>
      <c r="G151">
        <v>490.62832641601563</v>
      </c>
      <c r="H151">
        <v>332.93121337890619</v>
      </c>
      <c r="I151">
        <v>14.64999961853027</v>
      </c>
      <c r="J151">
        <v>875.494873046875</v>
      </c>
      <c r="K151">
        <v>68.800003051757813</v>
      </c>
      <c r="L151">
        <v>32</v>
      </c>
      <c r="M151">
        <v>135.93931579589841</v>
      </c>
      <c r="N151">
        <v>12.616665840148929</v>
      </c>
      <c r="O151">
        <v>30.45000076293945</v>
      </c>
      <c r="P151">
        <v>1076.338745117188</v>
      </c>
      <c r="R151">
        <v>454.8980712890625</v>
      </c>
      <c r="S151">
        <v>1200.58349609375</v>
      </c>
      <c r="T151">
        <v>345.86270141601563</v>
      </c>
      <c r="U151">
        <v>590.15240478515625</v>
      </c>
      <c r="V151">
        <v>1053.649780273438</v>
      </c>
      <c r="W151">
        <v>394.0223388671875</v>
      </c>
      <c r="X151">
        <v>343.85000610351563</v>
      </c>
      <c r="Y151">
        <v>4795.9296875</v>
      </c>
      <c r="Z151">
        <v>1884.721069335938</v>
      </c>
      <c r="AB151">
        <v>115.6905212402344</v>
      </c>
      <c r="AC151">
        <v>1711.344482421875</v>
      </c>
      <c r="AD151">
        <v>315.98056030273438</v>
      </c>
      <c r="AE151">
        <v>359.27777099609381</v>
      </c>
      <c r="AG151">
        <v>2368.0185546875</v>
      </c>
      <c r="AH151">
        <v>405.04998779296881</v>
      </c>
      <c r="AI151">
        <v>35.062259674072273</v>
      </c>
      <c r="AJ151">
        <v>246.6102600097656</v>
      </c>
      <c r="AL151">
        <v>385.04165649414063</v>
      </c>
      <c r="AM151">
        <v>156.44999694824219</v>
      </c>
      <c r="AN151">
        <v>471.65078735351563</v>
      </c>
      <c r="AO151">
        <v>7269.84326171875</v>
      </c>
      <c r="AP151">
        <v>1027.678466796875</v>
      </c>
      <c r="AQ151">
        <v>69.75</v>
      </c>
      <c r="AR151">
        <v>105</v>
      </c>
      <c r="AS151">
        <v>182.29158020019531</v>
      </c>
      <c r="AT151">
        <v>58.317405700683587</v>
      </c>
      <c r="AV151">
        <v>371.54638671875</v>
      </c>
    </row>
    <row r="152" spans="1:48">
      <c r="A152" s="128">
        <v>45103</v>
      </c>
      <c r="B152">
        <v>19189.05078125</v>
      </c>
      <c r="C152">
        <v>3191.5234375</v>
      </c>
      <c r="D152">
        <v>33.75</v>
      </c>
      <c r="E152">
        <v>240.76283264160159</v>
      </c>
      <c r="F152">
        <v>1213.32763671875</v>
      </c>
      <c r="G152">
        <v>485.3543701171875</v>
      </c>
      <c r="H152">
        <v>347.65499877929688</v>
      </c>
      <c r="I152">
        <v>14.64999961853027</v>
      </c>
      <c r="J152">
        <v>916.7164306640625</v>
      </c>
      <c r="K152">
        <v>70.699996948242188</v>
      </c>
      <c r="L152">
        <v>32</v>
      </c>
      <c r="M152">
        <v>132.8187561035156</v>
      </c>
      <c r="N152">
        <v>13.23333263397217</v>
      </c>
      <c r="O152">
        <v>28.95000076293945</v>
      </c>
      <c r="P152">
        <v>1097.400512695312</v>
      </c>
      <c r="R152">
        <v>455.54421997070313</v>
      </c>
      <c r="S152">
        <v>1267.493408203125</v>
      </c>
      <c r="T152">
        <v>339.81509399414063</v>
      </c>
      <c r="U152">
        <v>621.96295166015625</v>
      </c>
      <c r="V152">
        <v>1075.811889648438</v>
      </c>
      <c r="W152">
        <v>424.83590698242188</v>
      </c>
      <c r="X152">
        <v>351.64999389648438</v>
      </c>
      <c r="Y152">
        <v>5028.6796875</v>
      </c>
      <c r="Z152">
        <v>1915.170776367188</v>
      </c>
      <c r="AB152">
        <v>110.7272872924805</v>
      </c>
      <c r="AC152">
        <v>1771.160522460938</v>
      </c>
      <c r="AD152">
        <v>336.40798950195313</v>
      </c>
      <c r="AE152">
        <v>352.11111450195313</v>
      </c>
      <c r="AG152">
        <v>2469.64208984375</v>
      </c>
      <c r="AH152">
        <v>417.85000610351563</v>
      </c>
      <c r="AI152">
        <v>36.560646057128913</v>
      </c>
      <c r="AJ152">
        <v>244.9029235839844</v>
      </c>
      <c r="AL152">
        <v>399.38201904296881</v>
      </c>
      <c r="AM152">
        <v>159.1000061035156</v>
      </c>
      <c r="AN152">
        <v>487.8404541015625</v>
      </c>
      <c r="AO152">
        <v>7431.17578125</v>
      </c>
      <c r="AP152">
        <v>1041.820190429688</v>
      </c>
      <c r="AQ152">
        <v>69.099998474121094</v>
      </c>
      <c r="AR152">
        <v>103.65000152587891</v>
      </c>
      <c r="AS152">
        <v>186.70552062988281</v>
      </c>
      <c r="AT152">
        <v>67.569869995117188</v>
      </c>
      <c r="AV152">
        <v>373.42822265625</v>
      </c>
    </row>
    <row r="153" spans="1:48">
      <c r="A153" s="128">
        <v>45110</v>
      </c>
      <c r="B153">
        <v>19331.80078125</v>
      </c>
      <c r="C153">
        <v>3217.61865234375</v>
      </c>
      <c r="D153">
        <v>33.400001525878913</v>
      </c>
      <c r="E153">
        <v>238.68772888183591</v>
      </c>
      <c r="F153">
        <v>1218.139038085938</v>
      </c>
      <c r="G153">
        <v>486.17535400390619</v>
      </c>
      <c r="H153">
        <v>343.58657836914063</v>
      </c>
      <c r="I153">
        <v>14.94999980926514</v>
      </c>
      <c r="J153">
        <v>912.89288330078125</v>
      </c>
      <c r="K153">
        <v>66</v>
      </c>
      <c r="L153">
        <v>32</v>
      </c>
      <c r="M153">
        <v>132.37992858886719</v>
      </c>
      <c r="N153">
        <v>12.433333396911619</v>
      </c>
      <c r="O153">
        <v>27.5</v>
      </c>
      <c r="P153">
        <v>1069.364135742188</v>
      </c>
      <c r="R153">
        <v>506.44192504882813</v>
      </c>
      <c r="S153">
        <v>1262.463256835938</v>
      </c>
      <c r="T153">
        <v>339.86508178710938</v>
      </c>
      <c r="U153">
        <v>595.44586181640625</v>
      </c>
      <c r="V153">
        <v>1065.545166015625</v>
      </c>
      <c r="W153">
        <v>421.299560546875</v>
      </c>
      <c r="X153">
        <v>369.5</v>
      </c>
      <c r="Y153">
        <v>4948.7099609375</v>
      </c>
      <c r="Z153">
        <v>1930.986694335938</v>
      </c>
      <c r="AB153">
        <v>107.45786285400391</v>
      </c>
      <c r="AC153">
        <v>1754.757934570312</v>
      </c>
      <c r="AD153">
        <v>316.903564453125</v>
      </c>
      <c r="AE153">
        <v>345.08334350585938</v>
      </c>
      <c r="AG153">
        <v>2380.19189453125</v>
      </c>
      <c r="AH153">
        <v>441.79998779296881</v>
      </c>
      <c r="AI153">
        <v>42.2545166015625</v>
      </c>
      <c r="AJ153">
        <v>250.58079528808591</v>
      </c>
      <c r="AL153">
        <v>373.24957275390619</v>
      </c>
      <c r="AM153">
        <v>145.3500061035156</v>
      </c>
      <c r="AN153">
        <v>484.04672241210938</v>
      </c>
      <c r="AO153">
        <v>7385.296875</v>
      </c>
      <c r="AP153">
        <v>1064.990112304688</v>
      </c>
      <c r="AQ153">
        <v>72.800003051757813</v>
      </c>
      <c r="AR153">
        <v>106.1999969482422</v>
      </c>
      <c r="AS153">
        <v>189.9200439453125</v>
      </c>
      <c r="AT153">
        <v>70.794792175292969</v>
      </c>
      <c r="AV153">
        <v>374.5863037109375</v>
      </c>
    </row>
    <row r="154" spans="1:48">
      <c r="A154" s="128">
        <v>45117</v>
      </c>
      <c r="B154">
        <v>19564.5</v>
      </c>
      <c r="C154">
        <v>3396.801513671875</v>
      </c>
      <c r="D154">
        <v>34.099998474121087</v>
      </c>
      <c r="E154">
        <v>265.02194213867188</v>
      </c>
      <c r="F154">
        <v>1238.621704101562</v>
      </c>
      <c r="G154">
        <v>485.08074951171881</v>
      </c>
      <c r="H154">
        <v>367.80328369140619</v>
      </c>
      <c r="I154">
        <v>14.35000038146973</v>
      </c>
      <c r="J154">
        <v>958.453369140625</v>
      </c>
      <c r="K154">
        <v>67.5</v>
      </c>
      <c r="L154">
        <v>32</v>
      </c>
      <c r="M154">
        <v>125.992546081543</v>
      </c>
      <c r="N154">
        <v>12.30000019073486</v>
      </c>
      <c r="O154">
        <v>27.54999923706055</v>
      </c>
      <c r="P154">
        <v>1063.220947265625</v>
      </c>
      <c r="R154">
        <v>489.04525756835938</v>
      </c>
      <c r="S154">
        <v>1353.337646484375</v>
      </c>
      <c r="T154">
        <v>335.86666870117188</v>
      </c>
      <c r="U154">
        <v>634.08355712890625</v>
      </c>
      <c r="V154">
        <v>1049.50390625</v>
      </c>
      <c r="W154">
        <v>493.96017456054688</v>
      </c>
      <c r="X154">
        <v>370.04998779296881</v>
      </c>
      <c r="Y154">
        <v>4927.95556640625</v>
      </c>
      <c r="Z154">
        <v>2120.138916015625</v>
      </c>
      <c r="AB154">
        <v>105.8428421020508</v>
      </c>
      <c r="AC154">
        <v>1986.093872070312</v>
      </c>
      <c r="AD154">
        <v>332.36831665039063</v>
      </c>
      <c r="AE154">
        <v>338.1944580078125</v>
      </c>
      <c r="AG154">
        <v>2426.74072265625</v>
      </c>
      <c r="AH154">
        <v>438.45001220703119</v>
      </c>
      <c r="AI154">
        <v>41.405433654785163</v>
      </c>
      <c r="AJ154">
        <v>256.2586669921875</v>
      </c>
      <c r="AL154">
        <v>378.19625854492188</v>
      </c>
      <c r="AM154">
        <v>154.44999694824219</v>
      </c>
      <c r="AN154">
        <v>509.201171875</v>
      </c>
      <c r="AO154">
        <v>7570.4765625</v>
      </c>
      <c r="AP154">
        <v>1131.920532226562</v>
      </c>
      <c r="AQ154">
        <v>69.199996948242188</v>
      </c>
      <c r="AR154">
        <v>132.69999694824219</v>
      </c>
      <c r="AS154">
        <v>194.33399963378909</v>
      </c>
      <c r="AT154">
        <v>86.612297058105469</v>
      </c>
      <c r="AV154">
        <v>411.64443969726563</v>
      </c>
    </row>
    <row r="155" spans="1:48">
      <c r="A155" s="128">
        <v>45124</v>
      </c>
      <c r="B155">
        <v>19745</v>
      </c>
      <c r="C155">
        <v>3255.359130859375</v>
      </c>
      <c r="D155">
        <v>34.099998474121087</v>
      </c>
      <c r="E155">
        <v>250.05146789550781</v>
      </c>
      <c r="F155">
        <v>1306.575927734375</v>
      </c>
      <c r="G155">
        <v>488.0162353515625</v>
      </c>
      <c r="H155">
        <v>375.59408569335938</v>
      </c>
      <c r="I155">
        <v>15</v>
      </c>
      <c r="J155">
        <v>902.90130615234375</v>
      </c>
      <c r="K155">
        <v>64.650001525878906</v>
      </c>
      <c r="L155">
        <v>32</v>
      </c>
      <c r="M155">
        <v>127.3090286254883</v>
      </c>
      <c r="N155">
        <v>12.366665840148929</v>
      </c>
      <c r="O155">
        <v>26.95000076293945</v>
      </c>
      <c r="P155">
        <v>1030.426879882812</v>
      </c>
      <c r="R155">
        <v>501.91876220703119</v>
      </c>
      <c r="S155">
        <v>1263.7919921875</v>
      </c>
      <c r="T155">
        <v>349.86111450195313</v>
      </c>
      <c r="U155">
        <v>625.52496337890625</v>
      </c>
      <c r="V155">
        <v>988.0528564453125</v>
      </c>
      <c r="W155">
        <v>525.93701171875</v>
      </c>
      <c r="X155">
        <v>381.04998779296881</v>
      </c>
      <c r="Y155">
        <v>4800.6748046875</v>
      </c>
      <c r="Z155">
        <v>2122.89794921875</v>
      </c>
      <c r="AB155">
        <v>115.88746643066411</v>
      </c>
      <c r="AC155">
        <v>2236.85693359375</v>
      </c>
      <c r="AD155">
        <v>412.07125854492188</v>
      </c>
      <c r="AE155">
        <v>331.4444580078125</v>
      </c>
      <c r="AG155">
        <v>2346.72021484375</v>
      </c>
      <c r="AH155">
        <v>440.64999389648438</v>
      </c>
      <c r="AI155">
        <v>40.606292724609382</v>
      </c>
      <c r="AJ155">
        <v>249.8263854980469</v>
      </c>
      <c r="AL155">
        <v>387.29013061523438</v>
      </c>
      <c r="AM155">
        <v>147.19999694824219</v>
      </c>
      <c r="AN155">
        <v>505.98736572265619</v>
      </c>
      <c r="AO155">
        <v>7159.2822265625</v>
      </c>
      <c r="AP155">
        <v>1101.01171875</v>
      </c>
      <c r="AQ155">
        <v>68.199996948242188</v>
      </c>
      <c r="AR155">
        <v>133.44999694824219</v>
      </c>
      <c r="AS155">
        <v>194.16607666015619</v>
      </c>
      <c r="AT155">
        <v>92.908576965332031</v>
      </c>
      <c r="AV155">
        <v>468.293212890625</v>
      </c>
    </row>
    <row r="156" spans="1:48">
      <c r="A156" s="128">
        <v>45131</v>
      </c>
      <c r="B156">
        <v>19646.05078125</v>
      </c>
      <c r="C156">
        <v>3251.32373046875</v>
      </c>
      <c r="D156">
        <v>33.25</v>
      </c>
      <c r="E156">
        <v>240.66401672363281</v>
      </c>
      <c r="F156">
        <v>1262.953247070312</v>
      </c>
      <c r="G156">
        <v>573.24554443359375</v>
      </c>
      <c r="H156">
        <v>405.10784912109381</v>
      </c>
      <c r="I156">
        <v>14.39999961853027</v>
      </c>
      <c r="J156">
        <v>909.1278076171875</v>
      </c>
      <c r="K156">
        <v>59.049999237060547</v>
      </c>
      <c r="L156">
        <v>32</v>
      </c>
      <c r="M156">
        <v>125.9437789916992</v>
      </c>
      <c r="N156">
        <v>12.316665649414061</v>
      </c>
      <c r="O156">
        <v>34.200000762939453</v>
      </c>
      <c r="P156">
        <v>1028.2294921875</v>
      </c>
      <c r="R156">
        <v>486.61758422851563</v>
      </c>
      <c r="S156">
        <v>1272.238891601562</v>
      </c>
      <c r="T156">
        <v>347.96185302734381</v>
      </c>
      <c r="U156">
        <v>686.303955078125</v>
      </c>
      <c r="V156">
        <v>1057.746826171875</v>
      </c>
      <c r="W156">
        <v>518.381591796875</v>
      </c>
      <c r="X156">
        <v>378.35000610351563</v>
      </c>
      <c r="Y156">
        <v>4723.92578125</v>
      </c>
      <c r="Z156">
        <v>1991.294555664062</v>
      </c>
      <c r="AB156">
        <v>104.8186874389648</v>
      </c>
      <c r="AC156">
        <v>2159.603271484375</v>
      </c>
      <c r="AD156">
        <v>400.91879272460938</v>
      </c>
      <c r="AE156">
        <v>361.3055419921875</v>
      </c>
      <c r="AG156">
        <v>2320.63232421875</v>
      </c>
      <c r="AH156">
        <v>455.20001220703119</v>
      </c>
      <c r="AI156">
        <v>39.357639312744141</v>
      </c>
      <c r="AJ156">
        <v>241.9250183105469</v>
      </c>
      <c r="AL156">
        <v>393.23617553710938</v>
      </c>
      <c r="AM156">
        <v>148.1499938964844</v>
      </c>
      <c r="AN156">
        <v>517.24993896484375</v>
      </c>
      <c r="AO156">
        <v>7073.3017578125</v>
      </c>
      <c r="AP156">
        <v>1031.497680664062</v>
      </c>
      <c r="AQ156">
        <v>70.349998474121094</v>
      </c>
      <c r="AR156">
        <v>127.5500030517578</v>
      </c>
      <c r="AS156">
        <v>191.31138610839841</v>
      </c>
      <c r="AT156">
        <v>78.588371276855469</v>
      </c>
      <c r="AV156">
        <v>478.14126586914063</v>
      </c>
    </row>
    <row r="157" spans="1:48">
      <c r="A157" s="128">
        <v>45138</v>
      </c>
      <c r="B157">
        <v>19517</v>
      </c>
      <c r="C157">
        <v>3336.740478515625</v>
      </c>
      <c r="D157">
        <v>34.049999237060547</v>
      </c>
      <c r="E157">
        <v>228.41096496582031</v>
      </c>
      <c r="F157">
        <v>1260.295654296875</v>
      </c>
      <c r="G157">
        <v>570.31005859375</v>
      </c>
      <c r="H157">
        <v>427.41360473632813</v>
      </c>
      <c r="I157">
        <v>14.64999961853027</v>
      </c>
      <c r="J157">
        <v>951.12744140625</v>
      </c>
      <c r="K157">
        <v>57.5</v>
      </c>
      <c r="L157">
        <v>32</v>
      </c>
      <c r="M157">
        <v>127.35780334472661</v>
      </c>
      <c r="N157">
        <v>12.583333015441889</v>
      </c>
      <c r="O157">
        <v>35.900001525878913</v>
      </c>
      <c r="P157">
        <v>1066.24462890625</v>
      </c>
      <c r="R157">
        <v>469.58523559570313</v>
      </c>
      <c r="S157">
        <v>1308.161499023438</v>
      </c>
      <c r="T157">
        <v>385.69686889648438</v>
      </c>
      <c r="U157">
        <v>687.34698486328125</v>
      </c>
      <c r="V157">
        <v>1131.537353515625</v>
      </c>
      <c r="W157">
        <v>506.45431518554688</v>
      </c>
      <c r="X157">
        <v>381.54998779296881</v>
      </c>
      <c r="Y157">
        <v>4818.3740234375</v>
      </c>
      <c r="Z157">
        <v>1943.797241210938</v>
      </c>
      <c r="AB157">
        <v>94.537704467773438</v>
      </c>
      <c r="AC157">
        <v>2172.366455078125</v>
      </c>
      <c r="AD157">
        <v>417.15185546875</v>
      </c>
      <c r="AE157">
        <v>395.20001220703119</v>
      </c>
      <c r="AG157">
        <v>2364.581298828125</v>
      </c>
      <c r="AH157">
        <v>463.60000610351563</v>
      </c>
      <c r="AI157">
        <v>43.353336334228523</v>
      </c>
      <c r="AJ157">
        <v>245.41911315917969</v>
      </c>
      <c r="AL157">
        <v>399.38201904296881</v>
      </c>
      <c r="AM157">
        <v>151.25</v>
      </c>
      <c r="AN157">
        <v>507.04034423828119</v>
      </c>
      <c r="AO157">
        <v>7033.5439453125</v>
      </c>
      <c r="AP157">
        <v>1111.054443359375</v>
      </c>
      <c r="AQ157">
        <v>74.75</v>
      </c>
      <c r="AR157">
        <v>126.40000152587891</v>
      </c>
      <c r="AS157">
        <v>196.15715026855469</v>
      </c>
      <c r="AT157">
        <v>86.361404418945313</v>
      </c>
      <c r="AV157">
        <v>474.54330444335938</v>
      </c>
    </row>
    <row r="158" spans="1:48">
      <c r="A158" s="128">
        <v>45145</v>
      </c>
      <c r="B158">
        <v>19428.30078125</v>
      </c>
      <c r="C158">
        <v>3341.8271484375</v>
      </c>
      <c r="D158">
        <v>32.599998474121087</v>
      </c>
      <c r="E158">
        <v>268.48046875</v>
      </c>
      <c r="F158">
        <v>1290.0341796875</v>
      </c>
      <c r="G158">
        <v>552.4482421875</v>
      </c>
      <c r="H158">
        <v>434.28067016601563</v>
      </c>
      <c r="I158">
        <v>14.35000038146973</v>
      </c>
      <c r="J158">
        <v>1029.129150390625</v>
      </c>
      <c r="K158">
        <v>57.950000762939453</v>
      </c>
      <c r="L158">
        <v>32</v>
      </c>
      <c r="M158">
        <v>124.3835144042969</v>
      </c>
      <c r="N158">
        <v>13.716666221618651</v>
      </c>
      <c r="O158">
        <v>34.099998474121087</v>
      </c>
      <c r="P158">
        <v>1091.494750976562</v>
      </c>
      <c r="R158">
        <v>469.63504028320313</v>
      </c>
      <c r="S158">
        <v>1301.992431640625</v>
      </c>
      <c r="T158">
        <v>421.83251953125</v>
      </c>
      <c r="U158">
        <v>689.482666015625</v>
      </c>
      <c r="V158">
        <v>1127.489990234375</v>
      </c>
      <c r="W158">
        <v>541.546875</v>
      </c>
      <c r="X158">
        <v>393.95001220703119</v>
      </c>
      <c r="Y158">
        <v>4980.69677734375</v>
      </c>
      <c r="Z158">
        <v>2028.9873046875</v>
      </c>
      <c r="AB158">
        <v>101.07276916503911</v>
      </c>
      <c r="AC158">
        <v>2235.705078125</v>
      </c>
      <c r="AD158">
        <v>450.733154296875</v>
      </c>
      <c r="AE158">
        <v>394.95001220703119</v>
      </c>
      <c r="AG158">
        <v>2417.35009765625</v>
      </c>
      <c r="AH158">
        <v>543.0999755859375</v>
      </c>
      <c r="AI158">
        <v>44.801776885986328</v>
      </c>
      <c r="AJ158">
        <v>252.01019287109381</v>
      </c>
      <c r="AL158">
        <v>415.82101440429688</v>
      </c>
      <c r="AM158">
        <v>147.69999694824219</v>
      </c>
      <c r="AN158">
        <v>505.99267578125</v>
      </c>
      <c r="AO158">
        <v>6966.26806640625</v>
      </c>
      <c r="AP158">
        <v>1153.834716796875</v>
      </c>
      <c r="AQ158">
        <v>86.199996948242188</v>
      </c>
      <c r="AR158">
        <v>125.5</v>
      </c>
      <c r="AS158">
        <v>198.1722106933594</v>
      </c>
      <c r="AT158">
        <v>83.503211975097656</v>
      </c>
      <c r="AV158">
        <v>488.74069213867188</v>
      </c>
    </row>
    <row r="159" spans="1:48">
      <c r="A159" s="128">
        <v>45152</v>
      </c>
      <c r="B159">
        <v>19310.150390625</v>
      </c>
      <c r="C159">
        <v>3262.661376953125</v>
      </c>
      <c r="D159">
        <v>32.25</v>
      </c>
      <c r="E159">
        <v>290.21978759765619</v>
      </c>
      <c r="F159">
        <v>1336.4521484375</v>
      </c>
      <c r="G159">
        <v>516.873779296875</v>
      </c>
      <c r="H159">
        <v>441.78085327148438</v>
      </c>
      <c r="I159">
        <v>14.10000038146973</v>
      </c>
      <c r="J159">
        <v>961.193115234375</v>
      </c>
      <c r="K159">
        <v>54.75</v>
      </c>
      <c r="L159">
        <v>32</v>
      </c>
      <c r="M159">
        <v>120.33653259277339</v>
      </c>
      <c r="N159">
        <v>13.783332824707029</v>
      </c>
      <c r="O159">
        <v>32.400001525878913</v>
      </c>
      <c r="P159">
        <v>1093.591430664062</v>
      </c>
      <c r="R159">
        <v>460.67062377929688</v>
      </c>
      <c r="S159">
        <v>1318.079345703125</v>
      </c>
      <c r="T159">
        <v>589.765869140625</v>
      </c>
      <c r="U159">
        <v>673.98638916015625</v>
      </c>
      <c r="V159">
        <v>1137.855102539062</v>
      </c>
      <c r="W159">
        <v>630.383056640625</v>
      </c>
      <c r="X159">
        <v>425.45001220703119</v>
      </c>
      <c r="Y159">
        <v>4959.04736328125</v>
      </c>
      <c r="Z159">
        <v>2072.73974609375</v>
      </c>
      <c r="AB159">
        <v>105.6399002075195</v>
      </c>
      <c r="AC159">
        <v>2198.661865234375</v>
      </c>
      <c r="AD159">
        <v>451.50146484375</v>
      </c>
      <c r="AE159">
        <v>403.64999389648438</v>
      </c>
      <c r="AG159">
        <v>2397.16650390625</v>
      </c>
      <c r="AH159">
        <v>572.0999755859375</v>
      </c>
      <c r="AI159">
        <v>50.845272064208977</v>
      </c>
      <c r="AJ159">
        <v>273.48291015625</v>
      </c>
      <c r="AL159">
        <v>434.70834350585938</v>
      </c>
      <c r="AM159">
        <v>142.3999938964844</v>
      </c>
      <c r="AN159">
        <v>489.22857666015619</v>
      </c>
      <c r="AO159">
        <v>6862.857421875</v>
      </c>
      <c r="AP159">
        <v>1144.71142578125</v>
      </c>
      <c r="AQ159">
        <v>80.25</v>
      </c>
      <c r="AR159">
        <v>120.34999847412109</v>
      </c>
      <c r="AS159">
        <v>197.5245361328125</v>
      </c>
      <c r="AT159">
        <v>79.14996337890625</v>
      </c>
      <c r="AV159">
        <v>491.22036743164063</v>
      </c>
    </row>
    <row r="160" spans="1:48">
      <c r="A160" s="128">
        <v>45159</v>
      </c>
      <c r="B160">
        <v>19265.80078125</v>
      </c>
      <c r="C160">
        <v>3276.4208984375</v>
      </c>
      <c r="D160">
        <v>32.5</v>
      </c>
      <c r="E160">
        <v>339.47906494140619</v>
      </c>
      <c r="F160">
        <v>1399.916137695312</v>
      </c>
      <c r="G160">
        <v>509.23651123046881</v>
      </c>
      <c r="H160">
        <v>471.97647094726563</v>
      </c>
      <c r="I160">
        <v>14</v>
      </c>
      <c r="J160">
        <v>1026.84326171875</v>
      </c>
      <c r="K160">
        <v>55</v>
      </c>
      <c r="L160">
        <v>32</v>
      </c>
      <c r="M160">
        <v>121.94557189941411</v>
      </c>
      <c r="N160">
        <v>13.066665649414061</v>
      </c>
      <c r="O160">
        <v>30.79999923706055</v>
      </c>
      <c r="P160">
        <v>1075.189453125</v>
      </c>
      <c r="R160">
        <v>472.77255249023438</v>
      </c>
      <c r="S160">
        <v>1347.785400390625</v>
      </c>
      <c r="T160">
        <v>763.4468994140625</v>
      </c>
      <c r="U160">
        <v>687.59527587890625</v>
      </c>
      <c r="V160">
        <v>1135.454956054688</v>
      </c>
      <c r="W160">
        <v>633.6856689453125</v>
      </c>
      <c r="X160">
        <v>431.10000610351563</v>
      </c>
      <c r="Y160">
        <v>5000.24951171875</v>
      </c>
      <c r="Z160">
        <v>2223.8544921875</v>
      </c>
      <c r="AB160">
        <v>100.0799102783203</v>
      </c>
      <c r="AC160">
        <v>2295.636962890625</v>
      </c>
      <c r="AD160">
        <v>456.53244018554688</v>
      </c>
      <c r="AE160">
        <v>356.35000610351563</v>
      </c>
      <c r="AG160">
        <v>2538.57470703125</v>
      </c>
      <c r="AH160">
        <v>573.5</v>
      </c>
      <c r="AI160">
        <v>50.54559326171875</v>
      </c>
      <c r="AJ160">
        <v>257.90072631835938</v>
      </c>
      <c r="AL160">
        <v>431.8602294921875</v>
      </c>
      <c r="AM160">
        <v>141.6000061035156</v>
      </c>
      <c r="AN160">
        <v>496.24609375</v>
      </c>
      <c r="AO160">
        <v>7150.0771484375</v>
      </c>
      <c r="AP160">
        <v>1124.574096679688</v>
      </c>
      <c r="AQ160">
        <v>86.5</v>
      </c>
      <c r="AR160">
        <v>118.4499969482422</v>
      </c>
      <c r="AS160">
        <v>196.5649719238281</v>
      </c>
      <c r="AT160">
        <v>83.063484191894531</v>
      </c>
      <c r="AV160">
        <v>499.53457641601563</v>
      </c>
    </row>
    <row r="161" spans="1:48">
      <c r="A161" s="128">
        <v>45166</v>
      </c>
      <c r="B161">
        <v>19435.30078125</v>
      </c>
      <c r="C161">
        <v>3274.38623046875</v>
      </c>
      <c r="D161">
        <v>32.799999237060547</v>
      </c>
      <c r="E161">
        <v>329.99282836914063</v>
      </c>
      <c r="F161">
        <v>1461.31787109375</v>
      </c>
      <c r="G161">
        <v>529.76019287109375</v>
      </c>
      <c r="H161">
        <v>514.639892578125</v>
      </c>
      <c r="I161">
        <v>14</v>
      </c>
      <c r="J161">
        <v>1065.074951171875</v>
      </c>
      <c r="K161">
        <v>56.799999237060547</v>
      </c>
      <c r="L161">
        <v>32</v>
      </c>
      <c r="M161">
        <v>125.0661315917969</v>
      </c>
      <c r="N161">
        <v>14.44999980926514</v>
      </c>
      <c r="O161">
        <v>29.29999923706055</v>
      </c>
      <c r="P161">
        <v>1104.865600585938</v>
      </c>
      <c r="R161">
        <v>482.88238525390619</v>
      </c>
      <c r="S161">
        <v>1370.326049804688</v>
      </c>
      <c r="T161">
        <v>709.71826171875</v>
      </c>
      <c r="U161">
        <v>728.17352294921875</v>
      </c>
      <c r="V161">
        <v>1188.044799804688</v>
      </c>
      <c r="W161">
        <v>550.50408935546875</v>
      </c>
      <c r="X161">
        <v>455.14999389648438</v>
      </c>
      <c r="Y161">
        <v>5171.83642578125</v>
      </c>
      <c r="Z161">
        <v>2331.019775390625</v>
      </c>
      <c r="AB161">
        <v>116.0847473144531</v>
      </c>
      <c r="AC161">
        <v>2335.079345703125</v>
      </c>
      <c r="AD161">
        <v>408.89901733398438</v>
      </c>
      <c r="AE161">
        <v>356.60000610351563</v>
      </c>
      <c r="AG161">
        <v>2738.8779296875</v>
      </c>
      <c r="AH161">
        <v>617.9000244140625</v>
      </c>
      <c r="AI161">
        <v>53.891994476318359</v>
      </c>
      <c r="AJ161">
        <v>253.24989318847659</v>
      </c>
      <c r="AL161">
        <v>458.49237060546881</v>
      </c>
      <c r="AM161">
        <v>153.8999938964844</v>
      </c>
      <c r="AN161">
        <v>508.11251831054688</v>
      </c>
      <c r="AO161">
        <v>7133.08642578125</v>
      </c>
      <c r="AP161">
        <v>1161.019897460938</v>
      </c>
      <c r="AQ161">
        <v>95.349998474121094</v>
      </c>
      <c r="AR161">
        <v>130.69999694824219</v>
      </c>
      <c r="AS161">
        <v>199.7554931640625</v>
      </c>
      <c r="AT161">
        <v>80.029411315917969</v>
      </c>
      <c r="AV161">
        <v>519.1776123046875</v>
      </c>
    </row>
    <row r="162" spans="1:48">
      <c r="A162" s="128">
        <v>45173</v>
      </c>
      <c r="B162">
        <v>19819.94921875</v>
      </c>
      <c r="C162">
        <v>3335.14111328125</v>
      </c>
      <c r="D162">
        <v>39.150001525878913</v>
      </c>
      <c r="E162">
        <v>316.801025390625</v>
      </c>
      <c r="F162">
        <v>1441.568481445312</v>
      </c>
      <c r="G162">
        <v>585.50994873046875</v>
      </c>
      <c r="H162">
        <v>505.04547119140619</v>
      </c>
      <c r="I162">
        <v>14.85000038146973</v>
      </c>
      <c r="J162">
        <v>1084.35693359375</v>
      </c>
      <c r="K162">
        <v>58.700000762939453</v>
      </c>
      <c r="L162">
        <v>32</v>
      </c>
      <c r="M162">
        <v>126.1875762939453</v>
      </c>
      <c r="N162">
        <v>13.80000019073486</v>
      </c>
      <c r="O162">
        <v>27.85000038146973</v>
      </c>
      <c r="P162">
        <v>1175.911254882812</v>
      </c>
      <c r="R162">
        <v>472.5235595703125</v>
      </c>
      <c r="S162">
        <v>1394.7646484375</v>
      </c>
      <c r="T162">
        <v>714.71624755859375</v>
      </c>
      <c r="U162">
        <v>720.07781982421875</v>
      </c>
      <c r="V162">
        <v>1152.226318359375</v>
      </c>
      <c r="W162">
        <v>516.765869140625</v>
      </c>
      <c r="X162">
        <v>457.85000610351563</v>
      </c>
      <c r="Y162">
        <v>5342.64306640625</v>
      </c>
      <c r="Z162">
        <v>2390.78515625</v>
      </c>
      <c r="AB162">
        <v>113.38417816162109</v>
      </c>
      <c r="AC162">
        <v>2366.70068359375</v>
      </c>
      <c r="AD162">
        <v>440.99334716796881</v>
      </c>
      <c r="AE162">
        <v>349.04998779296881</v>
      </c>
      <c r="AG162">
        <v>2950.22412109375</v>
      </c>
      <c r="AH162">
        <v>587.1500244140625</v>
      </c>
      <c r="AI162">
        <v>52.893070220947273</v>
      </c>
      <c r="AJ162">
        <v>264.26080322265619</v>
      </c>
      <c r="AL162">
        <v>454.94476318359381</v>
      </c>
      <c r="AM162">
        <v>152.1499938964844</v>
      </c>
      <c r="AN162">
        <v>543.90673828125</v>
      </c>
      <c r="AO162">
        <v>7213.48486328125</v>
      </c>
      <c r="AP162">
        <v>1194.014892578125</v>
      </c>
      <c r="AQ162">
        <v>105.15000152587891</v>
      </c>
      <c r="AR162">
        <v>129.44999694824219</v>
      </c>
      <c r="AS162">
        <v>206.30445861816409</v>
      </c>
      <c r="AT162">
        <v>83.151435852050781</v>
      </c>
      <c r="AV162">
        <v>544.55792236328125</v>
      </c>
    </row>
    <row r="163" spans="1:48">
      <c r="A163" s="128">
        <v>45180</v>
      </c>
      <c r="B163">
        <v>20192.349609375</v>
      </c>
      <c r="C163">
        <v>3486.690185546875</v>
      </c>
      <c r="D163">
        <v>38.400001525878913</v>
      </c>
      <c r="E163">
        <v>290.31857299804688</v>
      </c>
      <c r="F163">
        <v>1392.767700195312</v>
      </c>
      <c r="G163">
        <v>604.5411376953125</v>
      </c>
      <c r="H163">
        <v>490.9217529296875</v>
      </c>
      <c r="I163">
        <v>14.75</v>
      </c>
      <c r="J163">
        <v>1097.69970703125</v>
      </c>
      <c r="K163">
        <v>56.049999237060547</v>
      </c>
      <c r="L163">
        <v>32</v>
      </c>
      <c r="M163">
        <v>122.5794296264648</v>
      </c>
      <c r="N163">
        <v>12.766666412353519</v>
      </c>
      <c r="O163">
        <v>26.45000076293945</v>
      </c>
      <c r="P163">
        <v>1215.55712890625</v>
      </c>
      <c r="R163">
        <v>466.44769287109381</v>
      </c>
      <c r="S163">
        <v>1434.626098632812</v>
      </c>
      <c r="T163">
        <v>633.998291015625</v>
      </c>
      <c r="U163">
        <v>712.627685546875</v>
      </c>
      <c r="V163">
        <v>1157.322143554688</v>
      </c>
      <c r="W163">
        <v>497.92465209960938</v>
      </c>
      <c r="X163">
        <v>427.29998779296881</v>
      </c>
      <c r="Y163">
        <v>5395.59716796875</v>
      </c>
      <c r="Z163">
        <v>2347.525390625</v>
      </c>
      <c r="AB163">
        <v>108.38018798828119</v>
      </c>
      <c r="AC163">
        <v>2392.61181640625</v>
      </c>
      <c r="AD163">
        <v>432.343994140625</v>
      </c>
      <c r="AE163">
        <v>357.04998779296881</v>
      </c>
      <c r="AG163">
        <v>2947.555908203125</v>
      </c>
      <c r="AH163">
        <v>577.45001220703125</v>
      </c>
      <c r="AI163">
        <v>49.44677734375</v>
      </c>
      <c r="AJ163">
        <v>267.63958740234381</v>
      </c>
      <c r="AL163">
        <v>571.4166259765625</v>
      </c>
      <c r="AM163">
        <v>165.44999694824219</v>
      </c>
      <c r="AN163">
        <v>530.11541748046875</v>
      </c>
      <c r="AO163">
        <v>7084.66162109375</v>
      </c>
      <c r="AP163">
        <v>1229.089965820312</v>
      </c>
      <c r="AQ163">
        <v>115.9499969482422</v>
      </c>
      <c r="AR163">
        <v>125.75</v>
      </c>
      <c r="AS163">
        <v>211.6059875488281</v>
      </c>
      <c r="AT163">
        <v>83.019508361816406</v>
      </c>
      <c r="AV163">
        <v>513.19720458984375</v>
      </c>
    </row>
    <row r="164" spans="1:48">
      <c r="A164" s="128">
        <v>45187</v>
      </c>
      <c r="B164">
        <v>19674.25</v>
      </c>
      <c r="C164">
        <v>3491.874267578125</v>
      </c>
      <c r="D164">
        <v>40.349998474121087</v>
      </c>
      <c r="E164">
        <v>291.89962768554688</v>
      </c>
      <c r="F164">
        <v>1386.031982421875</v>
      </c>
      <c r="G164">
        <v>617.02947998046875</v>
      </c>
      <c r="H164">
        <v>475.3856201171875</v>
      </c>
      <c r="I164">
        <v>14.69999980926514</v>
      </c>
      <c r="J164">
        <v>1034.120239257812</v>
      </c>
      <c r="K164">
        <v>56.049999237060547</v>
      </c>
      <c r="L164">
        <v>32</v>
      </c>
      <c r="M164">
        <v>122.96950531005859</v>
      </c>
      <c r="N164">
        <v>13.05000019073486</v>
      </c>
      <c r="O164">
        <v>25.39999961853027</v>
      </c>
      <c r="P164">
        <v>1186.76611328125</v>
      </c>
      <c r="R164">
        <v>466.89590454101563</v>
      </c>
      <c r="S164">
        <v>1419.962768554688</v>
      </c>
      <c r="T164">
        <v>629.75</v>
      </c>
      <c r="U164">
        <v>714.46533203125</v>
      </c>
      <c r="V164">
        <v>1062.432739257812</v>
      </c>
      <c r="W164">
        <v>504.98129272460938</v>
      </c>
      <c r="X164">
        <v>417.25</v>
      </c>
      <c r="Y164">
        <v>5292.9072265625</v>
      </c>
      <c r="Z164">
        <v>2399.457275390625</v>
      </c>
      <c r="AB164">
        <v>108.57875823974609</v>
      </c>
      <c r="AC164">
        <v>2385.750244140625</v>
      </c>
      <c r="AD164">
        <v>427.73431396484381</v>
      </c>
      <c r="AE164">
        <v>339.20001220703119</v>
      </c>
      <c r="AG164">
        <v>2890.093505859375</v>
      </c>
      <c r="AH164">
        <v>539.54998779296875</v>
      </c>
      <c r="AI164">
        <v>47.498874664306641</v>
      </c>
      <c r="AJ164">
        <v>261.20001220703119</v>
      </c>
      <c r="AL164">
        <v>584.2080078125</v>
      </c>
      <c r="AM164">
        <v>176.1000061035156</v>
      </c>
      <c r="AN164">
        <v>508.57553100585938</v>
      </c>
      <c r="AO164">
        <v>7104.443359375</v>
      </c>
      <c r="AP164">
        <v>1234.1005859375</v>
      </c>
      <c r="AQ164">
        <v>107.0500030517578</v>
      </c>
      <c r="AR164">
        <v>121.75</v>
      </c>
      <c r="AS164">
        <v>200.78700256347659</v>
      </c>
      <c r="AT164">
        <v>80.688995361328125</v>
      </c>
      <c r="AV164">
        <v>502.69497680664063</v>
      </c>
    </row>
    <row r="165" spans="1:48">
      <c r="A165" s="128">
        <v>45194</v>
      </c>
      <c r="B165">
        <v>19638.30078125</v>
      </c>
      <c r="C165">
        <v>3419.152587890625</v>
      </c>
      <c r="D165">
        <v>40.450000762939453</v>
      </c>
      <c r="E165">
        <v>278.86050415039063</v>
      </c>
      <c r="F165">
        <v>1494.4931640625</v>
      </c>
      <c r="G165">
        <v>616.872314453125</v>
      </c>
      <c r="H165">
        <v>470.80758666992188</v>
      </c>
      <c r="I165">
        <v>14.39999961853027</v>
      </c>
      <c r="J165">
        <v>997.19757080078125</v>
      </c>
      <c r="K165">
        <v>61.25</v>
      </c>
      <c r="L165">
        <v>32</v>
      </c>
      <c r="M165">
        <v>138.413330078125</v>
      </c>
      <c r="N165">
        <v>14.283332824707029</v>
      </c>
      <c r="O165">
        <v>26.64999961853027</v>
      </c>
      <c r="P165">
        <v>1150.521240234375</v>
      </c>
      <c r="R165">
        <v>458.62875366210938</v>
      </c>
      <c r="S165">
        <v>1362.353637695312</v>
      </c>
      <c r="T165">
        <v>604.21014404296875</v>
      </c>
      <c r="U165">
        <v>701.6014404296875</v>
      </c>
      <c r="V165">
        <v>1140.154907226562</v>
      </c>
      <c r="W165">
        <v>498.87506103515619</v>
      </c>
      <c r="X165">
        <v>410.70001220703119</v>
      </c>
      <c r="Y165">
        <v>5080.6552734375</v>
      </c>
      <c r="Z165">
        <v>2376.494873046875</v>
      </c>
      <c r="AB165">
        <v>131.41444396972659</v>
      </c>
      <c r="AC165">
        <v>2280.761962890625</v>
      </c>
      <c r="AD165">
        <v>446.37130737304688</v>
      </c>
      <c r="AE165">
        <v>355.75</v>
      </c>
      <c r="AG165">
        <v>2864.079833984375</v>
      </c>
      <c r="AH165">
        <v>593.45001220703125</v>
      </c>
      <c r="AI165">
        <v>47.998336791992188</v>
      </c>
      <c r="AJ165">
        <v>259.64971923828119</v>
      </c>
      <c r="AL165">
        <v>620.1339111328125</v>
      </c>
      <c r="AM165">
        <v>179.25</v>
      </c>
      <c r="AN165">
        <v>515.4954833984375</v>
      </c>
      <c r="AO165">
        <v>7077.31689453125</v>
      </c>
      <c r="AP165">
        <v>1156.056396484375</v>
      </c>
      <c r="AQ165">
        <v>113.34999847412109</v>
      </c>
      <c r="AR165">
        <v>122.09999847412109</v>
      </c>
      <c r="AS165">
        <v>194.81378173828119</v>
      </c>
      <c r="AT165">
        <v>80.381187438964844</v>
      </c>
      <c r="AV165">
        <v>503.13259887695313</v>
      </c>
    </row>
    <row r="166" spans="1:48">
      <c r="A166" s="128">
        <v>45201</v>
      </c>
      <c r="B166">
        <v>19653.5</v>
      </c>
      <c r="C166">
        <v>3509.073486328125</v>
      </c>
      <c r="D166">
        <v>41.25</v>
      </c>
      <c r="E166">
        <v>262.8929443359375</v>
      </c>
      <c r="F166">
        <v>1539.399047851562</v>
      </c>
      <c r="G166">
        <v>689.039306640625</v>
      </c>
      <c r="H166">
        <v>499.39599609375</v>
      </c>
      <c r="I166">
        <v>14.35000038146973</v>
      </c>
      <c r="J166">
        <v>1013.041137695312</v>
      </c>
      <c r="K166">
        <v>62.75</v>
      </c>
      <c r="L166">
        <v>32</v>
      </c>
      <c r="M166">
        <v>158.8236083984375</v>
      </c>
      <c r="N166">
        <v>13.85000038146973</v>
      </c>
      <c r="O166">
        <v>30.85000038146973</v>
      </c>
      <c r="P166">
        <v>1153.223388671875</v>
      </c>
      <c r="R166">
        <v>461.06906127929688</v>
      </c>
      <c r="S166">
        <v>1403.401489257812</v>
      </c>
      <c r="T166">
        <v>565</v>
      </c>
      <c r="U166">
        <v>692.462646484375</v>
      </c>
      <c r="V166">
        <v>1134.713012695312</v>
      </c>
      <c r="W166">
        <v>502.03512573242188</v>
      </c>
      <c r="X166">
        <v>408.25</v>
      </c>
      <c r="Y166">
        <v>5109.27734375</v>
      </c>
      <c r="Z166">
        <v>2369.2646484375</v>
      </c>
      <c r="AB166">
        <v>165.9658508300781</v>
      </c>
      <c r="AC166">
        <v>2390.548583984375</v>
      </c>
      <c r="AD166">
        <v>448.4283447265625</v>
      </c>
      <c r="AE166">
        <v>369.95001220703119</v>
      </c>
      <c r="AG166">
        <v>2840.042236328125</v>
      </c>
      <c r="AH166">
        <v>607.75</v>
      </c>
      <c r="AI166">
        <v>51.844196319580078</v>
      </c>
      <c r="AJ166">
        <v>271.61459350585938</v>
      </c>
      <c r="AL166">
        <v>613.18853759765625</v>
      </c>
      <c r="AM166">
        <v>266.04998779296881</v>
      </c>
      <c r="AN166">
        <v>507.28402709960938</v>
      </c>
      <c r="AO166">
        <v>7151.349609375</v>
      </c>
      <c r="AP166">
        <v>1150.478515625</v>
      </c>
      <c r="AQ166">
        <v>122.65000152587891</v>
      </c>
      <c r="AR166">
        <v>127.15000152587891</v>
      </c>
      <c r="AS166">
        <v>195.67738342285159</v>
      </c>
      <c r="AT166">
        <v>81.612403869628906</v>
      </c>
      <c r="AV166">
        <v>515.57965087890625</v>
      </c>
    </row>
    <row r="167" spans="1:48">
      <c r="A167" s="128">
        <v>45208</v>
      </c>
      <c r="B167">
        <v>19751.05078125</v>
      </c>
      <c r="C167">
        <v>3460.091796875</v>
      </c>
      <c r="D167">
        <v>38.5</v>
      </c>
      <c r="E167">
        <v>241.1551513671875</v>
      </c>
      <c r="F167">
        <v>1576.00830078125</v>
      </c>
      <c r="G167">
        <v>702.3759765625</v>
      </c>
      <c r="H167">
        <v>529.396728515625</v>
      </c>
      <c r="I167">
        <v>13.89999961853027</v>
      </c>
      <c r="J167">
        <v>978.09149169921875</v>
      </c>
      <c r="K167">
        <v>70.150001525878906</v>
      </c>
      <c r="L167">
        <v>32</v>
      </c>
      <c r="M167">
        <v>149.85694885253909</v>
      </c>
      <c r="N167">
        <v>13.566665649414061</v>
      </c>
      <c r="O167">
        <v>27.89999961853027</v>
      </c>
      <c r="P167">
        <v>1170.181030273438</v>
      </c>
      <c r="R167">
        <v>445.23193359375</v>
      </c>
      <c r="S167">
        <v>1358.272705078125</v>
      </c>
      <c r="T167">
        <v>554</v>
      </c>
      <c r="U167">
        <v>672.09906005859375</v>
      </c>
      <c r="V167">
        <v>1188.53955078125</v>
      </c>
      <c r="W167">
        <v>519.68829345703125</v>
      </c>
      <c r="X167">
        <v>408.5</v>
      </c>
      <c r="Y167">
        <v>4968.79931640625</v>
      </c>
      <c r="Z167">
        <v>2343.464599609375</v>
      </c>
      <c r="AB167">
        <v>157.14927673339841</v>
      </c>
      <c r="AC167">
        <v>2280.3779296875</v>
      </c>
      <c r="AD167">
        <v>452.31927490234381</v>
      </c>
      <c r="AE167">
        <v>359.79998779296881</v>
      </c>
      <c r="AG167">
        <v>2848.639404296875</v>
      </c>
      <c r="AH167">
        <v>592.20001220703125</v>
      </c>
      <c r="AI167">
        <v>56.788871765136719</v>
      </c>
      <c r="AJ167">
        <v>282.5460205078125</v>
      </c>
      <c r="AL167">
        <v>635.52362060546875</v>
      </c>
      <c r="AM167">
        <v>228.1499938964844</v>
      </c>
      <c r="AN167">
        <v>531.40673828125</v>
      </c>
      <c r="AO167">
        <v>7289.4267578125</v>
      </c>
      <c r="AP167">
        <v>1128.9228515625</v>
      </c>
      <c r="AQ167">
        <v>135.3999938964844</v>
      </c>
      <c r="AR167">
        <v>126</v>
      </c>
      <c r="AS167">
        <v>197.212646484375</v>
      </c>
      <c r="AT167">
        <v>79.501731872558594</v>
      </c>
      <c r="AV167">
        <v>528.75592041015625</v>
      </c>
    </row>
    <row r="168" spans="1:48">
      <c r="A168" s="128">
        <v>45215</v>
      </c>
      <c r="B168">
        <v>19542.650390625</v>
      </c>
      <c r="C168">
        <v>3386.158203125</v>
      </c>
      <c r="D168">
        <v>38.700000762939453</v>
      </c>
      <c r="E168">
        <v>276.97027587890619</v>
      </c>
      <c r="F168">
        <v>1406.056762695312</v>
      </c>
      <c r="G168">
        <v>753.40386962890625</v>
      </c>
      <c r="H168">
        <v>533.82867431640625</v>
      </c>
      <c r="I168">
        <v>13.94999980926514</v>
      </c>
      <c r="J168">
        <v>976.81201171875</v>
      </c>
      <c r="K168">
        <v>65.300003051757813</v>
      </c>
      <c r="L168">
        <v>32</v>
      </c>
      <c r="M168">
        <v>147.23136901855469</v>
      </c>
      <c r="N168">
        <v>13.966666221618651</v>
      </c>
      <c r="O168">
        <v>31.14999961853027</v>
      </c>
      <c r="P168">
        <v>1172.696655273438</v>
      </c>
      <c r="R168">
        <v>444.73391723632813</v>
      </c>
      <c r="S168">
        <v>1354.571411132812</v>
      </c>
      <c r="T168">
        <v>555</v>
      </c>
      <c r="U168">
        <v>670.55938720703125</v>
      </c>
      <c r="V168">
        <v>1182.800659179688</v>
      </c>
      <c r="W168">
        <v>526.317138671875</v>
      </c>
      <c r="X168">
        <v>431.75</v>
      </c>
      <c r="Y168">
        <v>5281.88818359375</v>
      </c>
      <c r="Z168">
        <v>2230.211181640625</v>
      </c>
      <c r="AB168">
        <v>144.87757873535159</v>
      </c>
      <c r="AC168">
        <v>2082.253173828125</v>
      </c>
      <c r="AD168">
        <v>559.72998046875</v>
      </c>
      <c r="AE168">
        <v>346.60000610351563</v>
      </c>
      <c r="AG168">
        <v>2918.7255859375</v>
      </c>
      <c r="AH168">
        <v>623.3499755859375</v>
      </c>
      <c r="AI168">
        <v>57.787796020507813</v>
      </c>
      <c r="AJ168">
        <v>303.57394409179688</v>
      </c>
      <c r="AK168">
        <v>91.75</v>
      </c>
      <c r="AL168">
        <v>622.132568359375</v>
      </c>
      <c r="AM168">
        <v>241.1499938964844</v>
      </c>
      <c r="AN168">
        <v>541.7137451171875</v>
      </c>
      <c r="AO168">
        <v>7407.5751953125</v>
      </c>
      <c r="AP168">
        <v>1106.800170898438</v>
      </c>
      <c r="AQ168">
        <v>149</v>
      </c>
      <c r="AR168">
        <v>123.8000030517578</v>
      </c>
      <c r="AS168">
        <v>188.0009460449219</v>
      </c>
      <c r="AT168">
        <v>79.193939208984375</v>
      </c>
      <c r="AV168">
        <v>497.3466796875</v>
      </c>
    </row>
    <row r="169" spans="1:48">
      <c r="A169" s="128">
        <v>45222</v>
      </c>
      <c r="B169">
        <v>19047.25</v>
      </c>
      <c r="C169">
        <v>3255.413818359375</v>
      </c>
      <c r="D169">
        <v>36.599998474121087</v>
      </c>
      <c r="E169">
        <v>261.05245971679688</v>
      </c>
      <c r="F169">
        <v>1335.807739257812</v>
      </c>
      <c r="G169">
        <v>785.635986328125</v>
      </c>
      <c r="H169">
        <v>528.32537841796875</v>
      </c>
      <c r="I169">
        <v>13.05000019073486</v>
      </c>
      <c r="J169">
        <v>978.54083251953125</v>
      </c>
      <c r="K169">
        <v>61.599998474121087</v>
      </c>
      <c r="L169">
        <v>32</v>
      </c>
      <c r="M169">
        <v>154.7118225097656</v>
      </c>
      <c r="N169">
        <v>13.30000019073486</v>
      </c>
      <c r="O169">
        <v>25.45000076293945</v>
      </c>
      <c r="P169">
        <v>1193.4072265625</v>
      </c>
      <c r="R169">
        <v>430.59005737304688</v>
      </c>
      <c r="S169">
        <v>1310.0595703125</v>
      </c>
      <c r="T169">
        <v>508.60000610351563</v>
      </c>
      <c r="U169">
        <v>639.864990234375</v>
      </c>
      <c r="V169">
        <v>1116.605712890625</v>
      </c>
      <c r="W169">
        <v>509.4954833984375</v>
      </c>
      <c r="X169">
        <v>425.95001220703119</v>
      </c>
      <c r="Y169">
        <v>5042.7685546875</v>
      </c>
      <c r="Z169">
        <v>2128.99072265625</v>
      </c>
      <c r="AB169">
        <v>136.89501953125</v>
      </c>
      <c r="AC169">
        <v>2029.039184570312</v>
      </c>
      <c r="AD169">
        <v>599.65582275390625</v>
      </c>
      <c r="AE169">
        <v>359.64999389648438</v>
      </c>
      <c r="AG169">
        <v>3005.90771484375</v>
      </c>
      <c r="AH169">
        <v>624.1500244140625</v>
      </c>
      <c r="AI169">
        <v>55.490272521972663</v>
      </c>
      <c r="AJ169">
        <v>278.1336669921875</v>
      </c>
      <c r="AK169">
        <v>87.800003051757813</v>
      </c>
      <c r="AL169">
        <v>543.78515625</v>
      </c>
      <c r="AM169">
        <v>229.3999938964844</v>
      </c>
      <c r="AN169">
        <v>573.85308837890625</v>
      </c>
      <c r="AO169">
        <v>7444.00390625</v>
      </c>
      <c r="AP169">
        <v>1059.387573242188</v>
      </c>
      <c r="AQ169">
        <v>143</v>
      </c>
      <c r="AR169">
        <v>116.25</v>
      </c>
      <c r="AS169">
        <v>183.44305419921881</v>
      </c>
      <c r="AT169">
        <v>78.006683349609375</v>
      </c>
      <c r="AV169">
        <v>468.85458374023438</v>
      </c>
    </row>
    <row r="170" spans="1:48">
      <c r="A170" s="128">
        <v>45229</v>
      </c>
      <c r="B170">
        <v>19230.599609375</v>
      </c>
      <c r="C170">
        <v>3255.364990234375</v>
      </c>
      <c r="D170">
        <v>37.5</v>
      </c>
      <c r="E170">
        <v>259.95809936523438</v>
      </c>
      <c r="F170">
        <v>1317.97705078125</v>
      </c>
      <c r="G170">
        <v>858.17694091796875</v>
      </c>
      <c r="H170">
        <v>572.49853515625</v>
      </c>
      <c r="I170">
        <v>13.60000038146973</v>
      </c>
      <c r="J170">
        <v>993.02679443359375</v>
      </c>
      <c r="K170">
        <v>69.400001525878906</v>
      </c>
      <c r="L170">
        <v>32</v>
      </c>
      <c r="M170">
        <v>144.8039245605469</v>
      </c>
      <c r="N170">
        <v>13.316665649414061</v>
      </c>
      <c r="O170">
        <v>24.79999923706055</v>
      </c>
      <c r="P170">
        <v>1191.102661132812</v>
      </c>
      <c r="R170">
        <v>410.469970703125</v>
      </c>
      <c r="S170">
        <v>1335.38037109375</v>
      </c>
      <c r="T170">
        <v>590</v>
      </c>
      <c r="U170">
        <v>653.72210693359375</v>
      </c>
      <c r="V170">
        <v>1228.414794921875</v>
      </c>
      <c r="W170">
        <v>507.42520141601563</v>
      </c>
      <c r="X170">
        <v>410.45001220703119</v>
      </c>
      <c r="Y170">
        <v>5027.0576171875</v>
      </c>
      <c r="Z170">
        <v>2213.968017578125</v>
      </c>
      <c r="AB170">
        <v>143.6861572265625</v>
      </c>
      <c r="AC170">
        <v>2121.072021484375</v>
      </c>
      <c r="AD170">
        <v>555.04595947265625</v>
      </c>
      <c r="AE170">
        <v>341.75</v>
      </c>
      <c r="AG170">
        <v>3105.910888671875</v>
      </c>
      <c r="AH170">
        <v>697.20001220703125</v>
      </c>
      <c r="AI170">
        <v>61.18414306640625</v>
      </c>
      <c r="AJ170">
        <v>295.34561157226563</v>
      </c>
      <c r="AK170">
        <v>82.400001525878906</v>
      </c>
      <c r="AL170">
        <v>565.120849609375</v>
      </c>
      <c r="AM170">
        <v>229.19999694824219</v>
      </c>
      <c r="AN170">
        <v>597.6590576171875</v>
      </c>
      <c r="AO170">
        <v>7459.08447265625</v>
      </c>
      <c r="AP170">
        <v>1071.25244140625</v>
      </c>
      <c r="AQ170">
        <v>144.75</v>
      </c>
      <c r="AR170">
        <v>116.8000030517578</v>
      </c>
      <c r="AS170">
        <v>184.01875305175781</v>
      </c>
      <c r="AT170">
        <v>82.491851806640625</v>
      </c>
      <c r="AV170">
        <v>490.88003540039063</v>
      </c>
    </row>
    <row r="171" spans="1:48">
      <c r="A171" s="128">
        <v>45236</v>
      </c>
      <c r="B171">
        <v>19425.349609375</v>
      </c>
      <c r="C171">
        <v>3238.412841796875</v>
      </c>
      <c r="D171">
        <v>35.400001525878913</v>
      </c>
      <c r="E171">
        <v>297.21578979492188</v>
      </c>
      <c r="F171">
        <v>1303.22705078125</v>
      </c>
      <c r="G171">
        <v>881.11090087890625</v>
      </c>
      <c r="H171">
        <v>568.26141357421875</v>
      </c>
      <c r="I171">
        <v>13.85000038146973</v>
      </c>
      <c r="J171">
        <v>1007.756530761719</v>
      </c>
      <c r="K171">
        <v>71.300003051757813</v>
      </c>
      <c r="L171">
        <v>32</v>
      </c>
      <c r="M171">
        <v>141.38569641113281</v>
      </c>
      <c r="N171">
        <v>13.64999961853027</v>
      </c>
      <c r="O171">
        <v>25.54999923706055</v>
      </c>
      <c r="P171">
        <v>1180.943481445312</v>
      </c>
      <c r="R171">
        <v>404.94189453125</v>
      </c>
      <c r="S171">
        <v>1315.960815429688</v>
      </c>
      <c r="T171">
        <v>596.95001220703125</v>
      </c>
      <c r="U171">
        <v>656.8511962890625</v>
      </c>
      <c r="V171">
        <v>1354.768676757812</v>
      </c>
      <c r="W171">
        <v>503.81304931640619</v>
      </c>
      <c r="X171">
        <v>409.39999389648438</v>
      </c>
      <c r="Y171">
        <v>5151.58447265625</v>
      </c>
      <c r="Z171">
        <v>2215.107177734375</v>
      </c>
      <c r="AB171">
        <v>156.11671447753909</v>
      </c>
      <c r="AC171">
        <v>2113.394775390625</v>
      </c>
      <c r="AD171">
        <v>597.20220947265625</v>
      </c>
      <c r="AE171">
        <v>415.29998779296881</v>
      </c>
      <c r="AG171">
        <v>3086.147705078125</v>
      </c>
      <c r="AH171">
        <v>668.75</v>
      </c>
      <c r="AI171">
        <v>60.285110473632813</v>
      </c>
      <c r="AJ171">
        <v>275.31137084960938</v>
      </c>
      <c r="AK171">
        <v>88</v>
      </c>
      <c r="AL171">
        <v>646.416259765625</v>
      </c>
      <c r="AM171">
        <v>215.80000305175781</v>
      </c>
      <c r="AN171">
        <v>642.2252197265625</v>
      </c>
      <c r="AO171">
        <v>7888.052734375</v>
      </c>
      <c r="AP171">
        <v>1087.627075195312</v>
      </c>
      <c r="AQ171">
        <v>146.94999694824219</v>
      </c>
      <c r="AR171">
        <v>117.84999847412109</v>
      </c>
      <c r="AS171">
        <v>181.9797058105469</v>
      </c>
      <c r="AT171">
        <v>86.009628295898438</v>
      </c>
      <c r="AV171">
        <v>467.736328125</v>
      </c>
    </row>
    <row r="172" spans="1:48">
      <c r="A172" s="128">
        <v>45243</v>
      </c>
      <c r="B172">
        <v>19731.80078125</v>
      </c>
      <c r="C172">
        <v>3402.59423828125</v>
      </c>
      <c r="D172">
        <v>36.950000762939453</v>
      </c>
      <c r="E172">
        <v>346.51129150390619</v>
      </c>
      <c r="F172">
        <v>1309.061645507812</v>
      </c>
      <c r="G172">
        <v>888.24029541015625</v>
      </c>
      <c r="H172">
        <v>610.62762451171875</v>
      </c>
      <c r="I172">
        <v>13.5</v>
      </c>
      <c r="J172">
        <v>1112.85595703125</v>
      </c>
      <c r="K172">
        <v>70.199996948242188</v>
      </c>
      <c r="L172">
        <v>32</v>
      </c>
      <c r="M172">
        <v>157.04017639160159</v>
      </c>
      <c r="N172">
        <v>15.5</v>
      </c>
      <c r="O172">
        <v>25.64999961853027</v>
      </c>
      <c r="P172">
        <v>1231.456787109375</v>
      </c>
      <c r="R172">
        <v>410.420166015625</v>
      </c>
      <c r="S172">
        <v>1382.006469726562</v>
      </c>
      <c r="T172">
        <v>561</v>
      </c>
      <c r="U172">
        <v>685.062255859375</v>
      </c>
      <c r="V172">
        <v>1520.453979492188</v>
      </c>
      <c r="W172">
        <v>517.2808837890625</v>
      </c>
      <c r="X172">
        <v>412.35000610351563</v>
      </c>
      <c r="Y172">
        <v>5402.54931640625</v>
      </c>
      <c r="Z172">
        <v>2322.814453125</v>
      </c>
      <c r="AB172">
        <v>181.3749694824219</v>
      </c>
      <c r="AC172">
        <v>2231.62646484375</v>
      </c>
      <c r="AD172">
        <v>619.6063232421875</v>
      </c>
      <c r="AE172">
        <v>478.39999389648438</v>
      </c>
      <c r="AG172">
        <v>3155.666015625</v>
      </c>
      <c r="AH172">
        <v>721.1500244140625</v>
      </c>
      <c r="AI172">
        <v>54.940864562988281</v>
      </c>
      <c r="AJ172">
        <v>283.85772705078119</v>
      </c>
      <c r="AK172">
        <v>92</v>
      </c>
      <c r="AL172">
        <v>649.6640625</v>
      </c>
      <c r="AM172">
        <v>217.30000305175781</v>
      </c>
      <c r="AN172">
        <v>667.80242919921875</v>
      </c>
      <c r="AO172">
        <v>8134.3876953125</v>
      </c>
      <c r="AP172">
        <v>1149.359497070312</v>
      </c>
      <c r="AQ172">
        <v>138</v>
      </c>
      <c r="AR172">
        <v>119.15000152587891</v>
      </c>
      <c r="AS172">
        <v>189.70414733886719</v>
      </c>
      <c r="AT172">
        <v>85.042236328125</v>
      </c>
      <c r="AV172">
        <v>508.04330444335938</v>
      </c>
    </row>
    <row r="173" spans="1:48">
      <c r="A173" s="128">
        <v>45250</v>
      </c>
      <c r="B173">
        <v>19794.69921875</v>
      </c>
      <c r="C173">
        <v>3358.53759765625</v>
      </c>
      <c r="D173">
        <v>47.099998474121087</v>
      </c>
      <c r="E173">
        <v>423.11587524414063</v>
      </c>
      <c r="F173">
        <v>1284.78955078125</v>
      </c>
      <c r="G173">
        <v>899.45794677734375</v>
      </c>
      <c r="H173">
        <v>602.04583740234375</v>
      </c>
      <c r="I173">
        <v>13.85000038146973</v>
      </c>
      <c r="J173">
        <v>1101.796264648438</v>
      </c>
      <c r="K173">
        <v>71.5</v>
      </c>
      <c r="L173">
        <v>32</v>
      </c>
      <c r="M173">
        <v>164.52064514160159</v>
      </c>
      <c r="N173">
        <v>18.45000076293945</v>
      </c>
      <c r="O173">
        <v>26.10000038146973</v>
      </c>
      <c r="P173">
        <v>1231.456787109375</v>
      </c>
      <c r="R173">
        <v>408.1790771484375</v>
      </c>
      <c r="S173">
        <v>1381.862182617188</v>
      </c>
      <c r="T173">
        <v>601.4000244140625</v>
      </c>
      <c r="U173">
        <v>705.4755859375</v>
      </c>
      <c r="V173">
        <v>1453.269653320312</v>
      </c>
      <c r="W173">
        <v>512.20947265625</v>
      </c>
      <c r="X173">
        <v>467.95001220703119</v>
      </c>
      <c r="Y173">
        <v>5357.61328125</v>
      </c>
      <c r="Z173">
        <v>2351.18994140625</v>
      </c>
      <c r="AB173">
        <v>193.96440124511719</v>
      </c>
      <c r="AC173">
        <v>2225.868408203125</v>
      </c>
      <c r="AD173">
        <v>634.872802734375</v>
      </c>
      <c r="AE173">
        <v>465.75</v>
      </c>
      <c r="AG173">
        <v>3157.39501953125</v>
      </c>
      <c r="AH173">
        <v>660.1500244140625</v>
      </c>
      <c r="AI173">
        <v>60.534839630126953</v>
      </c>
      <c r="AJ173">
        <v>277.80511474609381</v>
      </c>
      <c r="AK173">
        <v>87.550003051757813</v>
      </c>
      <c r="AL173">
        <v>645.1671142578125</v>
      </c>
      <c r="AM173">
        <v>224.8500061035156</v>
      </c>
      <c r="AN173">
        <v>633.96258544921875</v>
      </c>
      <c r="AO173">
        <v>8161.7587890625</v>
      </c>
      <c r="AP173">
        <v>1144.676879882812</v>
      </c>
      <c r="AQ173">
        <v>176</v>
      </c>
      <c r="AR173">
        <v>125.84999847412109</v>
      </c>
      <c r="AS173">
        <v>189.99201965332031</v>
      </c>
      <c r="AT173">
        <v>84.030876159667969</v>
      </c>
      <c r="AV173">
        <v>524.72039794921875</v>
      </c>
    </row>
    <row r="174" spans="1:48">
      <c r="A174" s="128">
        <v>45257</v>
      </c>
      <c r="B174">
        <v>20267.900390625</v>
      </c>
      <c r="C174">
        <v>3411.532470703125</v>
      </c>
      <c r="D174">
        <v>44.599998474121087</v>
      </c>
      <c r="E174">
        <v>512.9521484375</v>
      </c>
      <c r="F174">
        <v>1287.403442382812</v>
      </c>
      <c r="G174">
        <v>919.02655029296875</v>
      </c>
      <c r="H174">
        <v>622.4949951171875</v>
      </c>
      <c r="I174">
        <v>14.30000019073486</v>
      </c>
      <c r="J174">
        <v>1120.513793945312</v>
      </c>
      <c r="K174">
        <v>70.900001525878906</v>
      </c>
      <c r="L174">
        <v>32</v>
      </c>
      <c r="M174">
        <v>176.65782165527341</v>
      </c>
      <c r="N174">
        <v>17.783332824707031</v>
      </c>
      <c r="O174">
        <v>26.89999961853027</v>
      </c>
      <c r="P174">
        <v>1257.371704101562</v>
      </c>
      <c r="R174">
        <v>406.73483276367188</v>
      </c>
      <c r="S174">
        <v>1396.186401367188</v>
      </c>
      <c r="T174">
        <v>565</v>
      </c>
      <c r="U174">
        <v>740.09368896484375</v>
      </c>
      <c r="V174">
        <v>1467.418823242188</v>
      </c>
      <c r="W174">
        <v>512.56829833984375</v>
      </c>
      <c r="X174">
        <v>489.45001220703119</v>
      </c>
      <c r="Y174">
        <v>5459.8681640625</v>
      </c>
      <c r="Z174">
        <v>2337.423095703125</v>
      </c>
      <c r="AB174">
        <v>196.18840026855469</v>
      </c>
      <c r="AC174">
        <v>2279.418212890625</v>
      </c>
      <c r="AD174">
        <v>701.41583251953125</v>
      </c>
      <c r="AE174">
        <v>441.04998779296881</v>
      </c>
      <c r="AG174">
        <v>3178.615966796875</v>
      </c>
      <c r="AH174">
        <v>655.3499755859375</v>
      </c>
      <c r="AI174">
        <v>60.734626770019531</v>
      </c>
      <c r="AJ174">
        <v>265.70761108398438</v>
      </c>
      <c r="AK174">
        <v>87.449996948242188</v>
      </c>
      <c r="AL174">
        <v>681.29290771484375</v>
      </c>
      <c r="AM174">
        <v>227</v>
      </c>
      <c r="AN174">
        <v>670.84088134765625</v>
      </c>
      <c r="AO174">
        <v>8248.6201171875</v>
      </c>
      <c r="AP174">
        <v>1166.369384765625</v>
      </c>
      <c r="AQ174">
        <v>201.80000305175781</v>
      </c>
      <c r="AR174">
        <v>131.69999694824219</v>
      </c>
      <c r="AS174">
        <v>195.5814208984375</v>
      </c>
      <c r="AT174">
        <v>83.635124206542969</v>
      </c>
      <c r="AV174">
        <v>520.2957763671875</v>
      </c>
    </row>
    <row r="175" spans="1:48">
      <c r="A175" s="128">
        <v>45264</v>
      </c>
      <c r="B175">
        <v>20969.400390625</v>
      </c>
      <c r="C175">
        <v>3523.302001953125</v>
      </c>
      <c r="D175">
        <v>44.900001525878913</v>
      </c>
      <c r="E175">
        <v>654.52142333984375</v>
      </c>
      <c r="F175">
        <v>1298.13916015625</v>
      </c>
      <c r="G175">
        <v>1000.840759277344</v>
      </c>
      <c r="H175">
        <v>645.101806640625</v>
      </c>
      <c r="I175">
        <v>15.35000038146973</v>
      </c>
      <c r="J175">
        <v>1134.044677734375</v>
      </c>
      <c r="K175">
        <v>72.150001525878906</v>
      </c>
      <c r="L175">
        <v>32</v>
      </c>
      <c r="M175">
        <v>167.9388732910156</v>
      </c>
      <c r="N175">
        <v>15.416666030883791</v>
      </c>
      <c r="O175">
        <v>29.04999923706055</v>
      </c>
      <c r="P175">
        <v>1283.145751953125</v>
      </c>
      <c r="R175">
        <v>418.3387451171875</v>
      </c>
      <c r="S175">
        <v>1433.535400390625</v>
      </c>
      <c r="T175">
        <v>580</v>
      </c>
      <c r="U175">
        <v>743.5704345703125</v>
      </c>
      <c r="V175">
        <v>1463.015625</v>
      </c>
      <c r="W175">
        <v>523.73968505859375</v>
      </c>
      <c r="X175">
        <v>469.60000610351563</v>
      </c>
      <c r="Y175">
        <v>5588.75244140625</v>
      </c>
      <c r="Z175">
        <v>2347.574951171875</v>
      </c>
      <c r="AB175">
        <v>191.46238708496091</v>
      </c>
      <c r="AC175">
        <v>2329.177490234375</v>
      </c>
      <c r="AD175">
        <v>689.61907958984375</v>
      </c>
      <c r="AE175">
        <v>446.95001220703119</v>
      </c>
      <c r="AG175">
        <v>3194.03173828125</v>
      </c>
      <c r="AH175">
        <v>653.1500244140625</v>
      </c>
      <c r="AI175">
        <v>63.631511688232422</v>
      </c>
      <c r="AJ175">
        <v>258.18643188476563</v>
      </c>
      <c r="AK175">
        <v>83.5</v>
      </c>
      <c r="AL175">
        <v>674.3475341796875</v>
      </c>
      <c r="AM175">
        <v>237.3999938964844</v>
      </c>
      <c r="AN175">
        <v>695.17315673828125</v>
      </c>
      <c r="AO175">
        <v>8192.4091796875</v>
      </c>
      <c r="AP175">
        <v>1170.908569335938</v>
      </c>
      <c r="AQ175">
        <v>216.05000305175781</v>
      </c>
      <c r="AR175">
        <v>134.5</v>
      </c>
      <c r="AS175">
        <v>202.75410461425781</v>
      </c>
      <c r="AT175">
        <v>90.626708984375</v>
      </c>
      <c r="AV175">
        <v>518.39959716796875</v>
      </c>
    </row>
    <row r="176" spans="1:48">
      <c r="A176" s="128">
        <v>45271</v>
      </c>
      <c r="B176">
        <v>21456.650390625</v>
      </c>
      <c r="C176">
        <v>3750.922607421875</v>
      </c>
      <c r="D176">
        <v>47.400001525878913</v>
      </c>
      <c r="E176">
        <v>508.87319946289063</v>
      </c>
      <c r="F176">
        <v>1273.306762695312</v>
      </c>
      <c r="G176">
        <v>989.77264404296875</v>
      </c>
      <c r="H176">
        <v>705.762451171875</v>
      </c>
      <c r="I176">
        <v>21.70000076293945</v>
      </c>
      <c r="J176">
        <v>1262.8525390625</v>
      </c>
      <c r="K176">
        <v>76.75</v>
      </c>
      <c r="L176">
        <v>32</v>
      </c>
      <c r="M176">
        <v>181.90901184082031</v>
      </c>
      <c r="N176">
        <v>14.216666221618651</v>
      </c>
      <c r="O176">
        <v>25.70000076293945</v>
      </c>
      <c r="P176">
        <v>1402.796752929688</v>
      </c>
      <c r="R176">
        <v>469.13699340820313</v>
      </c>
      <c r="S176">
        <v>1517.414306640625</v>
      </c>
      <c r="T176">
        <v>580</v>
      </c>
      <c r="U176">
        <v>795.02581787109375</v>
      </c>
      <c r="V176">
        <v>1502.593994140625</v>
      </c>
      <c r="W176">
        <v>523.0699462890625</v>
      </c>
      <c r="X176">
        <v>477.95001220703119</v>
      </c>
      <c r="Y176">
        <v>6000.5146484375</v>
      </c>
      <c r="Z176">
        <v>2710.363037109375</v>
      </c>
      <c r="AB176">
        <v>195.67210388183591</v>
      </c>
      <c r="AC176">
        <v>2551.677734375</v>
      </c>
      <c r="AD176">
        <v>719.9537353515625</v>
      </c>
      <c r="AE176">
        <v>449.25</v>
      </c>
      <c r="AG176">
        <v>3569.71142578125</v>
      </c>
      <c r="AH176">
        <v>696.9000244140625</v>
      </c>
      <c r="AI176">
        <v>58.187370300292969</v>
      </c>
      <c r="AJ176">
        <v>251.859130859375</v>
      </c>
      <c r="AK176">
        <v>93.099998474121094</v>
      </c>
      <c r="AL176">
        <v>705.976318359375</v>
      </c>
      <c r="AM176">
        <v>239.8500061035156</v>
      </c>
      <c r="AN176">
        <v>753.83526611328125</v>
      </c>
      <c r="AO176">
        <v>8865.9013671875</v>
      </c>
      <c r="AP176">
        <v>1248.121826171875</v>
      </c>
      <c r="AQ176">
        <v>195.3999938964844</v>
      </c>
      <c r="AR176">
        <v>139.3999938964844</v>
      </c>
      <c r="AS176">
        <v>214.2447814941406</v>
      </c>
      <c r="AT176">
        <v>98.585678100585938</v>
      </c>
      <c r="AV176">
        <v>577.2313232421875</v>
      </c>
    </row>
    <row r="177" spans="1:48">
      <c r="A177" s="128">
        <v>45278</v>
      </c>
      <c r="B177">
        <v>21349.400390625</v>
      </c>
      <c r="C177">
        <v>3714.976806640625</v>
      </c>
      <c r="D177">
        <v>45.200000762939453</v>
      </c>
      <c r="E177">
        <v>489.37384033203119</v>
      </c>
      <c r="F177">
        <v>1295.478515625</v>
      </c>
      <c r="G177">
        <v>1094.047119140625</v>
      </c>
      <c r="H177">
        <v>726.94708251953125</v>
      </c>
      <c r="I177">
        <v>18.5</v>
      </c>
      <c r="J177">
        <v>1233.506469726562</v>
      </c>
      <c r="K177">
        <v>77.5</v>
      </c>
      <c r="L177">
        <v>32</v>
      </c>
      <c r="M177">
        <v>188.6463623046875</v>
      </c>
      <c r="N177">
        <v>13.666666030883791</v>
      </c>
      <c r="O177">
        <v>27</v>
      </c>
      <c r="P177">
        <v>1375.893798828125</v>
      </c>
      <c r="R177">
        <v>458.47930908203119</v>
      </c>
      <c r="S177">
        <v>1502.513061523438</v>
      </c>
      <c r="T177">
        <v>521</v>
      </c>
      <c r="U177">
        <v>806.30035400390625</v>
      </c>
      <c r="V177">
        <v>1523.12548828125</v>
      </c>
      <c r="W177">
        <v>589.76336669921875</v>
      </c>
      <c r="X177">
        <v>457.29998779296881</v>
      </c>
      <c r="Y177">
        <v>6098.21826171875</v>
      </c>
      <c r="Z177">
        <v>2777.859375</v>
      </c>
      <c r="AB177">
        <v>195.4735412597656</v>
      </c>
      <c r="AC177">
        <v>2627.971923828125</v>
      </c>
      <c r="AD177">
        <v>713.03924560546875</v>
      </c>
      <c r="AE177">
        <v>589.45001220703125</v>
      </c>
      <c r="AG177">
        <v>3671.740966796875</v>
      </c>
      <c r="AH177">
        <v>740.20001220703125</v>
      </c>
      <c r="AI177">
        <v>61.234088897705078</v>
      </c>
      <c r="AJ177">
        <v>256.87322998046881</v>
      </c>
      <c r="AK177">
        <v>93.550003051757813</v>
      </c>
      <c r="AL177">
        <v>688.38812255859375</v>
      </c>
      <c r="AM177">
        <v>225.80000305175781</v>
      </c>
      <c r="AN177">
        <v>735.01641845703125</v>
      </c>
      <c r="AO177">
        <v>8686.744140625</v>
      </c>
      <c r="AP177">
        <v>1218.545654296875</v>
      </c>
      <c r="AQ177">
        <v>193.1499938964844</v>
      </c>
      <c r="AR177">
        <v>135.05000305175781</v>
      </c>
      <c r="AS177">
        <v>221.96919250488281</v>
      </c>
      <c r="AT177">
        <v>99.50909423828125</v>
      </c>
      <c r="AV177">
        <v>602.95196533203125</v>
      </c>
    </row>
    <row r="178" spans="1:48">
      <c r="A178" s="128">
        <v>45285</v>
      </c>
      <c r="B178">
        <v>21731.400390625</v>
      </c>
      <c r="C178">
        <v>3685.249267578125</v>
      </c>
      <c r="D178">
        <v>48.950000762939453</v>
      </c>
      <c r="E178">
        <v>469.02890014648438</v>
      </c>
      <c r="F178">
        <v>1321.571044921875</v>
      </c>
      <c r="G178">
        <v>1085.272583007812</v>
      </c>
      <c r="H178">
        <v>707.18450927734375</v>
      </c>
      <c r="I178">
        <v>18.20000076293945</v>
      </c>
      <c r="J178">
        <v>1230.408203125</v>
      </c>
      <c r="K178">
        <v>74.949996948242188</v>
      </c>
      <c r="L178">
        <v>32</v>
      </c>
      <c r="M178">
        <v>197.76164245605469</v>
      </c>
      <c r="N178">
        <v>13.64999961853027</v>
      </c>
      <c r="O178">
        <v>27</v>
      </c>
      <c r="P178">
        <v>1379.09228515625</v>
      </c>
      <c r="R178">
        <v>436.66595458984381</v>
      </c>
      <c r="S178">
        <v>1483.286010742188</v>
      </c>
      <c r="T178">
        <v>560.04998779296875</v>
      </c>
      <c r="U178">
        <v>831.03466796875</v>
      </c>
      <c r="V178">
        <v>1497.894287109375</v>
      </c>
      <c r="W178">
        <v>565.5068359375</v>
      </c>
      <c r="X178">
        <v>455.04998779296881</v>
      </c>
      <c r="Y178">
        <v>6162.6845703125</v>
      </c>
      <c r="Z178">
        <v>2790.586181640625</v>
      </c>
      <c r="AB178">
        <v>186.10096740722659</v>
      </c>
      <c r="AC178">
        <v>2629.267578125</v>
      </c>
      <c r="AD178">
        <v>774.35302734375</v>
      </c>
      <c r="AE178">
        <v>569.1500244140625</v>
      </c>
      <c r="AG178">
        <v>3651.013916015625</v>
      </c>
      <c r="AH178">
        <v>727.79998779296875</v>
      </c>
      <c r="AI178">
        <v>58.487045288085938</v>
      </c>
      <c r="AJ178">
        <v>254.64476013183591</v>
      </c>
      <c r="AK178">
        <v>127.65000152587891</v>
      </c>
      <c r="AL178">
        <v>694.583984375</v>
      </c>
      <c r="AM178">
        <v>229.8999938964844</v>
      </c>
      <c r="AN178">
        <v>728.00823974609375</v>
      </c>
      <c r="AO178">
        <v>8571.974609375</v>
      </c>
      <c r="AP178">
        <v>1216.15673828125</v>
      </c>
      <c r="AQ178">
        <v>180</v>
      </c>
      <c r="AR178">
        <v>134.55000305175781</v>
      </c>
      <c r="AS178">
        <v>226.1192626953125</v>
      </c>
      <c r="AT178">
        <v>94.760093688964844</v>
      </c>
      <c r="AV178">
        <v>593.81121826171875</v>
      </c>
    </row>
    <row r="179" spans="1:48">
      <c r="A179" s="128">
        <v>45292</v>
      </c>
      <c r="B179">
        <v>21710.80078125</v>
      </c>
      <c r="C179">
        <v>3631.33203125</v>
      </c>
      <c r="D179">
        <v>53.650001525878913</v>
      </c>
      <c r="E179">
        <v>446.743896484375</v>
      </c>
      <c r="F179">
        <v>1363.907348632812</v>
      </c>
      <c r="G179">
        <v>1138.693481445312</v>
      </c>
      <c r="H179">
        <v>700.61328125</v>
      </c>
      <c r="I179">
        <v>18.95000076293945</v>
      </c>
      <c r="J179">
        <v>1191.570434570312</v>
      </c>
      <c r="K179">
        <v>74.900001525878906</v>
      </c>
      <c r="L179">
        <v>32</v>
      </c>
      <c r="M179">
        <v>200.33769226074219</v>
      </c>
      <c r="N179">
        <v>14.783332824707029</v>
      </c>
      <c r="O179">
        <v>28.45000076293945</v>
      </c>
      <c r="P179">
        <v>1347.7685546875</v>
      </c>
      <c r="R179">
        <v>438.95684814453119</v>
      </c>
      <c r="S179">
        <v>1473.335815429688</v>
      </c>
      <c r="T179">
        <v>570</v>
      </c>
      <c r="U179">
        <v>817.02850341796875</v>
      </c>
      <c r="V179">
        <v>1490.671264648438</v>
      </c>
      <c r="W179">
        <v>641.72113037109375</v>
      </c>
      <c r="X179">
        <v>450.5</v>
      </c>
      <c r="Y179">
        <v>5822.68212890625</v>
      </c>
      <c r="Z179">
        <v>2713.1357421875</v>
      </c>
      <c r="AB179">
        <v>189.2384033203125</v>
      </c>
      <c r="AC179">
        <v>2531.18896484375</v>
      </c>
      <c r="AD179">
        <v>793.33697509765625</v>
      </c>
      <c r="AE179">
        <v>569.79998779296875</v>
      </c>
      <c r="AG179">
        <v>3631.917236328125</v>
      </c>
      <c r="AH179">
        <v>734.8499755859375</v>
      </c>
      <c r="AI179">
        <v>66.378547668457031</v>
      </c>
      <c r="AJ179">
        <v>256.95281982421881</v>
      </c>
      <c r="AK179">
        <v>111</v>
      </c>
      <c r="AL179">
        <v>695.13360595703125</v>
      </c>
      <c r="AM179">
        <v>245.55000305175781</v>
      </c>
      <c r="AN179">
        <v>701.15203857421875</v>
      </c>
      <c r="AO179">
        <v>8466.6044921875</v>
      </c>
      <c r="AP179">
        <v>1192.887573242188</v>
      </c>
      <c r="AQ179">
        <v>198.6000061035156</v>
      </c>
      <c r="AR179">
        <v>138.5</v>
      </c>
      <c r="AS179">
        <v>219.06654357910159</v>
      </c>
      <c r="AT179">
        <v>96.343101501464844</v>
      </c>
      <c r="AV179">
        <v>567.7501220703125</v>
      </c>
    </row>
    <row r="180" spans="1:48">
      <c r="A180" s="128">
        <v>45299</v>
      </c>
      <c r="B180">
        <v>21894.55078125</v>
      </c>
      <c r="C180">
        <v>3772.100830078125</v>
      </c>
      <c r="D180">
        <v>55</v>
      </c>
      <c r="E180">
        <v>450.97207641601563</v>
      </c>
      <c r="F180">
        <v>1633.18798828125</v>
      </c>
      <c r="G180">
        <v>1167.360961914062</v>
      </c>
      <c r="H180">
        <v>771.57208251953125</v>
      </c>
      <c r="I180">
        <v>18.29999923706055</v>
      </c>
      <c r="J180">
        <v>1292.82666015625</v>
      </c>
      <c r="K180">
        <v>82</v>
      </c>
      <c r="L180">
        <v>32</v>
      </c>
      <c r="M180">
        <v>205.2420959472656</v>
      </c>
      <c r="N180">
        <v>17.583332061767582</v>
      </c>
      <c r="O180">
        <v>31.29999923706055</v>
      </c>
      <c r="P180">
        <v>1449.359130859375</v>
      </c>
      <c r="R180">
        <v>454.44534301757813</v>
      </c>
      <c r="S180">
        <v>1550.437133789062</v>
      </c>
      <c r="T180">
        <v>644</v>
      </c>
      <c r="U180">
        <v>811.26715087890625</v>
      </c>
      <c r="V180">
        <v>1533.960205078125</v>
      </c>
      <c r="W180">
        <v>653.32305908203125</v>
      </c>
      <c r="X180">
        <v>464.95001220703119</v>
      </c>
      <c r="Y180">
        <v>6106.00048828125</v>
      </c>
      <c r="Z180">
        <v>2839.908935546875</v>
      </c>
      <c r="AB180">
        <v>199.72296142578119</v>
      </c>
      <c r="AC180">
        <v>2571.543212890625</v>
      </c>
      <c r="AD180">
        <v>810.21435546875</v>
      </c>
      <c r="AE180">
        <v>561.3499755859375</v>
      </c>
      <c r="AG180">
        <v>3782.26806640625</v>
      </c>
      <c r="AH180">
        <v>731.75</v>
      </c>
      <c r="AI180">
        <v>63.931186676025391</v>
      </c>
      <c r="AJ180">
        <v>266.38409423828119</v>
      </c>
      <c r="AK180">
        <v>113.75</v>
      </c>
      <c r="AL180">
        <v>693.28485107421875</v>
      </c>
      <c r="AM180">
        <v>275.29998779296881</v>
      </c>
      <c r="AN180">
        <v>740.5052490234375</v>
      </c>
      <c r="AO180">
        <v>8556.109375</v>
      </c>
      <c r="AP180">
        <v>1249.9853515625</v>
      </c>
      <c r="AQ180">
        <v>200.6499938964844</v>
      </c>
      <c r="AR180">
        <v>153</v>
      </c>
      <c r="AS180">
        <v>223.31257629394531</v>
      </c>
      <c r="AT180">
        <v>103.0268630981445</v>
      </c>
      <c r="AV180">
        <v>554.03900146484375</v>
      </c>
    </row>
    <row r="181" spans="1:48">
      <c r="A181" s="128">
        <v>45306</v>
      </c>
      <c r="B181">
        <v>21622.400390625</v>
      </c>
      <c r="C181">
        <v>3830.6328125</v>
      </c>
      <c r="D181">
        <v>54</v>
      </c>
      <c r="E181">
        <v>411.57546997070313</v>
      </c>
      <c r="F181">
        <v>1693.261596679688</v>
      </c>
      <c r="G181">
        <v>1110.798950195312</v>
      </c>
      <c r="H181">
        <v>783.78271484375</v>
      </c>
      <c r="I181">
        <v>19.60000038146973</v>
      </c>
      <c r="J181">
        <v>1258.04833984375</v>
      </c>
      <c r="K181">
        <v>79.699996948242188</v>
      </c>
      <c r="L181">
        <v>32</v>
      </c>
      <c r="M181">
        <v>195.87913513183591</v>
      </c>
      <c r="N181">
        <v>17.466665267944339</v>
      </c>
      <c r="O181">
        <v>30.70000076293945</v>
      </c>
      <c r="P181">
        <v>1474.897827148438</v>
      </c>
      <c r="R181">
        <v>448.71810913085938</v>
      </c>
      <c r="S181">
        <v>1595.092163085938</v>
      </c>
      <c r="T181">
        <v>599</v>
      </c>
      <c r="U181">
        <v>917.60491943359375</v>
      </c>
      <c r="V181">
        <v>1531.486450195312</v>
      </c>
      <c r="W181">
        <v>648.7061767578125</v>
      </c>
      <c r="X181">
        <v>473.89999389648438</v>
      </c>
      <c r="Y181">
        <v>5533.39013671875</v>
      </c>
      <c r="Z181">
        <v>2884.972412109375</v>
      </c>
      <c r="AB181">
        <v>191.97868347167969</v>
      </c>
      <c r="AC181">
        <v>2446.257568359375</v>
      </c>
      <c r="AD181">
        <v>826.422607421875</v>
      </c>
      <c r="AE181">
        <v>542.79998779296875</v>
      </c>
      <c r="AG181">
        <v>3886.372314453125</v>
      </c>
      <c r="AH181">
        <v>748.6500244140625</v>
      </c>
      <c r="AI181">
        <v>64.280807495117188</v>
      </c>
      <c r="AJ181">
        <v>254.56517028808591</v>
      </c>
      <c r="AK181">
        <v>108</v>
      </c>
      <c r="AL181">
        <v>688.5880126953125</v>
      </c>
      <c r="AM181">
        <v>284.39999389648438</v>
      </c>
      <c r="AN181">
        <v>754.91351318359375</v>
      </c>
      <c r="AO181">
        <v>8135.07373046875</v>
      </c>
      <c r="AP181">
        <v>1328.201782226562</v>
      </c>
      <c r="AQ181">
        <v>200.05000305175781</v>
      </c>
      <c r="AR181">
        <v>154.8999938964844</v>
      </c>
      <c r="AS181">
        <v>232.7162170410156</v>
      </c>
      <c r="AT181">
        <v>99.025398254394531</v>
      </c>
      <c r="AV181">
        <v>542.46710205078125</v>
      </c>
    </row>
    <row r="182" spans="1:48">
      <c r="A182" s="128">
        <v>45313</v>
      </c>
      <c r="B182">
        <v>21352.599609375</v>
      </c>
      <c r="C182">
        <v>3710.22412109375</v>
      </c>
      <c r="D182">
        <v>57.75</v>
      </c>
      <c r="E182">
        <v>411.42620849609381</v>
      </c>
      <c r="F182">
        <v>1721.92138671875</v>
      </c>
      <c r="G182">
        <v>1099.656005859375</v>
      </c>
      <c r="H182">
        <v>802.51544189453125</v>
      </c>
      <c r="I182">
        <v>18.5</v>
      </c>
      <c r="J182">
        <v>1216.80859375</v>
      </c>
      <c r="K182">
        <v>77.400001525878906</v>
      </c>
      <c r="L182">
        <v>32</v>
      </c>
      <c r="M182">
        <v>184.63368225097659</v>
      </c>
      <c r="N182">
        <v>18.866666793823239</v>
      </c>
      <c r="O182">
        <v>32.349998474121087</v>
      </c>
      <c r="P182">
        <v>1469.497680664062</v>
      </c>
      <c r="R182">
        <v>412.56167602539063</v>
      </c>
      <c r="S182">
        <v>1604.609741210938</v>
      </c>
      <c r="T182">
        <v>580</v>
      </c>
      <c r="U182">
        <v>904.34381103515625</v>
      </c>
      <c r="V182">
        <v>1400.53125</v>
      </c>
      <c r="W182">
        <v>602.08294677734375</v>
      </c>
      <c r="X182">
        <v>452.95001220703119</v>
      </c>
      <c r="Y182">
        <v>5379.19921875</v>
      </c>
      <c r="Z182">
        <v>2722.148681640625</v>
      </c>
      <c r="AB182">
        <v>186.29954528808591</v>
      </c>
      <c r="AC182">
        <v>2420.68212890625</v>
      </c>
      <c r="AD182">
        <v>853.08941650390625</v>
      </c>
      <c r="AE182">
        <v>505.25</v>
      </c>
      <c r="AG182">
        <v>4139.83984375</v>
      </c>
      <c r="AH182">
        <v>766.75</v>
      </c>
      <c r="AI182">
        <v>65.229789733886719</v>
      </c>
      <c r="AJ182">
        <v>250.74488830566409</v>
      </c>
      <c r="AK182">
        <v>105.34999847412109</v>
      </c>
      <c r="AL182">
        <v>683.8411865234375</v>
      </c>
      <c r="AM182">
        <v>279.10000610351563</v>
      </c>
      <c r="AN182">
        <v>733.6441650390625</v>
      </c>
      <c r="AO182">
        <v>7508.19482421875</v>
      </c>
      <c r="AP182">
        <v>1263.363891601562</v>
      </c>
      <c r="AQ182">
        <v>188.30000305175781</v>
      </c>
      <c r="AR182">
        <v>162.75</v>
      </c>
      <c r="AS182">
        <v>225.49555969238281</v>
      </c>
      <c r="AT182">
        <v>97.354446411132813</v>
      </c>
      <c r="AV182">
        <v>560.06805419921875</v>
      </c>
    </row>
    <row r="183" spans="1:48">
      <c r="A183" s="128">
        <v>45320</v>
      </c>
      <c r="B183">
        <v>21853.80078125</v>
      </c>
      <c r="C183">
        <v>3862.126953125</v>
      </c>
      <c r="D183">
        <v>56.900001525878913</v>
      </c>
      <c r="E183">
        <v>415.4554443359375</v>
      </c>
      <c r="F183">
        <v>1683.0859375</v>
      </c>
      <c r="G183">
        <v>1123.861206054688</v>
      </c>
      <c r="H183">
        <v>829.97698974609375</v>
      </c>
      <c r="I183">
        <v>19.79999923706055</v>
      </c>
      <c r="J183">
        <v>1260.009033203125</v>
      </c>
      <c r="K183">
        <v>81.900001525878906</v>
      </c>
      <c r="L183">
        <v>32</v>
      </c>
      <c r="M183">
        <v>181.31452941894531</v>
      </c>
      <c r="N183">
        <v>20.416666030883789</v>
      </c>
      <c r="O183">
        <v>32.650001525878913</v>
      </c>
      <c r="P183">
        <v>1501.252807617188</v>
      </c>
      <c r="R183">
        <v>415.25100708007813</v>
      </c>
      <c r="S183">
        <v>1627.9228515625</v>
      </c>
      <c r="T183">
        <v>567</v>
      </c>
      <c r="U183">
        <v>888.99652099609375</v>
      </c>
      <c r="V183">
        <v>1560.477661132812</v>
      </c>
      <c r="W183">
        <v>584.36444091796875</v>
      </c>
      <c r="X183">
        <v>485.45001220703119</v>
      </c>
      <c r="Y183">
        <v>5370.5849609375</v>
      </c>
      <c r="Z183">
        <v>2927.298583984375</v>
      </c>
      <c r="AB183">
        <v>190.7872619628906</v>
      </c>
      <c r="AC183">
        <v>2456.957763671875</v>
      </c>
      <c r="AD183">
        <v>836.78204345703125</v>
      </c>
      <c r="AE183">
        <v>503.54998779296881</v>
      </c>
      <c r="AG183">
        <v>4201.0322265625</v>
      </c>
      <c r="AH183">
        <v>844.04998779296875</v>
      </c>
      <c r="AI183">
        <v>83.110542297363281</v>
      </c>
      <c r="AJ183">
        <v>243.10435485839841</v>
      </c>
      <c r="AK183">
        <v>102.09999847412109</v>
      </c>
      <c r="AL183">
        <v>703.877685546875</v>
      </c>
      <c r="AM183">
        <v>283.39999389648438</v>
      </c>
      <c r="AN183">
        <v>753.149169921875</v>
      </c>
      <c r="AO183">
        <v>7482.5869140625</v>
      </c>
      <c r="AP183">
        <v>1278.701293945312</v>
      </c>
      <c r="AQ183">
        <v>166.5</v>
      </c>
      <c r="AR183">
        <v>158.6499938964844</v>
      </c>
      <c r="AS183">
        <v>232.29899597167969</v>
      </c>
      <c r="AT183">
        <v>102.3233108520508</v>
      </c>
      <c r="AV183">
        <v>545.481689453125</v>
      </c>
    </row>
    <row r="184" spans="1:48">
      <c r="A184" s="128">
        <v>45327</v>
      </c>
      <c r="B184">
        <v>21782.5</v>
      </c>
      <c r="C184">
        <v>4025.130615234375</v>
      </c>
      <c r="D184">
        <v>50.25</v>
      </c>
      <c r="E184">
        <v>436.89474487304688</v>
      </c>
      <c r="F184">
        <v>1728.119995117188</v>
      </c>
      <c r="G184">
        <v>1071.761352539062</v>
      </c>
      <c r="H184">
        <v>817.37408447265625</v>
      </c>
      <c r="I184">
        <v>19.70000076293945</v>
      </c>
      <c r="J184">
        <v>1274.795288085938</v>
      </c>
      <c r="K184">
        <v>79.849998474121094</v>
      </c>
      <c r="L184">
        <v>32</v>
      </c>
      <c r="M184">
        <v>176.31103515625</v>
      </c>
      <c r="N184">
        <v>22.483333587646481</v>
      </c>
      <c r="O184">
        <v>31.10000038146973</v>
      </c>
      <c r="P184">
        <v>1545.662353515625</v>
      </c>
      <c r="R184">
        <v>419.13555908203119</v>
      </c>
      <c r="S184">
        <v>1604.85009765625</v>
      </c>
      <c r="T184">
        <v>603.1500244140625</v>
      </c>
      <c r="U184">
        <v>993.3973388671875</v>
      </c>
      <c r="V184">
        <v>1709.638671875</v>
      </c>
      <c r="W184">
        <v>584.0997314453125</v>
      </c>
      <c r="X184">
        <v>507.85000610351563</v>
      </c>
      <c r="Y184">
        <v>5338.71826171875</v>
      </c>
      <c r="Z184">
        <v>2895.423828125</v>
      </c>
      <c r="AB184">
        <v>181.09696960449219</v>
      </c>
      <c r="AC184">
        <v>2484.884765625</v>
      </c>
      <c r="AD184">
        <v>790.139892578125</v>
      </c>
      <c r="AE184">
        <v>539.20001220703125</v>
      </c>
      <c r="AG184">
        <v>4284.17431640625</v>
      </c>
      <c r="AH184">
        <v>837.1500244140625</v>
      </c>
      <c r="AI184">
        <v>105.9859161376953</v>
      </c>
      <c r="AJ184">
        <v>226.90800476074219</v>
      </c>
      <c r="AK184">
        <v>95.5</v>
      </c>
      <c r="AL184">
        <v>713.12152099609375</v>
      </c>
      <c r="AM184">
        <v>262.39999389648438</v>
      </c>
      <c r="AN184">
        <v>780.88751220703125</v>
      </c>
      <c r="AO184">
        <v>7471.1787109375</v>
      </c>
      <c r="AP184">
        <v>1252.852172851562</v>
      </c>
      <c r="AQ184">
        <v>167.05000305175781</v>
      </c>
      <c r="AR184">
        <v>133.1000061035156</v>
      </c>
      <c r="AS184">
        <v>235.8088684082031</v>
      </c>
      <c r="AT184">
        <v>121.40724945068359</v>
      </c>
      <c r="AV184">
        <v>551.073486328125</v>
      </c>
    </row>
    <row r="185" spans="1:48">
      <c r="A185" s="128">
        <v>45334</v>
      </c>
      <c r="B185">
        <v>22040.69921875</v>
      </c>
      <c r="C185">
        <v>4019.871826171875</v>
      </c>
      <c r="D185">
        <v>53.25</v>
      </c>
      <c r="E185">
        <v>523.7464599609375</v>
      </c>
      <c r="F185">
        <v>1882.662231445312</v>
      </c>
      <c r="G185">
        <v>1062.039428710938</v>
      </c>
      <c r="H185">
        <v>826.3970947265625</v>
      </c>
      <c r="I185">
        <v>19.79999923706055</v>
      </c>
      <c r="J185">
        <v>1310.959716796875</v>
      </c>
      <c r="K185">
        <v>99.150001525878906</v>
      </c>
      <c r="L185">
        <v>32</v>
      </c>
      <c r="M185">
        <v>168.18656921386719</v>
      </c>
      <c r="N185">
        <v>21.883333206176761</v>
      </c>
      <c r="O185">
        <v>28.89999961853027</v>
      </c>
      <c r="P185">
        <v>1580.592895507812</v>
      </c>
      <c r="R185">
        <v>423.66757202148438</v>
      </c>
      <c r="S185">
        <v>1635.902221679688</v>
      </c>
      <c r="T185">
        <v>592.25</v>
      </c>
      <c r="U185">
        <v>925.30340576171875</v>
      </c>
      <c r="V185">
        <v>1657.995483398438</v>
      </c>
      <c r="W185">
        <v>577.8433837890625</v>
      </c>
      <c r="X185">
        <v>512.8499755859375</v>
      </c>
      <c r="Y185">
        <v>5463.1484375</v>
      </c>
      <c r="Z185">
        <v>3070.09130859375</v>
      </c>
      <c r="AB185">
        <v>189.63554382324219</v>
      </c>
      <c r="AC185">
        <v>2688.959228515625</v>
      </c>
      <c r="AD185">
        <v>781.317138671875</v>
      </c>
      <c r="AE185">
        <v>542.25</v>
      </c>
      <c r="AG185">
        <v>4398.6337890625</v>
      </c>
      <c r="AH185">
        <v>875.25</v>
      </c>
      <c r="AI185">
        <v>135.1045837402344</v>
      </c>
      <c r="AJ185">
        <v>226.9477844238281</v>
      </c>
      <c r="AK185">
        <v>104</v>
      </c>
      <c r="AL185">
        <v>750.1966552734375</v>
      </c>
      <c r="AM185">
        <v>262.29998779296881</v>
      </c>
      <c r="AN185">
        <v>781.62261962890625</v>
      </c>
      <c r="AO185">
        <v>7357.681640625</v>
      </c>
      <c r="AP185">
        <v>1244.729370117188</v>
      </c>
      <c r="AQ185">
        <v>180.6499938964844</v>
      </c>
      <c r="AR185">
        <v>131.44999694824219</v>
      </c>
      <c r="AS185">
        <v>261.074951171875</v>
      </c>
      <c r="AT185">
        <v>141.72239685058591</v>
      </c>
      <c r="AV185">
        <v>522.96844482421875</v>
      </c>
    </row>
    <row r="186" spans="1:48">
      <c r="A186" s="128">
        <v>45341</v>
      </c>
      <c r="B186">
        <v>22212.69921875</v>
      </c>
      <c r="C186">
        <v>3945.673583984375</v>
      </c>
      <c r="D186">
        <v>52.049999237060547</v>
      </c>
      <c r="E186">
        <v>508.07733154296881</v>
      </c>
      <c r="F186">
        <v>1880.864135742188</v>
      </c>
      <c r="G186">
        <v>1059.646240234375</v>
      </c>
      <c r="H186">
        <v>794.5711669921875</v>
      </c>
      <c r="I186">
        <v>19.10000038146973</v>
      </c>
      <c r="J186">
        <v>1299.276733398438</v>
      </c>
      <c r="K186">
        <v>104.59999847412109</v>
      </c>
      <c r="L186">
        <v>32</v>
      </c>
      <c r="M186">
        <v>168.3351745605469</v>
      </c>
      <c r="N186">
        <v>22</v>
      </c>
      <c r="O186">
        <v>28.85000038146973</v>
      </c>
      <c r="P186">
        <v>1578.981201171875</v>
      </c>
      <c r="R186">
        <v>414.20516967773438</v>
      </c>
      <c r="S186">
        <v>1612.060302734375</v>
      </c>
      <c r="T186">
        <v>599.5</v>
      </c>
      <c r="U186">
        <v>946.461669921875</v>
      </c>
      <c r="V186">
        <v>1568.884155273438</v>
      </c>
      <c r="W186">
        <v>602.86865234375</v>
      </c>
      <c r="X186">
        <v>514.8499755859375</v>
      </c>
      <c r="Y186">
        <v>5426.19140625</v>
      </c>
      <c r="Z186">
        <v>2958.975341796875</v>
      </c>
      <c r="AB186">
        <v>180.3027038574219</v>
      </c>
      <c r="AC186">
        <v>2617.607666015625</v>
      </c>
      <c r="AD186">
        <v>794.30352783203125</v>
      </c>
      <c r="AE186">
        <v>509.85000610351563</v>
      </c>
      <c r="AG186">
        <v>4290.89404296875</v>
      </c>
      <c r="AH186">
        <v>808.75</v>
      </c>
      <c r="AI186">
        <v>167.4197998046875</v>
      </c>
      <c r="AJ186">
        <v>222.17247009277341</v>
      </c>
      <c r="AK186">
        <v>107.90000152587891</v>
      </c>
      <c r="AL186">
        <v>714.92034912109375</v>
      </c>
      <c r="AM186">
        <v>285</v>
      </c>
      <c r="AN186">
        <v>822.69097900390625</v>
      </c>
      <c r="AO186">
        <v>7650.33544921875</v>
      </c>
      <c r="AP186">
        <v>1263.554931640625</v>
      </c>
      <c r="AQ186">
        <v>174.75</v>
      </c>
      <c r="AR186">
        <v>128.3500061035156</v>
      </c>
      <c r="AS186">
        <v>257.78146362304688</v>
      </c>
      <c r="AT186">
        <v>131.12510681152341</v>
      </c>
      <c r="AV186">
        <v>524.7738037109375</v>
      </c>
    </row>
    <row r="187" spans="1:48">
      <c r="A187" s="128">
        <v>45348</v>
      </c>
      <c r="B187">
        <v>22338.75</v>
      </c>
      <c r="C187">
        <v>3986.813232421875</v>
      </c>
      <c r="D187">
        <v>49.150001525878913</v>
      </c>
      <c r="E187">
        <v>472.80935668945313</v>
      </c>
      <c r="F187">
        <v>1735.880249023438</v>
      </c>
      <c r="G187">
        <v>1113.291625976562</v>
      </c>
      <c r="H187">
        <v>759.8519287109375</v>
      </c>
      <c r="I187">
        <v>18.20000076293945</v>
      </c>
      <c r="J187">
        <v>1279.352905273438</v>
      </c>
      <c r="K187">
        <v>108.9499969482422</v>
      </c>
      <c r="L187">
        <v>32</v>
      </c>
      <c r="M187">
        <v>162.7372131347656</v>
      </c>
      <c r="N187">
        <v>21.5</v>
      </c>
      <c r="O187">
        <v>28.10000038146973</v>
      </c>
      <c r="P187">
        <v>1558.459106445312</v>
      </c>
      <c r="R187">
        <v>403.69686889648438</v>
      </c>
      <c r="S187">
        <v>1590.76611328125</v>
      </c>
      <c r="T187">
        <v>585</v>
      </c>
      <c r="U187">
        <v>1107.582641601562</v>
      </c>
      <c r="V187">
        <v>1563.930786132812</v>
      </c>
      <c r="W187">
        <v>599.6923828125</v>
      </c>
      <c r="X187">
        <v>516.45001220703125</v>
      </c>
      <c r="Y187">
        <v>5162.7451171875</v>
      </c>
      <c r="Z187">
        <v>2920.49658203125</v>
      </c>
      <c r="AB187">
        <v>179.50840759277341</v>
      </c>
      <c r="AC187">
        <v>2511.70751953125</v>
      </c>
      <c r="AD187">
        <v>826.47216796875</v>
      </c>
      <c r="AE187">
        <v>515.70001220703125</v>
      </c>
      <c r="AG187">
        <v>4264.46142578125</v>
      </c>
      <c r="AH187">
        <v>803.1500244140625</v>
      </c>
      <c r="AI187">
        <v>184.75114440917969</v>
      </c>
      <c r="AJ187">
        <v>216.20329284667969</v>
      </c>
      <c r="AK187">
        <v>99</v>
      </c>
      <c r="AL187">
        <v>716.7191162109375</v>
      </c>
      <c r="AM187">
        <v>331.29998779296881</v>
      </c>
      <c r="AN187">
        <v>801.07861328125</v>
      </c>
      <c r="AO187">
        <v>7584.67578125</v>
      </c>
      <c r="AP187">
        <v>1215.344482421875</v>
      </c>
      <c r="AQ187">
        <v>167.25</v>
      </c>
      <c r="AR187">
        <v>123.09999847412109</v>
      </c>
      <c r="AS187">
        <v>249.58378601074219</v>
      </c>
      <c r="AT187">
        <v>134.77093505859381</v>
      </c>
      <c r="AV187">
        <v>531.21453857421875</v>
      </c>
    </row>
    <row r="188" spans="1:48">
      <c r="A188" s="128">
        <v>45355</v>
      </c>
      <c r="B188">
        <v>22493.55078125</v>
      </c>
      <c r="C188">
        <v>4000.689208984375</v>
      </c>
      <c r="D188">
        <v>45.75</v>
      </c>
      <c r="E188">
        <v>438.43679809570313</v>
      </c>
      <c r="F188">
        <v>1710.4228515625</v>
      </c>
      <c r="G188">
        <v>1087.665649414062</v>
      </c>
      <c r="H188">
        <v>757.74322509765625</v>
      </c>
      <c r="I188">
        <v>17.5</v>
      </c>
      <c r="J188">
        <v>1229.98583984375</v>
      </c>
      <c r="K188">
        <v>120.65000152587891</v>
      </c>
      <c r="L188">
        <v>32</v>
      </c>
      <c r="M188">
        <v>167.74070739746091</v>
      </c>
      <c r="N188">
        <v>19.5</v>
      </c>
      <c r="O188">
        <v>27.04999923706055</v>
      </c>
      <c r="P188">
        <v>1552.345092773438</v>
      </c>
      <c r="R188">
        <v>392.64080810546881</v>
      </c>
      <c r="S188">
        <v>1553.994140625</v>
      </c>
      <c r="T188">
        <v>580</v>
      </c>
      <c r="U188">
        <v>1083.196044921875</v>
      </c>
      <c r="V188">
        <v>1482.3486328125</v>
      </c>
      <c r="W188">
        <v>589.12896728515625</v>
      </c>
      <c r="X188">
        <v>494.60000610351563</v>
      </c>
      <c r="Y188">
        <v>5015.06494140625</v>
      </c>
      <c r="Z188">
        <v>2821.64404296875</v>
      </c>
      <c r="AB188">
        <v>163.94041442871091</v>
      </c>
      <c r="AC188">
        <v>2392.323974609375</v>
      </c>
      <c r="AD188">
        <v>780.22662353515625</v>
      </c>
      <c r="AE188">
        <v>501.10000610351563</v>
      </c>
      <c r="AG188">
        <v>4151.93505859375</v>
      </c>
      <c r="AH188">
        <v>788</v>
      </c>
      <c r="AI188">
        <v>188.1974182128906</v>
      </c>
      <c r="AJ188">
        <v>190.13792419433591</v>
      </c>
      <c r="AK188">
        <v>95.699996948242188</v>
      </c>
      <c r="AL188">
        <v>709.57391357421875</v>
      </c>
      <c r="AM188">
        <v>321.39999389648438</v>
      </c>
      <c r="AN188">
        <v>773.38934326171875</v>
      </c>
      <c r="AO188">
        <v>7527.388671875</v>
      </c>
      <c r="AP188">
        <v>1230.968627929688</v>
      </c>
      <c r="AQ188">
        <v>158.1000061035156</v>
      </c>
      <c r="AR188">
        <v>115.5</v>
      </c>
      <c r="AS188">
        <v>247.85292053222659</v>
      </c>
      <c r="AT188">
        <v>126.0496063232422</v>
      </c>
      <c r="AV188">
        <v>576.73883056640625</v>
      </c>
    </row>
    <row r="189" spans="1:48">
      <c r="A189" s="128">
        <v>45362</v>
      </c>
      <c r="B189">
        <v>22023.349609375</v>
      </c>
      <c r="C189">
        <v>4108.43310546875</v>
      </c>
      <c r="D189">
        <v>40.900001525878913</v>
      </c>
      <c r="E189">
        <v>391.57867431640619</v>
      </c>
      <c r="F189">
        <v>1578.877319335938</v>
      </c>
      <c r="G189">
        <v>935.27972412109375</v>
      </c>
      <c r="H189">
        <v>741.168212890625</v>
      </c>
      <c r="I189">
        <v>14.10000038146973</v>
      </c>
      <c r="J189">
        <v>1202.981567382812</v>
      </c>
      <c r="K189">
        <v>94.349998474121094</v>
      </c>
      <c r="L189">
        <v>32</v>
      </c>
      <c r="M189">
        <v>148.96525573730469</v>
      </c>
      <c r="N189">
        <v>17.85000038146973</v>
      </c>
      <c r="O189">
        <v>27</v>
      </c>
      <c r="P189">
        <v>1561.492309570312</v>
      </c>
      <c r="R189">
        <v>380.68826293945313</v>
      </c>
      <c r="S189">
        <v>1570.865966796875</v>
      </c>
      <c r="T189">
        <v>515.5</v>
      </c>
      <c r="U189">
        <v>1111.804443359375</v>
      </c>
      <c r="V189">
        <v>1416.022827148438</v>
      </c>
      <c r="W189">
        <v>568.38677978515625</v>
      </c>
      <c r="X189">
        <v>449.75</v>
      </c>
      <c r="Y189">
        <v>5085.20947265625</v>
      </c>
      <c r="Z189">
        <v>2609.887939453125</v>
      </c>
      <c r="AB189">
        <v>141.85929870605469</v>
      </c>
      <c r="AC189">
        <v>2387.525634765625</v>
      </c>
      <c r="AD189">
        <v>730.21392822265625</v>
      </c>
      <c r="AE189">
        <v>489</v>
      </c>
      <c r="AG189">
        <v>4181.865234375</v>
      </c>
      <c r="AH189">
        <v>743.6500244140625</v>
      </c>
      <c r="AI189">
        <v>181.1050720214844</v>
      </c>
      <c r="AJ189">
        <v>191.5705261230469</v>
      </c>
      <c r="AK189">
        <v>90</v>
      </c>
      <c r="AL189">
        <v>643.76806640625</v>
      </c>
      <c r="AM189">
        <v>285.64999389648438</v>
      </c>
      <c r="AN189">
        <v>716.98150634765625</v>
      </c>
      <c r="AO189">
        <v>7547.21923828125</v>
      </c>
      <c r="AP189">
        <v>1225.28271484375</v>
      </c>
      <c r="AQ189">
        <v>147.94999694824219</v>
      </c>
      <c r="AR189">
        <v>103.90000152587891</v>
      </c>
      <c r="AS189">
        <v>248.5741271972656</v>
      </c>
      <c r="AT189">
        <v>116.99098968505859</v>
      </c>
      <c r="AV189">
        <v>540.778076171875</v>
      </c>
    </row>
    <row r="190" spans="1:48">
      <c r="A190" s="128">
        <v>45369</v>
      </c>
      <c r="B190">
        <v>22096.75</v>
      </c>
      <c r="C190">
        <v>3808.181884765625</v>
      </c>
      <c r="D190">
        <v>41.849998474121087</v>
      </c>
      <c r="E190">
        <v>400.88067626953119</v>
      </c>
      <c r="F190">
        <v>1639.445068359375</v>
      </c>
      <c r="G190">
        <v>988.50128173828125</v>
      </c>
      <c r="H190">
        <v>716.84515380859375</v>
      </c>
      <c r="I190">
        <v>14.75</v>
      </c>
      <c r="J190">
        <v>1089.634033203125</v>
      </c>
      <c r="K190">
        <v>90.949996948242188</v>
      </c>
      <c r="L190">
        <v>32</v>
      </c>
      <c r="M190">
        <v>141.18754577636719</v>
      </c>
      <c r="N190">
        <v>17.5</v>
      </c>
      <c r="O190">
        <v>29.04999923706055</v>
      </c>
      <c r="P190">
        <v>1476.701904296875</v>
      </c>
      <c r="R190">
        <v>379.39337158203119</v>
      </c>
      <c r="S190">
        <v>1450.551391601562</v>
      </c>
      <c r="T190">
        <v>569.75</v>
      </c>
      <c r="U190">
        <v>1090.1494140625</v>
      </c>
      <c r="V190">
        <v>1372.77978515625</v>
      </c>
      <c r="W190">
        <v>556.3072509765625</v>
      </c>
      <c r="X190">
        <v>467.79998779296881</v>
      </c>
      <c r="Y190">
        <v>4899.83837890625</v>
      </c>
      <c r="Z190">
        <v>2616.044677734375</v>
      </c>
      <c r="AB190">
        <v>142.45500183105469</v>
      </c>
      <c r="AC190">
        <v>2293.045654296875</v>
      </c>
      <c r="AD190">
        <v>756.3355712890625</v>
      </c>
      <c r="AE190">
        <v>493.95001220703119</v>
      </c>
      <c r="AG190">
        <v>3953.21826171875</v>
      </c>
      <c r="AH190">
        <v>765.20001220703125</v>
      </c>
      <c r="AI190">
        <v>177.3591003417969</v>
      </c>
      <c r="AJ190">
        <v>204.14556884765619</v>
      </c>
      <c r="AK190">
        <v>87.050003051757813</v>
      </c>
      <c r="AL190">
        <v>641.6195068359375</v>
      </c>
      <c r="AM190">
        <v>280</v>
      </c>
      <c r="AN190">
        <v>727.812255859375</v>
      </c>
      <c r="AO190">
        <v>7506.08984375</v>
      </c>
      <c r="AP190">
        <v>1206.6005859375</v>
      </c>
      <c r="AQ190">
        <v>145.6499938964844</v>
      </c>
      <c r="AR190">
        <v>101.25</v>
      </c>
      <c r="AS190">
        <v>234.19816589355469</v>
      </c>
      <c r="AT190">
        <v>114.581787109375</v>
      </c>
      <c r="AV190">
        <v>576.05572509765625</v>
      </c>
    </row>
    <row r="191" spans="1:48">
      <c r="A191" s="128">
        <v>45376</v>
      </c>
      <c r="B191">
        <v>22326.900390625</v>
      </c>
      <c r="C191">
        <v>3774.490478515625</v>
      </c>
      <c r="D191">
        <v>39.5</v>
      </c>
      <c r="E191">
        <v>379.64031982421881</v>
      </c>
      <c r="F191">
        <v>1590.13916015625</v>
      </c>
      <c r="G191">
        <v>1095.09423828125</v>
      </c>
      <c r="H191">
        <v>727.731689453125</v>
      </c>
      <c r="I191">
        <v>14.05000019073486</v>
      </c>
      <c r="J191">
        <v>1082.229125976562</v>
      </c>
      <c r="K191">
        <v>83.449996948242188</v>
      </c>
      <c r="L191">
        <v>32</v>
      </c>
      <c r="M191">
        <v>136.7785339355469</v>
      </c>
      <c r="N191">
        <v>20.20000076293945</v>
      </c>
      <c r="O191">
        <v>29.64999961853027</v>
      </c>
      <c r="P191">
        <v>1463.146728515625</v>
      </c>
      <c r="R191">
        <v>364.60211181640619</v>
      </c>
      <c r="S191">
        <v>1440.168823242188</v>
      </c>
      <c r="T191">
        <v>540</v>
      </c>
      <c r="U191">
        <v>1089.50390625</v>
      </c>
      <c r="V191">
        <v>1472.540893554688</v>
      </c>
      <c r="W191">
        <v>540.85565185546875</v>
      </c>
      <c r="X191">
        <v>507.75</v>
      </c>
      <c r="Y191">
        <v>4834.6376953125</v>
      </c>
      <c r="Z191">
        <v>2525.185302734375</v>
      </c>
      <c r="AB191">
        <v>161.51783752441409</v>
      </c>
      <c r="AC191">
        <v>2291.750244140625</v>
      </c>
      <c r="AD191">
        <v>788.3060302734375</v>
      </c>
      <c r="AE191">
        <v>489.20001220703119</v>
      </c>
      <c r="AG191">
        <v>3952.077880859375</v>
      </c>
      <c r="AH191">
        <v>716.9000244140625</v>
      </c>
      <c r="AI191">
        <v>188.1474914550781</v>
      </c>
      <c r="AJ191">
        <v>203.78742980957031</v>
      </c>
      <c r="AK191">
        <v>90.099998474121094</v>
      </c>
      <c r="AL191">
        <v>645.86663818359375</v>
      </c>
      <c r="AM191">
        <v>296.14999389648438</v>
      </c>
      <c r="AN191">
        <v>708.01318359375</v>
      </c>
      <c r="AO191">
        <v>7623.74853515625</v>
      </c>
      <c r="AP191">
        <v>1192.696411132812</v>
      </c>
      <c r="AQ191">
        <v>150.80000305175781</v>
      </c>
      <c r="AR191">
        <v>93.300003051757813</v>
      </c>
      <c r="AS191">
        <v>230.83256530761719</v>
      </c>
      <c r="AT191">
        <v>108.8960647583008</v>
      </c>
      <c r="AV191">
        <v>592.10882568359375</v>
      </c>
    </row>
    <row r="192" spans="1:48">
      <c r="A192" s="128">
        <v>45383</v>
      </c>
      <c r="B192">
        <v>22513.69921875</v>
      </c>
      <c r="C192">
        <v>3874.73681640625</v>
      </c>
      <c r="D192">
        <v>44.849998474121087</v>
      </c>
      <c r="E192">
        <v>430.87582397460938</v>
      </c>
      <c r="F192">
        <v>1793.277587890625</v>
      </c>
      <c r="G192">
        <v>1187.6025390625</v>
      </c>
      <c r="H192">
        <v>734.744140625</v>
      </c>
      <c r="I192">
        <v>17.04999923706055</v>
      </c>
      <c r="J192">
        <v>1137.388427734375</v>
      </c>
      <c r="K192">
        <v>93.900001525878906</v>
      </c>
      <c r="L192">
        <v>32</v>
      </c>
      <c r="M192">
        <v>164.9169616699219</v>
      </c>
      <c r="N192">
        <v>19.29999923706055</v>
      </c>
      <c r="O192">
        <v>29</v>
      </c>
      <c r="P192">
        <v>1464.758056640625</v>
      </c>
      <c r="R192">
        <v>402.55142211914063</v>
      </c>
      <c r="S192">
        <v>1421.951049804688</v>
      </c>
      <c r="T192">
        <v>550</v>
      </c>
      <c r="U192">
        <v>1072.865234375</v>
      </c>
      <c r="V192">
        <v>1497.406860351562</v>
      </c>
      <c r="W192">
        <v>555.4049072265625</v>
      </c>
      <c r="X192">
        <v>549.75</v>
      </c>
      <c r="Y192">
        <v>4823.96630859375</v>
      </c>
      <c r="Z192">
        <v>2630.840087890625</v>
      </c>
      <c r="AB192">
        <v>169.460693359375</v>
      </c>
      <c r="AC192">
        <v>2409.358154296875</v>
      </c>
      <c r="AD192">
        <v>792.12255859375</v>
      </c>
      <c r="AE192">
        <v>490.04998779296881</v>
      </c>
      <c r="AG192">
        <v>3964.17822265625</v>
      </c>
      <c r="AH192">
        <v>697.5</v>
      </c>
      <c r="AI192">
        <v>239.94172668457031</v>
      </c>
      <c r="AJ192">
        <v>241.67173767089841</v>
      </c>
      <c r="AK192">
        <v>108.59999847412109</v>
      </c>
      <c r="AL192">
        <v>681.74261474609375</v>
      </c>
      <c r="AM192">
        <v>325</v>
      </c>
      <c r="AN192">
        <v>727.32220458984375</v>
      </c>
      <c r="AO192">
        <v>7874.8330078125</v>
      </c>
      <c r="AP192">
        <v>1207.317260742188</v>
      </c>
      <c r="AQ192">
        <v>180.44999694824219</v>
      </c>
      <c r="AR192">
        <v>116.9499969482422</v>
      </c>
      <c r="AS192">
        <v>233.2125244140625</v>
      </c>
      <c r="AT192">
        <v>121.3757400512695</v>
      </c>
      <c r="AV192">
        <v>617.725341796875</v>
      </c>
    </row>
    <row r="193" spans="1:48">
      <c r="A193" s="128">
        <v>45390</v>
      </c>
      <c r="B193">
        <v>22519.400390625</v>
      </c>
      <c r="C193">
        <v>3896.3046875</v>
      </c>
      <c r="D193">
        <v>41.599998474121087</v>
      </c>
      <c r="E193">
        <v>397.746826171875</v>
      </c>
      <c r="F193">
        <v>1758.687744140625</v>
      </c>
      <c r="G193">
        <v>1177.58154296875</v>
      </c>
      <c r="H193">
        <v>718.2181396484375</v>
      </c>
      <c r="I193">
        <v>16.85000038146973</v>
      </c>
      <c r="J193">
        <v>1104.611328125</v>
      </c>
      <c r="K193">
        <v>93.099998474121094</v>
      </c>
      <c r="L193">
        <v>32</v>
      </c>
      <c r="M193">
        <v>157.18879699707031</v>
      </c>
      <c r="N193">
        <v>20.5</v>
      </c>
      <c r="O193">
        <v>29.39999961853027</v>
      </c>
      <c r="P193">
        <v>1442.245239257812</v>
      </c>
      <c r="R193">
        <v>404.74270629882813</v>
      </c>
      <c r="S193">
        <v>1427.382690429688</v>
      </c>
      <c r="T193">
        <v>525.5</v>
      </c>
      <c r="U193">
        <v>989.77166748046875</v>
      </c>
      <c r="V193">
        <v>1460.99951171875</v>
      </c>
      <c r="W193">
        <v>551.85211181640625</v>
      </c>
      <c r="X193">
        <v>540.3499755859375</v>
      </c>
      <c r="Y193">
        <v>4786.177734375</v>
      </c>
      <c r="Z193">
        <v>2596.432861328125</v>
      </c>
      <c r="AB193">
        <v>229.38951110839841</v>
      </c>
      <c r="AC193">
        <v>2347.50732421875</v>
      </c>
      <c r="AD193">
        <v>767.43853759765625</v>
      </c>
      <c r="AE193">
        <v>475.85000610351563</v>
      </c>
      <c r="AG193">
        <v>3945.531494140625</v>
      </c>
      <c r="AH193">
        <v>675.54998779296875</v>
      </c>
      <c r="AI193">
        <v>275.15383911132813</v>
      </c>
      <c r="AJ193">
        <v>235.86177062988281</v>
      </c>
      <c r="AK193">
        <v>109.9499969482422</v>
      </c>
      <c r="AL193">
        <v>704.37738037109375</v>
      </c>
      <c r="AM193">
        <v>325</v>
      </c>
      <c r="AN193">
        <v>712.81591796875</v>
      </c>
      <c r="AO193">
        <v>7593</v>
      </c>
      <c r="AP193">
        <v>1186.962768554688</v>
      </c>
      <c r="AQ193">
        <v>184.19999694824219</v>
      </c>
      <c r="AR193">
        <v>121.34999847412109</v>
      </c>
      <c r="AS193">
        <v>226.3370666503906</v>
      </c>
      <c r="AT193">
        <v>122.1948699951172</v>
      </c>
      <c r="AV193">
        <v>593.96295166015625</v>
      </c>
    </row>
    <row r="194" spans="1:48">
      <c r="A194" s="128">
        <v>45397</v>
      </c>
      <c r="B194">
        <v>22147</v>
      </c>
      <c r="C194">
        <v>3725.7060546875</v>
      </c>
      <c r="D194">
        <v>38.799999237060547</v>
      </c>
      <c r="E194">
        <v>398.99041748046881</v>
      </c>
      <c r="F194">
        <v>1685.391357421875</v>
      </c>
      <c r="G194">
        <v>1213.9765625</v>
      </c>
      <c r="H194">
        <v>668.5911865234375</v>
      </c>
      <c r="I194">
        <v>16.25</v>
      </c>
      <c r="J194">
        <v>1006.644470214844</v>
      </c>
      <c r="K194">
        <v>92.550003051757813</v>
      </c>
      <c r="L194">
        <v>32</v>
      </c>
      <c r="M194">
        <v>154.01826477050781</v>
      </c>
      <c r="N194">
        <v>19.35000038146973</v>
      </c>
      <c r="O194">
        <v>29.60000038146973</v>
      </c>
      <c r="P194">
        <v>1372.10009765625</v>
      </c>
      <c r="R194">
        <v>382.03286743164063</v>
      </c>
      <c r="S194">
        <v>1356.722534179688</v>
      </c>
      <c r="T194">
        <v>500</v>
      </c>
      <c r="U194">
        <v>993.09942626953125</v>
      </c>
      <c r="V194">
        <v>1396.159790039062</v>
      </c>
      <c r="W194">
        <v>531.115966796875</v>
      </c>
      <c r="X194">
        <v>506.89999389648438</v>
      </c>
      <c r="Y194">
        <v>4562.625</v>
      </c>
      <c r="Z194">
        <v>2680.638916015625</v>
      </c>
      <c r="AB194">
        <v>243.1306457519531</v>
      </c>
      <c r="AC194">
        <v>2188.34521484375</v>
      </c>
      <c r="AD194">
        <v>726.64520263671875</v>
      </c>
      <c r="AE194">
        <v>457.35000610351563</v>
      </c>
      <c r="AG194">
        <v>3853.04150390625</v>
      </c>
      <c r="AH194">
        <v>659.25</v>
      </c>
      <c r="AI194">
        <v>286.092041015625</v>
      </c>
      <c r="AJ194">
        <v>223.32649230957031</v>
      </c>
      <c r="AK194">
        <v>107.3000030517578</v>
      </c>
      <c r="AL194">
        <v>687.5386962890625</v>
      </c>
      <c r="AM194">
        <v>327</v>
      </c>
      <c r="AN194">
        <v>658.71148681640625</v>
      </c>
      <c r="AO194">
        <v>7296.5263671875</v>
      </c>
      <c r="AP194">
        <v>1140.663452148438</v>
      </c>
      <c r="AQ194">
        <v>175.94999694824219</v>
      </c>
      <c r="AR194">
        <v>115.25</v>
      </c>
      <c r="AS194">
        <v>217.68266296386719</v>
      </c>
      <c r="AT194">
        <v>116.12367248535161</v>
      </c>
      <c r="AV194">
        <v>561.5640869140625</v>
      </c>
    </row>
    <row r="195" spans="1:48">
      <c r="A195" s="128">
        <v>45404</v>
      </c>
      <c r="B195">
        <v>22419.94921875</v>
      </c>
      <c r="C195">
        <v>3720.98388671875</v>
      </c>
      <c r="D195">
        <v>40</v>
      </c>
      <c r="E195">
        <v>417.64410400390619</v>
      </c>
      <c r="F195">
        <v>1619.334716796875</v>
      </c>
      <c r="G195">
        <v>1251.5185546875</v>
      </c>
      <c r="H195">
        <v>661.1864013671875</v>
      </c>
      <c r="I195">
        <v>16.45000076293945</v>
      </c>
      <c r="J195">
        <v>1032.7734375</v>
      </c>
      <c r="K195">
        <v>97.150001525878906</v>
      </c>
      <c r="L195">
        <v>32</v>
      </c>
      <c r="M195">
        <v>164.81788635253909</v>
      </c>
      <c r="N195">
        <v>19.29999923706055</v>
      </c>
      <c r="O195">
        <v>35.349998474121087</v>
      </c>
      <c r="P195">
        <v>1397.077270507812</v>
      </c>
      <c r="R195">
        <v>388.15859985351563</v>
      </c>
      <c r="S195">
        <v>1374.988525390625</v>
      </c>
      <c r="T195">
        <v>520</v>
      </c>
      <c r="U195">
        <v>1034.571655273438</v>
      </c>
      <c r="V195">
        <v>1403.243041992188</v>
      </c>
      <c r="W195">
        <v>533.36358642578125</v>
      </c>
      <c r="X195">
        <v>496.35000610351563</v>
      </c>
      <c r="Y195">
        <v>4687.4462890625</v>
      </c>
      <c r="Z195">
        <v>2757.695068359375</v>
      </c>
      <c r="AB195">
        <v>238.00750732421881</v>
      </c>
      <c r="AC195">
        <v>2205.427490234375</v>
      </c>
      <c r="AD195">
        <v>798.61578369140625</v>
      </c>
      <c r="AE195">
        <v>433.39999389648438</v>
      </c>
      <c r="AG195">
        <v>3369.762451171875</v>
      </c>
      <c r="AH195">
        <v>713.75</v>
      </c>
      <c r="AI195">
        <v>269.21023559570313</v>
      </c>
      <c r="AJ195">
        <v>225.91314697265619</v>
      </c>
      <c r="AK195">
        <v>113.8000030517578</v>
      </c>
      <c r="AL195">
        <v>686.13958740234375</v>
      </c>
      <c r="AM195">
        <v>359.64999389648438</v>
      </c>
      <c r="AN195">
        <v>667.53289794921875</v>
      </c>
      <c r="AO195">
        <v>6956.4267578125</v>
      </c>
      <c r="AP195">
        <v>1221.985961914062</v>
      </c>
      <c r="AQ195">
        <v>187.6000061035156</v>
      </c>
      <c r="AR195">
        <v>119.59999847412109</v>
      </c>
      <c r="AS195">
        <v>223.3801574707031</v>
      </c>
      <c r="AT195">
        <v>118.0510330200195</v>
      </c>
      <c r="AV195">
        <v>605.77093505859375</v>
      </c>
    </row>
    <row r="196" spans="1:48">
      <c r="A196" s="128">
        <v>45411</v>
      </c>
      <c r="B196">
        <v>22475.849609375</v>
      </c>
      <c r="C196">
        <v>3742.454833984375</v>
      </c>
      <c r="D196">
        <v>38.900001525878913</v>
      </c>
      <c r="E196">
        <v>419.13641357421881</v>
      </c>
      <c r="F196">
        <v>1569.792236328125</v>
      </c>
      <c r="G196">
        <v>1226.041748046875</v>
      </c>
      <c r="H196">
        <v>622.00457763671875</v>
      </c>
      <c r="I196">
        <v>16.14999961853027</v>
      </c>
      <c r="J196">
        <v>881.63372802734375</v>
      </c>
      <c r="K196">
        <v>100.90000152587891</v>
      </c>
      <c r="L196">
        <v>32</v>
      </c>
      <c r="M196">
        <v>165.7591247558594</v>
      </c>
      <c r="N196">
        <v>18.70000076293945</v>
      </c>
      <c r="O196">
        <v>31.64999961853027</v>
      </c>
      <c r="P196">
        <v>1277.830200195312</v>
      </c>
      <c r="R196">
        <v>383.92538452148438</v>
      </c>
      <c r="S196">
        <v>1361.577514648438</v>
      </c>
      <c r="T196">
        <v>667.20001220703125</v>
      </c>
      <c r="U196">
        <v>1042.816528320312</v>
      </c>
      <c r="V196">
        <v>1522.916748046875</v>
      </c>
      <c r="W196">
        <v>588.70831298828125</v>
      </c>
      <c r="X196">
        <v>494.95001220703119</v>
      </c>
      <c r="Y196">
        <v>4554.20654296875</v>
      </c>
      <c r="Z196">
        <v>2568.77783203125</v>
      </c>
      <c r="AB196">
        <v>245.75177001953119</v>
      </c>
      <c r="AC196">
        <v>2199.477294921875</v>
      </c>
      <c r="AD196">
        <v>1013.387512207031</v>
      </c>
      <c r="AE196">
        <v>476.64999389648438</v>
      </c>
      <c r="AG196">
        <v>3339.412109375</v>
      </c>
      <c r="AH196">
        <v>674</v>
      </c>
      <c r="AI196">
        <v>258.521728515625</v>
      </c>
      <c r="AJ196">
        <v>221.2571716308594</v>
      </c>
      <c r="AK196">
        <v>110.4499969482422</v>
      </c>
      <c r="AL196">
        <v>748.59771728515625</v>
      </c>
      <c r="AM196">
        <v>352.45001220703119</v>
      </c>
      <c r="AN196">
        <v>658.90753173828125</v>
      </c>
      <c r="AO196">
        <v>6964.3095703125</v>
      </c>
      <c r="AP196">
        <v>1194.942138671875</v>
      </c>
      <c r="AQ196">
        <v>178.3999938964844</v>
      </c>
      <c r="AR196">
        <v>116.0500030517578</v>
      </c>
      <c r="AS196">
        <v>219.89433288574219</v>
      </c>
      <c r="AT196">
        <v>115.6900253295898</v>
      </c>
      <c r="AV196">
        <v>620.84814453125</v>
      </c>
    </row>
    <row r="197" spans="1:48">
      <c r="A197" s="128">
        <v>45418</v>
      </c>
      <c r="B197">
        <v>22055.19921875</v>
      </c>
      <c r="C197">
        <v>3791.62841796875</v>
      </c>
      <c r="D197">
        <v>36.849998474121087</v>
      </c>
      <c r="E197">
        <v>404.31292724609381</v>
      </c>
      <c r="F197">
        <v>1581.8583984375</v>
      </c>
      <c r="G197">
        <v>1245.560668945312</v>
      </c>
      <c r="H197">
        <v>571.88726806640625</v>
      </c>
      <c r="I197">
        <v>15.19999980926514</v>
      </c>
      <c r="J197">
        <v>878.24102783203125</v>
      </c>
      <c r="K197">
        <v>91.300003051757813</v>
      </c>
      <c r="L197">
        <v>32</v>
      </c>
      <c r="M197">
        <v>148.66801452636719</v>
      </c>
      <c r="N197">
        <v>17.5</v>
      </c>
      <c r="O197">
        <v>29.89999961853027</v>
      </c>
      <c r="P197">
        <v>1247.639404296875</v>
      </c>
      <c r="R197">
        <v>399.36407470703119</v>
      </c>
      <c r="S197">
        <v>1369.845092773438</v>
      </c>
      <c r="T197">
        <v>587</v>
      </c>
      <c r="U197">
        <v>869.129638671875</v>
      </c>
      <c r="V197">
        <v>1450.250732421875</v>
      </c>
      <c r="W197">
        <v>531.33349609375</v>
      </c>
      <c r="X197">
        <v>473.39999389648438</v>
      </c>
      <c r="Y197">
        <v>4510.8369140625</v>
      </c>
      <c r="Z197">
        <v>2351.2626953125</v>
      </c>
      <c r="AB197">
        <v>241.78034973144531</v>
      </c>
      <c r="AC197">
        <v>2141.22509765625</v>
      </c>
      <c r="AD197">
        <v>971.45428466796875</v>
      </c>
      <c r="AE197">
        <v>428.54998779296881</v>
      </c>
      <c r="AG197">
        <v>3340.056640625</v>
      </c>
      <c r="AH197">
        <v>663.5999755859375</v>
      </c>
      <c r="AI197">
        <v>233.79835510253909</v>
      </c>
      <c r="AJ197">
        <v>203.27009582519531</v>
      </c>
      <c r="AK197">
        <v>113</v>
      </c>
      <c r="AL197">
        <v>748.647705078125</v>
      </c>
      <c r="AM197">
        <v>334.35000610351563</v>
      </c>
      <c r="AN197">
        <v>507.52297973632813</v>
      </c>
      <c r="AO197">
        <v>6979.634765625</v>
      </c>
      <c r="AP197">
        <v>1208.27294921875</v>
      </c>
      <c r="AQ197">
        <v>172.8999938964844</v>
      </c>
      <c r="AR197">
        <v>112.1999969482422</v>
      </c>
      <c r="AS197">
        <v>217.24993896484381</v>
      </c>
      <c r="AT197">
        <v>110.4379501342773</v>
      </c>
      <c r="AV197">
        <v>588.88836669921875</v>
      </c>
    </row>
    <row r="198" spans="1:48">
      <c r="A198" s="128">
        <v>45425</v>
      </c>
      <c r="B198">
        <v>22466.099609375</v>
      </c>
      <c r="C198">
        <v>3750.29345703125</v>
      </c>
      <c r="D198">
        <v>39.400001525878913</v>
      </c>
      <c r="E198">
        <v>403.56680297851563</v>
      </c>
      <c r="F198">
        <v>1584.5556640625</v>
      </c>
      <c r="G198">
        <v>1195.928588867188</v>
      </c>
      <c r="H198">
        <v>602.34014892578125</v>
      </c>
      <c r="I198">
        <v>15.69999980926514</v>
      </c>
      <c r="J198">
        <v>930.22393798828125</v>
      </c>
      <c r="K198">
        <v>86</v>
      </c>
      <c r="L198">
        <v>32</v>
      </c>
      <c r="M198">
        <v>151.3431396484375</v>
      </c>
      <c r="N198">
        <v>19.20000076293945</v>
      </c>
      <c r="O198">
        <v>27.85000038146973</v>
      </c>
      <c r="P198">
        <v>1286.194946289062</v>
      </c>
      <c r="R198">
        <v>418.5379638671875</v>
      </c>
      <c r="S198">
        <v>1387.870727539062</v>
      </c>
      <c r="T198">
        <v>552.04998779296875</v>
      </c>
      <c r="U198">
        <v>895.70166015625</v>
      </c>
      <c r="V198">
        <v>1495.9208984375</v>
      </c>
      <c r="W198">
        <v>534.06451416015625</v>
      </c>
      <c r="X198">
        <v>488.64999389648438</v>
      </c>
      <c r="Y198">
        <v>4651.27294921875</v>
      </c>
      <c r="Z198">
        <v>2507.3115234375</v>
      </c>
      <c r="AB198">
        <v>250.00120544433591</v>
      </c>
      <c r="AC198">
        <v>2228.651611328125</v>
      </c>
      <c r="AD198">
        <v>977.947509765625</v>
      </c>
      <c r="AE198">
        <v>469.39999389648438</v>
      </c>
      <c r="AG198">
        <v>3498.55419921875</v>
      </c>
      <c r="AH198">
        <v>736.3499755859375</v>
      </c>
      <c r="AI198">
        <v>246.73442077636719</v>
      </c>
      <c r="AJ198">
        <v>222.5704040527344</v>
      </c>
      <c r="AK198">
        <v>108.40000152587891</v>
      </c>
      <c r="AL198">
        <v>792.96795654296875</v>
      </c>
      <c r="AM198">
        <v>344.75</v>
      </c>
      <c r="AN198">
        <v>525.5087890625</v>
      </c>
      <c r="AO198">
        <v>7163.29736328125</v>
      </c>
      <c r="AP198">
        <v>1247.691650390625</v>
      </c>
      <c r="AQ198">
        <v>191.05000305175781</v>
      </c>
      <c r="AR198">
        <v>113.3000030517578</v>
      </c>
      <c r="AS198">
        <v>222.3945007324219</v>
      </c>
      <c r="AT198">
        <v>118.8701629638672</v>
      </c>
      <c r="AV198">
        <v>608.21063232421875</v>
      </c>
    </row>
    <row r="199" spans="1:48">
      <c r="A199" s="128">
        <v>45432</v>
      </c>
      <c r="B199">
        <v>22957.099609375</v>
      </c>
      <c r="C199">
        <v>3775.638427734375</v>
      </c>
      <c r="D199">
        <v>38.150001525878913</v>
      </c>
      <c r="E199">
        <v>396.10531616210938</v>
      </c>
      <c r="F199">
        <v>1545.754272460938</v>
      </c>
      <c r="G199">
        <v>1098.45947265625</v>
      </c>
      <c r="H199">
        <v>606.31231689453125</v>
      </c>
      <c r="I199">
        <v>15.80000019073486</v>
      </c>
      <c r="J199">
        <v>1008.348693847656</v>
      </c>
      <c r="K199">
        <v>82.5</v>
      </c>
      <c r="L199">
        <v>32</v>
      </c>
      <c r="M199">
        <v>149.75787353515619</v>
      </c>
      <c r="N199">
        <v>21.75</v>
      </c>
      <c r="O199">
        <v>26.64999961853027</v>
      </c>
      <c r="P199">
        <v>1292.2470703125</v>
      </c>
      <c r="R199">
        <v>401.10714721679688</v>
      </c>
      <c r="S199">
        <v>1408.491821289062</v>
      </c>
      <c r="T199">
        <v>549</v>
      </c>
      <c r="U199">
        <v>890.38720703125</v>
      </c>
      <c r="V199">
        <v>1537.08349609375</v>
      </c>
      <c r="W199">
        <v>530.2218017578125</v>
      </c>
      <c r="X199">
        <v>488.54998779296881</v>
      </c>
      <c r="Y199">
        <v>4738.060546875</v>
      </c>
      <c r="Z199">
        <v>2455.57666015625</v>
      </c>
      <c r="AB199">
        <v>229.94551086425781</v>
      </c>
      <c r="AC199">
        <v>2294.532958984375</v>
      </c>
      <c r="AD199">
        <v>878.963134765625</v>
      </c>
      <c r="AE199">
        <v>468.85000610351563</v>
      </c>
      <c r="AG199">
        <v>3526.22705078125</v>
      </c>
      <c r="AH199">
        <v>716.45001220703125</v>
      </c>
      <c r="AI199">
        <v>201.43318176269531</v>
      </c>
      <c r="AJ199">
        <v>213.17890930175781</v>
      </c>
      <c r="AK199">
        <v>102.09999847412109</v>
      </c>
      <c r="AL199">
        <v>792.91802978515625</v>
      </c>
      <c r="AM199">
        <v>330.29998779296881</v>
      </c>
      <c r="AN199">
        <v>507.76800537109381</v>
      </c>
      <c r="AO199">
        <v>7222.05322265625</v>
      </c>
      <c r="AP199">
        <v>1263.077026367188</v>
      </c>
      <c r="AQ199">
        <v>184.5</v>
      </c>
      <c r="AR199">
        <v>112.59999847412109</v>
      </c>
      <c r="AS199">
        <v>222.92338562011719</v>
      </c>
      <c r="AT199">
        <v>114.77452087402339</v>
      </c>
      <c r="AV199">
        <v>608.6497802734375</v>
      </c>
    </row>
    <row r="200" spans="1:48">
      <c r="A200" s="128">
        <v>45439</v>
      </c>
      <c r="B200">
        <v>22530.69921875</v>
      </c>
      <c r="C200">
        <v>3600.514404296875</v>
      </c>
      <c r="D200">
        <v>34.849998474121087</v>
      </c>
      <c r="E200">
        <v>330.29501342773438</v>
      </c>
      <c r="F200">
        <v>1524.886962890625</v>
      </c>
      <c r="G200">
        <v>1092.551513671875</v>
      </c>
      <c r="H200">
        <v>593.0228271484375</v>
      </c>
      <c r="I200">
        <v>14.89999961853027</v>
      </c>
      <c r="J200">
        <v>981.79412841796875</v>
      </c>
      <c r="K200">
        <v>81.300003051757813</v>
      </c>
      <c r="L200">
        <v>32</v>
      </c>
      <c r="M200">
        <v>144.30851745605469</v>
      </c>
      <c r="N200">
        <v>21.89999961853027</v>
      </c>
      <c r="O200">
        <v>26.79999923706055</v>
      </c>
      <c r="P200">
        <v>1271.977661132812</v>
      </c>
      <c r="R200">
        <v>398.5672607421875</v>
      </c>
      <c r="S200">
        <v>1352.540771484375</v>
      </c>
      <c r="T200">
        <v>522.0999755859375</v>
      </c>
      <c r="U200">
        <v>912.19122314453125</v>
      </c>
      <c r="V200">
        <v>1443.66259765625</v>
      </c>
      <c r="W200">
        <v>514.44012451171875</v>
      </c>
      <c r="X200">
        <v>476.29998779296881</v>
      </c>
      <c r="Y200">
        <v>4603.1064453125</v>
      </c>
      <c r="Z200">
        <v>2365.5615234375</v>
      </c>
      <c r="AB200">
        <v>207.9438171386719</v>
      </c>
      <c r="AC200">
        <v>2191.9921875</v>
      </c>
      <c r="AD200">
        <v>905.77862548828125</v>
      </c>
      <c r="AE200">
        <v>501.5</v>
      </c>
      <c r="AG200">
        <v>3382.7060546875</v>
      </c>
      <c r="AH200">
        <v>698.70001220703125</v>
      </c>
      <c r="AI200">
        <v>196.23876953125</v>
      </c>
      <c r="AJ200">
        <v>193.99798583984381</v>
      </c>
      <c r="AK200">
        <v>103</v>
      </c>
      <c r="AL200">
        <v>777.37841796875</v>
      </c>
      <c r="AM200">
        <v>311.70001220703119</v>
      </c>
      <c r="AN200">
        <v>505.0235595703125</v>
      </c>
      <c r="AO200">
        <v>6800.38037109375</v>
      </c>
      <c r="AP200">
        <v>1173.918701171875</v>
      </c>
      <c r="AQ200">
        <v>162.6499938964844</v>
      </c>
      <c r="AR200">
        <v>116.09999847412109</v>
      </c>
      <c r="AS200">
        <v>210.68701171875</v>
      </c>
      <c r="AT200">
        <v>110.6306915283203</v>
      </c>
      <c r="AV200">
        <v>595.37786865234375</v>
      </c>
    </row>
    <row r="201" spans="1:48">
      <c r="A201" s="128">
        <v>45446</v>
      </c>
      <c r="B201">
        <v>23290.150390625</v>
      </c>
      <c r="C201">
        <v>3819.235595703125</v>
      </c>
      <c r="D201">
        <v>37.900001525878913</v>
      </c>
      <c r="E201">
        <v>339.24880981445313</v>
      </c>
      <c r="F201">
        <v>1587.300048828125</v>
      </c>
      <c r="G201">
        <v>1097.636840820312</v>
      </c>
      <c r="H201">
        <v>665.10955810546875</v>
      </c>
      <c r="I201">
        <v>18.64999961853027</v>
      </c>
      <c r="J201">
        <v>1072.665893554688</v>
      </c>
      <c r="K201">
        <v>81.949996948242188</v>
      </c>
      <c r="L201">
        <v>32</v>
      </c>
      <c r="M201">
        <v>152.58161926269531</v>
      </c>
      <c r="N201">
        <v>20.75</v>
      </c>
      <c r="O201">
        <v>26.29999923706055</v>
      </c>
      <c r="P201">
        <v>1375.149780273438</v>
      </c>
      <c r="R201">
        <v>452.55288696289063</v>
      </c>
      <c r="S201">
        <v>1495.2958984375</v>
      </c>
      <c r="T201">
        <v>555</v>
      </c>
      <c r="U201">
        <v>946.01470947265625</v>
      </c>
      <c r="V201">
        <v>1510.48388671875</v>
      </c>
      <c r="W201">
        <v>527.65997314453125</v>
      </c>
      <c r="X201">
        <v>514.20001220703125</v>
      </c>
      <c r="Y201">
        <v>4872.62255859375</v>
      </c>
      <c r="Z201">
        <v>2770.95166015625</v>
      </c>
      <c r="AB201">
        <v>227.36408996582031</v>
      </c>
      <c r="AC201">
        <v>2372.2666015625</v>
      </c>
      <c r="AD201">
        <v>940.92132568359375</v>
      </c>
      <c r="AE201">
        <v>486.29998779296881</v>
      </c>
      <c r="AG201">
        <v>3818.872314453125</v>
      </c>
      <c r="AH201">
        <v>730.9000244140625</v>
      </c>
      <c r="AI201">
        <v>187.09861755371091</v>
      </c>
      <c r="AJ201">
        <v>206.37406921386719</v>
      </c>
      <c r="AK201">
        <v>104.0500030517578</v>
      </c>
      <c r="AL201">
        <v>776.17926025390625</v>
      </c>
      <c r="AM201">
        <v>290.35000610351563</v>
      </c>
      <c r="AN201">
        <v>574.41839599609375</v>
      </c>
      <c r="AO201">
        <v>6972.388671875</v>
      </c>
      <c r="AP201">
        <v>1316.447875976562</v>
      </c>
      <c r="AQ201">
        <v>159.94999694824219</v>
      </c>
      <c r="AR201">
        <v>120.6999969482422</v>
      </c>
      <c r="AS201">
        <v>232.97212219238281</v>
      </c>
      <c r="AT201">
        <v>111.93166351318359</v>
      </c>
      <c r="AV201">
        <v>656.906494140625</v>
      </c>
    </row>
    <row r="202" spans="1:48">
      <c r="A202" s="128">
        <v>45453</v>
      </c>
      <c r="B202">
        <v>23465.599609375</v>
      </c>
      <c r="C202">
        <v>3758.523193359375</v>
      </c>
      <c r="D202">
        <v>36.709999084472663</v>
      </c>
      <c r="E202">
        <v>368.59732055664063</v>
      </c>
      <c r="F202">
        <v>1688.23046875</v>
      </c>
      <c r="G202">
        <v>1342.880126953125</v>
      </c>
      <c r="H202">
        <v>664.913330078125</v>
      </c>
      <c r="I202">
        <v>17.370000839233398</v>
      </c>
      <c r="J202">
        <v>1027.368408203125</v>
      </c>
      <c r="K202">
        <v>89.839996337890625</v>
      </c>
      <c r="L202">
        <v>32</v>
      </c>
      <c r="M202">
        <v>148.73735046386719</v>
      </c>
      <c r="N202">
        <v>30.590000152587891</v>
      </c>
      <c r="O202">
        <v>26.639999389648441</v>
      </c>
      <c r="P202">
        <v>1374.717651367188</v>
      </c>
      <c r="R202">
        <v>497.0760498046875</v>
      </c>
      <c r="S202">
        <v>1451.712280273438</v>
      </c>
      <c r="T202">
        <v>564.79998779296875</v>
      </c>
      <c r="U202">
        <v>1068.246215820312</v>
      </c>
      <c r="V202">
        <v>1466.151000976562</v>
      </c>
      <c r="W202">
        <v>559.41668701171875</v>
      </c>
      <c r="X202">
        <v>506.60000610351563</v>
      </c>
      <c r="Y202">
        <v>4926.8095703125</v>
      </c>
      <c r="Z202">
        <v>2693.796142578125</v>
      </c>
      <c r="AB202">
        <v>235.74378967285159</v>
      </c>
      <c r="AC202">
        <v>2311.71142578125</v>
      </c>
      <c r="AD202">
        <v>909.74395751953125</v>
      </c>
      <c r="AE202">
        <v>507.14999389648438</v>
      </c>
      <c r="AG202">
        <v>3742.053466796875</v>
      </c>
      <c r="AH202">
        <v>734.0999755859375</v>
      </c>
      <c r="AI202">
        <v>181.0751037597656</v>
      </c>
      <c r="AJ202">
        <v>231.58782958984381</v>
      </c>
      <c r="AK202">
        <v>106</v>
      </c>
      <c r="AL202">
        <v>778.17791748046875</v>
      </c>
      <c r="AM202">
        <v>330</v>
      </c>
      <c r="AN202">
        <v>553.2470703125</v>
      </c>
      <c r="AO202">
        <v>7117.3203125</v>
      </c>
      <c r="AP202">
        <v>1310.570922851562</v>
      </c>
      <c r="AQ202">
        <v>159.11000061035159</v>
      </c>
      <c r="AR202">
        <v>129.36000061035159</v>
      </c>
      <c r="AS202">
        <v>229.58247375488281</v>
      </c>
      <c r="AT202">
        <v>114.8034286499023</v>
      </c>
      <c r="AV202">
        <v>679.644287109375</v>
      </c>
    </row>
    <row r="203" spans="1:48">
      <c r="A203" s="128">
        <v>45460</v>
      </c>
      <c r="B203">
        <v>23501.099609375</v>
      </c>
      <c r="C203">
        <v>3737.6318359375</v>
      </c>
      <c r="D203">
        <v>37.119998931884773</v>
      </c>
      <c r="E203">
        <v>379.14288330078119</v>
      </c>
      <c r="F203">
        <v>1669.019165039062</v>
      </c>
      <c r="G203">
        <v>1391.888916015625</v>
      </c>
      <c r="H203">
        <v>668.24786376953125</v>
      </c>
      <c r="I203">
        <v>17.079999923706051</v>
      </c>
      <c r="J203">
        <v>1063.244873046875</v>
      </c>
      <c r="K203">
        <v>98.260002136230469</v>
      </c>
      <c r="L203">
        <v>32</v>
      </c>
      <c r="M203">
        <v>158.6353454589844</v>
      </c>
      <c r="N203">
        <v>29.889999389648441</v>
      </c>
      <c r="O203">
        <v>26.059999465942379</v>
      </c>
      <c r="P203">
        <v>1390.856323242188</v>
      </c>
      <c r="R203">
        <v>474.6650390625</v>
      </c>
      <c r="S203">
        <v>1494.418334960938</v>
      </c>
      <c r="T203">
        <v>516.5999755859375</v>
      </c>
      <c r="U203">
        <v>1037.303344726562</v>
      </c>
      <c r="V203">
        <v>1573.936645507812</v>
      </c>
      <c r="W203">
        <v>579.6695556640625</v>
      </c>
      <c r="X203">
        <v>517.5999755859375</v>
      </c>
      <c r="Y203">
        <v>5017.75732421875</v>
      </c>
      <c r="Z203">
        <v>2723.784423828125</v>
      </c>
      <c r="AB203">
        <v>239.2386474609375</v>
      </c>
      <c r="AC203">
        <v>2331.7685546875</v>
      </c>
      <c r="AD203">
        <v>996.18798828125</v>
      </c>
      <c r="AE203">
        <v>497.75</v>
      </c>
      <c r="AG203">
        <v>3912.304443359375</v>
      </c>
      <c r="AH203">
        <v>772.6500244140625</v>
      </c>
      <c r="AI203">
        <v>220.08311462402341</v>
      </c>
      <c r="AJ203">
        <v>232.4792175292969</v>
      </c>
      <c r="AK203">
        <v>105</v>
      </c>
      <c r="AL203">
        <v>771.28253173828125</v>
      </c>
      <c r="AM203">
        <v>352.79998779296881</v>
      </c>
      <c r="AN203">
        <v>593.09027099609375</v>
      </c>
      <c r="AO203">
        <v>6972.97607421875</v>
      </c>
      <c r="AP203">
        <v>1337.662475585938</v>
      </c>
      <c r="AQ203">
        <v>186.86000061035159</v>
      </c>
      <c r="AR203">
        <v>131.58000183105469</v>
      </c>
      <c r="AS203">
        <v>235.85693359375</v>
      </c>
      <c r="AT203">
        <v>117.8527526855469</v>
      </c>
      <c r="AV203">
        <v>733.90264892578125</v>
      </c>
    </row>
    <row r="204" spans="1:48">
      <c r="A204" s="128">
        <v>45467</v>
      </c>
      <c r="B204">
        <v>24010.599609375</v>
      </c>
      <c r="C204">
        <v>3829.23974609375</v>
      </c>
      <c r="D204">
        <v>36.459999084472663</v>
      </c>
      <c r="E204">
        <v>365.21478271484381</v>
      </c>
      <c r="F204">
        <v>1636.842529296875</v>
      </c>
      <c r="G204">
        <v>1360.4794921875</v>
      </c>
      <c r="H204">
        <v>677.02581787109375</v>
      </c>
      <c r="I204">
        <v>16.930000305175781</v>
      </c>
      <c r="J204">
        <v>1078.136962890625</v>
      </c>
      <c r="K204">
        <v>126.44000244140619</v>
      </c>
      <c r="L204">
        <v>32</v>
      </c>
      <c r="M204">
        <v>178.25299072265619</v>
      </c>
      <c r="N204">
        <v>28.610000610351559</v>
      </c>
      <c r="O204">
        <v>25.280000686645511</v>
      </c>
      <c r="P204">
        <v>1402.143798828125</v>
      </c>
      <c r="R204">
        <v>452.5030517578125</v>
      </c>
      <c r="S204">
        <v>1527.617797851562</v>
      </c>
      <c r="T204">
        <v>516</v>
      </c>
      <c r="U204">
        <v>1064.532836914062</v>
      </c>
      <c r="V204">
        <v>1619.507690429688</v>
      </c>
      <c r="W204">
        <v>551.12701416015625</v>
      </c>
      <c r="X204">
        <v>501.29998779296881</v>
      </c>
      <c r="Y204">
        <v>5318.93017578125</v>
      </c>
      <c r="Z204">
        <v>2707.0029296875</v>
      </c>
      <c r="AB204">
        <v>246.4666442871094</v>
      </c>
      <c r="AC204">
        <v>2357.488037109375</v>
      </c>
      <c r="AD204">
        <v>963.3253173828125</v>
      </c>
      <c r="AE204">
        <v>488.10000610351563</v>
      </c>
      <c r="AG204">
        <v>4206.88427734375</v>
      </c>
      <c r="AH204">
        <v>746.25</v>
      </c>
      <c r="AI204">
        <v>231.09126281738281</v>
      </c>
      <c r="AJ204">
        <v>222.9285583496094</v>
      </c>
      <c r="AK204">
        <v>101.9899978637695</v>
      </c>
      <c r="AL204">
        <v>728.46124267578125</v>
      </c>
      <c r="AM204">
        <v>371.39999389648438</v>
      </c>
      <c r="AN204">
        <v>580.69134521484375</v>
      </c>
      <c r="AO204">
        <v>6856.24755859375</v>
      </c>
      <c r="AP204">
        <v>1366.856323242188</v>
      </c>
      <c r="AQ204">
        <v>185.3999938964844</v>
      </c>
      <c r="AR204">
        <v>145.96000671386719</v>
      </c>
      <c r="AS204">
        <v>247.54039001464841</v>
      </c>
      <c r="AT204">
        <v>117.6371765136719</v>
      </c>
      <c r="AV204">
        <v>729.31597900390625</v>
      </c>
    </row>
    <row r="205" spans="1:48">
      <c r="A205" s="128">
        <v>45474</v>
      </c>
      <c r="B205">
        <v>24323.849609375</v>
      </c>
      <c r="C205">
        <v>3934.824462890625</v>
      </c>
      <c r="D205">
        <v>40.209999084472663</v>
      </c>
      <c r="E205">
        <v>359.29531860351563</v>
      </c>
      <c r="F205">
        <v>1753.24609375</v>
      </c>
      <c r="G205">
        <v>1605.17431640625</v>
      </c>
      <c r="H205">
        <v>700.9566650390625</v>
      </c>
      <c r="I205">
        <v>17.379999160766602</v>
      </c>
      <c r="J205">
        <v>1159.38037109375</v>
      </c>
      <c r="K205">
        <v>125.84999847412109</v>
      </c>
      <c r="L205">
        <v>32</v>
      </c>
      <c r="M205">
        <v>174.9932861328125</v>
      </c>
      <c r="N205">
        <v>27.579999923706051</v>
      </c>
      <c r="O205">
        <v>27.979999542236332</v>
      </c>
      <c r="P205">
        <v>1459.589721679688</v>
      </c>
      <c r="R205">
        <v>468.68878173828119</v>
      </c>
      <c r="S205">
        <v>1606.30224609375</v>
      </c>
      <c r="T205">
        <v>508.10000610351563</v>
      </c>
      <c r="U205">
        <v>1081.824829101562</v>
      </c>
      <c r="V205">
        <v>1678.155639648438</v>
      </c>
      <c r="W205">
        <v>562.23431396484375</v>
      </c>
      <c r="X205">
        <v>519</v>
      </c>
      <c r="Y205">
        <v>5355.13037109375</v>
      </c>
      <c r="Z205">
        <v>2818.813720703125</v>
      </c>
      <c r="AB205">
        <v>260.803466796875</v>
      </c>
      <c r="AC205">
        <v>2522.887451171875</v>
      </c>
      <c r="AD205">
        <v>946.57183837890625</v>
      </c>
      <c r="AE205">
        <v>478.25</v>
      </c>
      <c r="AG205">
        <v>4732.3662109375</v>
      </c>
      <c r="AH205">
        <v>797.54998779296875</v>
      </c>
      <c r="AI205">
        <v>294.902587890625</v>
      </c>
      <c r="AJ205">
        <v>226.58964538574219</v>
      </c>
      <c r="AK205">
        <v>97.430000305175781</v>
      </c>
      <c r="AL205">
        <v>725.86297607421875</v>
      </c>
      <c r="AM205">
        <v>361.64999389648438</v>
      </c>
      <c r="AN205">
        <v>623.62200927734375</v>
      </c>
      <c r="AO205">
        <v>6975.541015625</v>
      </c>
      <c r="AP205">
        <v>1396.480224609375</v>
      </c>
      <c r="AQ205">
        <v>187</v>
      </c>
      <c r="AR205">
        <v>142.28999328613281</v>
      </c>
      <c r="AS205">
        <v>257.276611328125</v>
      </c>
      <c r="AT205">
        <v>121.72336578369141</v>
      </c>
      <c r="AV205">
        <v>719.41094970703125</v>
      </c>
    </row>
    <row r="206" spans="1:48">
      <c r="A206" s="128">
        <v>45481</v>
      </c>
      <c r="B206">
        <v>24502.150390625</v>
      </c>
      <c r="C206">
        <v>4103.67138671875</v>
      </c>
      <c r="D206">
        <v>38.279998779296882</v>
      </c>
      <c r="E206">
        <v>345.56619262695313</v>
      </c>
      <c r="F206">
        <v>1820.864379882812</v>
      </c>
      <c r="G206">
        <v>1648.59912109375</v>
      </c>
      <c r="H206">
        <v>718.2672119140625</v>
      </c>
      <c r="I206">
        <v>17.129999160766602</v>
      </c>
      <c r="J206">
        <v>1180.611938476562</v>
      </c>
      <c r="K206">
        <v>128.6300048828125</v>
      </c>
      <c r="L206">
        <v>32</v>
      </c>
      <c r="M206">
        <v>174.8248596191406</v>
      </c>
      <c r="N206">
        <v>31.469999313354489</v>
      </c>
      <c r="O206">
        <v>25.090000152587891</v>
      </c>
      <c r="P206">
        <v>1498.783569335938</v>
      </c>
      <c r="R206">
        <v>458.37973022460938</v>
      </c>
      <c r="S206">
        <v>1668.996337890625</v>
      </c>
      <c r="T206">
        <v>510</v>
      </c>
      <c r="U206">
        <v>1079.034301757812</v>
      </c>
      <c r="V206">
        <v>1848.155883789062</v>
      </c>
      <c r="W206">
        <v>582.33587646484375</v>
      </c>
      <c r="X206">
        <v>535.9000244140625</v>
      </c>
      <c r="Y206">
        <v>5504.22705078125</v>
      </c>
      <c r="Z206">
        <v>2922.43310546875</v>
      </c>
      <c r="AB206">
        <v>282.32858276367188</v>
      </c>
      <c r="AC206">
        <v>2582.1953125</v>
      </c>
      <c r="AD206">
        <v>1006.200378417969</v>
      </c>
      <c r="AE206">
        <v>469.85000610351563</v>
      </c>
      <c r="AG206">
        <v>4769.31298828125</v>
      </c>
      <c r="AH206">
        <v>824.1500244140625</v>
      </c>
      <c r="AI206">
        <v>243.12831115722659</v>
      </c>
      <c r="AJ206">
        <v>245.53181457519531</v>
      </c>
      <c r="AK206">
        <v>101</v>
      </c>
      <c r="AL206">
        <v>740.25335693359375</v>
      </c>
      <c r="AM206">
        <v>373.95001220703119</v>
      </c>
      <c r="AN206">
        <v>696.3983154296875</v>
      </c>
      <c r="AO206">
        <v>6986.5166015625</v>
      </c>
      <c r="AP206">
        <v>1438.240356445312</v>
      </c>
      <c r="AQ206">
        <v>190.9100036621094</v>
      </c>
      <c r="AR206">
        <v>134.05999755859381</v>
      </c>
      <c r="AS206">
        <v>269.32070922851563</v>
      </c>
      <c r="AT206">
        <v>127.82814788818359</v>
      </c>
      <c r="AV206">
        <v>751.126708984375</v>
      </c>
    </row>
    <row r="207" spans="1:48">
      <c r="A207" s="128">
        <v>45488</v>
      </c>
      <c r="B207">
        <v>24530.900390625</v>
      </c>
      <c r="C207">
        <v>4219.8486328125</v>
      </c>
      <c r="D207">
        <v>37.080001831054688</v>
      </c>
      <c r="E207">
        <v>325.22119140625</v>
      </c>
      <c r="F207">
        <v>1722.8203125</v>
      </c>
      <c r="G207">
        <v>1425.392456054688</v>
      </c>
      <c r="H207">
        <v>714.08367919921875</v>
      </c>
      <c r="I207">
        <v>16.989999771118161</v>
      </c>
      <c r="J207">
        <v>1181.816772460938</v>
      </c>
      <c r="K207">
        <v>123.8300018310547</v>
      </c>
      <c r="L207">
        <v>32</v>
      </c>
      <c r="M207">
        <v>191.32151794433591</v>
      </c>
      <c r="N207">
        <v>30.29000091552734</v>
      </c>
      <c r="O207">
        <v>24.809999465942379</v>
      </c>
      <c r="P207">
        <v>1531.781494140625</v>
      </c>
      <c r="R207">
        <v>436.26754760742188</v>
      </c>
      <c r="S207">
        <v>1748.168090820312</v>
      </c>
      <c r="T207">
        <v>505</v>
      </c>
      <c r="U207">
        <v>1067.173950195312</v>
      </c>
      <c r="V207">
        <v>1802.733154296875</v>
      </c>
      <c r="W207">
        <v>588.15216064453125</v>
      </c>
      <c r="X207">
        <v>521.04998779296875</v>
      </c>
      <c r="Y207">
        <v>5691.99267578125</v>
      </c>
      <c r="Z207">
        <v>2618.427490234375</v>
      </c>
      <c r="AB207">
        <v>282.20944213867188</v>
      </c>
      <c r="AC207">
        <v>2817.25634765625</v>
      </c>
      <c r="AD207">
        <v>995.6427001953125</v>
      </c>
      <c r="AE207">
        <v>463.29998779296881</v>
      </c>
      <c r="AG207">
        <v>4556.03125</v>
      </c>
      <c r="AH207">
        <v>796.75</v>
      </c>
      <c r="AI207">
        <v>241.7497863769531</v>
      </c>
      <c r="AJ207">
        <v>234.07099914550781</v>
      </c>
      <c r="AK207">
        <v>97</v>
      </c>
      <c r="AL207">
        <v>739.4039306640625</v>
      </c>
      <c r="AM207">
        <v>351.64999389648438</v>
      </c>
      <c r="AN207">
        <v>648.86090087890625</v>
      </c>
      <c r="AO207">
        <v>6902.46728515625</v>
      </c>
      <c r="AP207">
        <v>1425.1962890625</v>
      </c>
      <c r="AQ207">
        <v>190.72999572753909</v>
      </c>
      <c r="AR207">
        <v>133.44999694824219</v>
      </c>
      <c r="AS207">
        <v>267.90231323242188</v>
      </c>
      <c r="AT207">
        <v>127.50477600097661</v>
      </c>
      <c r="AV207">
        <v>729.51123046875</v>
      </c>
    </row>
    <row r="208" spans="1:48">
      <c r="A208" s="128">
        <v>45495</v>
      </c>
      <c r="B208">
        <v>24834.849609375</v>
      </c>
      <c r="C208">
        <v>4313.65478515625</v>
      </c>
      <c r="D208">
        <v>37.569999694824219</v>
      </c>
      <c r="E208">
        <v>347.8543701171875</v>
      </c>
      <c r="F208">
        <v>1807.094604492188</v>
      </c>
      <c r="G208">
        <v>1604.376708984375</v>
      </c>
      <c r="H208">
        <v>717.9801025390625</v>
      </c>
      <c r="I208">
        <v>16.909999847412109</v>
      </c>
      <c r="J208">
        <v>1252.908447265625</v>
      </c>
      <c r="K208">
        <v>118.01999664306641</v>
      </c>
      <c r="L208">
        <v>32</v>
      </c>
      <c r="M208">
        <v>194.095703125</v>
      </c>
      <c r="N208">
        <v>27.360000610351559</v>
      </c>
      <c r="O208">
        <v>24.180000305175781</v>
      </c>
      <c r="P208">
        <v>1570.975463867188</v>
      </c>
      <c r="R208">
        <v>436.61614990234381</v>
      </c>
      <c r="S208">
        <v>1831.971435546875</v>
      </c>
      <c r="T208">
        <v>499.35000610351563</v>
      </c>
      <c r="U208">
        <v>996.7100830078125</v>
      </c>
      <c r="V208">
        <v>1772.269775390625</v>
      </c>
      <c r="W208">
        <v>520.911865234375</v>
      </c>
      <c r="X208">
        <v>542.8499755859375</v>
      </c>
      <c r="Y208">
        <v>5717.3779296875</v>
      </c>
      <c r="Z208">
        <v>2762.411865234375</v>
      </c>
      <c r="AB208">
        <v>334.47341918945313</v>
      </c>
      <c r="AC208">
        <v>2970.4453125</v>
      </c>
      <c r="AD208">
        <v>1072.396240234375</v>
      </c>
      <c r="AE208">
        <v>483.60000610351563</v>
      </c>
      <c r="AG208">
        <v>4744.3974609375</v>
      </c>
      <c r="AH208">
        <v>812</v>
      </c>
      <c r="AI208">
        <v>280.44000244140619</v>
      </c>
      <c r="AJ208">
        <v>235.66279602050781</v>
      </c>
      <c r="AK208">
        <v>97.989997863769531</v>
      </c>
      <c r="AL208">
        <v>762.23858642578125</v>
      </c>
      <c r="AM208">
        <v>350.04998779296881</v>
      </c>
      <c r="AN208">
        <v>723.4505615234375</v>
      </c>
      <c r="AO208">
        <v>6883.7294921875</v>
      </c>
      <c r="AP208">
        <v>1500.0224609375</v>
      </c>
      <c r="AQ208">
        <v>186.41999816894531</v>
      </c>
      <c r="AR208">
        <v>136.44999694824219</v>
      </c>
      <c r="AS208">
        <v>252.32435607910159</v>
      </c>
      <c r="AT208">
        <v>134.35429382324219</v>
      </c>
      <c r="AV208">
        <v>796.3858642578125</v>
      </c>
    </row>
    <row r="209" spans="1:48">
      <c r="A209" s="128">
        <v>45502</v>
      </c>
      <c r="B209">
        <v>24717.69921875</v>
      </c>
      <c r="C209">
        <v>4210.62646484375</v>
      </c>
      <c r="D209">
        <v>35.689998626708977</v>
      </c>
      <c r="E209">
        <v>401.32833862304688</v>
      </c>
      <c r="F209">
        <v>1710.375610351562</v>
      </c>
      <c r="G209">
        <v>1705.5849609375</v>
      </c>
      <c r="H209">
        <v>597.1412353515625</v>
      </c>
      <c r="I209">
        <v>16.979999542236332</v>
      </c>
      <c r="J209">
        <v>1200.82666015625</v>
      </c>
      <c r="K209">
        <v>113.9100036621094</v>
      </c>
      <c r="L209">
        <v>32</v>
      </c>
      <c r="M209">
        <v>181.27490234375</v>
      </c>
      <c r="N209">
        <v>26.780000686645511</v>
      </c>
      <c r="O209">
        <v>23.989999771118161</v>
      </c>
      <c r="P209">
        <v>1557.804077148438</v>
      </c>
      <c r="R209">
        <v>429.82275390625</v>
      </c>
      <c r="S209">
        <v>1775.712524414062</v>
      </c>
      <c r="T209">
        <v>496</v>
      </c>
      <c r="U209">
        <v>942.99017333984375</v>
      </c>
      <c r="V209">
        <v>1806.943481445312</v>
      </c>
      <c r="W209">
        <v>517.48040771484375</v>
      </c>
      <c r="X209">
        <v>509.35000610351563</v>
      </c>
      <c r="Y209">
        <v>5442.2470703125</v>
      </c>
      <c r="Z209">
        <v>2854.164794921875</v>
      </c>
      <c r="AB209">
        <v>348.33367919921881</v>
      </c>
      <c r="AC209">
        <v>2720.93115234375</v>
      </c>
      <c r="AD209">
        <v>1016.271240234375</v>
      </c>
      <c r="AE209">
        <v>486.29998779296881</v>
      </c>
      <c r="AG209">
        <v>4608.61474609375</v>
      </c>
      <c r="AH209">
        <v>801.75</v>
      </c>
      <c r="AI209">
        <v>274.20001220703119</v>
      </c>
      <c r="AJ209">
        <v>231.96189880371091</v>
      </c>
      <c r="AK209">
        <v>97.949996948242188</v>
      </c>
      <c r="AL209">
        <v>789.42034912109375</v>
      </c>
      <c r="AM209">
        <v>361</v>
      </c>
      <c r="AN209">
        <v>648.298095703125</v>
      </c>
      <c r="AO209">
        <v>6833.74462890625</v>
      </c>
      <c r="AP209">
        <v>1467.465087890625</v>
      </c>
      <c r="AQ209">
        <v>176.5299987792969</v>
      </c>
      <c r="AR209">
        <v>130.1000061035156</v>
      </c>
      <c r="AS209">
        <v>241.43421936035159</v>
      </c>
      <c r="AT209">
        <v>127.926139831543</v>
      </c>
      <c r="AV209">
        <v>750.65167236328125</v>
      </c>
    </row>
    <row r="210" spans="1:48">
      <c r="A210" s="128">
        <v>45509</v>
      </c>
      <c r="B210">
        <v>24367.5</v>
      </c>
      <c r="C210">
        <v>4157.24462890625</v>
      </c>
      <c r="D210">
        <v>34</v>
      </c>
      <c r="E210">
        <v>356.95736694335938</v>
      </c>
      <c r="F210">
        <v>1668.356689453125</v>
      </c>
      <c r="G210">
        <v>1719.295532226562</v>
      </c>
      <c r="H210">
        <v>569.8662109375</v>
      </c>
      <c r="I210">
        <v>19.010000228881839</v>
      </c>
      <c r="J210">
        <v>1164.529541015625</v>
      </c>
      <c r="K210">
        <v>111.7099990844727</v>
      </c>
      <c r="L210">
        <v>32</v>
      </c>
      <c r="M210">
        <v>173.92323303222659</v>
      </c>
      <c r="N210">
        <v>25</v>
      </c>
      <c r="O210">
        <v>22.809999465942379</v>
      </c>
      <c r="P210">
        <v>1539.073120117188</v>
      </c>
      <c r="R210">
        <v>413.0511474609375</v>
      </c>
      <c r="S210">
        <v>1726.522583007812</v>
      </c>
      <c r="T210">
        <v>525</v>
      </c>
      <c r="U210">
        <v>934.7677001953125</v>
      </c>
      <c r="V210">
        <v>1741.856323242188</v>
      </c>
      <c r="W210">
        <v>512.61322021484375</v>
      </c>
      <c r="X210">
        <v>492.04998779296881</v>
      </c>
      <c r="Y210">
        <v>5307.57177734375</v>
      </c>
      <c r="Z210">
        <v>2714.102783203125</v>
      </c>
      <c r="AB210">
        <v>313.53729248046881</v>
      </c>
      <c r="AC210">
        <v>2667.20458984375</v>
      </c>
      <c r="AD210">
        <v>1025.724853515625</v>
      </c>
      <c r="AE210">
        <v>481.70001220703119</v>
      </c>
      <c r="AG210">
        <v>4670.939453125</v>
      </c>
      <c r="AH210">
        <v>806.75</v>
      </c>
      <c r="AI210">
        <v>287.45001220703119</v>
      </c>
      <c r="AJ210">
        <v>231.76210021972659</v>
      </c>
      <c r="AK210">
        <v>101.38999938964839</v>
      </c>
      <c r="AL210">
        <v>755.84283447265625</v>
      </c>
      <c r="AM210">
        <v>344.35000610351563</v>
      </c>
      <c r="AN210">
        <v>593.31573486328125</v>
      </c>
      <c r="AO210">
        <v>6798.83984375</v>
      </c>
      <c r="AP210">
        <v>1466.49169921875</v>
      </c>
      <c r="AQ210">
        <v>189.6300048828125</v>
      </c>
      <c r="AR210">
        <v>124.25</v>
      </c>
      <c r="AS210">
        <v>236.21751403808591</v>
      </c>
      <c r="AT210">
        <v>119.3814010620117</v>
      </c>
      <c r="AV210">
        <v>760.44830322265625</v>
      </c>
    </row>
    <row r="211" spans="1:48">
      <c r="A211" s="128">
        <v>45516</v>
      </c>
      <c r="B211">
        <v>24541.150390625</v>
      </c>
      <c r="C211">
        <v>4341.37744140625</v>
      </c>
      <c r="D211">
        <v>33.610000610351563</v>
      </c>
      <c r="E211">
        <v>327.7083740234375</v>
      </c>
      <c r="F211">
        <v>1632.347290039062</v>
      </c>
      <c r="G211">
        <v>1740.98291015625</v>
      </c>
      <c r="H211">
        <v>592.5050048828125</v>
      </c>
      <c r="I211">
        <v>18.89999961853027</v>
      </c>
      <c r="J211">
        <v>1203.872802734375</v>
      </c>
      <c r="K211">
        <v>97.30999755859375</v>
      </c>
      <c r="L211">
        <v>32</v>
      </c>
      <c r="M211">
        <v>172.57575988769531</v>
      </c>
      <c r="N211">
        <v>25.120000839233398</v>
      </c>
      <c r="O211">
        <v>22.739999771118161</v>
      </c>
      <c r="P211">
        <v>1614.867797851562</v>
      </c>
      <c r="R211">
        <v>413.10104370117188</v>
      </c>
      <c r="S211">
        <v>1812.519653320312</v>
      </c>
      <c r="T211">
        <v>518.75</v>
      </c>
      <c r="U211">
        <v>950.61456298828125</v>
      </c>
      <c r="V211">
        <v>1803.329223632812</v>
      </c>
      <c r="W211">
        <v>494.99398803710938</v>
      </c>
      <c r="X211">
        <v>495</v>
      </c>
      <c r="Y211">
        <v>5495.43603515625</v>
      </c>
      <c r="Z211">
        <v>2730.33837890625</v>
      </c>
      <c r="AB211">
        <v>310.0743408203125</v>
      </c>
      <c r="AC211">
        <v>2853.923583984375</v>
      </c>
      <c r="AD211">
        <v>1080.556274414062</v>
      </c>
      <c r="AE211">
        <v>479.75</v>
      </c>
      <c r="AG211">
        <v>4828.09375</v>
      </c>
      <c r="AH211">
        <v>739.8499755859375</v>
      </c>
      <c r="AI211">
        <v>317.20001220703119</v>
      </c>
      <c r="AJ211">
        <v>225.6253356933594</v>
      </c>
      <c r="AK211">
        <v>98.580001831054688</v>
      </c>
      <c r="AL211">
        <v>760.09002685546875</v>
      </c>
      <c r="AM211">
        <v>356.10000610351563</v>
      </c>
      <c r="AN211">
        <v>607.17236328125</v>
      </c>
      <c r="AO211">
        <v>6723.5908203125</v>
      </c>
      <c r="AP211">
        <v>1542.994262695312</v>
      </c>
      <c r="AQ211">
        <v>195.16999816894531</v>
      </c>
      <c r="AR211">
        <v>114.98000335693359</v>
      </c>
      <c r="AS211">
        <v>248.2135314941406</v>
      </c>
      <c r="AT211">
        <v>118.9208450317383</v>
      </c>
      <c r="AV211">
        <v>785.3092041015625</v>
      </c>
    </row>
    <row r="212" spans="1:48">
      <c r="A212" s="128">
        <v>45523</v>
      </c>
      <c r="B212">
        <v>24823.150390625</v>
      </c>
      <c r="C212">
        <v>4388.41845703125</v>
      </c>
      <c r="D212">
        <v>35.459999084472663</v>
      </c>
      <c r="E212">
        <v>335.31906127929688</v>
      </c>
      <c r="F212">
        <v>1684.776245117188</v>
      </c>
      <c r="G212">
        <v>1874.099365234375</v>
      </c>
      <c r="H212">
        <v>593.0968017578125</v>
      </c>
      <c r="I212">
        <v>23.29000091552734</v>
      </c>
      <c r="J212">
        <v>1193.026611328125</v>
      </c>
      <c r="K212">
        <v>97.849998474121094</v>
      </c>
      <c r="L212">
        <v>32</v>
      </c>
      <c r="M212">
        <v>192.8770446777344</v>
      </c>
      <c r="N212">
        <v>27.719999313354489</v>
      </c>
      <c r="O212">
        <v>24.70000076293945</v>
      </c>
      <c r="P212">
        <v>1608.285400390625</v>
      </c>
      <c r="R212">
        <v>450.43789672851563</v>
      </c>
      <c r="S212">
        <v>1815.591064453125</v>
      </c>
      <c r="T212">
        <v>516</v>
      </c>
      <c r="U212">
        <v>978.96954345703125</v>
      </c>
      <c r="V212">
        <v>1814.35546875</v>
      </c>
      <c r="W212">
        <v>502.90322875976563</v>
      </c>
      <c r="X212">
        <v>504.45001220703119</v>
      </c>
      <c r="Y212">
        <v>5572.33056640625</v>
      </c>
      <c r="Z212">
        <v>2977.246337890625</v>
      </c>
      <c r="AB212">
        <v>290.76934814453119</v>
      </c>
      <c r="AC212">
        <v>2938.925048828125</v>
      </c>
      <c r="AD212">
        <v>1068.963012695312</v>
      </c>
      <c r="AE212">
        <v>485.04998779296881</v>
      </c>
      <c r="AG212">
        <v>4853.29248046875</v>
      </c>
      <c r="AH212">
        <v>741.75</v>
      </c>
      <c r="AI212">
        <v>330.54998779296881</v>
      </c>
      <c r="AJ212">
        <v>228.1358337402344</v>
      </c>
      <c r="AK212">
        <v>98.150001525878906</v>
      </c>
      <c r="AL212">
        <v>754.14404296875</v>
      </c>
      <c r="AM212">
        <v>373.20001220703119</v>
      </c>
      <c r="AN212">
        <v>609.88446044921875</v>
      </c>
      <c r="AO212">
        <v>7008.86376953125</v>
      </c>
      <c r="AP212">
        <v>1555.744750976562</v>
      </c>
      <c r="AQ212">
        <v>225.3399963378906</v>
      </c>
      <c r="AR212">
        <v>120.88999938964839</v>
      </c>
      <c r="AS212">
        <v>246.36244201660159</v>
      </c>
      <c r="AT212">
        <v>124.271110534668</v>
      </c>
      <c r="AV212">
        <v>763.84515380859375</v>
      </c>
    </row>
    <row r="213" spans="1:48">
      <c r="A213" s="128">
        <v>45530</v>
      </c>
      <c r="B213">
        <v>25235.900390625</v>
      </c>
      <c r="C213">
        <v>4476.74951171875</v>
      </c>
      <c r="D213">
        <v>35.099998474121087</v>
      </c>
      <c r="E213">
        <v>325.22119140625</v>
      </c>
      <c r="F213">
        <v>1662.4892578125</v>
      </c>
      <c r="G213">
        <v>1926.946899414062</v>
      </c>
      <c r="H213">
        <v>661.45709228515625</v>
      </c>
      <c r="I213">
        <v>21.409999847412109</v>
      </c>
      <c r="J213">
        <v>1256.776123046875</v>
      </c>
      <c r="K213">
        <v>109.80999755859381</v>
      </c>
      <c r="L213">
        <v>32</v>
      </c>
      <c r="M213">
        <v>250.98687744140619</v>
      </c>
      <c r="N213">
        <v>26.29000091552734</v>
      </c>
      <c r="O213">
        <v>23.329999923706051</v>
      </c>
      <c r="P213">
        <v>1697.14794921875</v>
      </c>
      <c r="R213">
        <v>462.31781005859381</v>
      </c>
      <c r="S213">
        <v>1895.15283203125</v>
      </c>
      <c r="T213">
        <v>510</v>
      </c>
      <c r="U213">
        <v>989.68365478515625</v>
      </c>
      <c r="V213">
        <v>1803.080932617188</v>
      </c>
      <c r="W213">
        <v>514.3897705078125</v>
      </c>
      <c r="X213">
        <v>483.45001220703119</v>
      </c>
      <c r="Y213">
        <v>6080.46337890625</v>
      </c>
      <c r="Z213">
        <v>2920.19873046875</v>
      </c>
      <c r="AB213">
        <v>302.7105712890625</v>
      </c>
      <c r="AC213">
        <v>3044.123046875</v>
      </c>
      <c r="AD213">
        <v>1109.066650390625</v>
      </c>
      <c r="AE213">
        <v>498.5</v>
      </c>
      <c r="AG213">
        <v>5139.9169921875</v>
      </c>
      <c r="AH213">
        <v>737.6500244140625</v>
      </c>
      <c r="AI213">
        <v>302.5</v>
      </c>
      <c r="AJ213">
        <v>232.7184753417969</v>
      </c>
      <c r="AK213">
        <v>94.510002136230469</v>
      </c>
      <c r="AL213">
        <v>757.5916748046875</v>
      </c>
      <c r="AM213">
        <v>360.89999389648438</v>
      </c>
      <c r="AN213">
        <v>656.58245849609375</v>
      </c>
      <c r="AO213">
        <v>7911.20654296875</v>
      </c>
      <c r="AP213">
        <v>1592.827880859375</v>
      </c>
      <c r="AQ213">
        <v>222.19999694824219</v>
      </c>
      <c r="AR213">
        <v>122.2600021362305</v>
      </c>
      <c r="AS213">
        <v>258.86328125</v>
      </c>
      <c r="AT213">
        <v>123.2912063598633</v>
      </c>
      <c r="AV213">
        <v>756.06695556640625</v>
      </c>
    </row>
    <row r="214" spans="1:48">
      <c r="A214" s="128">
        <v>45537</v>
      </c>
      <c r="B214">
        <v>24852.150390625</v>
      </c>
      <c r="C214">
        <v>4381.3896484375</v>
      </c>
      <c r="D214">
        <v>33.040000915527337</v>
      </c>
      <c r="E214">
        <v>409.73495483398438</v>
      </c>
      <c r="F214">
        <v>1695.139038085938</v>
      </c>
      <c r="G214">
        <v>1891.299682617188</v>
      </c>
      <c r="H214">
        <v>644.73687744140625</v>
      </c>
      <c r="I214">
        <v>25.25</v>
      </c>
      <c r="J214">
        <v>1312.364013671875</v>
      </c>
      <c r="K214">
        <v>99.239997863769531</v>
      </c>
      <c r="L214">
        <v>32</v>
      </c>
      <c r="M214">
        <v>235.4116516113281</v>
      </c>
      <c r="N214">
        <v>25.10000038146973</v>
      </c>
      <c r="O214">
        <v>23.430000305175781</v>
      </c>
      <c r="P214">
        <v>1699.906616210938</v>
      </c>
      <c r="R214">
        <v>440.30502319335938</v>
      </c>
      <c r="S214">
        <v>1854.34814453125</v>
      </c>
      <c r="T214">
        <v>510</v>
      </c>
      <c r="U214">
        <v>992.97265625</v>
      </c>
      <c r="V214">
        <v>1718.795166015625</v>
      </c>
      <c r="W214">
        <v>495.31039428710938</v>
      </c>
      <c r="X214">
        <v>472.39999389648438</v>
      </c>
      <c r="Y214">
        <v>6089.69921875</v>
      </c>
      <c r="Z214">
        <v>2709.385986328125</v>
      </c>
      <c r="AB214">
        <v>298.88934326171881</v>
      </c>
      <c r="AC214">
        <v>2991.72021484375</v>
      </c>
      <c r="AD214">
        <v>1090.706665039062</v>
      </c>
      <c r="AE214">
        <v>493.54998779296881</v>
      </c>
      <c r="AG214">
        <v>5158.90283203125</v>
      </c>
      <c r="AH214">
        <v>741</v>
      </c>
      <c r="AI214">
        <v>301.35000610351563</v>
      </c>
      <c r="AJ214">
        <v>256.42868041992188</v>
      </c>
      <c r="AK214">
        <v>93.94000244140625</v>
      </c>
      <c r="AL214">
        <v>739.753662109375</v>
      </c>
      <c r="AM214">
        <v>363.25</v>
      </c>
      <c r="AN214">
        <v>679.80810546875</v>
      </c>
      <c r="AO214">
        <v>7504.556640625</v>
      </c>
      <c r="AP214">
        <v>1579.931518554688</v>
      </c>
      <c r="AQ214">
        <v>249.9100036621094</v>
      </c>
      <c r="AR214">
        <v>117.6800003051758</v>
      </c>
      <c r="AS214">
        <v>250.30499267578119</v>
      </c>
      <c r="AT214">
        <v>120.34169769287109</v>
      </c>
      <c r="AV214">
        <v>766.60198974609375</v>
      </c>
    </row>
    <row r="215" spans="1:48">
      <c r="A215" s="128">
        <v>45544</v>
      </c>
      <c r="B215">
        <v>25356.5</v>
      </c>
      <c r="C215">
        <v>4446.1259765625</v>
      </c>
      <c r="D215">
        <v>33.669998168945313</v>
      </c>
      <c r="E215">
        <v>413.71441650390619</v>
      </c>
      <c r="F215">
        <v>1735.501708984375</v>
      </c>
      <c r="G215">
        <v>1818.858520507812</v>
      </c>
      <c r="H215">
        <v>652.03656005859375</v>
      </c>
      <c r="I215">
        <v>26.35000038146973</v>
      </c>
      <c r="J215">
        <v>1389.445922851562</v>
      </c>
      <c r="K215">
        <v>95.989997863769531</v>
      </c>
      <c r="L215">
        <v>32</v>
      </c>
      <c r="M215">
        <v>229.3678283691406</v>
      </c>
      <c r="N215">
        <v>26.239999771118161</v>
      </c>
      <c r="O215">
        <v>23.020000457763668</v>
      </c>
      <c r="P215">
        <v>1754.792358398438</v>
      </c>
      <c r="R215">
        <v>441.90231323242188</v>
      </c>
      <c r="S215">
        <v>1895.542846679688</v>
      </c>
      <c r="T215">
        <v>497.5</v>
      </c>
      <c r="U215">
        <v>982.5076904296875</v>
      </c>
      <c r="V215">
        <v>1813.908569335938</v>
      </c>
      <c r="W215">
        <v>499.83682250976563</v>
      </c>
      <c r="X215">
        <v>486.54998779296881</v>
      </c>
      <c r="Y215">
        <v>6337.41943359375</v>
      </c>
      <c r="Z215">
        <v>2694.242919921875</v>
      </c>
      <c r="AB215">
        <v>321.41851806640619</v>
      </c>
      <c r="AC215">
        <v>3084.515869140625</v>
      </c>
      <c r="AD215">
        <v>1185.691162109375</v>
      </c>
      <c r="AE215">
        <v>588.04998779296875</v>
      </c>
      <c r="AG215">
        <v>5327.8359375</v>
      </c>
      <c r="AH215">
        <v>746.79998779296875</v>
      </c>
      <c r="AI215">
        <v>303.45001220703119</v>
      </c>
      <c r="AJ215">
        <v>287.51095581054688</v>
      </c>
      <c r="AK215">
        <v>90.260002136230469</v>
      </c>
      <c r="AL215">
        <v>747.45001220703125</v>
      </c>
      <c r="AM215">
        <v>352.29998779296881</v>
      </c>
      <c r="AN215">
        <v>676.5042724609375</v>
      </c>
      <c r="AO215">
        <v>7628.603515625</v>
      </c>
      <c r="AP215">
        <v>1611.856323242188</v>
      </c>
      <c r="AQ215">
        <v>272.23001098632813</v>
      </c>
      <c r="AR215">
        <v>116.55999755859381</v>
      </c>
      <c r="AS215">
        <v>264.72903442382813</v>
      </c>
      <c r="AT215">
        <v>120.56707763671881</v>
      </c>
      <c r="AV215">
        <v>777.67864990234375</v>
      </c>
    </row>
    <row r="216" spans="1:48">
      <c r="A216" s="128">
        <v>45551</v>
      </c>
      <c r="B216">
        <v>25790.94921875</v>
      </c>
      <c r="C216">
        <v>4212.44482421875</v>
      </c>
      <c r="D216">
        <v>32.470001220703118</v>
      </c>
      <c r="E216">
        <v>402.42269897460938</v>
      </c>
      <c r="F216">
        <v>1685.012817382812</v>
      </c>
      <c r="G216">
        <v>1624.219360351562</v>
      </c>
      <c r="H216">
        <v>622.78863525390625</v>
      </c>
      <c r="I216">
        <v>23.729999542236332</v>
      </c>
      <c r="J216">
        <v>1375.8955078125</v>
      </c>
      <c r="K216">
        <v>101.8000030517578</v>
      </c>
      <c r="L216">
        <v>32</v>
      </c>
      <c r="M216">
        <v>224.31480407714841</v>
      </c>
      <c r="N216">
        <v>26.569999694824219</v>
      </c>
      <c r="O216">
        <v>22.340000152587891</v>
      </c>
      <c r="P216">
        <v>1703.730224609375</v>
      </c>
      <c r="R216">
        <v>423.68313598632813</v>
      </c>
      <c r="S216">
        <v>1858.150756835938</v>
      </c>
      <c r="T216">
        <v>477</v>
      </c>
      <c r="U216">
        <v>977.923095703125</v>
      </c>
      <c r="V216">
        <v>1650.94921875</v>
      </c>
      <c r="W216">
        <v>501.17529296875</v>
      </c>
      <c r="X216">
        <v>477.45001220703119</v>
      </c>
      <c r="Y216">
        <v>6294.8486328125</v>
      </c>
      <c r="Z216">
        <v>2645.685546875</v>
      </c>
      <c r="AB216">
        <v>320.42340087890619</v>
      </c>
      <c r="AC216">
        <v>2969.023681640625</v>
      </c>
      <c r="AD216">
        <v>1316.599975585938</v>
      </c>
      <c r="AE216">
        <v>600.95001220703125</v>
      </c>
      <c r="AG216">
        <v>5323.01513671875</v>
      </c>
      <c r="AH216">
        <v>755.1500244140625</v>
      </c>
      <c r="AI216">
        <v>277.20001220703119</v>
      </c>
      <c r="AJ216">
        <v>275.10791015625</v>
      </c>
      <c r="AK216">
        <v>91.620002746582031</v>
      </c>
      <c r="AL216">
        <v>745.70001220703125</v>
      </c>
      <c r="AM216">
        <v>371.39999389648438</v>
      </c>
      <c r="AN216">
        <v>637.84405517578125</v>
      </c>
      <c r="AO216">
        <v>7771.48681640625</v>
      </c>
      <c r="AP216">
        <v>1578.763549804688</v>
      </c>
      <c r="AQ216">
        <v>281.07998657226563</v>
      </c>
      <c r="AR216">
        <v>113.2600021362305</v>
      </c>
      <c r="AS216">
        <v>259.1998291015625</v>
      </c>
      <c r="AT216">
        <v>116.823860168457</v>
      </c>
      <c r="AU216">
        <v>41.630001068115227</v>
      </c>
      <c r="AV216">
        <v>712.94183349609375</v>
      </c>
    </row>
    <row r="217" spans="1:48">
      <c r="A217" s="128">
        <v>45558</v>
      </c>
      <c r="B217">
        <v>26178.94921875</v>
      </c>
      <c r="C217">
        <v>4235.84326171875</v>
      </c>
      <c r="D217">
        <v>32.130001068115227</v>
      </c>
      <c r="E217">
        <v>378.85000610351563</v>
      </c>
      <c r="F217">
        <v>1749.12939453125</v>
      </c>
      <c r="G217">
        <v>1640.601806640625</v>
      </c>
      <c r="H217">
        <v>595.85882568359375</v>
      </c>
      <c r="I217">
        <v>22.520000457763668</v>
      </c>
      <c r="J217">
        <v>1373.914428710938</v>
      </c>
      <c r="K217">
        <v>106.620002746582</v>
      </c>
      <c r="L217">
        <v>32</v>
      </c>
      <c r="M217">
        <v>240.6499938964844</v>
      </c>
      <c r="N217">
        <v>24.270000457763668</v>
      </c>
      <c r="O217">
        <v>21.260000228881839</v>
      </c>
      <c r="P217">
        <v>1750.533081054688</v>
      </c>
      <c r="R217">
        <v>431.71957397460938</v>
      </c>
      <c r="S217">
        <v>1859.125854492188</v>
      </c>
      <c r="T217">
        <v>435.10000610351563</v>
      </c>
      <c r="U217">
        <v>984.70037841796875</v>
      </c>
      <c r="V217">
        <v>1659.889404296875</v>
      </c>
      <c r="W217">
        <v>500.201904296875</v>
      </c>
      <c r="X217">
        <v>475.35000610351563</v>
      </c>
      <c r="Y217">
        <v>6060.7587890625</v>
      </c>
      <c r="Z217">
        <v>2634.621826171875</v>
      </c>
      <c r="AB217">
        <v>291.56539916992188</v>
      </c>
      <c r="AC217">
        <v>3022.2109375</v>
      </c>
      <c r="AD217">
        <v>1407.852783203125</v>
      </c>
      <c r="AE217">
        <v>593.75</v>
      </c>
      <c r="AG217">
        <v>5404.47509765625</v>
      </c>
      <c r="AH217">
        <v>726.79998779296875</v>
      </c>
      <c r="AI217">
        <v>253.30000305175781</v>
      </c>
      <c r="AJ217">
        <v>281.43392944335938</v>
      </c>
      <c r="AK217">
        <v>90.44000244140625</v>
      </c>
      <c r="AL217">
        <v>747.70001220703125</v>
      </c>
      <c r="AM217">
        <v>350.29998779296881</v>
      </c>
      <c r="AN217">
        <v>621.5712890625</v>
      </c>
      <c r="AO217">
        <v>7724.02392578125</v>
      </c>
      <c r="AP217">
        <v>1566.30517578125</v>
      </c>
      <c r="AQ217">
        <v>288.26998901367188</v>
      </c>
      <c r="AR217">
        <v>114.23000335693359</v>
      </c>
      <c r="AS217">
        <v>260.49798583984381</v>
      </c>
      <c r="AT217">
        <v>116.36330413818359</v>
      </c>
      <c r="AU217">
        <v>47.590000152587891</v>
      </c>
      <c r="AV217">
        <v>666.27227783203125</v>
      </c>
    </row>
    <row r="218" spans="1:48">
      <c r="A218" s="128">
        <v>45565</v>
      </c>
      <c r="B218">
        <v>25014.599609375</v>
      </c>
      <c r="C218">
        <v>4180.34765625</v>
      </c>
      <c r="D218">
        <v>31.670000076293949</v>
      </c>
      <c r="E218">
        <v>389.79998779296881</v>
      </c>
      <c r="F218">
        <v>1682.599487304688</v>
      </c>
      <c r="G218">
        <v>1569.950805664062</v>
      </c>
      <c r="H218">
        <v>573.2694091796875</v>
      </c>
      <c r="I218">
        <v>21.70000076293945</v>
      </c>
      <c r="J218">
        <v>1411.59375</v>
      </c>
      <c r="K218">
        <v>110</v>
      </c>
      <c r="L218">
        <v>32</v>
      </c>
      <c r="M218">
        <v>227.30000305175781</v>
      </c>
      <c r="N218">
        <v>25.20000076293945</v>
      </c>
      <c r="O218">
        <v>22.190000534057621</v>
      </c>
      <c r="P218">
        <v>1719.750732421875</v>
      </c>
      <c r="R218">
        <v>416.69497680664063</v>
      </c>
      <c r="S218">
        <v>1870.241088867188</v>
      </c>
      <c r="T218">
        <v>458.75</v>
      </c>
      <c r="U218">
        <v>884.5858154296875</v>
      </c>
      <c r="V218">
        <v>1680.004760742188</v>
      </c>
      <c r="W218">
        <v>495.09133911132813</v>
      </c>
      <c r="X218">
        <v>460.29998779296881</v>
      </c>
      <c r="Y218">
        <v>6039.02880859375</v>
      </c>
      <c r="Z218">
        <v>2653.1240234375</v>
      </c>
      <c r="AB218">
        <v>280.56951904296881</v>
      </c>
      <c r="AC218">
        <v>2790.834228515625</v>
      </c>
      <c r="AD218">
        <v>1287.990112304688</v>
      </c>
      <c r="AE218">
        <v>561</v>
      </c>
      <c r="AG218">
        <v>5110.54345703125</v>
      </c>
      <c r="AH218">
        <v>735.70001220703125</v>
      </c>
      <c r="AI218">
        <v>258.04998779296881</v>
      </c>
      <c r="AJ218">
        <v>250.1026306152344</v>
      </c>
      <c r="AK218">
        <v>92.580001831054688</v>
      </c>
      <c r="AL218">
        <v>728.5</v>
      </c>
      <c r="AM218">
        <v>359.75</v>
      </c>
      <c r="AN218">
        <v>594.15411376953125</v>
      </c>
      <c r="AO218">
        <v>7491.35595703125</v>
      </c>
      <c r="AP218">
        <v>1573.31298828125</v>
      </c>
      <c r="AQ218">
        <v>264.04998779296881</v>
      </c>
      <c r="AR218">
        <v>122.84999847412109</v>
      </c>
      <c r="AS218">
        <v>256.5313720703125</v>
      </c>
      <c r="AT218">
        <v>113.5509796142578</v>
      </c>
      <c r="AU218">
        <v>46.25</v>
      </c>
      <c r="AV218">
        <v>663.7615966796875</v>
      </c>
    </row>
    <row r="219" spans="1:48">
      <c r="A219" s="128">
        <v>45572</v>
      </c>
      <c r="B219">
        <v>24964.25</v>
      </c>
      <c r="C219">
        <v>4079.0400390625</v>
      </c>
      <c r="D219">
        <v>30.329999923706051</v>
      </c>
      <c r="E219">
        <v>439.25</v>
      </c>
      <c r="F219">
        <v>1709.595458984375</v>
      </c>
      <c r="G219">
        <v>1740.212280273438</v>
      </c>
      <c r="H219">
        <v>590.9266357421875</v>
      </c>
      <c r="I219">
        <v>19.360000610351559</v>
      </c>
      <c r="J219">
        <v>1462.119873046875</v>
      </c>
      <c r="K219">
        <v>103.8199996948242</v>
      </c>
      <c r="L219">
        <v>32</v>
      </c>
      <c r="M219">
        <v>232.53999328613281</v>
      </c>
      <c r="N219">
        <v>24.219999313354489</v>
      </c>
      <c r="O219">
        <v>21.069999694824219</v>
      </c>
      <c r="P219">
        <v>1780.783203125</v>
      </c>
      <c r="R219">
        <v>410.60528564453119</v>
      </c>
      <c r="S219">
        <v>1886.767700195312</v>
      </c>
      <c r="T219">
        <v>411.35000610351563</v>
      </c>
      <c r="U219">
        <v>896.89459228515625</v>
      </c>
      <c r="V219">
        <v>1777.154541015625</v>
      </c>
      <c r="W219">
        <v>494.65328979492188</v>
      </c>
      <c r="X219">
        <v>461.04998779296881</v>
      </c>
      <c r="Y219">
        <v>6332.234375</v>
      </c>
      <c r="Z219">
        <v>2702.795166015625</v>
      </c>
      <c r="AB219">
        <v>264.10052490234381</v>
      </c>
      <c r="AC219">
        <v>2820.00146484375</v>
      </c>
      <c r="AD219">
        <v>1366.60498046875</v>
      </c>
      <c r="AE219">
        <v>575.70001220703125</v>
      </c>
      <c r="AG219">
        <v>5436.830078125</v>
      </c>
      <c r="AH219">
        <v>738.29998779296875</v>
      </c>
      <c r="AI219">
        <v>265.29998779296881</v>
      </c>
      <c r="AJ219">
        <v>246.91471862792969</v>
      </c>
      <c r="AK219">
        <v>102.4100036621094</v>
      </c>
      <c r="AL219">
        <v>725.8499755859375</v>
      </c>
      <c r="AM219">
        <v>356.29998779296881</v>
      </c>
      <c r="AN219">
        <v>599.33184814453125</v>
      </c>
      <c r="AO219">
        <v>7589.2978515625</v>
      </c>
      <c r="AP219">
        <v>1603.096435546875</v>
      </c>
      <c r="AQ219">
        <v>272.39999389648438</v>
      </c>
      <c r="AR219">
        <v>120.84999847412109</v>
      </c>
      <c r="AS219">
        <v>254.0071716308594</v>
      </c>
      <c r="AT219">
        <v>113.2178192138672</v>
      </c>
      <c r="AU219">
        <v>46.169998168945313</v>
      </c>
      <c r="AV219">
        <v>684.24102783203125</v>
      </c>
    </row>
    <row r="220" spans="1:48">
      <c r="A220" s="128">
        <v>45579</v>
      </c>
      <c r="B220">
        <v>24854.05078125</v>
      </c>
      <c r="C220">
        <v>4053.33203125</v>
      </c>
      <c r="D220">
        <v>28.969999313354489</v>
      </c>
      <c r="E220">
        <v>496.60000610351563</v>
      </c>
      <c r="F220">
        <v>1633.827270507812</v>
      </c>
      <c r="G220">
        <v>1721.139038085938</v>
      </c>
      <c r="H220">
        <v>586.7835693359375</v>
      </c>
      <c r="I220">
        <v>20.120000839233398</v>
      </c>
      <c r="J220">
        <v>1432.139770507812</v>
      </c>
      <c r="K220">
        <v>97.139999389648438</v>
      </c>
      <c r="L220">
        <v>32</v>
      </c>
      <c r="M220">
        <v>217.99000549316409</v>
      </c>
      <c r="N220">
        <v>24.95999908447266</v>
      </c>
      <c r="O220">
        <v>21.170000076293949</v>
      </c>
      <c r="P220">
        <v>1798.255493164062</v>
      </c>
      <c r="R220">
        <v>402.2694091796875</v>
      </c>
      <c r="S220">
        <v>1832.653930664062</v>
      </c>
      <c r="T220">
        <v>433</v>
      </c>
      <c r="U220">
        <v>855.88201904296875</v>
      </c>
      <c r="V220">
        <v>1774.472412109375</v>
      </c>
      <c r="W220">
        <v>496.9652099609375</v>
      </c>
      <c r="X220">
        <v>486.45001220703119</v>
      </c>
      <c r="Y220">
        <v>5918.13232421875</v>
      </c>
      <c r="Z220">
        <v>3009.799560546875</v>
      </c>
      <c r="AB220">
        <v>270.17068481445313</v>
      </c>
      <c r="AC220">
        <v>3035.103271484375</v>
      </c>
      <c r="AD220">
        <v>1251.518798828125</v>
      </c>
      <c r="AE220">
        <v>590.8499755859375</v>
      </c>
      <c r="AG220">
        <v>5473.21142578125</v>
      </c>
      <c r="AH220">
        <v>737.54998779296875</v>
      </c>
      <c r="AI220">
        <v>280.5</v>
      </c>
      <c r="AJ220">
        <v>234.96000671386719</v>
      </c>
      <c r="AK220">
        <v>111.69000244140619</v>
      </c>
      <c r="AL220">
        <v>717.5999755859375</v>
      </c>
      <c r="AM220">
        <v>357.39999389648438</v>
      </c>
      <c r="AN220">
        <v>596.96484375</v>
      </c>
      <c r="AO220">
        <v>7246.7236328125</v>
      </c>
      <c r="AP220">
        <v>1642.856323242188</v>
      </c>
      <c r="AQ220">
        <v>251.3999938964844</v>
      </c>
      <c r="AR220">
        <v>124.2799987792969</v>
      </c>
      <c r="AS220">
        <v>263.79147338867188</v>
      </c>
      <c r="AT220">
        <v>113.1492233276367</v>
      </c>
      <c r="AU220">
        <v>45.840000152587891</v>
      </c>
      <c r="AV220">
        <v>680.89337158203125</v>
      </c>
    </row>
    <row r="221" spans="1:48">
      <c r="A221" s="128">
        <v>45586</v>
      </c>
      <c r="B221">
        <v>24180.80078125</v>
      </c>
      <c r="C221">
        <v>3998.67138671875</v>
      </c>
      <c r="D221">
        <v>26.069999694824219</v>
      </c>
      <c r="E221">
        <v>453.85000610351563</v>
      </c>
      <c r="F221">
        <v>1504.387939453125</v>
      </c>
      <c r="G221">
        <v>1523.815307617188</v>
      </c>
      <c r="H221">
        <v>563.405029296875</v>
      </c>
      <c r="I221">
        <v>18.239999771118161</v>
      </c>
      <c r="J221">
        <v>1537.299926757812</v>
      </c>
      <c r="K221">
        <v>91.739997863769531</v>
      </c>
      <c r="L221">
        <v>32</v>
      </c>
      <c r="M221">
        <v>215.6300048828125</v>
      </c>
      <c r="N221">
        <v>22.95999908447266</v>
      </c>
      <c r="O221">
        <v>23.639999389648441</v>
      </c>
      <c r="P221">
        <v>1793.076782226562</v>
      </c>
      <c r="R221">
        <v>382.6026611328125</v>
      </c>
      <c r="S221">
        <v>1815.542236328125</v>
      </c>
      <c r="T221">
        <v>420</v>
      </c>
      <c r="U221">
        <v>761.14947509765625</v>
      </c>
      <c r="V221">
        <v>1364.466796875</v>
      </c>
      <c r="W221">
        <v>470.58499145507813</v>
      </c>
      <c r="X221">
        <v>444.75</v>
      </c>
      <c r="Y221">
        <v>5830.71826171875</v>
      </c>
      <c r="Z221">
        <v>2634.621826171875</v>
      </c>
      <c r="AB221">
        <v>244.2979736328125</v>
      </c>
      <c r="AC221">
        <v>2981.474853515625</v>
      </c>
      <c r="AD221">
        <v>1219.973266601562</v>
      </c>
      <c r="AE221">
        <v>541.4000244140625</v>
      </c>
      <c r="AG221">
        <v>5636.9755859375</v>
      </c>
      <c r="AH221">
        <v>709.45001220703125</v>
      </c>
      <c r="AI221">
        <v>250.30000305175781</v>
      </c>
      <c r="AJ221">
        <v>215.4837646484375</v>
      </c>
      <c r="AK221">
        <v>105.870002746582</v>
      </c>
      <c r="AL221">
        <v>718.79998779296875</v>
      </c>
      <c r="AM221">
        <v>340.70001220703119</v>
      </c>
      <c r="AN221">
        <v>574.971923828125</v>
      </c>
      <c r="AO221">
        <v>6912.45458984375</v>
      </c>
      <c r="AP221">
        <v>1670.644287109375</v>
      </c>
      <c r="AQ221">
        <v>231.55000305175781</v>
      </c>
      <c r="AR221">
        <v>109.7200012207031</v>
      </c>
      <c r="AS221">
        <v>261.29132080078119</v>
      </c>
      <c r="AT221">
        <v>104.2321243286133</v>
      </c>
      <c r="AU221">
        <v>42.029998779296882</v>
      </c>
      <c r="AV221">
        <v>675.4781494140625</v>
      </c>
    </row>
    <row r="222" spans="1:48">
      <c r="A222" s="128">
        <v>45593</v>
      </c>
      <c r="B222">
        <v>24304.349609375</v>
      </c>
      <c r="C222">
        <v>3926.38525390625</v>
      </c>
      <c r="D222">
        <v>28.35000038146973</v>
      </c>
      <c r="E222">
        <v>598.5</v>
      </c>
      <c r="F222">
        <v>1574.692260742188</v>
      </c>
      <c r="G222">
        <v>1729.42724609375</v>
      </c>
      <c r="H222">
        <v>549.4468994140625</v>
      </c>
      <c r="I222">
        <v>18.79000091552734</v>
      </c>
      <c r="J222">
        <v>1500.128051757812</v>
      </c>
      <c r="K222">
        <v>94.75</v>
      </c>
      <c r="L222">
        <v>32</v>
      </c>
      <c r="M222">
        <v>226.19999694824219</v>
      </c>
      <c r="N222">
        <v>24.829999923706051</v>
      </c>
      <c r="O222">
        <v>23.70000076293945</v>
      </c>
      <c r="P222">
        <v>1712.310424804688</v>
      </c>
      <c r="R222">
        <v>425.48013305664063</v>
      </c>
      <c r="S222">
        <v>1716.869873046875</v>
      </c>
      <c r="T222">
        <v>527.04998779296875</v>
      </c>
      <c r="U222">
        <v>740.51861572265625</v>
      </c>
      <c r="V222">
        <v>1414.780151367188</v>
      </c>
      <c r="W222">
        <v>473.70001220703119</v>
      </c>
      <c r="X222">
        <v>461.70001220703119</v>
      </c>
      <c r="Y222">
        <v>5680.25390625</v>
      </c>
      <c r="Z222">
        <v>2883.52685546875</v>
      </c>
      <c r="AB222">
        <v>300.47158813476563</v>
      </c>
      <c r="AC222">
        <v>2837.45263671875</v>
      </c>
      <c r="AD222">
        <v>1285.153930664062</v>
      </c>
      <c r="AE222">
        <v>608.70001220703125</v>
      </c>
      <c r="AG222">
        <v>5356.76220703125</v>
      </c>
      <c r="AH222">
        <v>767.04998779296875</v>
      </c>
      <c r="AI222">
        <v>248.25999450683591</v>
      </c>
      <c r="AJ222">
        <v>237.4306335449219</v>
      </c>
      <c r="AK222">
        <v>113.26999664306641</v>
      </c>
      <c r="AL222">
        <v>716.5999755859375</v>
      </c>
      <c r="AM222">
        <v>375.45001220703119</v>
      </c>
      <c r="AN222">
        <v>607.02435302734375</v>
      </c>
      <c r="AO222">
        <v>7027.99755859375</v>
      </c>
      <c r="AP222">
        <v>1560.854614257812</v>
      </c>
      <c r="AQ222">
        <v>251.46000671386719</v>
      </c>
      <c r="AR222">
        <v>117.80999755859381</v>
      </c>
      <c r="AS222">
        <v>265.08963012695313</v>
      </c>
      <c r="AT222">
        <v>106.80926513671881</v>
      </c>
      <c r="AU222">
        <v>45.970001220703118</v>
      </c>
      <c r="AV222">
        <v>687.047119140625</v>
      </c>
    </row>
    <row r="223" spans="1:48">
      <c r="A223" s="128">
        <v>45600</v>
      </c>
      <c r="B223">
        <v>24148.19921875</v>
      </c>
      <c r="C223">
        <v>4086.823486328125</v>
      </c>
      <c r="D223">
        <v>28.510000228881839</v>
      </c>
      <c r="E223">
        <v>560.20001220703125</v>
      </c>
      <c r="F223">
        <v>1555.738159179688</v>
      </c>
      <c r="G223">
        <v>1631.714233398438</v>
      </c>
      <c r="H223">
        <v>562.05023193359375</v>
      </c>
      <c r="I223">
        <v>19.29000091552734</v>
      </c>
      <c r="J223">
        <v>1579.794921875</v>
      </c>
      <c r="K223">
        <v>97.959999084472656</v>
      </c>
      <c r="L223">
        <v>32</v>
      </c>
      <c r="M223">
        <v>217.6199951171875</v>
      </c>
      <c r="N223">
        <v>28.819999694824219</v>
      </c>
      <c r="O223">
        <v>24.180000305175781</v>
      </c>
      <c r="P223">
        <v>1790.355346679688</v>
      </c>
      <c r="R223">
        <v>432.01904296875</v>
      </c>
      <c r="S223">
        <v>1804.5595703125</v>
      </c>
      <c r="T223">
        <v>440</v>
      </c>
      <c r="U223">
        <v>751.98016357421875</v>
      </c>
      <c r="V223">
        <v>1412.892700195312</v>
      </c>
      <c r="W223">
        <v>484.3759765625</v>
      </c>
      <c r="X223">
        <v>496.25</v>
      </c>
      <c r="Y223">
        <v>5873.85400390625</v>
      </c>
      <c r="Z223">
        <v>2913.10009765625</v>
      </c>
      <c r="AB223">
        <v>275.6934814453125</v>
      </c>
      <c r="AC223">
        <v>2802.35400390625</v>
      </c>
      <c r="AD223">
        <v>1257.340209960938</v>
      </c>
      <c r="AE223">
        <v>590.29998779296875</v>
      </c>
      <c r="AG223">
        <v>5634.7890625</v>
      </c>
      <c r="AH223">
        <v>820.29998779296875</v>
      </c>
      <c r="AI223">
        <v>235.96000671386719</v>
      </c>
      <c r="AJ223">
        <v>234.73085021972659</v>
      </c>
      <c r="AK223">
        <v>102.88999938964839</v>
      </c>
      <c r="AL223">
        <v>750.54998779296875</v>
      </c>
      <c r="AM223">
        <v>415.14999389648438</v>
      </c>
      <c r="AN223">
        <v>611.314453125</v>
      </c>
      <c r="AO223">
        <v>6863.162109375</v>
      </c>
      <c r="AP223">
        <v>1651.180419921875</v>
      </c>
      <c r="AQ223">
        <v>267.77999877929688</v>
      </c>
      <c r="AR223">
        <v>117.7600021362305</v>
      </c>
      <c r="AS223">
        <v>273.57577514648438</v>
      </c>
      <c r="AT223">
        <v>107.867561340332</v>
      </c>
      <c r="AU223">
        <v>43.990001678466797</v>
      </c>
      <c r="AV223">
        <v>717.3232421875</v>
      </c>
    </row>
    <row r="224" spans="1:48">
      <c r="A224" s="128">
        <v>45607</v>
      </c>
      <c r="B224">
        <v>23532.69921875</v>
      </c>
      <c r="C224">
        <v>4085.7392578125</v>
      </c>
      <c r="D224">
        <v>26.979999542236332</v>
      </c>
      <c r="E224">
        <v>572.25</v>
      </c>
      <c r="F224">
        <v>1432.10107421875</v>
      </c>
      <c r="G224">
        <v>1544.036987304688</v>
      </c>
      <c r="H224">
        <v>554.07476806640625</v>
      </c>
      <c r="I224">
        <v>18.319999694824219</v>
      </c>
      <c r="J224">
        <v>1603.669311523438</v>
      </c>
      <c r="K224">
        <v>88.55999755859375</v>
      </c>
      <c r="L224">
        <v>32</v>
      </c>
      <c r="M224">
        <v>193.58000183105469</v>
      </c>
      <c r="N224">
        <v>25.909999847412109</v>
      </c>
      <c r="O224">
        <v>24.940000534057621</v>
      </c>
      <c r="P224">
        <v>1811.255004882812</v>
      </c>
      <c r="R224">
        <v>430.22210693359381</v>
      </c>
      <c r="S224">
        <v>1838.679565429688</v>
      </c>
      <c r="T224">
        <v>469.89999389648438</v>
      </c>
      <c r="U224">
        <v>719.9874267578125</v>
      </c>
      <c r="V224">
        <v>1347.927490234375</v>
      </c>
      <c r="W224">
        <v>470.65863037109381</v>
      </c>
      <c r="X224">
        <v>456.39999389648438</v>
      </c>
      <c r="Y224">
        <v>5940.947265625</v>
      </c>
      <c r="Z224">
        <v>3002.468505859375</v>
      </c>
      <c r="AB224">
        <v>248.9252014160156</v>
      </c>
      <c r="AC224">
        <v>2783.67724609375</v>
      </c>
      <c r="AD224">
        <v>1229.07861328125</v>
      </c>
      <c r="AE224">
        <v>562.3499755859375</v>
      </c>
      <c r="AG224">
        <v>5679.619140625</v>
      </c>
      <c r="AH224">
        <v>714.8499755859375</v>
      </c>
      <c r="AI224">
        <v>220.69999694824219</v>
      </c>
      <c r="AJ224">
        <v>208.5898742675781</v>
      </c>
      <c r="AK224">
        <v>100.3199996948242</v>
      </c>
      <c r="AL224">
        <v>706.20001220703125</v>
      </c>
      <c r="AM224">
        <v>385.39999389648438</v>
      </c>
      <c r="AN224">
        <v>551.4010009765625</v>
      </c>
      <c r="AO224">
        <v>6303.24609375</v>
      </c>
      <c r="AP224">
        <v>1657.220092773438</v>
      </c>
      <c r="AQ224">
        <v>246.9700012207031</v>
      </c>
      <c r="AR224">
        <v>104.15000152587891</v>
      </c>
      <c r="AS224">
        <v>272.46994018554688</v>
      </c>
      <c r="AT224">
        <v>104.2517166137695</v>
      </c>
      <c r="AU224">
        <v>43.770000457763672</v>
      </c>
      <c r="AV224">
        <v>694.77618408203125</v>
      </c>
    </row>
    <row r="225" spans="1:48">
      <c r="A225" s="128">
        <v>45614</v>
      </c>
      <c r="B225">
        <v>23907.25</v>
      </c>
      <c r="C225">
        <v>4183.00732421875</v>
      </c>
      <c r="D225">
        <v>26.389999389648441</v>
      </c>
      <c r="E225">
        <v>579.20001220703125</v>
      </c>
      <c r="F225">
        <v>1409.56884765625</v>
      </c>
      <c r="G225">
        <v>1561.162963867188</v>
      </c>
      <c r="H225">
        <v>556.5020751953125</v>
      </c>
      <c r="I225">
        <v>17.590000152587891</v>
      </c>
      <c r="J225">
        <v>1654.019775390625</v>
      </c>
      <c r="K225">
        <v>84.120002746582031</v>
      </c>
      <c r="L225">
        <v>32</v>
      </c>
      <c r="M225">
        <v>188.27000427246091</v>
      </c>
      <c r="N225">
        <v>24.510000228881839</v>
      </c>
      <c r="O225">
        <v>26.110000610351559</v>
      </c>
      <c r="P225">
        <v>1849.69287109375</v>
      </c>
      <c r="R225">
        <v>427.97589111328119</v>
      </c>
      <c r="S225">
        <v>1875.8564453125</v>
      </c>
      <c r="T225">
        <v>419.45001220703119</v>
      </c>
      <c r="U225">
        <v>706.7318115234375</v>
      </c>
      <c r="V225">
        <v>1299.75</v>
      </c>
      <c r="W225">
        <v>466.53607177734381</v>
      </c>
      <c r="X225">
        <v>445.89999389648438</v>
      </c>
      <c r="Y225">
        <v>6078.75146484375</v>
      </c>
      <c r="Z225">
        <v>3217.8603515625</v>
      </c>
      <c r="AB225">
        <v>246.83549499511719</v>
      </c>
      <c r="AC225">
        <v>2827.060302734375</v>
      </c>
      <c r="AD225">
        <v>1076.426513671875</v>
      </c>
      <c r="AE225">
        <v>544.29998779296875</v>
      </c>
      <c r="AG225">
        <v>5761.57568359375</v>
      </c>
      <c r="AH225">
        <v>690</v>
      </c>
      <c r="AI225">
        <v>220.75999450683591</v>
      </c>
      <c r="AJ225">
        <v>209.7056579589844</v>
      </c>
      <c r="AK225">
        <v>102.5299987792969</v>
      </c>
      <c r="AL225">
        <v>703.79998779296875</v>
      </c>
      <c r="AM225">
        <v>391.29998779296881</v>
      </c>
      <c r="AN225">
        <v>540.94696044921875</v>
      </c>
      <c r="AO225">
        <v>6512.77587890625</v>
      </c>
      <c r="AP225">
        <v>1716.09423828125</v>
      </c>
      <c r="AQ225">
        <v>242.6000061035156</v>
      </c>
      <c r="AR225">
        <v>101.3399963378906</v>
      </c>
      <c r="AS225">
        <v>274.84991455078119</v>
      </c>
      <c r="AT225">
        <v>103.7225723266602</v>
      </c>
      <c r="AU225">
        <v>42.150001525878913</v>
      </c>
      <c r="AV225">
        <v>714.6156005859375</v>
      </c>
    </row>
    <row r="226" spans="1:48">
      <c r="A226" s="128">
        <v>45621</v>
      </c>
      <c r="B226">
        <v>24131.099609375</v>
      </c>
      <c r="C226">
        <v>4208.8759765625</v>
      </c>
      <c r="D226">
        <v>28.670000076293949</v>
      </c>
      <c r="E226">
        <v>663.04998779296875</v>
      </c>
      <c r="F226">
        <v>1508.497924804688</v>
      </c>
      <c r="G226">
        <v>1628.968017578125</v>
      </c>
      <c r="H226">
        <v>585.1842041015625</v>
      </c>
      <c r="I226">
        <v>19.10000038146973</v>
      </c>
      <c r="J226">
        <v>1725.19580078125</v>
      </c>
      <c r="K226">
        <v>90.110000610351563</v>
      </c>
      <c r="L226">
        <v>32</v>
      </c>
      <c r="M226">
        <v>219.8500061035156</v>
      </c>
      <c r="N226">
        <v>26.719999313354489</v>
      </c>
      <c r="O226">
        <v>28.670000076293949</v>
      </c>
      <c r="P226">
        <v>1800.634643554688</v>
      </c>
      <c r="R226">
        <v>425.87945556640619</v>
      </c>
      <c r="S226">
        <v>1832.072509765625</v>
      </c>
      <c r="T226">
        <v>422.04998779296881</v>
      </c>
      <c r="U226">
        <v>714.60540771484375</v>
      </c>
      <c r="V226">
        <v>1359.69873046875</v>
      </c>
      <c r="W226">
        <v>484.572265625</v>
      </c>
      <c r="X226">
        <v>447.89999389648438</v>
      </c>
      <c r="Y226">
        <v>6117.1044921875</v>
      </c>
      <c r="Z226">
        <v>3164.0498046875</v>
      </c>
      <c r="AB226">
        <v>290.37127685546881</v>
      </c>
      <c r="AC226">
        <v>2916.277587890625</v>
      </c>
      <c r="AD226">
        <v>1174.744873046875</v>
      </c>
      <c r="AE226">
        <v>579.5999755859375</v>
      </c>
      <c r="AG226">
        <v>5870.3212890625</v>
      </c>
      <c r="AH226">
        <v>701.9000244140625</v>
      </c>
      <c r="AI226">
        <v>213.67999267578119</v>
      </c>
      <c r="AJ226">
        <v>237.11781311035159</v>
      </c>
      <c r="AK226">
        <v>113.88999938964839</v>
      </c>
      <c r="AL226">
        <v>709.75</v>
      </c>
      <c r="AM226">
        <v>397.95001220703119</v>
      </c>
      <c r="AN226">
        <v>617.28118896484375</v>
      </c>
      <c r="AO226">
        <v>6596.1328125</v>
      </c>
      <c r="AP226">
        <v>1681.575073242188</v>
      </c>
      <c r="AQ226">
        <v>252.5899963378906</v>
      </c>
      <c r="AR226">
        <v>113.9100036621094</v>
      </c>
      <c r="AS226">
        <v>277.83087158203119</v>
      </c>
      <c r="AT226">
        <v>107.3776092529297</v>
      </c>
      <c r="AU226">
        <v>44.330001831054688</v>
      </c>
      <c r="AV226">
        <v>747.40252685546875</v>
      </c>
    </row>
    <row r="227" spans="1:48">
      <c r="A227" s="128">
        <v>45628</v>
      </c>
      <c r="B227">
        <v>24677.80078125</v>
      </c>
      <c r="C227">
        <v>4380.99169921875</v>
      </c>
      <c r="D227">
        <v>28.909999847412109</v>
      </c>
      <c r="E227">
        <v>792.75</v>
      </c>
      <c r="F227">
        <v>1521.166259765625</v>
      </c>
      <c r="G227">
        <v>1653.234130859375</v>
      </c>
      <c r="H227">
        <v>602.47265625</v>
      </c>
      <c r="I227">
        <v>18.20999908447266</v>
      </c>
      <c r="J227">
        <v>1768.0185546875</v>
      </c>
      <c r="K227">
        <v>104.129997253418</v>
      </c>
      <c r="L227">
        <v>32</v>
      </c>
      <c r="M227">
        <v>224.05000305175781</v>
      </c>
      <c r="N227">
        <v>30.729999542236332</v>
      </c>
      <c r="O227">
        <v>25.780000686645511</v>
      </c>
      <c r="P227">
        <v>1873.369262695312</v>
      </c>
      <c r="R227">
        <v>426.97760009765619</v>
      </c>
      <c r="S227">
        <v>1895.726928710938</v>
      </c>
      <c r="T227">
        <v>428.60000610351563</v>
      </c>
      <c r="U227">
        <v>787.76031494140625</v>
      </c>
      <c r="V227">
        <v>1471.252075195312</v>
      </c>
      <c r="W227">
        <v>485.5047607421875</v>
      </c>
      <c r="X227">
        <v>471.79998779296881</v>
      </c>
      <c r="Y227">
        <v>6321.7548828125</v>
      </c>
      <c r="Z227">
        <v>3194.3212890625</v>
      </c>
      <c r="AB227">
        <v>294.00341796875</v>
      </c>
      <c r="AC227">
        <v>2994.1220703125</v>
      </c>
      <c r="AD227">
        <v>1346.304443359375</v>
      </c>
      <c r="AE227">
        <v>591.8499755859375</v>
      </c>
      <c r="AG227">
        <v>6137.31494140625</v>
      </c>
      <c r="AH227">
        <v>717.79998779296875</v>
      </c>
      <c r="AI227">
        <v>226</v>
      </c>
      <c r="AJ227">
        <v>235.7304382324219</v>
      </c>
      <c r="AK227">
        <v>121.9300003051758</v>
      </c>
      <c r="AL227">
        <v>666.0999755859375</v>
      </c>
      <c r="AM227">
        <v>406.45001220703119</v>
      </c>
      <c r="AN227">
        <v>659.44256591796875</v>
      </c>
      <c r="AO227">
        <v>7313.7158203125</v>
      </c>
      <c r="AP227">
        <v>1750.81005859375</v>
      </c>
      <c r="AQ227">
        <v>260</v>
      </c>
      <c r="AR227">
        <v>116.7900009155273</v>
      </c>
      <c r="AS227">
        <v>285.932373046875</v>
      </c>
      <c r="AT227">
        <v>111.2482147216797</v>
      </c>
      <c r="AU227">
        <v>47.590000152587891</v>
      </c>
      <c r="AV227">
        <v>767.832763671875</v>
      </c>
    </row>
    <row r="228" spans="1:48">
      <c r="A228" s="128">
        <v>45635</v>
      </c>
      <c r="B228">
        <v>24768.30078125</v>
      </c>
      <c r="C228">
        <v>4408.9794921875</v>
      </c>
      <c r="D228">
        <v>32.689998626708977</v>
      </c>
      <c r="E228">
        <v>852.9000244140625</v>
      </c>
      <c r="F228">
        <v>1526.146484375</v>
      </c>
      <c r="G228">
        <v>1721.23876953125</v>
      </c>
      <c r="H228">
        <v>597.7666015625</v>
      </c>
      <c r="I228">
        <v>17.989999771118161</v>
      </c>
      <c r="J228">
        <v>1847.328125</v>
      </c>
      <c r="K228">
        <v>104.19000244140619</v>
      </c>
      <c r="L228">
        <v>32</v>
      </c>
      <c r="M228">
        <v>228.3399963378906</v>
      </c>
      <c r="N228">
        <v>31.680000305175781</v>
      </c>
      <c r="O228">
        <v>26.120000839233398</v>
      </c>
      <c r="P228">
        <v>1918.28662109375</v>
      </c>
      <c r="R228">
        <v>457.42608642578119</v>
      </c>
      <c r="S228">
        <v>1971.954345703125</v>
      </c>
      <c r="T228">
        <v>467</v>
      </c>
      <c r="U228">
        <v>827.47723388671875</v>
      </c>
      <c r="V228">
        <v>1522.90625</v>
      </c>
      <c r="W228">
        <v>507.12362670898438</v>
      </c>
      <c r="X228">
        <v>505.75</v>
      </c>
      <c r="Y228">
        <v>6654.298828125</v>
      </c>
      <c r="Z228">
        <v>3234.267578125</v>
      </c>
      <c r="AB228">
        <v>292.51077270507813</v>
      </c>
      <c r="AC228">
        <v>3132.801025390625</v>
      </c>
      <c r="AD228">
        <v>1383.57177734375</v>
      </c>
      <c r="AE228">
        <v>604.04998779296875</v>
      </c>
      <c r="AG228">
        <v>6438.8994140625</v>
      </c>
      <c r="AH228">
        <v>712.1500244140625</v>
      </c>
      <c r="AI228">
        <v>219.46000671386719</v>
      </c>
      <c r="AJ228">
        <v>234.5127868652344</v>
      </c>
      <c r="AK228">
        <v>124.75</v>
      </c>
      <c r="AL228">
        <v>676.54998779296875</v>
      </c>
      <c r="AM228">
        <v>564.25</v>
      </c>
      <c r="AN228">
        <v>665.75433349609375</v>
      </c>
      <c r="AO228">
        <v>7282.02392578125</v>
      </c>
      <c r="AP228">
        <v>1764.166015625</v>
      </c>
      <c r="AQ228">
        <v>267.20001220703119</v>
      </c>
      <c r="AR228">
        <v>115.5400009155273</v>
      </c>
      <c r="AS228">
        <v>298.04855346679688</v>
      </c>
      <c r="AT228">
        <v>113.96254730224609</v>
      </c>
      <c r="AU228">
        <v>45.810001373291023</v>
      </c>
      <c r="AV228">
        <v>788.853759765625</v>
      </c>
    </row>
    <row r="229" spans="1:48">
      <c r="A229" s="128">
        <v>45642</v>
      </c>
      <c r="B229">
        <v>23587.5</v>
      </c>
      <c r="C229">
        <v>4109.78466796875</v>
      </c>
      <c r="D229">
        <v>29.10000038146973</v>
      </c>
      <c r="E229">
        <v>980.0999755859375</v>
      </c>
      <c r="F229">
        <v>1456.664184570312</v>
      </c>
      <c r="G229">
        <v>1792.43896484375</v>
      </c>
      <c r="H229">
        <v>571.66046142578125</v>
      </c>
      <c r="I229">
        <v>17.239999771118161</v>
      </c>
      <c r="J229">
        <v>1861.171875</v>
      </c>
      <c r="K229">
        <v>105.09999847412109</v>
      </c>
      <c r="L229">
        <v>32</v>
      </c>
      <c r="M229">
        <v>220.78999328613281</v>
      </c>
      <c r="N229">
        <v>29.510000228881839</v>
      </c>
      <c r="O229">
        <v>25.04000091552734</v>
      </c>
      <c r="P229">
        <v>1862.310546875</v>
      </c>
      <c r="R229">
        <v>421.33712768554688</v>
      </c>
      <c r="S229">
        <v>1895.480346679688</v>
      </c>
      <c r="T229">
        <v>446.04998779296881</v>
      </c>
      <c r="U229">
        <v>817.06207275390625</v>
      </c>
      <c r="V229">
        <v>1441.600463867188</v>
      </c>
      <c r="W229">
        <v>496.03201293945313</v>
      </c>
      <c r="X229">
        <v>474.89999389648438</v>
      </c>
      <c r="Y229">
        <v>5772.123046875</v>
      </c>
      <c r="Z229">
        <v>3033.039306640625</v>
      </c>
      <c r="AB229">
        <v>305.34759521484381</v>
      </c>
      <c r="AC229">
        <v>2892.796875</v>
      </c>
      <c r="AD229">
        <v>1566.376220703125</v>
      </c>
      <c r="AE229">
        <v>558.1500244140625</v>
      </c>
      <c r="AG229">
        <v>6330.6015625</v>
      </c>
      <c r="AH229">
        <v>697.25</v>
      </c>
      <c r="AI229">
        <v>196.6499938964844</v>
      </c>
      <c r="AJ229">
        <v>217.30558776855469</v>
      </c>
      <c r="AK229">
        <v>117.1699981689453</v>
      </c>
      <c r="AL229">
        <v>678.29998779296875</v>
      </c>
      <c r="AM229">
        <v>492.39999389648438</v>
      </c>
      <c r="AN229">
        <v>626.94622802734375</v>
      </c>
      <c r="AO229">
        <v>6844.17724609375</v>
      </c>
      <c r="AP229">
        <v>1655.796142578125</v>
      </c>
      <c r="AQ229">
        <v>269.10000610351563</v>
      </c>
      <c r="AR229">
        <v>109.76999664306641</v>
      </c>
      <c r="AS229">
        <v>293.48092651367188</v>
      </c>
      <c r="AT229">
        <v>107.3090133666992</v>
      </c>
      <c r="AU229">
        <v>42.080001831054688</v>
      </c>
      <c r="AV229">
        <v>756.06695556640625</v>
      </c>
    </row>
    <row r="230" spans="1:48">
      <c r="A230" s="128">
        <v>45649</v>
      </c>
      <c r="B230">
        <v>23813.400390625</v>
      </c>
      <c r="C230">
        <v>4104.4140625</v>
      </c>
      <c r="D230">
        <v>28.319999694824219</v>
      </c>
      <c r="E230">
        <v>906.6500244140625</v>
      </c>
      <c r="F230">
        <v>1448.637573242188</v>
      </c>
      <c r="G230">
        <v>1712.65087890625</v>
      </c>
      <c r="H230">
        <v>570.71923828125</v>
      </c>
      <c r="I230">
        <v>16.409999847412109</v>
      </c>
      <c r="J230">
        <v>1877.190795898438</v>
      </c>
      <c r="K230">
        <v>103.86000061035161</v>
      </c>
      <c r="L230">
        <v>32</v>
      </c>
      <c r="M230">
        <v>222.16999816894531</v>
      </c>
      <c r="N230">
        <v>28.719999313354489</v>
      </c>
      <c r="O230">
        <v>25.329999923706051</v>
      </c>
      <c r="P230">
        <v>1843.457153320312</v>
      </c>
      <c r="R230">
        <v>422.48519897460938</v>
      </c>
      <c r="S230">
        <v>1890.1552734375</v>
      </c>
      <c r="T230">
        <v>439.29998779296881</v>
      </c>
      <c r="U230">
        <v>1017.88916015625</v>
      </c>
      <c r="V230">
        <v>1450.888427734375</v>
      </c>
      <c r="W230">
        <v>476.91607666015619</v>
      </c>
      <c r="X230">
        <v>483.29998779296881</v>
      </c>
      <c r="Y230">
        <v>5627.1337890625</v>
      </c>
      <c r="Z230">
        <v>2925.9169921875</v>
      </c>
      <c r="AB230">
        <v>302.66079711914063</v>
      </c>
      <c r="AC230">
        <v>2827.452392578125</v>
      </c>
      <c r="AD230">
        <v>1613.744140625</v>
      </c>
      <c r="AE230">
        <v>537.04998779296875</v>
      </c>
      <c r="AG230">
        <v>6355.3525390625</v>
      </c>
      <c r="AH230">
        <v>724.95001220703125</v>
      </c>
      <c r="AI230">
        <v>182.25</v>
      </c>
      <c r="AJ230">
        <v>215.50901794433591</v>
      </c>
      <c r="AK230">
        <v>112.23000335693359</v>
      </c>
      <c r="AL230">
        <v>700.5</v>
      </c>
      <c r="AM230">
        <v>522.95001220703125</v>
      </c>
      <c r="AN230">
        <v>592.13232421875</v>
      </c>
      <c r="AO230">
        <v>6809.3212890625</v>
      </c>
      <c r="AP230">
        <v>1680.936767578125</v>
      </c>
      <c r="AQ230">
        <v>254.30000305175781</v>
      </c>
      <c r="AR230">
        <v>106.98000335693359</v>
      </c>
      <c r="AS230">
        <v>297.231201171875</v>
      </c>
      <c r="AT230">
        <v>109.91555023193359</v>
      </c>
      <c r="AU230">
        <v>41.029998779296882</v>
      </c>
      <c r="AV230">
        <v>727.9075927734375</v>
      </c>
    </row>
    <row r="231" spans="1:48">
      <c r="A231" s="128">
        <v>45656</v>
      </c>
      <c r="B231">
        <v>24004.75</v>
      </c>
      <c r="C231">
        <v>4040.406494140625</v>
      </c>
      <c r="D231">
        <v>31.780000686645511</v>
      </c>
      <c r="E231">
        <v>906.95001220703125</v>
      </c>
      <c r="F231">
        <v>1507.917724609375</v>
      </c>
      <c r="G231">
        <v>1806.76904296875</v>
      </c>
      <c r="H231">
        <v>547.04046630859375</v>
      </c>
      <c r="I231">
        <v>17.860000610351559</v>
      </c>
      <c r="J231">
        <v>1920.599609375</v>
      </c>
      <c r="K231">
        <v>113.879997253418</v>
      </c>
      <c r="L231">
        <v>32</v>
      </c>
      <c r="M231">
        <v>227.46000671386719</v>
      </c>
      <c r="N231">
        <v>29.479999542236332</v>
      </c>
      <c r="O231">
        <v>24.780000686645511</v>
      </c>
      <c r="P231">
        <v>1896.704833984375</v>
      </c>
      <c r="R231">
        <v>439.00723266601563</v>
      </c>
      <c r="S231">
        <v>1911.85009765625</v>
      </c>
      <c r="T231">
        <v>420.10000610351563</v>
      </c>
      <c r="U231">
        <v>969.5511474609375</v>
      </c>
      <c r="V231">
        <v>1440.30908203125</v>
      </c>
      <c r="W231">
        <v>488.49850463867188</v>
      </c>
      <c r="X231">
        <v>501.39999389648438</v>
      </c>
      <c r="Y231">
        <v>5682.03759765625</v>
      </c>
      <c r="Z231">
        <v>3055.979736328125</v>
      </c>
      <c r="AB231">
        <v>297.685302734375</v>
      </c>
      <c r="AC231">
        <v>2813.04052734375</v>
      </c>
      <c r="AD231">
        <v>1681.910278320312</v>
      </c>
      <c r="AE231">
        <v>543.75</v>
      </c>
      <c r="AG231">
        <v>6367.62890625</v>
      </c>
      <c r="AH231">
        <v>723.75</v>
      </c>
      <c r="AI231">
        <v>216.25999450683591</v>
      </c>
      <c r="AJ231">
        <v>217.9842834472656</v>
      </c>
      <c r="AK231">
        <v>114.9700012207031</v>
      </c>
      <c r="AL231">
        <v>720.3499755859375</v>
      </c>
      <c r="AM231">
        <v>534.04998779296875</v>
      </c>
      <c r="AN231">
        <v>619.99334716796875</v>
      </c>
      <c r="AO231">
        <v>6573.1923828125</v>
      </c>
      <c r="AP231">
        <v>1659.135009765625</v>
      </c>
      <c r="AQ231">
        <v>258.239990234375</v>
      </c>
      <c r="AR231">
        <v>111.1800003051758</v>
      </c>
      <c r="AS231">
        <v>283.14370727539063</v>
      </c>
      <c r="AT231">
        <v>114.0899276733398</v>
      </c>
      <c r="AU231">
        <v>47.25</v>
      </c>
      <c r="AV231">
        <v>781.8631591796875</v>
      </c>
    </row>
    <row r="232" spans="1:48">
      <c r="A232" s="128">
        <v>45663</v>
      </c>
      <c r="B232">
        <v>23431.5</v>
      </c>
      <c r="C232">
        <v>4203.75146484375</v>
      </c>
      <c r="D232">
        <v>28.079999923706051</v>
      </c>
      <c r="E232">
        <v>857.75</v>
      </c>
      <c r="F232">
        <v>1450.329956054688</v>
      </c>
      <c r="G232">
        <v>1631.21484375</v>
      </c>
      <c r="H232">
        <v>546.247802734375</v>
      </c>
      <c r="I232">
        <v>11.998044967651371</v>
      </c>
      <c r="J232">
        <v>1867.865478515625</v>
      </c>
      <c r="K232">
        <v>101.05999755859381</v>
      </c>
      <c r="L232">
        <v>32</v>
      </c>
      <c r="M232">
        <v>20505</v>
      </c>
      <c r="N232">
        <v>27.510000228881839</v>
      </c>
      <c r="O232">
        <v>24.610000610351559</v>
      </c>
      <c r="P232">
        <v>1943.911743164062</v>
      </c>
      <c r="R232">
        <v>418.24237060546881</v>
      </c>
      <c r="S232">
        <v>1939.65869140625</v>
      </c>
      <c r="T232">
        <v>430.75</v>
      </c>
      <c r="U232">
        <v>906.31298828125</v>
      </c>
      <c r="V232">
        <v>1360.543090820312</v>
      </c>
      <c r="W232">
        <v>467.9102783203125</v>
      </c>
      <c r="X232">
        <v>455.54998779296881</v>
      </c>
      <c r="Y232">
        <v>6069.53466796875</v>
      </c>
      <c r="Z232">
        <v>2935.4423828125</v>
      </c>
      <c r="AB232">
        <v>263.25469970703119</v>
      </c>
      <c r="AC232">
        <v>2857.894287109375</v>
      </c>
      <c r="AD232">
        <v>1618.670043945312</v>
      </c>
      <c r="AE232">
        <v>498.54998779296881</v>
      </c>
      <c r="AG232">
        <v>6281.8447265625</v>
      </c>
      <c r="AH232">
        <v>699.79998779296875</v>
      </c>
      <c r="AI232">
        <v>195.46000671386719</v>
      </c>
      <c r="AJ232">
        <v>203.42205810546881</v>
      </c>
      <c r="AK232">
        <v>104.4599990844727</v>
      </c>
      <c r="AL232">
        <v>696.45001220703125</v>
      </c>
      <c r="AM232">
        <v>463.75</v>
      </c>
      <c r="AN232">
        <v>601.25494384765625</v>
      </c>
      <c r="AO232">
        <v>5933.47900390625</v>
      </c>
      <c r="AP232">
        <v>1674.995239257812</v>
      </c>
      <c r="AQ232">
        <v>251.8500061035156</v>
      </c>
      <c r="AR232">
        <v>108.48000335693359</v>
      </c>
      <c r="AS232">
        <v>289.00946044921881</v>
      </c>
      <c r="AT232">
        <v>108.18112945556641</v>
      </c>
      <c r="AU232">
        <v>41.860000610351563</v>
      </c>
      <c r="AV232">
        <v>767.832763671875</v>
      </c>
    </row>
    <row r="233" spans="1:48">
      <c r="A233" s="128">
        <v>45670</v>
      </c>
      <c r="B233">
        <v>23203.19921875</v>
      </c>
      <c r="C233">
        <v>4064.452392578125</v>
      </c>
      <c r="D233">
        <v>28.39999961853027</v>
      </c>
      <c r="E233">
        <v>819.75</v>
      </c>
      <c r="F233">
        <v>1461.064208984375</v>
      </c>
      <c r="G233">
        <v>1604.202758789062</v>
      </c>
      <c r="H233">
        <v>527.572265625</v>
      </c>
      <c r="I233">
        <v>15.289999961853029</v>
      </c>
      <c r="J233">
        <v>1716.396850585938</v>
      </c>
      <c r="K233">
        <v>94.660003662109375</v>
      </c>
      <c r="L233">
        <v>32</v>
      </c>
      <c r="M233">
        <v>212.13999938964841</v>
      </c>
      <c r="N233">
        <v>27.270000457763668</v>
      </c>
      <c r="O233">
        <v>24.670000076293949</v>
      </c>
      <c r="P233">
        <v>1743.00244140625</v>
      </c>
      <c r="R233">
        <v>404.16619873046881</v>
      </c>
      <c r="S233">
        <v>1790.2607421875</v>
      </c>
      <c r="T233">
        <v>431.29998779296881</v>
      </c>
      <c r="U233">
        <v>893.20697021484375</v>
      </c>
      <c r="V233">
        <v>1305.908813476562</v>
      </c>
      <c r="W233">
        <v>474.70758056640619</v>
      </c>
      <c r="X233">
        <v>449.75</v>
      </c>
      <c r="Y233">
        <v>5837.53173828125</v>
      </c>
      <c r="Z233">
        <v>2742.641845703125</v>
      </c>
      <c r="AB233">
        <v>258.926025390625</v>
      </c>
      <c r="AC233">
        <v>2762.010009765625</v>
      </c>
      <c r="AD233">
        <v>1578.367431640625</v>
      </c>
      <c r="AE233">
        <v>492.95001220703119</v>
      </c>
      <c r="AG233">
        <v>5925.5390625</v>
      </c>
      <c r="AH233">
        <v>697.5999755859375</v>
      </c>
      <c r="AI233">
        <v>176.6600036621094</v>
      </c>
      <c r="AJ233">
        <v>201.4258728027344</v>
      </c>
      <c r="AK233">
        <v>110.5100021362305</v>
      </c>
      <c r="AL233">
        <v>655.8499755859375</v>
      </c>
      <c r="AM233">
        <v>464.64999389648438</v>
      </c>
      <c r="AN233">
        <v>562.64404296875</v>
      </c>
      <c r="AO233">
        <v>6142.61328125</v>
      </c>
      <c r="AP233">
        <v>1630.508178710938</v>
      </c>
      <c r="AQ233">
        <v>239.82000732421881</v>
      </c>
      <c r="AR233">
        <v>112.4100036621094</v>
      </c>
      <c r="AS233">
        <v>271.12371826171881</v>
      </c>
      <c r="AT233">
        <v>105.4471969604492</v>
      </c>
      <c r="AU233">
        <v>42.970001220703118</v>
      </c>
      <c r="AV233">
        <v>740.21502685546875</v>
      </c>
    </row>
    <row r="234" spans="1:48">
      <c r="A234" s="128">
        <v>45677</v>
      </c>
      <c r="B234">
        <v>23092.19921875</v>
      </c>
      <c r="C234">
        <v>4101.84716796875</v>
      </c>
      <c r="D234">
        <v>27.059999465942379</v>
      </c>
      <c r="E234">
        <v>762.29998779296875</v>
      </c>
      <c r="F234">
        <v>1450.474975585938</v>
      </c>
      <c r="G234">
        <v>1517.07470703125</v>
      </c>
      <c r="H234">
        <v>540.650146484375</v>
      </c>
      <c r="I234">
        <v>13.88000011444092</v>
      </c>
      <c r="J234">
        <v>1834.189208984375</v>
      </c>
      <c r="K234">
        <v>86.910003662109375</v>
      </c>
      <c r="L234">
        <v>32</v>
      </c>
      <c r="M234">
        <v>226.07000732421881</v>
      </c>
      <c r="N234">
        <v>27.760000228881839</v>
      </c>
      <c r="O234">
        <v>23.989999771118161</v>
      </c>
      <c r="P234">
        <v>1758.625732421875</v>
      </c>
      <c r="R234">
        <v>402.2694091796875</v>
      </c>
      <c r="S234">
        <v>1849.428344726562</v>
      </c>
      <c r="T234">
        <v>420.79998779296881</v>
      </c>
      <c r="U234">
        <v>889.2203369140625</v>
      </c>
      <c r="V234">
        <v>1314.10400390625</v>
      </c>
      <c r="W234">
        <v>492.10574340820313</v>
      </c>
      <c r="X234">
        <v>432.25</v>
      </c>
      <c r="Y234">
        <v>5944.41552734375</v>
      </c>
      <c r="Z234">
        <v>2586.54638671875</v>
      </c>
      <c r="AB234">
        <v>234.69523620605469</v>
      </c>
      <c r="AC234">
        <v>2950.346923828125</v>
      </c>
      <c r="AD234">
        <v>1168.87353515625</v>
      </c>
      <c r="AE234">
        <v>470.64999389648438</v>
      </c>
      <c r="AG234">
        <v>6322.599609375</v>
      </c>
      <c r="AH234">
        <v>721.6500244140625</v>
      </c>
      <c r="AI234">
        <v>166.16999816894531</v>
      </c>
      <c r="AJ234">
        <v>202.65351867675781</v>
      </c>
      <c r="AK234">
        <v>107</v>
      </c>
      <c r="AL234">
        <v>681.45001220703125</v>
      </c>
      <c r="AM234">
        <v>434.29998779296881</v>
      </c>
      <c r="AN234">
        <v>554.803466796875</v>
      </c>
      <c r="AO234">
        <v>6301.4169921875</v>
      </c>
      <c r="AP234">
        <v>1692.132202148438</v>
      </c>
      <c r="AQ234">
        <v>223.9100036621094</v>
      </c>
      <c r="AR234">
        <v>107.0299987792969</v>
      </c>
      <c r="AS234">
        <v>307.80880737304688</v>
      </c>
      <c r="AT234">
        <v>103.0660400390625</v>
      </c>
      <c r="AU234">
        <v>42.470001220703118</v>
      </c>
      <c r="AV234">
        <v>818.9329833984375</v>
      </c>
    </row>
    <row r="235" spans="1:48">
      <c r="A235" s="128">
        <v>45684</v>
      </c>
      <c r="B235">
        <v>23482.150390625</v>
      </c>
      <c r="C235">
        <v>4023.610595703125</v>
      </c>
      <c r="D235">
        <v>28.95000076293945</v>
      </c>
      <c r="E235">
        <v>734.95001220703125</v>
      </c>
      <c r="F235">
        <v>1386.021240234375</v>
      </c>
      <c r="G235">
        <v>1498.700561523438</v>
      </c>
      <c r="H235">
        <v>530.09869384765625</v>
      </c>
      <c r="I235">
        <v>13.05000019073486</v>
      </c>
      <c r="J235">
        <v>1604.135986328125</v>
      </c>
      <c r="K235">
        <v>85.769996643066406</v>
      </c>
      <c r="L235">
        <v>32</v>
      </c>
      <c r="M235">
        <v>206.32000732421881</v>
      </c>
      <c r="N235">
        <v>25.780000686645511</v>
      </c>
      <c r="O235">
        <v>24.020000457763668</v>
      </c>
      <c r="P235">
        <v>1661.662719726562</v>
      </c>
      <c r="R235">
        <v>359.94097900390619</v>
      </c>
      <c r="S235">
        <v>1825.662719726562</v>
      </c>
      <c r="T235">
        <v>418.70001220703119</v>
      </c>
      <c r="U235">
        <v>822.1949462890625</v>
      </c>
      <c r="V235">
        <v>1407.031860351562</v>
      </c>
      <c r="W235">
        <v>478.90371704101563</v>
      </c>
      <c r="X235">
        <v>438.70001220703119</v>
      </c>
      <c r="Y235">
        <v>5853.388671875</v>
      </c>
      <c r="Z235">
        <v>2574.5</v>
      </c>
      <c r="AB235">
        <v>232.68511962890619</v>
      </c>
      <c r="AC235">
        <v>2743.676513671875</v>
      </c>
      <c r="AD235">
        <v>1090.009887695312</v>
      </c>
      <c r="AE235">
        <v>447.60000610351563</v>
      </c>
      <c r="AG235">
        <v>5898.05419921875</v>
      </c>
      <c r="AH235">
        <v>697.70001220703125</v>
      </c>
      <c r="AI235">
        <v>147.16999816894531</v>
      </c>
      <c r="AJ235">
        <v>205.15875244140619</v>
      </c>
      <c r="AK235">
        <v>102</v>
      </c>
      <c r="AL235">
        <v>642.3499755859375</v>
      </c>
      <c r="AM235">
        <v>438.95001220703119</v>
      </c>
      <c r="AN235">
        <v>530.14776611328125</v>
      </c>
      <c r="AO235">
        <v>6309.87109375</v>
      </c>
      <c r="AP235">
        <v>1616.857543945312</v>
      </c>
      <c r="AQ235">
        <v>223.21000671386719</v>
      </c>
      <c r="AR235">
        <v>108.5</v>
      </c>
      <c r="AS235">
        <v>293.09628295898438</v>
      </c>
      <c r="AT235">
        <v>106.15273284912109</v>
      </c>
      <c r="AU235">
        <v>39.580001831054688</v>
      </c>
      <c r="AV235">
        <v>952.8372802734375</v>
      </c>
    </row>
    <row r="236" spans="1:48">
      <c r="A236" s="128">
        <v>45691</v>
      </c>
      <c r="B236">
        <v>23559.94921875</v>
      </c>
      <c r="C236">
        <v>3980.392333984375</v>
      </c>
      <c r="D236">
        <v>29.680000305175781</v>
      </c>
      <c r="E236">
        <v>774.4000244140625</v>
      </c>
      <c r="F236">
        <v>1403.449951171875</v>
      </c>
      <c r="G236">
        <v>1561.612426757812</v>
      </c>
      <c r="H236">
        <v>529.4051513671875</v>
      </c>
      <c r="I236">
        <v>12.88000011444092</v>
      </c>
      <c r="J236">
        <v>1699.093505859375</v>
      </c>
      <c r="K236">
        <v>80.599998474121094</v>
      </c>
      <c r="L236">
        <v>32</v>
      </c>
      <c r="M236">
        <v>204.4700012207031</v>
      </c>
      <c r="N236">
        <v>26.690000534057621</v>
      </c>
      <c r="O236">
        <v>23</v>
      </c>
      <c r="P236">
        <v>1692.708618164062</v>
      </c>
      <c r="R236">
        <v>354.300537109375</v>
      </c>
      <c r="S236">
        <v>1877.237060546875</v>
      </c>
      <c r="T236">
        <v>428.10000610351563</v>
      </c>
      <c r="U236">
        <v>808.739990234375</v>
      </c>
      <c r="V236">
        <v>1438.173461914062</v>
      </c>
      <c r="W236">
        <v>483.8115234375</v>
      </c>
      <c r="X236">
        <v>448.39999389648438</v>
      </c>
      <c r="Y236">
        <v>5903.23828125</v>
      </c>
      <c r="Z236">
        <v>2746.199951171875</v>
      </c>
      <c r="AA236">
        <v>75.900001525878906</v>
      </c>
      <c r="AB236">
        <v>247.78083801269531</v>
      </c>
      <c r="AC236">
        <v>2812.30517578125</v>
      </c>
      <c r="AD236">
        <v>1052.54345703125</v>
      </c>
      <c r="AE236">
        <v>469.45001220703119</v>
      </c>
      <c r="AF236">
        <v>3.5799999237060551</v>
      </c>
      <c r="AG236">
        <v>6237.28369140625</v>
      </c>
      <c r="AH236">
        <v>683.54998779296875</v>
      </c>
      <c r="AI236">
        <v>133.00999450683591</v>
      </c>
      <c r="AJ236">
        <v>199.1402282714844</v>
      </c>
      <c r="AK236">
        <v>103.129997253418</v>
      </c>
      <c r="AL236">
        <v>690.04998779296875</v>
      </c>
      <c r="AM236">
        <v>396.04998779296881</v>
      </c>
      <c r="AN236">
        <v>482.56216430664063</v>
      </c>
      <c r="AO236">
        <v>6364.60205078125</v>
      </c>
      <c r="AP236">
        <v>1661.737426757812</v>
      </c>
      <c r="AQ236">
        <v>218.74000549316409</v>
      </c>
      <c r="AR236">
        <v>101.0899963378906</v>
      </c>
      <c r="AS236">
        <v>311.86572265625</v>
      </c>
      <c r="AT236">
        <v>103.42860412597661</v>
      </c>
      <c r="AU236">
        <v>39.990001678466797</v>
      </c>
      <c r="AV236">
        <v>908.3409423828125</v>
      </c>
    </row>
    <row r="237" spans="1:48">
      <c r="A237" s="128">
        <v>45698</v>
      </c>
      <c r="B237">
        <v>22929.25</v>
      </c>
      <c r="C237">
        <v>3886.99267578125</v>
      </c>
      <c r="D237">
        <v>26.129999160766602</v>
      </c>
      <c r="E237">
        <v>643.70001220703125</v>
      </c>
      <c r="F237">
        <v>1324.150024414062</v>
      </c>
      <c r="G237">
        <v>1357.576904296875</v>
      </c>
      <c r="H237">
        <v>483.48410034179688</v>
      </c>
      <c r="I237">
        <v>11.77999973297119</v>
      </c>
      <c r="J237">
        <v>1551.296020507812</v>
      </c>
      <c r="K237">
        <v>70.69000244140625</v>
      </c>
      <c r="L237">
        <v>32</v>
      </c>
      <c r="M237">
        <v>171.8500061035156</v>
      </c>
      <c r="N237">
        <v>21.879999160766602</v>
      </c>
      <c r="O237">
        <v>22.969999313354489</v>
      </c>
      <c r="P237">
        <v>1678.58349609375</v>
      </c>
      <c r="R237">
        <v>338.52725219726563</v>
      </c>
      <c r="S237">
        <v>1830.642700195312</v>
      </c>
      <c r="T237">
        <v>384.60000610351563</v>
      </c>
      <c r="U237">
        <v>702.94451904296875</v>
      </c>
      <c r="V237">
        <v>1336.085571289062</v>
      </c>
      <c r="W237">
        <v>453.6285400390625</v>
      </c>
      <c r="X237">
        <v>404.25</v>
      </c>
      <c r="Y237">
        <v>5462.224609375</v>
      </c>
      <c r="Z237">
        <v>2443.10009765625</v>
      </c>
      <c r="AA237">
        <v>71.449996948242188</v>
      </c>
      <c r="AB237">
        <v>201.8568115234375</v>
      </c>
      <c r="AC237">
        <v>2504.21142578125</v>
      </c>
      <c r="AD237">
        <v>954.87200927734375</v>
      </c>
      <c r="AE237">
        <v>477.25</v>
      </c>
      <c r="AF237">
        <v>3.119999885559082</v>
      </c>
      <c r="AG237">
        <v>5547.74267578125</v>
      </c>
      <c r="AH237">
        <v>614.9000244140625</v>
      </c>
      <c r="AI237">
        <v>102.88999938964839</v>
      </c>
      <c r="AJ237">
        <v>186.28474426269531</v>
      </c>
      <c r="AK237">
        <v>98.650001525878906</v>
      </c>
      <c r="AL237">
        <v>664.9000244140625</v>
      </c>
      <c r="AM237">
        <v>336.10000610351563</v>
      </c>
      <c r="AN237">
        <v>414.41372680664063</v>
      </c>
      <c r="AO237">
        <v>6104.939453125</v>
      </c>
      <c r="AP237">
        <v>1629.32958984375</v>
      </c>
      <c r="AQ237">
        <v>185.72999572753909</v>
      </c>
      <c r="AR237">
        <v>92.290000915527344</v>
      </c>
      <c r="AS237">
        <v>302.15670776367188</v>
      </c>
      <c r="AT237">
        <v>96.343917846679688</v>
      </c>
      <c r="AU237">
        <v>34.900001525878913</v>
      </c>
      <c r="AV237">
        <v>819.46112060546875</v>
      </c>
    </row>
    <row r="238" spans="1:48">
      <c r="A238" s="128">
        <v>45705</v>
      </c>
      <c r="B238">
        <v>22795.900390625</v>
      </c>
      <c r="C238">
        <v>3739.953125</v>
      </c>
      <c r="D238">
        <v>25.670000076293949</v>
      </c>
      <c r="E238">
        <v>683.70001220703125</v>
      </c>
      <c r="F238">
        <v>1344.050048828125</v>
      </c>
      <c r="G238">
        <v>1384.207641601562</v>
      </c>
      <c r="H238">
        <v>470.901611328125</v>
      </c>
      <c r="I238">
        <v>11.47999954223633</v>
      </c>
      <c r="J238">
        <v>1492.147094726562</v>
      </c>
      <c r="K238">
        <v>64.319999694824219</v>
      </c>
      <c r="L238">
        <v>32</v>
      </c>
      <c r="M238">
        <v>172.5899963378906</v>
      </c>
      <c r="N238">
        <v>22.090000152587891</v>
      </c>
      <c r="O238">
        <v>21.559999465942379</v>
      </c>
      <c r="P238">
        <v>1668.234741210938</v>
      </c>
      <c r="Q238">
        <v>809.96087646484375</v>
      </c>
      <c r="R238">
        <v>340.873291015625</v>
      </c>
      <c r="S238">
        <v>1789.817016601562</v>
      </c>
      <c r="T238">
        <v>372.39999389648438</v>
      </c>
      <c r="U238">
        <v>722.877685546875</v>
      </c>
      <c r="V238">
        <v>1303.694702148438</v>
      </c>
      <c r="W238">
        <v>432.8194580078125</v>
      </c>
      <c r="X238">
        <v>402.39999389648438</v>
      </c>
      <c r="Y238">
        <v>5251.03369140625</v>
      </c>
      <c r="Z238">
        <v>2441.75</v>
      </c>
      <c r="AA238">
        <v>68.029998779296875</v>
      </c>
      <c r="AB238">
        <v>203.37931823730469</v>
      </c>
      <c r="AC238">
        <v>2517.2509765625</v>
      </c>
      <c r="AD238">
        <v>970.94329833984375</v>
      </c>
      <c r="AE238">
        <v>480.60000610351563</v>
      </c>
      <c r="AF238">
        <v>3.1700000762939449</v>
      </c>
      <c r="AG238">
        <v>5694.9453125</v>
      </c>
      <c r="AH238">
        <v>536.45001220703125</v>
      </c>
      <c r="AI238">
        <v>83.459999084472656</v>
      </c>
      <c r="AJ238">
        <v>178.58941650390619</v>
      </c>
      <c r="AK238">
        <v>95.019996643066406</v>
      </c>
      <c r="AL238">
        <v>677.9000244140625</v>
      </c>
      <c r="AM238">
        <v>333.10000610351563</v>
      </c>
      <c r="AN238">
        <v>406.080078125</v>
      </c>
      <c r="AO238">
        <v>5893.7783203125</v>
      </c>
      <c r="AP238">
        <v>1619.90185546875</v>
      </c>
      <c r="AQ238">
        <v>198.6199951171875</v>
      </c>
      <c r="AR238">
        <v>86.889999389648438</v>
      </c>
      <c r="AS238">
        <v>300.44046020507813</v>
      </c>
      <c r="AT238">
        <v>96.775070190429688</v>
      </c>
      <c r="AU238">
        <v>39.259998321533203</v>
      </c>
      <c r="AV238">
        <v>780.96795654296875</v>
      </c>
    </row>
    <row r="239" spans="1:48">
      <c r="A239" s="128">
        <v>45712</v>
      </c>
      <c r="B239">
        <v>22124.69921875</v>
      </c>
      <c r="C239">
        <v>3440.88525390625</v>
      </c>
      <c r="D239">
        <v>23.729999542236332</v>
      </c>
      <c r="E239">
        <v>691.20001220703125</v>
      </c>
      <c r="F239">
        <v>1285</v>
      </c>
      <c r="G239">
        <v>1360.774536132812</v>
      </c>
      <c r="H239">
        <v>420.1258544921875</v>
      </c>
      <c r="I239">
        <v>11.14999961853027</v>
      </c>
      <c r="J239">
        <v>1465.463989257812</v>
      </c>
      <c r="K239">
        <v>63.490001678466797</v>
      </c>
      <c r="L239">
        <v>32</v>
      </c>
      <c r="M239">
        <v>154.47999572753909</v>
      </c>
      <c r="N239">
        <v>19.719999313354489</v>
      </c>
      <c r="O239">
        <v>22.229999542236332</v>
      </c>
      <c r="P239">
        <v>1544.983520507812</v>
      </c>
      <c r="Q239">
        <v>801.09234619140625</v>
      </c>
      <c r="R239">
        <v>312.92056274414063</v>
      </c>
      <c r="S239">
        <v>1664.283325195312</v>
      </c>
      <c r="T239">
        <v>356.95001220703119</v>
      </c>
      <c r="U239">
        <v>663.47674560546875</v>
      </c>
      <c r="V239">
        <v>1191.545654296875</v>
      </c>
      <c r="W239">
        <v>394.78396606445313</v>
      </c>
      <c r="X239">
        <v>383.25</v>
      </c>
      <c r="Y239">
        <v>4624.150390625</v>
      </c>
      <c r="Z239">
        <v>2225.75</v>
      </c>
      <c r="AA239">
        <v>54.389999389648438</v>
      </c>
      <c r="AB239">
        <v>180.15357971191409</v>
      </c>
      <c r="AC239">
        <v>2203.2255859375</v>
      </c>
      <c r="AD239">
        <v>931.68560791015625</v>
      </c>
      <c r="AE239">
        <v>459.20001220703119</v>
      </c>
      <c r="AF239">
        <v>3.0399999618530269</v>
      </c>
      <c r="AG239">
        <v>5289.63818359375</v>
      </c>
      <c r="AH239">
        <v>490</v>
      </c>
      <c r="AI239">
        <v>70.529998779296875</v>
      </c>
      <c r="AJ239">
        <v>167.4306945800781</v>
      </c>
      <c r="AK239">
        <v>89.459999084472656</v>
      </c>
      <c r="AL239">
        <v>644.04998779296875</v>
      </c>
      <c r="AM239">
        <v>365.60000610351563</v>
      </c>
      <c r="AN239">
        <v>356.0289306640625</v>
      </c>
      <c r="AO239">
        <v>5350.5732421875</v>
      </c>
      <c r="AP239">
        <v>1461.152465820312</v>
      </c>
      <c r="AQ239">
        <v>178.21000671386719</v>
      </c>
      <c r="AR239">
        <v>78.589996337890625</v>
      </c>
      <c r="AS239">
        <v>272.29409790039063</v>
      </c>
      <c r="AT239">
        <v>89.033851623535156</v>
      </c>
      <c r="AU239">
        <v>32.970001220703118</v>
      </c>
      <c r="AV239">
        <v>728.85406494140625</v>
      </c>
    </row>
    <row r="240" spans="1:48">
      <c r="A240" s="128">
        <v>45719</v>
      </c>
      <c r="B240">
        <v>22552.5</v>
      </c>
      <c r="C240">
        <v>3567.27880859375</v>
      </c>
      <c r="D240">
        <v>24.45000076293945</v>
      </c>
      <c r="E240">
        <v>756.0999755859375</v>
      </c>
      <c r="F240">
        <v>1318.099975585938</v>
      </c>
      <c r="G240">
        <v>1455.70654296875</v>
      </c>
      <c r="H240">
        <v>430.42965698242188</v>
      </c>
      <c r="I240">
        <v>12.569999694824221</v>
      </c>
      <c r="J240">
        <v>1534.157470703125</v>
      </c>
      <c r="K240">
        <v>53.389999389648438</v>
      </c>
      <c r="L240">
        <v>32</v>
      </c>
      <c r="M240">
        <v>167.46000671386719</v>
      </c>
      <c r="N240">
        <v>22.5</v>
      </c>
      <c r="O240">
        <v>21.469999313354489</v>
      </c>
      <c r="P240">
        <v>1528.209838867188</v>
      </c>
      <c r="Q240">
        <v>774.63531494140625</v>
      </c>
      <c r="R240">
        <v>317.11346435546881</v>
      </c>
      <c r="S240">
        <v>1662.60693359375</v>
      </c>
      <c r="T240">
        <v>342.29998779296881</v>
      </c>
      <c r="U240">
        <v>667.71258544921875</v>
      </c>
      <c r="V240">
        <v>1299.017700195312</v>
      </c>
      <c r="W240">
        <v>394.63668823242188</v>
      </c>
      <c r="X240">
        <v>385.14999389648438</v>
      </c>
      <c r="Y240">
        <v>4679.64892578125</v>
      </c>
      <c r="Z240">
        <v>2409.39990234375</v>
      </c>
      <c r="AA240">
        <v>54.040000915527337</v>
      </c>
      <c r="AB240">
        <v>204.75254821777341</v>
      </c>
      <c r="AC240">
        <v>2257.148193359375</v>
      </c>
      <c r="AD240">
        <v>987.2633056640625</v>
      </c>
      <c r="AE240">
        <v>490.54998779296881</v>
      </c>
      <c r="AF240">
        <v>2.9800000190734859</v>
      </c>
      <c r="AG240">
        <v>5264.60595703125</v>
      </c>
      <c r="AH240">
        <v>506.35000610351563</v>
      </c>
      <c r="AI240">
        <v>73.669998168945313</v>
      </c>
      <c r="AJ240">
        <v>162.17073059082031</v>
      </c>
      <c r="AK240">
        <v>84.69000244140625</v>
      </c>
      <c r="AL240">
        <v>634.70001220703125</v>
      </c>
      <c r="AM240">
        <v>332.79998779296881</v>
      </c>
      <c r="AN240">
        <v>385.36923217773438</v>
      </c>
      <c r="AO240">
        <v>5561.23974609375</v>
      </c>
      <c r="AP240">
        <v>1465.57177734375</v>
      </c>
      <c r="AQ240">
        <v>195.9100036621094</v>
      </c>
      <c r="AR240">
        <v>78.720001220703125</v>
      </c>
      <c r="AS240">
        <v>279.30615234375</v>
      </c>
      <c r="AT240">
        <v>95.011245727539063</v>
      </c>
      <c r="AU240">
        <v>36.720001220703118</v>
      </c>
      <c r="AV240">
        <v>733.19683837890625</v>
      </c>
    </row>
    <row r="241" spans="1:48">
      <c r="A241" s="128">
        <v>45726</v>
      </c>
      <c r="B241">
        <v>22397.19921875</v>
      </c>
      <c r="C241">
        <v>3468.346923828125</v>
      </c>
      <c r="D241">
        <v>22.280000686645511</v>
      </c>
      <c r="E241">
        <v>679</v>
      </c>
      <c r="F241">
        <v>1276.449951171875</v>
      </c>
      <c r="G241">
        <v>1304.614868164062</v>
      </c>
      <c r="H241">
        <v>382.1802978515625</v>
      </c>
      <c r="I241">
        <v>12.38000011444092</v>
      </c>
      <c r="J241">
        <v>1451.550048828125</v>
      </c>
      <c r="K241">
        <v>43.479999542236328</v>
      </c>
      <c r="L241">
        <v>32</v>
      </c>
      <c r="M241">
        <v>146.75999450683591</v>
      </c>
      <c r="N241">
        <v>20.629999160766602</v>
      </c>
      <c r="O241">
        <v>21.5</v>
      </c>
      <c r="P241">
        <v>1505.452758789062</v>
      </c>
      <c r="Q241">
        <v>752.0428466796875</v>
      </c>
      <c r="R241">
        <v>311.872314453125</v>
      </c>
      <c r="S241">
        <v>1557.9296875</v>
      </c>
      <c r="T241">
        <v>342.04998779296881</v>
      </c>
      <c r="U241">
        <v>643.1947021484375</v>
      </c>
      <c r="V241">
        <v>1200.551391601562</v>
      </c>
      <c r="W241">
        <v>335.93936157226563</v>
      </c>
      <c r="X241">
        <v>350.5</v>
      </c>
      <c r="Y241">
        <v>4427.03173828125</v>
      </c>
      <c r="Z241">
        <v>2250</v>
      </c>
      <c r="AA241">
        <v>49.400001525878913</v>
      </c>
      <c r="AB241">
        <v>167.13763427734381</v>
      </c>
      <c r="AC241">
        <v>2161.9501953125</v>
      </c>
      <c r="AD241">
        <v>944.6719970703125</v>
      </c>
      <c r="AE241">
        <v>503.85000610351563</v>
      </c>
      <c r="AF241">
        <v>2.880000114440918</v>
      </c>
      <c r="AG241">
        <v>5111.96728515625</v>
      </c>
      <c r="AH241">
        <v>450</v>
      </c>
      <c r="AI241">
        <v>63.970001220703118</v>
      </c>
      <c r="AJ241">
        <v>152.22969055175781</v>
      </c>
      <c r="AK241">
        <v>82.650001525878906</v>
      </c>
      <c r="AL241">
        <v>646.04998779296875</v>
      </c>
      <c r="AM241">
        <v>315.35000610351563</v>
      </c>
      <c r="AN241">
        <v>353.95785522460938</v>
      </c>
      <c r="AO241">
        <v>5178.17333984375</v>
      </c>
      <c r="AP241">
        <v>1414.799438476562</v>
      </c>
      <c r="AQ241">
        <v>188.83000183105469</v>
      </c>
      <c r="AR241">
        <v>73.819999694824219</v>
      </c>
      <c r="AS241">
        <v>258.90740966796881</v>
      </c>
      <c r="AT241">
        <v>87.426811218261719</v>
      </c>
      <c r="AU241">
        <v>33.75</v>
      </c>
      <c r="AV241">
        <v>645.6495361328125</v>
      </c>
    </row>
    <row r="242" spans="1:48">
      <c r="A242" s="128">
        <v>45733</v>
      </c>
      <c r="B242">
        <v>23350.400390625</v>
      </c>
      <c r="C242">
        <v>3534.58154296875</v>
      </c>
      <c r="D242">
        <v>22.920000076293949</v>
      </c>
      <c r="E242">
        <v>786.70001220703125</v>
      </c>
      <c r="F242">
        <v>1322.150024414062</v>
      </c>
      <c r="G242">
        <v>1416.184814453125</v>
      </c>
      <c r="H242">
        <v>400.60818481445313</v>
      </c>
      <c r="I242">
        <v>11.829999923706049</v>
      </c>
      <c r="J242">
        <v>1542.030151367188</v>
      </c>
      <c r="K242">
        <v>40.029998779296882</v>
      </c>
      <c r="L242">
        <v>32</v>
      </c>
      <c r="M242">
        <v>153.49000549316409</v>
      </c>
      <c r="N242">
        <v>23.479999542236332</v>
      </c>
      <c r="O242">
        <v>20.70999908447266</v>
      </c>
      <c r="P242">
        <v>1536.792724609375</v>
      </c>
      <c r="Q242">
        <v>721.968994140625</v>
      </c>
      <c r="R242">
        <v>313.31988525390619</v>
      </c>
      <c r="S242">
        <v>1570.45361328125</v>
      </c>
      <c r="T242">
        <v>312.54998779296881</v>
      </c>
      <c r="U242">
        <v>707.280029296875</v>
      </c>
      <c r="V242">
        <v>1316.9296875</v>
      </c>
      <c r="W242">
        <v>444.64724731445313</v>
      </c>
      <c r="X242">
        <v>381.5</v>
      </c>
      <c r="Y242">
        <v>4479.75537109375</v>
      </c>
      <c r="Z242">
        <v>2328.949951171875</v>
      </c>
      <c r="AA242">
        <v>48.509998321533203</v>
      </c>
      <c r="AB242">
        <v>181.18849182128909</v>
      </c>
      <c r="AC242">
        <v>2382.346435546875</v>
      </c>
      <c r="AD242">
        <v>1029.1083984375</v>
      </c>
      <c r="AE242">
        <v>502.64999389648438</v>
      </c>
      <c r="AF242">
        <v>2.6500000953674321</v>
      </c>
      <c r="AG242">
        <v>5261.3642578125</v>
      </c>
      <c r="AH242">
        <v>461.89999389648438</v>
      </c>
      <c r="AI242">
        <v>67.879997253417969</v>
      </c>
      <c r="AJ242">
        <v>162.51008605957031</v>
      </c>
      <c r="AK242">
        <v>91</v>
      </c>
      <c r="AL242">
        <v>656.4000244140625</v>
      </c>
      <c r="AM242">
        <v>319.54998779296881</v>
      </c>
      <c r="AN242">
        <v>369.93475341796881</v>
      </c>
      <c r="AO242">
        <v>5401.84326171875</v>
      </c>
      <c r="AP242">
        <v>1383.962890625</v>
      </c>
      <c r="AQ242">
        <v>188.00999450683591</v>
      </c>
      <c r="AR242">
        <v>78.510002136230469</v>
      </c>
      <c r="AS242">
        <v>259.20159912109381</v>
      </c>
      <c r="AT242">
        <v>89.474800109863281</v>
      </c>
      <c r="AU242">
        <v>35.840000152587891</v>
      </c>
      <c r="AV242">
        <v>665.2908935546875</v>
      </c>
    </row>
    <row r="243" spans="1:48">
      <c r="A243" s="128">
        <v>45740</v>
      </c>
      <c r="B243">
        <v>23519.349609375</v>
      </c>
      <c r="C243">
        <v>3562.290283203125</v>
      </c>
      <c r="D243">
        <v>21.14999961853027</v>
      </c>
      <c r="E243">
        <v>814.0999755859375</v>
      </c>
      <c r="F243">
        <v>1269.5</v>
      </c>
      <c r="G243">
        <v>1603.0009765625</v>
      </c>
      <c r="H243">
        <v>384.11227416992188</v>
      </c>
      <c r="I243">
        <v>10.810000419616699</v>
      </c>
      <c r="J243">
        <v>1614.167114257812</v>
      </c>
      <c r="K243">
        <v>34.169998168945313</v>
      </c>
      <c r="L243">
        <v>29.89999961853027</v>
      </c>
      <c r="M243">
        <v>147.03999328613281</v>
      </c>
      <c r="N243">
        <v>30</v>
      </c>
      <c r="O243">
        <v>19.129999160766602</v>
      </c>
      <c r="P243">
        <v>1562.100341796875</v>
      </c>
      <c r="Q243">
        <v>694.37249755859375</v>
      </c>
      <c r="R243">
        <v>290.758056640625</v>
      </c>
      <c r="S243">
        <v>1548.857421875</v>
      </c>
      <c r="T243">
        <v>296.95001220703119</v>
      </c>
      <c r="U243">
        <v>690.3865966796875</v>
      </c>
      <c r="V243">
        <v>1301.0576171875</v>
      </c>
      <c r="W243">
        <v>428.59872436523438</v>
      </c>
      <c r="X243">
        <v>367.54998779296881</v>
      </c>
      <c r="Y243">
        <v>4451.11474609375</v>
      </c>
      <c r="Z243">
        <v>2181.14990234375</v>
      </c>
      <c r="AA243">
        <v>61.849998474121087</v>
      </c>
      <c r="AB243">
        <v>165.8837890625</v>
      </c>
      <c r="AC243">
        <v>2451.22021484375</v>
      </c>
      <c r="AD243">
        <v>991.44287109375</v>
      </c>
      <c r="AE243">
        <v>450.10000610351563</v>
      </c>
      <c r="AF243">
        <v>2.1800000667572021</v>
      </c>
      <c r="AG243">
        <v>5498.92431640625</v>
      </c>
      <c r="AH243">
        <v>445</v>
      </c>
      <c r="AI243">
        <v>67.629997253417969</v>
      </c>
      <c r="AJ243">
        <v>146.8299865722656</v>
      </c>
      <c r="AK243">
        <v>83.050003051757813</v>
      </c>
      <c r="AL243">
        <v>632.79998779296875</v>
      </c>
      <c r="AM243">
        <v>352.14999389648438</v>
      </c>
      <c r="AN243">
        <v>340.93960571289063</v>
      </c>
      <c r="AO243">
        <v>5156.27099609375</v>
      </c>
      <c r="AP243">
        <v>1392.801391601562</v>
      </c>
      <c r="AQ243">
        <v>182.94000244140619</v>
      </c>
      <c r="AR243">
        <v>67.69000244140625</v>
      </c>
      <c r="AS243">
        <v>257.191162109375</v>
      </c>
      <c r="AT243">
        <v>84.222526550292969</v>
      </c>
      <c r="AU243">
        <v>33.400001525878913</v>
      </c>
      <c r="AV243">
        <v>691.74261474609375</v>
      </c>
    </row>
    <row r="244" spans="1:48">
      <c r="A244" s="128">
        <v>45747</v>
      </c>
      <c r="B244">
        <v>22904.44921875</v>
      </c>
      <c r="C244">
        <v>3259.27099609375</v>
      </c>
      <c r="D244">
        <v>22.20000076293945</v>
      </c>
      <c r="E244">
        <v>769.8499755859375</v>
      </c>
      <c r="F244">
        <v>1292.449951171875</v>
      </c>
      <c r="G244">
        <v>1523.907592773438</v>
      </c>
      <c r="H244">
        <v>363.10842895507813</v>
      </c>
      <c r="I244">
        <v>10.930000305175779</v>
      </c>
      <c r="J244">
        <v>1315.32763671875</v>
      </c>
      <c r="K244">
        <v>41.509998321533203</v>
      </c>
      <c r="L244">
        <v>36.310001373291023</v>
      </c>
      <c r="M244">
        <v>147.41999816894531</v>
      </c>
      <c r="N244">
        <v>27.120000839233398</v>
      </c>
      <c r="O244">
        <v>19.39999961853027</v>
      </c>
      <c r="P244">
        <v>1394.953125</v>
      </c>
      <c r="Q244">
        <v>649.5838623046875</v>
      </c>
      <c r="R244">
        <v>292.25552368164063</v>
      </c>
      <c r="S244">
        <v>1431.508544921875</v>
      </c>
      <c r="T244">
        <v>309.79998779296881</v>
      </c>
      <c r="U244">
        <v>672.44671630859375</v>
      </c>
      <c r="V244">
        <v>1128.455688476562</v>
      </c>
      <c r="W244">
        <v>444.23626708984381</v>
      </c>
      <c r="X244">
        <v>364.29998779296881</v>
      </c>
      <c r="Y244">
        <v>4099.19580078125</v>
      </c>
      <c r="Z244">
        <v>2096.5</v>
      </c>
      <c r="AA244">
        <v>59.590000152587891</v>
      </c>
      <c r="AB244">
        <v>165.59523010253909</v>
      </c>
      <c r="AC244">
        <v>2185.529296875</v>
      </c>
      <c r="AD244">
        <v>917.3060302734375</v>
      </c>
      <c r="AE244">
        <v>453.89999389648438</v>
      </c>
      <c r="AF244">
        <v>3.5399999618530269</v>
      </c>
      <c r="AG244">
        <v>4597.5546875</v>
      </c>
      <c r="AH244">
        <v>446.29998779296881</v>
      </c>
      <c r="AI244">
        <v>69.19000244140625</v>
      </c>
      <c r="AJ244">
        <v>148.88606262207031</v>
      </c>
      <c r="AK244">
        <v>85</v>
      </c>
      <c r="AL244">
        <v>686</v>
      </c>
      <c r="AM244">
        <v>360</v>
      </c>
      <c r="AN244">
        <v>317.0235595703125</v>
      </c>
      <c r="AO244">
        <v>5000.087890625</v>
      </c>
      <c r="AP244">
        <v>1297.247192382812</v>
      </c>
      <c r="AQ244">
        <v>188.83000183105469</v>
      </c>
      <c r="AR244">
        <v>72.849998474121094</v>
      </c>
      <c r="AS244">
        <v>241.54884338378909</v>
      </c>
      <c r="AT244">
        <v>84.173538208007813</v>
      </c>
      <c r="AU244">
        <v>35.509998321533203</v>
      </c>
      <c r="AV244">
        <v>646.1923828125</v>
      </c>
    </row>
    <row r="245" spans="1:48">
      <c r="A245" s="128">
        <v>45754</v>
      </c>
      <c r="B245">
        <v>22828.55078125</v>
      </c>
      <c r="C245">
        <v>3192.197021484375</v>
      </c>
      <c r="D245">
        <v>21.079999923706051</v>
      </c>
      <c r="E245">
        <v>709.95001220703125</v>
      </c>
      <c r="F245">
        <v>1268.650024414062</v>
      </c>
      <c r="G245">
        <v>1555.684814453125</v>
      </c>
      <c r="H245">
        <v>356.4208984375</v>
      </c>
      <c r="I245">
        <v>11.170000076293951</v>
      </c>
      <c r="J245">
        <v>1257.353271484375</v>
      </c>
      <c r="K245">
        <v>41.200000762939453</v>
      </c>
      <c r="L245">
        <v>48.319999694824219</v>
      </c>
      <c r="M245">
        <v>142.1499938964844</v>
      </c>
      <c r="N245">
        <v>24.729999542236332</v>
      </c>
      <c r="O245">
        <v>20.610000610351559</v>
      </c>
      <c r="P245">
        <v>1364.005493164062</v>
      </c>
      <c r="Q245">
        <v>626.04998779296875</v>
      </c>
      <c r="R245">
        <v>291.8062744140625</v>
      </c>
      <c r="S245">
        <v>1389.89404296875</v>
      </c>
      <c r="T245">
        <v>315.54998779296881</v>
      </c>
      <c r="U245">
        <v>658.39373779296875</v>
      </c>
      <c r="V245">
        <v>1113.479248046875</v>
      </c>
      <c r="W245">
        <v>432.62063598632813</v>
      </c>
      <c r="X245">
        <v>379.89999389648438</v>
      </c>
      <c r="Y245">
        <v>4202.80859375</v>
      </c>
      <c r="Z245">
        <v>2196.199951171875</v>
      </c>
      <c r="AA245">
        <v>59.069999694824219</v>
      </c>
      <c r="AB245">
        <v>164.22196960449219</v>
      </c>
      <c r="AC245">
        <v>2118.22412109375</v>
      </c>
      <c r="AD245">
        <v>900.886474609375</v>
      </c>
      <c r="AE245">
        <v>443.5</v>
      </c>
      <c r="AF245">
        <v>3.5199999809265141</v>
      </c>
      <c r="AG245">
        <v>4532.38037109375</v>
      </c>
      <c r="AH245">
        <v>451.64999389648438</v>
      </c>
      <c r="AI245">
        <v>64.339996337890625</v>
      </c>
      <c r="AJ245">
        <v>144.96354675292969</v>
      </c>
      <c r="AK245">
        <v>87.129997253417969</v>
      </c>
      <c r="AL245">
        <v>702.3499755859375</v>
      </c>
      <c r="AM245">
        <v>353.29998779296881</v>
      </c>
      <c r="AN245">
        <v>311.20477294921881</v>
      </c>
      <c r="AO245">
        <v>4698.89453125</v>
      </c>
      <c r="AP245">
        <v>1259.24169921875</v>
      </c>
      <c r="AQ245">
        <v>221.00999450683591</v>
      </c>
      <c r="AR245">
        <v>73.879997253417969</v>
      </c>
      <c r="AS245">
        <v>235.12518310546881</v>
      </c>
      <c r="AT245">
        <v>84.330322265625</v>
      </c>
      <c r="AU245">
        <v>35.549999237060547</v>
      </c>
      <c r="AV245">
        <v>625.218505859375</v>
      </c>
    </row>
    <row r="246" spans="1:48">
      <c r="A246" s="128">
        <v>45761</v>
      </c>
      <c r="B246">
        <v>23851.650390625</v>
      </c>
      <c r="C246">
        <v>3258.777099609375</v>
      </c>
      <c r="D246">
        <v>22.25</v>
      </c>
      <c r="E246">
        <v>717.20001220703125</v>
      </c>
      <c r="F246">
        <v>1326.199951171875</v>
      </c>
      <c r="G246">
        <v>1528.804077148438</v>
      </c>
      <c r="H246">
        <v>368.1116943359375</v>
      </c>
      <c r="I246">
        <v>11.35999965667725</v>
      </c>
      <c r="J246">
        <v>1313.755126953125</v>
      </c>
      <c r="K246">
        <v>43</v>
      </c>
      <c r="L246">
        <v>55.919998168945313</v>
      </c>
      <c r="M246">
        <v>146.11000061035159</v>
      </c>
      <c r="N246">
        <v>25.420000076293949</v>
      </c>
      <c r="O246">
        <v>22</v>
      </c>
      <c r="P246">
        <v>1410.549560546875</v>
      </c>
      <c r="Q246">
        <v>661.9700927734375</v>
      </c>
      <c r="R246">
        <v>301.93914794921881</v>
      </c>
      <c r="S246">
        <v>1399.804565429688</v>
      </c>
      <c r="T246">
        <v>338.85000610351563</v>
      </c>
      <c r="U246">
        <v>756.01666259765625</v>
      </c>
      <c r="V246">
        <v>1130.644897460938</v>
      </c>
      <c r="W246">
        <v>444.98406982421881</v>
      </c>
      <c r="X246">
        <v>393.35000610351563</v>
      </c>
      <c r="Y246">
        <v>4154.34716796875</v>
      </c>
      <c r="Z246">
        <v>2329.60009765625</v>
      </c>
      <c r="AA246">
        <v>71.339996337890625</v>
      </c>
      <c r="AB246">
        <v>178.0937194824219</v>
      </c>
      <c r="AC246">
        <v>2229.157470703125</v>
      </c>
      <c r="AD246">
        <v>921.5850830078125</v>
      </c>
      <c r="AE246">
        <v>459.25</v>
      </c>
      <c r="AF246">
        <v>3.410000085830688</v>
      </c>
      <c r="AG246">
        <v>4822.99658203125</v>
      </c>
      <c r="AH246">
        <v>449.89999389648438</v>
      </c>
      <c r="AI246">
        <v>68.260002136230469</v>
      </c>
      <c r="AJ246">
        <v>158.98680114746091</v>
      </c>
      <c r="AK246">
        <v>124.2900009155273</v>
      </c>
      <c r="AL246">
        <v>731.4000244140625</v>
      </c>
      <c r="AM246">
        <v>366.89999389648438</v>
      </c>
      <c r="AN246">
        <v>310.36648559570313</v>
      </c>
      <c r="AO246">
        <v>4845.6845703125</v>
      </c>
      <c r="AP246">
        <v>1283.351196289062</v>
      </c>
      <c r="AQ246">
        <v>232.2799987792969</v>
      </c>
      <c r="AR246">
        <v>74.790000915527344</v>
      </c>
      <c r="AS246">
        <v>232.33015441894531</v>
      </c>
      <c r="AT246">
        <v>88.651687622070313</v>
      </c>
      <c r="AU246">
        <v>36.779998779296882</v>
      </c>
      <c r="AV246">
        <v>644.6131591796875</v>
      </c>
    </row>
    <row r="247" spans="1:48">
      <c r="A247" s="128">
        <v>45768</v>
      </c>
      <c r="B247">
        <v>24039.349609375</v>
      </c>
      <c r="C247">
        <v>3406.06396484375</v>
      </c>
      <c r="D247">
        <v>23.829999923706051</v>
      </c>
      <c r="E247">
        <v>669.79998779296875</v>
      </c>
      <c r="F247">
        <v>1353.699951171875</v>
      </c>
      <c r="G247">
        <v>1463.35107421875</v>
      </c>
      <c r="H247">
        <v>382.47750854492188</v>
      </c>
      <c r="I247">
        <v>11.47999954223633</v>
      </c>
      <c r="J247">
        <v>1471.007690429688</v>
      </c>
      <c r="K247">
        <v>42.340000152587891</v>
      </c>
      <c r="L247">
        <v>67.330001831054688</v>
      </c>
      <c r="M247">
        <v>150.0299987792969</v>
      </c>
      <c r="N247">
        <v>24.760000228881839</v>
      </c>
      <c r="O247">
        <v>20.389999389648441</v>
      </c>
      <c r="P247">
        <v>1548.0732421875</v>
      </c>
      <c r="Q247">
        <v>704.8499755859375</v>
      </c>
      <c r="R247">
        <v>301.93914794921881</v>
      </c>
      <c r="S247">
        <v>1459.662353515625</v>
      </c>
      <c r="T247">
        <v>332.79998779296881</v>
      </c>
      <c r="U247">
        <v>762.69427490234375</v>
      </c>
      <c r="V247">
        <v>1215.0302734375</v>
      </c>
      <c r="W247">
        <v>440.29794311523438</v>
      </c>
      <c r="X247">
        <v>402.89999389648438</v>
      </c>
      <c r="Y247">
        <v>4458.001953125</v>
      </c>
      <c r="Z247">
        <v>2172.89990234375</v>
      </c>
      <c r="AA247">
        <v>68.019996643066406</v>
      </c>
      <c r="AB247">
        <v>207.5289001464844</v>
      </c>
      <c r="AC247">
        <v>2488.8681640625</v>
      </c>
      <c r="AD247">
        <v>1050.503540039062</v>
      </c>
      <c r="AE247">
        <v>459.39999389648438</v>
      </c>
      <c r="AF247">
        <v>3.190000057220459</v>
      </c>
      <c r="AG247">
        <v>5259.3203125</v>
      </c>
      <c r="AH247">
        <v>442.29998779296881</v>
      </c>
      <c r="AI247">
        <v>68</v>
      </c>
      <c r="AJ247">
        <v>159.31617736816409</v>
      </c>
      <c r="AK247">
        <v>105.1600036621094</v>
      </c>
      <c r="AL247">
        <v>766.25</v>
      </c>
      <c r="AM247">
        <v>362.95001220703119</v>
      </c>
      <c r="AN247">
        <v>333.24700927734381</v>
      </c>
      <c r="AO247">
        <v>5549.72021484375</v>
      </c>
      <c r="AP247">
        <v>1435.766357421875</v>
      </c>
      <c r="AQ247">
        <v>253.97999572753909</v>
      </c>
      <c r="AR247">
        <v>78.529998779296875</v>
      </c>
      <c r="AS247">
        <v>236.25299072265619</v>
      </c>
      <c r="AT247">
        <v>87.103439331054688</v>
      </c>
      <c r="AU247">
        <v>34.869998931884773</v>
      </c>
      <c r="AV247">
        <v>692.877685546875</v>
      </c>
    </row>
    <row r="248" spans="1:48">
      <c r="A248" s="128">
        <v>45775</v>
      </c>
      <c r="B248">
        <v>24346.69921875</v>
      </c>
      <c r="C248">
        <v>3389.2705078125</v>
      </c>
      <c r="D248">
        <v>23.39999961853027</v>
      </c>
      <c r="E248">
        <v>650.9000244140625</v>
      </c>
      <c r="F248">
        <v>1324.300048828125</v>
      </c>
      <c r="G248">
        <v>1407.491088867188</v>
      </c>
      <c r="H248">
        <v>391.64190673828119</v>
      </c>
      <c r="I248">
        <v>11.25</v>
      </c>
      <c r="J248">
        <v>1468.121337890625</v>
      </c>
      <c r="K248">
        <v>40.569999694824219</v>
      </c>
      <c r="L248">
        <v>72.860000610351563</v>
      </c>
      <c r="M248">
        <v>145.9700012207031</v>
      </c>
      <c r="N248">
        <v>21.79000091552734</v>
      </c>
      <c r="O248">
        <v>19.5</v>
      </c>
      <c r="P248">
        <v>1542.384033203125</v>
      </c>
      <c r="Q248">
        <v>700.54998779296875</v>
      </c>
      <c r="R248">
        <v>306.4814453125</v>
      </c>
      <c r="S248">
        <v>1485.991943359375</v>
      </c>
      <c r="T248">
        <v>327</v>
      </c>
      <c r="U248">
        <v>787.261962890625</v>
      </c>
      <c r="V248">
        <v>1230.454467773438</v>
      </c>
      <c r="W248">
        <v>452.11300659179688</v>
      </c>
      <c r="X248">
        <v>406.54998779296881</v>
      </c>
      <c r="Y248">
        <v>4531.93359375</v>
      </c>
      <c r="Z248">
        <v>2073.300048828125</v>
      </c>
      <c r="AA248">
        <v>69.110000610351563</v>
      </c>
      <c r="AB248">
        <v>210.36492919921881</v>
      </c>
      <c r="AC248">
        <v>2409.65087890625</v>
      </c>
      <c r="AD248">
        <v>1025.0283203125</v>
      </c>
      <c r="AE248">
        <v>442.89999389648438</v>
      </c>
      <c r="AF248">
        <v>2.970000028610229</v>
      </c>
      <c r="AG248">
        <v>5391.96240234375</v>
      </c>
      <c r="AH248">
        <v>448.75</v>
      </c>
      <c r="AI248">
        <v>62.900001525878913</v>
      </c>
      <c r="AJ248">
        <v>154.6550598144531</v>
      </c>
      <c r="AK248">
        <v>127.7200012207031</v>
      </c>
      <c r="AL248">
        <v>751.95001220703125</v>
      </c>
      <c r="AM248">
        <v>349.5</v>
      </c>
      <c r="AN248">
        <v>425.85397338867188</v>
      </c>
      <c r="AO248">
        <v>5754.8994140625</v>
      </c>
      <c r="AP248">
        <v>1467.290283203125</v>
      </c>
      <c r="AQ248">
        <v>250.1499938964844</v>
      </c>
      <c r="AR248">
        <v>74.5</v>
      </c>
      <c r="AS248">
        <v>237.0179443359375</v>
      </c>
      <c r="AT248">
        <v>85.486602783203125</v>
      </c>
      <c r="AU248">
        <v>34.150001525878913</v>
      </c>
      <c r="AV248">
        <v>709.55810546875</v>
      </c>
    </row>
    <row r="249" spans="1:48">
      <c r="A249" s="128">
        <v>45782</v>
      </c>
      <c r="B249">
        <v>24008</v>
      </c>
      <c r="C249">
        <v>3398.457763671875</v>
      </c>
      <c r="D249">
        <v>22.54999923706055</v>
      </c>
      <c r="E249">
        <v>641.9000244140625</v>
      </c>
      <c r="F249">
        <v>1301.900024414062</v>
      </c>
      <c r="G249">
        <v>1375.913696289062</v>
      </c>
      <c r="H249">
        <v>380.892333984375</v>
      </c>
      <c r="I249">
        <v>10.989999771118161</v>
      </c>
      <c r="J249">
        <v>1528.932250976562</v>
      </c>
      <c r="K249">
        <v>39</v>
      </c>
      <c r="L249">
        <v>80.410003662109375</v>
      </c>
      <c r="M249">
        <v>141.92999267578119</v>
      </c>
      <c r="N249">
        <v>20.139999389648441</v>
      </c>
      <c r="O249">
        <v>20.95000076293945</v>
      </c>
      <c r="P249">
        <v>1557.201904296875</v>
      </c>
      <c r="Q249">
        <v>700.04998779296875</v>
      </c>
      <c r="R249">
        <v>302.28854370117188</v>
      </c>
      <c r="S249">
        <v>1486.682250976562</v>
      </c>
      <c r="T249">
        <v>332.25</v>
      </c>
      <c r="U249">
        <v>840.0849609375</v>
      </c>
      <c r="V249">
        <v>1238.116821289062</v>
      </c>
      <c r="W249">
        <v>332.66622924804688</v>
      </c>
      <c r="X249">
        <v>412.45001220703119</v>
      </c>
      <c r="Y249">
        <v>4580.19775390625</v>
      </c>
      <c r="Z249">
        <v>2134.800048828125</v>
      </c>
      <c r="AA249">
        <v>66.769996643066406</v>
      </c>
      <c r="AB249">
        <v>201.15028381347659</v>
      </c>
      <c r="AC249">
        <v>2340.531982421875</v>
      </c>
      <c r="AD249">
        <v>1069.510375976562</v>
      </c>
      <c r="AE249">
        <v>437.35000610351563</v>
      </c>
      <c r="AF249">
        <v>2.7999999523162842</v>
      </c>
      <c r="AG249">
        <v>5428.3642578125</v>
      </c>
      <c r="AH249">
        <v>439.70001220703119</v>
      </c>
      <c r="AI249">
        <v>48.700000762939453</v>
      </c>
      <c r="AJ249">
        <v>149.18550109863281</v>
      </c>
      <c r="AK249">
        <v>115.30999755859381</v>
      </c>
      <c r="AL249">
        <v>708.54998779296875</v>
      </c>
      <c r="AM249">
        <v>335.14999389648438</v>
      </c>
      <c r="AN249">
        <v>360.66421508789063</v>
      </c>
      <c r="AO249">
        <v>5673.81640625</v>
      </c>
      <c r="AP249">
        <v>1466.8974609375</v>
      </c>
      <c r="AQ249">
        <v>235.1000061035156</v>
      </c>
      <c r="AR249">
        <v>70.279998779296875</v>
      </c>
      <c r="AS249">
        <v>237.3415832519531</v>
      </c>
      <c r="AT249">
        <v>81.900169372558594</v>
      </c>
      <c r="AU249">
        <v>32.709999084472663</v>
      </c>
      <c r="AV249">
        <v>694.30889892578125</v>
      </c>
    </row>
    <row r="250" spans="1:48">
      <c r="A250" s="128">
        <v>45789</v>
      </c>
      <c r="B250">
        <v>25019.80078125</v>
      </c>
      <c r="C250">
        <v>3517.98583984375</v>
      </c>
      <c r="D250">
        <v>25.469999313354489</v>
      </c>
      <c r="E250">
        <v>819.04998779296875</v>
      </c>
      <c r="F250">
        <v>1381.599975585938</v>
      </c>
      <c r="G250">
        <v>1401.295532226562</v>
      </c>
      <c r="H250">
        <v>425.72360229492188</v>
      </c>
      <c r="I250">
        <v>10.989999771118161</v>
      </c>
      <c r="J250">
        <v>1681.346923828125</v>
      </c>
      <c r="K250">
        <v>49.740001678466797</v>
      </c>
      <c r="L250">
        <v>87.019996643066406</v>
      </c>
      <c r="M250">
        <v>158.1499938964844</v>
      </c>
      <c r="N250">
        <v>19.979999542236332</v>
      </c>
      <c r="O250">
        <v>20.360000610351559</v>
      </c>
      <c r="P250">
        <v>1646.998413085938</v>
      </c>
      <c r="Q250">
        <v>770.95001220703125</v>
      </c>
      <c r="R250">
        <v>375.71432495117188</v>
      </c>
      <c r="S250">
        <v>1567.84033203125</v>
      </c>
      <c r="T250">
        <v>354.75</v>
      </c>
      <c r="U250">
        <v>1070.96142578125</v>
      </c>
      <c r="V250">
        <v>1358.127319335938</v>
      </c>
      <c r="W250">
        <v>327.78067016601563</v>
      </c>
      <c r="X250">
        <v>422.85000610351563</v>
      </c>
      <c r="Y250">
        <v>5002.5791015625</v>
      </c>
      <c r="Z250">
        <v>2343.10009765625</v>
      </c>
      <c r="AA250">
        <v>75.400001525878906</v>
      </c>
      <c r="AB250">
        <v>233.49114990234381</v>
      </c>
      <c r="AC250">
        <v>2549.457275390625</v>
      </c>
      <c r="AD250">
        <v>1153.2998046875</v>
      </c>
      <c r="AE250">
        <v>444.95001220703119</v>
      </c>
      <c r="AF250">
        <v>3.0799999237060551</v>
      </c>
      <c r="AG250">
        <v>5683.67626953125</v>
      </c>
      <c r="AH250">
        <v>488.79998779296881</v>
      </c>
      <c r="AI250">
        <v>61.130001068115227</v>
      </c>
      <c r="AJ250">
        <v>181.49388122558591</v>
      </c>
      <c r="AK250">
        <v>125.4700012207031</v>
      </c>
      <c r="AL250">
        <v>798.04998779296875</v>
      </c>
      <c r="AM250">
        <v>364.5</v>
      </c>
      <c r="AN250">
        <v>392.32217407226563</v>
      </c>
      <c r="AO250">
        <v>6142.51416015625</v>
      </c>
      <c r="AP250">
        <v>1587.985107421875</v>
      </c>
      <c r="AQ250">
        <v>252.96000671386719</v>
      </c>
      <c r="AR250">
        <v>80.739997863769531</v>
      </c>
      <c r="AS250">
        <v>249.40431213378909</v>
      </c>
      <c r="AT250">
        <v>93.756973266601563</v>
      </c>
      <c r="AU250">
        <v>34.509998321533203</v>
      </c>
      <c r="AV250">
        <v>788.3704833984375</v>
      </c>
    </row>
    <row r="251" spans="1:48">
      <c r="A251" s="128">
        <v>45796</v>
      </c>
      <c r="B251">
        <v>24853.150390625</v>
      </c>
      <c r="C251">
        <v>3471.853759765625</v>
      </c>
      <c r="D251">
        <v>25.239999771118161</v>
      </c>
      <c r="E251">
        <v>781.6500244140625</v>
      </c>
      <c r="F251">
        <v>1396.599975585938</v>
      </c>
      <c r="G251">
        <v>1371.716674804688</v>
      </c>
      <c r="H251">
        <v>420.86892700195313</v>
      </c>
      <c r="I251">
        <v>10.94999980926514</v>
      </c>
      <c r="J251">
        <v>1660.494873046875</v>
      </c>
      <c r="K251">
        <v>51.610000610351563</v>
      </c>
      <c r="L251">
        <v>96.05999755859375</v>
      </c>
      <c r="M251">
        <v>159.44999694824219</v>
      </c>
      <c r="N251">
        <v>18.530000686645511</v>
      </c>
      <c r="O251">
        <v>21.29000091552734</v>
      </c>
      <c r="P251">
        <v>1635.389282226562</v>
      </c>
      <c r="Q251">
        <v>795.0999755859375</v>
      </c>
      <c r="R251">
        <v>382.003662109375</v>
      </c>
      <c r="S251">
        <v>1543.088623046875</v>
      </c>
      <c r="T251">
        <v>362</v>
      </c>
      <c r="U251">
        <v>1078.486083984375</v>
      </c>
      <c r="V251">
        <v>1322.502319335938</v>
      </c>
      <c r="W251">
        <v>327.13259887695313</v>
      </c>
      <c r="X251">
        <v>416.79998779296881</v>
      </c>
      <c r="Y251">
        <v>5000.59716796875</v>
      </c>
      <c r="Z251">
        <v>2332.89990234375</v>
      </c>
      <c r="AA251">
        <v>80.330001831054688</v>
      </c>
      <c r="AB251">
        <v>230.63520812988281</v>
      </c>
      <c r="AC251">
        <v>2491.613037109375</v>
      </c>
      <c r="AD251">
        <v>1254.802612304688</v>
      </c>
      <c r="AE251">
        <v>430.79998779296881</v>
      </c>
      <c r="AF251">
        <v>3.2400000095367432</v>
      </c>
      <c r="AG251">
        <v>5646.775390625</v>
      </c>
      <c r="AH251">
        <v>505.04998779296881</v>
      </c>
      <c r="AI251">
        <v>59.180000305175781</v>
      </c>
      <c r="AJ251">
        <v>177.04237365722659</v>
      </c>
      <c r="AK251">
        <v>160.16999816894531</v>
      </c>
      <c r="AL251">
        <v>791.4000244140625</v>
      </c>
      <c r="AM251">
        <v>369.79998779296881</v>
      </c>
      <c r="AN251">
        <v>389.36349487304688</v>
      </c>
      <c r="AO251">
        <v>6220.13623046875</v>
      </c>
      <c r="AP251">
        <v>1551.943603515625</v>
      </c>
      <c r="AQ251">
        <v>254.16999816894531</v>
      </c>
      <c r="AR251">
        <v>82.180000305175781</v>
      </c>
      <c r="AS251">
        <v>242.58839416503909</v>
      </c>
      <c r="AT251">
        <v>94.854469299316406</v>
      </c>
      <c r="AU251">
        <v>35.209999084472663</v>
      </c>
      <c r="AV251">
        <v>832.292236328125</v>
      </c>
    </row>
    <row r="252" spans="1:48">
      <c r="A252" s="128">
        <v>45803</v>
      </c>
      <c r="B252">
        <v>24750.69921875</v>
      </c>
      <c r="C252">
        <v>3421.2763671875</v>
      </c>
      <c r="D252">
        <v>24.829999923706051</v>
      </c>
      <c r="E252">
        <v>855.45001220703125</v>
      </c>
      <c r="F252">
        <v>1396.400024414062</v>
      </c>
      <c r="G252">
        <v>1329.147216796875</v>
      </c>
      <c r="H252">
        <v>396.79379272460938</v>
      </c>
      <c r="I252">
        <v>10.340000152587891</v>
      </c>
      <c r="J252">
        <v>1706.190063476562</v>
      </c>
      <c r="K252">
        <v>50.459999084472663</v>
      </c>
      <c r="L252">
        <v>103.9499969482422</v>
      </c>
      <c r="M252">
        <v>155.30000305175781</v>
      </c>
      <c r="N252">
        <v>18.559999465942379</v>
      </c>
      <c r="O252">
        <v>19.95000076293945</v>
      </c>
      <c r="P252">
        <v>1623.879516601562</v>
      </c>
      <c r="Q252">
        <v>857.5</v>
      </c>
      <c r="R252">
        <v>357.29547119140619</v>
      </c>
      <c r="S252">
        <v>1541.017700195312</v>
      </c>
      <c r="T252">
        <v>359.29998779296881</v>
      </c>
      <c r="U252">
        <v>1168.634033203125</v>
      </c>
      <c r="V252">
        <v>1331.25927734375</v>
      </c>
      <c r="W252">
        <v>325.93612670898438</v>
      </c>
      <c r="X252">
        <v>416.04998779296881</v>
      </c>
      <c r="Y252">
        <v>5068.89990234375</v>
      </c>
      <c r="Z252">
        <v>2327.800048828125</v>
      </c>
      <c r="AA252">
        <v>76.889999389648438</v>
      </c>
      <c r="AB252">
        <v>249.3829650878906</v>
      </c>
      <c r="AC252">
        <v>2508.67236328125</v>
      </c>
      <c r="AD252">
        <v>1231.06884765625</v>
      </c>
      <c r="AE252">
        <v>470.70001220703119</v>
      </c>
      <c r="AF252">
        <v>3.160000085830688</v>
      </c>
      <c r="AG252">
        <v>5622.83984375</v>
      </c>
      <c r="AH252">
        <v>443.79998779296881</v>
      </c>
      <c r="AI252">
        <v>55.790000915527337</v>
      </c>
      <c r="AJ252">
        <v>201.2561950683594</v>
      </c>
      <c r="AK252">
        <v>150.94000244140619</v>
      </c>
      <c r="AL252">
        <v>775.25</v>
      </c>
      <c r="AM252">
        <v>350.04998779296881</v>
      </c>
      <c r="AN252">
        <v>403.417236328125</v>
      </c>
      <c r="AO252">
        <v>6367.4697265625</v>
      </c>
      <c r="AP252">
        <v>1545.658447265625</v>
      </c>
      <c r="AQ252">
        <v>249.57000732421881</v>
      </c>
      <c r="AR252">
        <v>87.220001220703125</v>
      </c>
      <c r="AS252">
        <v>244.85382080078119</v>
      </c>
      <c r="AT252">
        <v>99.499198913574219</v>
      </c>
      <c r="AU252">
        <v>34.569999694824219</v>
      </c>
      <c r="AV252">
        <v>822.2247314453125</v>
      </c>
    </row>
    <row r="253" spans="1:48">
      <c r="A253" s="128">
        <v>45810</v>
      </c>
      <c r="B253">
        <v>25003.05078125</v>
      </c>
      <c r="C253">
        <v>3343.039794921875</v>
      </c>
      <c r="D253">
        <v>24.680000305175781</v>
      </c>
      <c r="E253">
        <v>846.54998779296875</v>
      </c>
      <c r="F253">
        <v>1400.900024414062</v>
      </c>
      <c r="G253">
        <v>1352.830322265625</v>
      </c>
      <c r="H253">
        <v>407.29571533203119</v>
      </c>
      <c r="I253">
        <v>10.77999973297119</v>
      </c>
      <c r="J253">
        <v>1771.440551757812</v>
      </c>
      <c r="K253">
        <v>45.599998474121087</v>
      </c>
      <c r="L253">
        <v>114.75</v>
      </c>
      <c r="M253">
        <v>181.55000305175781</v>
      </c>
      <c r="N253">
        <v>17.979999542236332</v>
      </c>
      <c r="O253">
        <v>19.280000686645511</v>
      </c>
      <c r="P253">
        <v>1624.970947265625</v>
      </c>
      <c r="Q253">
        <v>821.4000244140625</v>
      </c>
      <c r="R253">
        <v>371.47149658203119</v>
      </c>
      <c r="S253">
        <v>1563.800048828125</v>
      </c>
      <c r="T253">
        <v>377.39999389648438</v>
      </c>
      <c r="U253">
        <v>1159.016235351562</v>
      </c>
      <c r="V253">
        <v>1312.252563476562</v>
      </c>
      <c r="W253">
        <v>344.0325927734375</v>
      </c>
      <c r="X253">
        <v>409.39999389648438</v>
      </c>
      <c r="Y253">
        <v>5204</v>
      </c>
      <c r="Z253">
        <v>2386.89990234375</v>
      </c>
      <c r="AA253">
        <v>79.540000915527344</v>
      </c>
      <c r="AB253">
        <v>239.52146911621091</v>
      </c>
      <c r="AC253">
        <v>2495.338623046875</v>
      </c>
      <c r="AD253">
        <v>1228.182983398438</v>
      </c>
      <c r="AE253">
        <v>447.10000610351563</v>
      </c>
      <c r="AF253">
        <v>2.9300000667572021</v>
      </c>
      <c r="AG253">
        <v>5661.236328125</v>
      </c>
      <c r="AH253">
        <v>445</v>
      </c>
      <c r="AI253">
        <v>56.5</v>
      </c>
      <c r="AJ253">
        <v>196.04612731933591</v>
      </c>
      <c r="AK253">
        <v>159.80999755859381</v>
      </c>
      <c r="AL253">
        <v>769.75</v>
      </c>
      <c r="AM253">
        <v>350</v>
      </c>
      <c r="AN253">
        <v>404.50210571289063</v>
      </c>
      <c r="AO253">
        <v>6400.5947265625</v>
      </c>
      <c r="AP253">
        <v>1542.90869140625</v>
      </c>
      <c r="AQ253">
        <v>243.5299987792969</v>
      </c>
      <c r="AR253">
        <v>83.889999389648438</v>
      </c>
      <c r="AS253">
        <v>243.79466247558591</v>
      </c>
      <c r="AT253">
        <v>97.206222534179688</v>
      </c>
      <c r="AU253">
        <v>33.860000610351563</v>
      </c>
      <c r="AV253">
        <v>812.00927734375</v>
      </c>
    </row>
    <row r="254" spans="1:48">
      <c r="A254" s="128">
        <v>45817</v>
      </c>
      <c r="B254">
        <v>24718.599609375</v>
      </c>
      <c r="C254">
        <v>3434.0458984375</v>
      </c>
      <c r="D254">
        <v>25.510000228881839</v>
      </c>
      <c r="E254">
        <v>923.75</v>
      </c>
      <c r="F254">
        <v>1407.400024414062</v>
      </c>
      <c r="G254">
        <v>1399.696533203125</v>
      </c>
      <c r="H254">
        <v>411.8531494140625</v>
      </c>
      <c r="I254">
        <v>13.680000305175779</v>
      </c>
      <c r="J254">
        <v>1788.401733398438</v>
      </c>
      <c r="K254">
        <v>46</v>
      </c>
      <c r="L254">
        <v>126.6699981689453</v>
      </c>
      <c r="M254">
        <v>169.2200012207031</v>
      </c>
      <c r="N254">
        <v>19.04000091552734</v>
      </c>
      <c r="O254">
        <v>19.239999771118161</v>
      </c>
      <c r="P254">
        <v>1682.123291015625</v>
      </c>
      <c r="Q254">
        <v>831.75</v>
      </c>
      <c r="R254">
        <v>391.2879638671875</v>
      </c>
      <c r="S254">
        <v>1602</v>
      </c>
      <c r="T254">
        <v>405.79998779296881</v>
      </c>
      <c r="U254">
        <v>1183.932739257812</v>
      </c>
      <c r="V254">
        <v>1345.887329101562</v>
      </c>
      <c r="W254">
        <v>345.82730102539063</v>
      </c>
      <c r="X254">
        <v>398.20001220703119</v>
      </c>
      <c r="Y254">
        <v>5429</v>
      </c>
      <c r="Z254">
        <v>2454.60009765625</v>
      </c>
      <c r="AA254">
        <v>80.150001525878906</v>
      </c>
      <c r="AB254">
        <v>232.20747375488281</v>
      </c>
      <c r="AC254">
        <v>2592.399169921875</v>
      </c>
      <c r="AD254">
        <v>1161.609252929688</v>
      </c>
      <c r="AE254">
        <v>463.64999389648438</v>
      </c>
      <c r="AF254">
        <v>2.9300000667572021</v>
      </c>
      <c r="AG254">
        <v>5866.6826171875</v>
      </c>
      <c r="AH254">
        <v>442.5</v>
      </c>
      <c r="AI254">
        <v>62.360000610351563</v>
      </c>
      <c r="AJ254">
        <v>201.72529602050781</v>
      </c>
      <c r="AK254">
        <v>160.9700012207031</v>
      </c>
      <c r="AL254">
        <v>788.8499755859375</v>
      </c>
      <c r="AM254">
        <v>332.79998779296881</v>
      </c>
      <c r="AN254">
        <v>405.63626098632813</v>
      </c>
      <c r="AO254">
        <v>6320.99560546875</v>
      </c>
      <c r="AP254">
        <v>1629.2314453125</v>
      </c>
      <c r="AQ254">
        <v>236.66999816894531</v>
      </c>
      <c r="AR254">
        <v>85.55999755859375</v>
      </c>
      <c r="AS254">
        <v>255.19050598144531</v>
      </c>
      <c r="AT254">
        <v>96.069541931152344</v>
      </c>
      <c r="AU254">
        <v>33.939998626708977</v>
      </c>
      <c r="AV254">
        <v>856.07904052734375</v>
      </c>
    </row>
    <row r="255" spans="1:48">
      <c r="A255" s="128">
        <v>45824</v>
      </c>
      <c r="B255">
        <v>25112.400390625</v>
      </c>
      <c r="C255">
        <v>3424.07958984375</v>
      </c>
      <c r="D255">
        <v>24.530000686645511</v>
      </c>
      <c r="E255">
        <v>861.29998779296875</v>
      </c>
      <c r="F255">
        <v>1372.599975585938</v>
      </c>
      <c r="G255">
        <v>1295.471435546875</v>
      </c>
      <c r="H255">
        <v>417.50039672851563</v>
      </c>
      <c r="I255">
        <v>14.260000228881839</v>
      </c>
      <c r="J255">
        <v>1827.811401367188</v>
      </c>
      <c r="K255">
        <v>46.069999694824219</v>
      </c>
      <c r="L255">
        <v>139.83000183105469</v>
      </c>
      <c r="M255">
        <v>160</v>
      </c>
      <c r="N255">
        <v>19.45000076293945</v>
      </c>
      <c r="O255">
        <v>19.680000305175781</v>
      </c>
      <c r="P255">
        <v>1726.376586914062</v>
      </c>
      <c r="Q255">
        <v>822.25</v>
      </c>
      <c r="R255">
        <v>378.16015625</v>
      </c>
      <c r="S255">
        <v>1622.900024414062</v>
      </c>
      <c r="T255">
        <v>442.60000610351563</v>
      </c>
      <c r="U255">
        <v>1074.200561523438</v>
      </c>
      <c r="V255">
        <v>1387.682006835938</v>
      </c>
      <c r="W255">
        <v>340.54290771484381</v>
      </c>
      <c r="X255">
        <v>402.14999389648438</v>
      </c>
      <c r="Y255">
        <v>5376.5</v>
      </c>
      <c r="Z255">
        <v>2421</v>
      </c>
      <c r="AA255">
        <v>75.639999389648438</v>
      </c>
      <c r="AB255">
        <v>227.43096923828119</v>
      </c>
      <c r="AC255">
        <v>2643.28271484375</v>
      </c>
      <c r="AD255">
        <v>1147.776977539062</v>
      </c>
      <c r="AE255">
        <v>450.64999389648438</v>
      </c>
      <c r="AF255">
        <v>2.7400000095367432</v>
      </c>
      <c r="AG255">
        <v>6090.08056640625</v>
      </c>
      <c r="AH255">
        <v>432.95001220703119</v>
      </c>
      <c r="AI255">
        <v>68.819999694824219</v>
      </c>
      <c r="AJ255">
        <v>190.56657409667969</v>
      </c>
      <c r="AK255">
        <v>152</v>
      </c>
      <c r="AL255">
        <v>765.04998779296875</v>
      </c>
      <c r="AM255">
        <v>374.39999389648438</v>
      </c>
      <c r="AN255">
        <v>392.4207763671875</v>
      </c>
      <c r="AO255">
        <v>6319</v>
      </c>
      <c r="AP255">
        <v>1665.665649414062</v>
      </c>
      <c r="AQ255">
        <v>229.13999938964841</v>
      </c>
      <c r="AR255">
        <v>81.569999694824219</v>
      </c>
      <c r="AS255">
        <v>261.39840698242188</v>
      </c>
      <c r="AT255">
        <v>92.483100891113281</v>
      </c>
      <c r="AU255">
        <v>33.740001678466797</v>
      </c>
      <c r="AV255">
        <v>835.84539794921875</v>
      </c>
    </row>
    <row r="256" spans="1:48">
      <c r="A256" s="128">
        <v>45831</v>
      </c>
      <c r="B256">
        <v>25637.80078125</v>
      </c>
      <c r="C256">
        <v>3429.461669921875</v>
      </c>
      <c r="D256">
        <v>25.229999542236332</v>
      </c>
      <c r="E256">
        <v>1008.450012207031</v>
      </c>
      <c r="F256">
        <v>1421.5</v>
      </c>
      <c r="G256">
        <v>1437.769409179688</v>
      </c>
      <c r="H256">
        <v>428.20046997070313</v>
      </c>
      <c r="I256">
        <v>16.309999465942379</v>
      </c>
      <c r="J256">
        <v>1895.156982421875</v>
      </c>
      <c r="K256">
        <v>45.790000915527337</v>
      </c>
      <c r="L256">
        <v>154.3500061035156</v>
      </c>
      <c r="M256">
        <v>159.74000549316409</v>
      </c>
      <c r="N256">
        <v>19.20000076293945</v>
      </c>
      <c r="O256">
        <v>18.889999389648441</v>
      </c>
      <c r="P256">
        <v>1709.905639648438</v>
      </c>
      <c r="Q256">
        <v>870.0999755859375</v>
      </c>
      <c r="R256">
        <v>378.35983276367188</v>
      </c>
      <c r="S256">
        <v>1608</v>
      </c>
      <c r="T256">
        <v>516.5999755859375</v>
      </c>
      <c r="U256">
        <v>1144.06640625</v>
      </c>
      <c r="V256">
        <v>1260.904907226562</v>
      </c>
      <c r="W256">
        <v>342.78628540039063</v>
      </c>
      <c r="X256">
        <v>410.70001220703119</v>
      </c>
      <c r="Y256">
        <v>5293</v>
      </c>
      <c r="Z256">
        <v>2421.699951171875</v>
      </c>
      <c r="AA256">
        <v>75.269996643066406</v>
      </c>
      <c r="AB256">
        <v>238.8746643066406</v>
      </c>
      <c r="AC256">
        <v>2745.147216796875</v>
      </c>
      <c r="AD256">
        <v>1148.274536132812</v>
      </c>
      <c r="AE256">
        <v>471.10000610351563</v>
      </c>
      <c r="AF256">
        <v>2.8900001049041748</v>
      </c>
      <c r="AG256">
        <v>5994.33837890625</v>
      </c>
      <c r="AH256">
        <v>452.75</v>
      </c>
      <c r="AI256">
        <v>75.959999084472656</v>
      </c>
      <c r="AJ256">
        <v>201.39593505859381</v>
      </c>
      <c r="AK256">
        <v>151.07000732421881</v>
      </c>
      <c r="AL256">
        <v>766.95001220703125</v>
      </c>
      <c r="AM256">
        <v>380.39999389648438</v>
      </c>
      <c r="AN256">
        <v>406.67181396484381</v>
      </c>
      <c r="AO256">
        <v>6345</v>
      </c>
      <c r="AP256">
        <v>1644.355102539062</v>
      </c>
      <c r="AQ256">
        <v>242.05999755859381</v>
      </c>
      <c r="AR256">
        <v>84.239997863769531</v>
      </c>
      <c r="AS256">
        <v>259.9371337890625</v>
      </c>
      <c r="AT256">
        <v>96.686882019042969</v>
      </c>
      <c r="AU256">
        <v>33.799999237060547</v>
      </c>
      <c r="AV256">
        <v>833.772705078125</v>
      </c>
    </row>
    <row r="257" spans="1:48">
      <c r="A257" s="128">
        <v>45838</v>
      </c>
      <c r="B257">
        <v>25461</v>
      </c>
      <c r="C257">
        <v>3408.233642578125</v>
      </c>
      <c r="D257">
        <v>24.389999389648441</v>
      </c>
      <c r="E257">
        <v>1019.599975585938</v>
      </c>
      <c r="F257">
        <v>1435.900024414062</v>
      </c>
      <c r="G257">
        <v>1469.146850585938</v>
      </c>
      <c r="H257">
        <v>431.22222900390619</v>
      </c>
      <c r="I257">
        <v>19.430000305175781</v>
      </c>
      <c r="J257">
        <v>1946.14013671875</v>
      </c>
      <c r="K257">
        <v>47.139999389648438</v>
      </c>
      <c r="L257">
        <v>170.38999938964841</v>
      </c>
      <c r="M257">
        <v>167.9100036621094</v>
      </c>
      <c r="N257">
        <v>18.829999923706051</v>
      </c>
      <c r="O257">
        <v>17.930000305175781</v>
      </c>
      <c r="P257">
        <v>1712.485473632812</v>
      </c>
      <c r="Q257">
        <v>866.25</v>
      </c>
      <c r="R257">
        <v>380.9554443359375</v>
      </c>
      <c r="S257">
        <v>1640.699951171875</v>
      </c>
      <c r="T257">
        <v>575.45001220703125</v>
      </c>
      <c r="U257">
        <v>1123.435424804688</v>
      </c>
      <c r="V257">
        <v>1257.62109375</v>
      </c>
      <c r="W257">
        <v>346.52523803710938</v>
      </c>
      <c r="X257">
        <v>444.45001220703119</v>
      </c>
      <c r="Y257">
        <v>5316</v>
      </c>
      <c r="Z257">
        <v>2548.60009765625</v>
      </c>
      <c r="AA257">
        <v>74.120002746582031</v>
      </c>
      <c r="AB257">
        <v>227.49067687988281</v>
      </c>
      <c r="AC257">
        <v>2866.9140625</v>
      </c>
      <c r="AD257">
        <v>1128.770141601562</v>
      </c>
      <c r="AE257">
        <v>450.45001220703119</v>
      </c>
      <c r="AF257">
        <v>3.160000085830688</v>
      </c>
      <c r="AG257">
        <v>5880.146484375</v>
      </c>
      <c r="AH257">
        <v>462.14999389648438</v>
      </c>
      <c r="AI257">
        <v>79.900001525878906</v>
      </c>
      <c r="AJ257">
        <v>234.92198181152341</v>
      </c>
      <c r="AK257">
        <v>153.53999328613281</v>
      </c>
      <c r="AL257">
        <v>742</v>
      </c>
      <c r="AM257">
        <v>390.89999389648438</v>
      </c>
      <c r="AN257">
        <v>404.8472900390625</v>
      </c>
      <c r="AO257">
        <v>6209</v>
      </c>
      <c r="AP257">
        <v>1625.49951171875</v>
      </c>
      <c r="AQ257">
        <v>233.83000183105469</v>
      </c>
      <c r="AR257">
        <v>84.889999389648438</v>
      </c>
      <c r="AS257">
        <v>264.8406982421875</v>
      </c>
      <c r="AT257">
        <v>97.745170593261719</v>
      </c>
      <c r="AU257">
        <v>34.959999084472663</v>
      </c>
      <c r="AV257">
        <v>841.570068359375</v>
      </c>
    </row>
    <row r="258" spans="1:48">
      <c r="A258" s="128">
        <v>45845</v>
      </c>
      <c r="B258">
        <v>25149.849609375</v>
      </c>
      <c r="C258">
        <v>3254.95361328125</v>
      </c>
      <c r="D258">
        <v>23.79999923706055</v>
      </c>
      <c r="E258">
        <v>1079.199951171875</v>
      </c>
      <c r="F258">
        <v>1393.900024414062</v>
      </c>
      <c r="G258">
        <v>1609.845947265625</v>
      </c>
      <c r="H258">
        <v>415.07308959960938</v>
      </c>
      <c r="I258">
        <v>18.770000457763668</v>
      </c>
      <c r="J258">
        <v>1863.529541015625</v>
      </c>
      <c r="K258">
        <v>46.689998626708977</v>
      </c>
      <c r="L258">
        <v>188.0899963378906</v>
      </c>
      <c r="M258">
        <v>166</v>
      </c>
      <c r="N258">
        <v>18.879999160766602</v>
      </c>
      <c r="O258">
        <v>17.85000038146973</v>
      </c>
      <c r="P258">
        <v>1625.56640625</v>
      </c>
      <c r="Q258">
        <v>858.9000244140625</v>
      </c>
      <c r="R258">
        <v>372.1702880859375</v>
      </c>
      <c r="S258">
        <v>1594.900024414062</v>
      </c>
      <c r="T258">
        <v>611</v>
      </c>
      <c r="U258">
        <v>1148.152709960938</v>
      </c>
      <c r="V258">
        <v>1262.198608398438</v>
      </c>
      <c r="W258">
        <v>344.5311279296875</v>
      </c>
      <c r="X258">
        <v>432.20001220703119</v>
      </c>
      <c r="Y258">
        <v>5206</v>
      </c>
      <c r="Z258">
        <v>2520.800048828125</v>
      </c>
      <c r="AA258">
        <v>77.900001525878906</v>
      </c>
      <c r="AB258">
        <v>219.6791076660156</v>
      </c>
      <c r="AC258">
        <v>2783.18701171875</v>
      </c>
      <c r="AD258">
        <v>1084.68603515625</v>
      </c>
      <c r="AE258">
        <v>448.20001220703119</v>
      </c>
      <c r="AF258">
        <v>3.059999942779541</v>
      </c>
      <c r="AG258">
        <v>5563.5</v>
      </c>
      <c r="AH258">
        <v>470.79998779296881</v>
      </c>
      <c r="AI258">
        <v>81.410003662109375</v>
      </c>
      <c r="AJ258">
        <v>240.7508850097656</v>
      </c>
      <c r="AK258">
        <v>145.97999572753909</v>
      </c>
      <c r="AL258">
        <v>723.25</v>
      </c>
      <c r="AM258">
        <v>401.29998779296881</v>
      </c>
      <c r="AN258">
        <v>424.12808227539063</v>
      </c>
      <c r="AO258">
        <v>6066</v>
      </c>
      <c r="AP258">
        <v>1602.5</v>
      </c>
      <c r="AQ258">
        <v>235.92999267578119</v>
      </c>
      <c r="AR258">
        <v>82.30999755859375</v>
      </c>
      <c r="AS258">
        <v>253.31733703613281</v>
      </c>
      <c r="AT258">
        <v>93.903961181640625</v>
      </c>
      <c r="AU258">
        <v>34.639999389648438</v>
      </c>
      <c r="AV258">
        <v>808.06121826171875</v>
      </c>
    </row>
    <row r="259" spans="1:48">
      <c r="A259" s="128">
        <v>45852</v>
      </c>
      <c r="B259">
        <v>24968.400390625</v>
      </c>
      <c r="C259">
        <v>3179.111083984375</v>
      </c>
      <c r="D259">
        <v>25.159999847412109</v>
      </c>
      <c r="E259">
        <v>1043.300048828125</v>
      </c>
      <c r="F259">
        <v>1403.400024414062</v>
      </c>
      <c r="G259">
        <v>1563.479248046875</v>
      </c>
      <c r="H259">
        <v>415.86566162109381</v>
      </c>
      <c r="I259">
        <v>16.559999465942379</v>
      </c>
      <c r="J259">
        <v>1855.048950195312</v>
      </c>
      <c r="K259">
        <v>44.580001831054688</v>
      </c>
      <c r="L259">
        <v>207.6499938964844</v>
      </c>
      <c r="M259">
        <v>175.69000244140619</v>
      </c>
      <c r="N259">
        <v>18.889999389648441</v>
      </c>
      <c r="O259">
        <v>18</v>
      </c>
      <c r="P259">
        <v>1536.761962890625</v>
      </c>
      <c r="Q259">
        <v>861.8499755859375</v>
      </c>
      <c r="R259">
        <v>422.884521484375</v>
      </c>
      <c r="S259">
        <v>1586.099975585938</v>
      </c>
      <c r="T259">
        <v>598.20001220703125</v>
      </c>
      <c r="U259">
        <v>1167.986206054688</v>
      </c>
      <c r="V259">
        <v>1267.572143554688</v>
      </c>
      <c r="W259">
        <v>390.24594116210938</v>
      </c>
      <c r="X259">
        <v>439.95001220703119</v>
      </c>
      <c r="Y259">
        <v>5124</v>
      </c>
      <c r="Z259">
        <v>2493.5</v>
      </c>
      <c r="AA259">
        <v>84.25</v>
      </c>
      <c r="AB259">
        <v>214.62397766113281</v>
      </c>
      <c r="AC259">
        <v>2832.699951171875</v>
      </c>
      <c r="AD259">
        <v>957.9071044921875</v>
      </c>
      <c r="AE259">
        <v>456.54998779296881</v>
      </c>
      <c r="AF259">
        <v>2.9600000381469731</v>
      </c>
      <c r="AG259">
        <v>5532.58349609375</v>
      </c>
      <c r="AH259">
        <v>465.79998779296881</v>
      </c>
      <c r="AI259">
        <v>89.860000610351563</v>
      </c>
      <c r="AJ259">
        <v>235.5008850097656</v>
      </c>
      <c r="AK259">
        <v>144.3500061035156</v>
      </c>
      <c r="AL259">
        <v>711.79998779296875</v>
      </c>
      <c r="AM259">
        <v>384.75</v>
      </c>
      <c r="AN259">
        <v>431.03167724609381</v>
      </c>
      <c r="AO259">
        <v>6166</v>
      </c>
      <c r="AP259">
        <v>1548.900024414062</v>
      </c>
      <c r="AQ259">
        <v>236.4100036621094</v>
      </c>
      <c r="AR259">
        <v>82.080001831054688</v>
      </c>
      <c r="AS259">
        <v>261.80050659179688</v>
      </c>
      <c r="AT259">
        <v>94.779998779296875</v>
      </c>
      <c r="AU259">
        <v>32.599998474121087</v>
      </c>
      <c r="AV259">
        <v>826.4000244140625</v>
      </c>
    </row>
    <row r="260" spans="1:48">
      <c r="A260" s="128">
        <v>45859</v>
      </c>
      <c r="B260">
        <v>24837</v>
      </c>
      <c r="C260">
        <v>3135.800048828125</v>
      </c>
      <c r="D260">
        <v>23.620000839233398</v>
      </c>
      <c r="E260">
        <v>1043.199951171875</v>
      </c>
      <c r="F260">
        <v>1399.199951171875</v>
      </c>
      <c r="G260">
        <v>1395.399780273438</v>
      </c>
      <c r="H260">
        <v>395.79998779296881</v>
      </c>
      <c r="I260">
        <v>15.97999954223633</v>
      </c>
      <c r="J260">
        <v>1684.938842773438</v>
      </c>
      <c r="K260">
        <v>44.400001525878913</v>
      </c>
      <c r="L260">
        <v>229.24000549316409</v>
      </c>
      <c r="M260">
        <v>170.25999450683591</v>
      </c>
      <c r="N260">
        <v>18.770000457763668</v>
      </c>
      <c r="O260">
        <v>20.04000091552734</v>
      </c>
      <c r="P260">
        <v>1490.099975585938</v>
      </c>
      <c r="Q260">
        <v>739.3499755859375</v>
      </c>
      <c r="R260">
        <v>563.24700927734375</v>
      </c>
      <c r="S260">
        <v>1515.699951171875</v>
      </c>
      <c r="T260">
        <v>540.04998779296875</v>
      </c>
      <c r="U260">
        <v>1036.400024414062</v>
      </c>
      <c r="V260">
        <v>1221.199951171875</v>
      </c>
      <c r="W260">
        <v>332.21755981445313</v>
      </c>
      <c r="X260">
        <v>412.64999389648438</v>
      </c>
      <c r="Y260">
        <v>5096</v>
      </c>
      <c r="Z260">
        <v>2479.800048828125</v>
      </c>
      <c r="AA260">
        <v>84.089996337890625</v>
      </c>
      <c r="AB260">
        <v>207.9368896484375</v>
      </c>
      <c r="AC260">
        <v>2625</v>
      </c>
      <c r="AD260">
        <v>851.0999755859375</v>
      </c>
      <c r="AE260">
        <v>428.95001220703119</v>
      </c>
      <c r="AF260">
        <v>2.8199999332427979</v>
      </c>
      <c r="AG260">
        <v>5150.5</v>
      </c>
      <c r="AH260">
        <v>445.29998779296881</v>
      </c>
      <c r="AI260">
        <v>84.510002136230469</v>
      </c>
      <c r="AJ260">
        <v>216.08790588378909</v>
      </c>
      <c r="AK260">
        <v>141.92999267578119</v>
      </c>
      <c r="AL260">
        <v>785.25</v>
      </c>
      <c r="AM260">
        <v>360.64999389648438</v>
      </c>
      <c r="AN260">
        <v>407.3128662109375</v>
      </c>
      <c r="AO260">
        <v>6062</v>
      </c>
      <c r="AP260">
        <v>1461.900024414062</v>
      </c>
      <c r="AQ260">
        <v>217.77000427246091</v>
      </c>
      <c r="AR260">
        <v>81.319999694824219</v>
      </c>
      <c r="AS260">
        <v>254.20001220703119</v>
      </c>
      <c r="AT260">
        <v>90.800003051757813</v>
      </c>
      <c r="AU260">
        <v>34.319999694824219</v>
      </c>
      <c r="AV260">
        <v>796.6500244140625</v>
      </c>
    </row>
    <row r="261" spans="1:48">
      <c r="A261" s="128">
        <v>45866</v>
      </c>
      <c r="B261">
        <v>24565.349609375</v>
      </c>
      <c r="C261">
        <v>3003</v>
      </c>
      <c r="D261">
        <v>23.430000305175781</v>
      </c>
      <c r="E261">
        <v>988.79998779296875</v>
      </c>
      <c r="F261">
        <v>1395.900024414062</v>
      </c>
      <c r="G261">
        <v>1361.124267578125</v>
      </c>
      <c r="H261">
        <v>400.85000610351563</v>
      </c>
      <c r="I261">
        <v>14.22999954223633</v>
      </c>
      <c r="J261">
        <v>1702.398803710938</v>
      </c>
      <c r="K261">
        <v>42.319999694824219</v>
      </c>
      <c r="L261">
        <v>253.07000732421881</v>
      </c>
      <c r="M261">
        <v>150.30999755859381</v>
      </c>
      <c r="N261">
        <v>17.440000534057621</v>
      </c>
      <c r="O261">
        <v>21.45999908447266</v>
      </c>
      <c r="P261">
        <v>1452.099975585938</v>
      </c>
      <c r="Q261">
        <v>694.45001220703125</v>
      </c>
      <c r="R261">
        <v>549.0999755859375</v>
      </c>
      <c r="S261">
        <v>1469.599975585938</v>
      </c>
      <c r="T261">
        <v>501.5</v>
      </c>
      <c r="U261">
        <v>981.9000244140625</v>
      </c>
      <c r="V261">
        <v>1200.601196289062</v>
      </c>
      <c r="W261">
        <v>315.89999389648438</v>
      </c>
      <c r="X261">
        <v>401.64999389648438</v>
      </c>
      <c r="Y261">
        <v>5017.5</v>
      </c>
      <c r="Z261">
        <v>2447.10009765625</v>
      </c>
      <c r="AA261">
        <v>83.819999694824219</v>
      </c>
      <c r="AB261">
        <v>199.72727966308591</v>
      </c>
      <c r="AC261">
        <v>2757.39990234375</v>
      </c>
      <c r="AD261">
        <v>818.1500244140625</v>
      </c>
      <c r="AE261">
        <v>426.20001220703119</v>
      </c>
      <c r="AF261">
        <v>2.880000114440918</v>
      </c>
      <c r="AG261">
        <v>5061.5</v>
      </c>
      <c r="AH261">
        <v>432.64999389648438</v>
      </c>
      <c r="AI261">
        <v>76.360000610351563</v>
      </c>
      <c r="AJ261">
        <v>205.5579833984375</v>
      </c>
      <c r="AK261">
        <v>140</v>
      </c>
      <c r="AL261">
        <v>743.20001220703125</v>
      </c>
      <c r="AM261">
        <v>363.25</v>
      </c>
      <c r="AN261">
        <v>363.34619140625</v>
      </c>
      <c r="AO261">
        <v>6054.5</v>
      </c>
      <c r="AP261">
        <v>1438.800048828125</v>
      </c>
      <c r="AQ261">
        <v>219.69000244140619</v>
      </c>
      <c r="AR261">
        <v>82.300003051757813</v>
      </c>
      <c r="AS261">
        <v>238.06732177734381</v>
      </c>
      <c r="AT261">
        <v>87.519996643066406</v>
      </c>
      <c r="AU261">
        <v>33.310001373291023</v>
      </c>
      <c r="AV261">
        <v>792.20001220703125</v>
      </c>
    </row>
    <row r="262" spans="1:48">
      <c r="A262" s="128">
        <v>45873</v>
      </c>
      <c r="B262">
        <v>24363.30078125</v>
      </c>
      <c r="C262">
        <v>3036.39990234375</v>
      </c>
      <c r="D262">
        <v>22.79000091552734</v>
      </c>
      <c r="E262">
        <v>913.29998779296875</v>
      </c>
      <c r="F262">
        <v>1394</v>
      </c>
      <c r="G262">
        <v>1401.599975585938</v>
      </c>
      <c r="H262">
        <v>372.20001220703119</v>
      </c>
      <c r="I262">
        <v>12.909999847412109</v>
      </c>
      <c r="J262">
        <v>1606.800048828125</v>
      </c>
      <c r="K262">
        <v>40.979999542236328</v>
      </c>
      <c r="L262">
        <v>279.35000610351563</v>
      </c>
      <c r="M262">
        <v>145.6300048828125</v>
      </c>
      <c r="N262">
        <v>17.469999313354489</v>
      </c>
      <c r="O262">
        <v>21.45000076293945</v>
      </c>
      <c r="P262">
        <v>1475.699951171875</v>
      </c>
      <c r="Q262">
        <v>719.29998779296875</v>
      </c>
      <c r="R262">
        <v>565.3499755859375</v>
      </c>
      <c r="S262">
        <v>1423.099975585938</v>
      </c>
      <c r="T262">
        <v>522.8499755859375</v>
      </c>
      <c r="U262">
        <v>936.0999755859375</v>
      </c>
      <c r="V262">
        <v>1190.800048828125</v>
      </c>
      <c r="W262">
        <v>317.39999389648438</v>
      </c>
      <c r="X262">
        <v>394.64999389648438</v>
      </c>
      <c r="Y262">
        <v>5012</v>
      </c>
      <c r="Z262">
        <v>2485.5</v>
      </c>
      <c r="AA262">
        <v>87.05999755859375</v>
      </c>
      <c r="AB262">
        <v>188.96000671386719</v>
      </c>
      <c r="AC262">
        <v>2695.89990234375</v>
      </c>
      <c r="AD262">
        <v>874.4000244140625</v>
      </c>
      <c r="AE262">
        <v>423.89999389648438</v>
      </c>
      <c r="AF262">
        <v>2.7000000476837158</v>
      </c>
      <c r="AG262">
        <v>5105.5</v>
      </c>
      <c r="AH262">
        <v>474</v>
      </c>
      <c r="AI262">
        <v>66.639999389648438</v>
      </c>
      <c r="AJ262">
        <v>216.94999694824219</v>
      </c>
      <c r="AK262">
        <v>134.67999267578119</v>
      </c>
      <c r="AL262">
        <v>738.6500244140625</v>
      </c>
      <c r="AM262">
        <v>377.79998779296881</v>
      </c>
      <c r="AN262">
        <v>342.89999389648438</v>
      </c>
      <c r="AO262">
        <v>5759.5</v>
      </c>
      <c r="AP262">
        <v>1480.400024414062</v>
      </c>
      <c r="AQ262">
        <v>214.99000549316409</v>
      </c>
      <c r="AR262">
        <v>81.169998168945313</v>
      </c>
      <c r="AS262">
        <v>239.05000305175781</v>
      </c>
      <c r="AT262">
        <v>86.349998474121094</v>
      </c>
      <c r="AU262">
        <v>31.190000534057621</v>
      </c>
      <c r="AV262">
        <v>785.6500244140625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47"/>
  <sheetViews>
    <sheetView workbookViewId="0"/>
  </sheetViews>
  <sheetFormatPr defaultRowHeight="14.5"/>
  <sheetData>
    <row r="1" spans="1:22">
      <c r="A1" t="s">
        <v>430</v>
      </c>
      <c r="B1" t="s">
        <v>291</v>
      </c>
      <c r="C1" t="s">
        <v>303</v>
      </c>
      <c r="D1" t="s">
        <v>301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</row>
    <row r="2" spans="1:22">
      <c r="A2" t="s">
        <v>449</v>
      </c>
      <c r="B2">
        <v>2553240000000</v>
      </c>
      <c r="C2">
        <v>661270000000</v>
      </c>
      <c r="D2">
        <v>713690000000</v>
      </c>
      <c r="E2">
        <v>83310000000</v>
      </c>
      <c r="F2">
        <v>52120000000</v>
      </c>
      <c r="G2">
        <v>334020000000</v>
      </c>
      <c r="H2">
        <v>8540000000</v>
      </c>
      <c r="I2">
        <v>8540000000</v>
      </c>
      <c r="K2">
        <v>18600000000</v>
      </c>
      <c r="L2">
        <v>9710000000</v>
      </c>
      <c r="M2">
        <v>35780000000</v>
      </c>
      <c r="N2">
        <v>2970000000</v>
      </c>
      <c r="P2">
        <v>947560000000</v>
      </c>
      <c r="Q2">
        <v>10150000000</v>
      </c>
      <c r="R2">
        <v>96099999744</v>
      </c>
      <c r="S2">
        <v>136.19999999999999</v>
      </c>
      <c r="T2">
        <v>10985968500736</v>
      </c>
      <c r="U2">
        <v>3618089984</v>
      </c>
      <c r="V2">
        <v>3036.39990234375</v>
      </c>
    </row>
    <row r="3" spans="1:22">
      <c r="A3" t="s">
        <v>450</v>
      </c>
      <c r="B3">
        <v>7257600000</v>
      </c>
      <c r="C3">
        <v>192000000</v>
      </c>
      <c r="D3">
        <v>469800000</v>
      </c>
      <c r="E3">
        <v>550600000</v>
      </c>
      <c r="G3">
        <v>671200000</v>
      </c>
      <c r="H3">
        <v>135400000</v>
      </c>
      <c r="I3">
        <v>135400000</v>
      </c>
      <c r="K3">
        <v>713900000</v>
      </c>
      <c r="L3">
        <v>209800000</v>
      </c>
      <c r="M3">
        <v>178200000</v>
      </c>
      <c r="P3">
        <v>3068800000</v>
      </c>
      <c r="Q3">
        <v>100000</v>
      </c>
      <c r="R3">
        <v>635100032</v>
      </c>
      <c r="S3">
        <v>2.4500000000000002</v>
      </c>
      <c r="T3">
        <v>3877581824</v>
      </c>
      <c r="U3">
        <v>169627008</v>
      </c>
      <c r="V3">
        <v>22.79000091552734</v>
      </c>
    </row>
    <row r="4" spans="1:22">
      <c r="A4" t="s">
        <v>451</v>
      </c>
      <c r="B4">
        <v>466381000</v>
      </c>
      <c r="C4">
        <v>-546872000</v>
      </c>
      <c r="D4">
        <v>-223913000</v>
      </c>
      <c r="E4">
        <v>650018000</v>
      </c>
      <c r="G4">
        <v>22163432000</v>
      </c>
      <c r="H4">
        <v>8112204000</v>
      </c>
      <c r="I4">
        <v>8112204000</v>
      </c>
      <c r="L4">
        <v>406887000</v>
      </c>
      <c r="M4">
        <v>452122000</v>
      </c>
      <c r="P4">
        <v>34143354000</v>
      </c>
      <c r="Q4">
        <v>212241000</v>
      </c>
      <c r="R4">
        <v>28480000</v>
      </c>
      <c r="S4">
        <v>-8.8800000000000008</v>
      </c>
      <c r="T4">
        <v>42083491840</v>
      </c>
      <c r="U4">
        <v>46078500</v>
      </c>
      <c r="V4">
        <v>913.29998779296875</v>
      </c>
    </row>
    <row r="5" spans="1:22">
      <c r="A5" t="s">
        <v>452</v>
      </c>
      <c r="B5">
        <v>5284914000</v>
      </c>
      <c r="C5">
        <v>1780290000</v>
      </c>
      <c r="D5">
        <v>2060560000</v>
      </c>
      <c r="E5">
        <v>317266000</v>
      </c>
      <c r="G5">
        <v>1257292000</v>
      </c>
      <c r="H5">
        <v>37475000</v>
      </c>
      <c r="I5">
        <v>37475000</v>
      </c>
      <c r="K5">
        <v>0</v>
      </c>
      <c r="L5">
        <v>264676000</v>
      </c>
      <c r="M5">
        <v>124907000</v>
      </c>
      <c r="P5">
        <v>2776759000</v>
      </c>
      <c r="R5">
        <v>620262976</v>
      </c>
      <c r="S5">
        <v>86.49</v>
      </c>
      <c r="T5">
        <v>20807262208</v>
      </c>
      <c r="U5">
        <v>14926300</v>
      </c>
      <c r="V5">
        <v>1394</v>
      </c>
    </row>
    <row r="6" spans="1:22">
      <c r="A6" t="s">
        <v>453</v>
      </c>
      <c r="B6">
        <v>11729671000</v>
      </c>
      <c r="C6">
        <v>2318526000</v>
      </c>
      <c r="D6">
        <v>2619009000</v>
      </c>
      <c r="E6">
        <v>2686488000</v>
      </c>
      <c r="G6">
        <v>3308478000</v>
      </c>
      <c r="H6">
        <v>418869000</v>
      </c>
      <c r="I6">
        <v>418869000</v>
      </c>
      <c r="K6">
        <v>4971574000</v>
      </c>
      <c r="L6">
        <v>963159000</v>
      </c>
      <c r="M6">
        <v>110089000</v>
      </c>
      <c r="P6">
        <v>15032576000</v>
      </c>
      <c r="Q6">
        <v>51220000</v>
      </c>
      <c r="R6">
        <v>305032000</v>
      </c>
      <c r="S6">
        <v>35.46</v>
      </c>
      <c r="T6">
        <v>77505814528</v>
      </c>
      <c r="U6">
        <v>55213500</v>
      </c>
      <c r="V6">
        <v>1401.599975585938</v>
      </c>
    </row>
    <row r="7" spans="1:22">
      <c r="A7" t="s">
        <v>454</v>
      </c>
      <c r="B7">
        <v>53752390000</v>
      </c>
      <c r="C7">
        <v>7202720000</v>
      </c>
      <c r="D7">
        <v>8059810000</v>
      </c>
      <c r="E7">
        <v>3270840000</v>
      </c>
      <c r="G7">
        <v>15815660000</v>
      </c>
      <c r="H7">
        <v>3264930000</v>
      </c>
      <c r="I7">
        <v>3264930000</v>
      </c>
      <c r="K7">
        <v>5071840000</v>
      </c>
      <c r="L7">
        <v>237780000</v>
      </c>
      <c r="M7">
        <v>1001530000</v>
      </c>
      <c r="P7">
        <v>34782280000</v>
      </c>
      <c r="R7">
        <v>1509970048</v>
      </c>
      <c r="S7">
        <v>16.96</v>
      </c>
      <c r="T7">
        <v>103461552128</v>
      </c>
      <c r="U7">
        <v>277972992</v>
      </c>
      <c r="V7">
        <v>372.20001220703119</v>
      </c>
    </row>
    <row r="8" spans="1:22">
      <c r="A8" t="s">
        <v>455</v>
      </c>
      <c r="B8">
        <v>54464000</v>
      </c>
      <c r="C8">
        <v>9983000</v>
      </c>
      <c r="D8">
        <v>15653000</v>
      </c>
      <c r="E8">
        <v>20383000</v>
      </c>
      <c r="G8">
        <v>2544000</v>
      </c>
      <c r="M8">
        <v>1425000</v>
      </c>
      <c r="P8">
        <v>245308000</v>
      </c>
      <c r="R8">
        <v>8022000</v>
      </c>
      <c r="S8">
        <v>0.12</v>
      </c>
      <c r="T8">
        <v>368275808</v>
      </c>
      <c r="U8">
        <v>15457100</v>
      </c>
      <c r="V8">
        <v>12.909999847412109</v>
      </c>
    </row>
    <row r="9" spans="1:22">
      <c r="A9" t="s">
        <v>456</v>
      </c>
      <c r="B9">
        <v>120507000000</v>
      </c>
      <c r="C9">
        <v>14308000000</v>
      </c>
      <c r="D9">
        <v>18991000000</v>
      </c>
      <c r="E9">
        <v>7956000000</v>
      </c>
      <c r="G9">
        <v>2868000000</v>
      </c>
      <c r="H9">
        <v>893000000</v>
      </c>
      <c r="I9">
        <v>893000000</v>
      </c>
      <c r="K9">
        <v>38430000000</v>
      </c>
      <c r="L9">
        <v>11296000000</v>
      </c>
      <c r="M9">
        <v>5470000000</v>
      </c>
      <c r="P9">
        <v>63792000000</v>
      </c>
      <c r="Q9">
        <v>19498000000</v>
      </c>
      <c r="R9">
        <v>10704000000</v>
      </c>
      <c r="S9">
        <v>27.78</v>
      </c>
      <c r="T9">
        <v>537750994944</v>
      </c>
      <c r="U9">
        <v>334524000</v>
      </c>
      <c r="V9">
        <v>1606.800048828125</v>
      </c>
    </row>
    <row r="10" spans="1:22">
      <c r="A10" t="s">
        <v>457</v>
      </c>
      <c r="B10">
        <v>1989211000</v>
      </c>
      <c r="C10">
        <v>-366886000</v>
      </c>
      <c r="D10">
        <v>-215737000</v>
      </c>
      <c r="E10">
        <v>23576000</v>
      </c>
      <c r="G10">
        <v>277818000</v>
      </c>
      <c r="H10">
        <v>174757000</v>
      </c>
      <c r="I10">
        <v>174757000</v>
      </c>
      <c r="M10">
        <v>27835000</v>
      </c>
      <c r="P10">
        <v>679465000</v>
      </c>
      <c r="Q10">
        <v>0</v>
      </c>
      <c r="R10">
        <v>862416000</v>
      </c>
      <c r="S10">
        <v>-24.8</v>
      </c>
      <c r="T10">
        <v>814100480</v>
      </c>
      <c r="U10">
        <v>19250800</v>
      </c>
      <c r="V10">
        <v>40.979999542236328</v>
      </c>
    </row>
    <row r="11" spans="1:22">
      <c r="A11" t="s">
        <v>458</v>
      </c>
      <c r="B11">
        <v>0</v>
      </c>
      <c r="C11">
        <v>-6628000</v>
      </c>
      <c r="D11">
        <v>-6622000</v>
      </c>
      <c r="E11">
        <v>1019000</v>
      </c>
      <c r="H11">
        <v>0</v>
      </c>
      <c r="K11">
        <v>158527000</v>
      </c>
      <c r="L11">
        <v>13000</v>
      </c>
      <c r="P11">
        <v>71184000</v>
      </c>
      <c r="R11">
        <v>44627000</v>
      </c>
      <c r="S11">
        <v>-2.2999999999999998</v>
      </c>
      <c r="T11">
        <v>2845626880</v>
      </c>
      <c r="U11">
        <v>9900000</v>
      </c>
      <c r="V11">
        <v>279.35000610351563</v>
      </c>
    </row>
    <row r="12" spans="1:22">
      <c r="A12" t="s">
        <v>459</v>
      </c>
      <c r="B12">
        <v>2358969000</v>
      </c>
      <c r="C12">
        <v>469782000</v>
      </c>
      <c r="D12">
        <v>519322000</v>
      </c>
      <c r="E12">
        <v>221404000</v>
      </c>
      <c r="G12">
        <v>2062795000</v>
      </c>
      <c r="H12">
        <v>134553000</v>
      </c>
      <c r="I12">
        <v>134553000</v>
      </c>
      <c r="P12">
        <v>2476670000</v>
      </c>
      <c r="R12">
        <v>79247000</v>
      </c>
      <c r="S12">
        <v>11.46</v>
      </c>
      <c r="T12">
        <v>4539796992</v>
      </c>
      <c r="U12">
        <v>31130600</v>
      </c>
      <c r="V12">
        <v>145.6300048828125</v>
      </c>
    </row>
    <row r="13" spans="1:22">
      <c r="A13" t="s">
        <v>460</v>
      </c>
      <c r="B13">
        <v>653770000</v>
      </c>
      <c r="C13">
        <v>169130000</v>
      </c>
      <c r="D13">
        <v>212090000</v>
      </c>
      <c r="E13">
        <v>20610000</v>
      </c>
      <c r="G13">
        <v>155000000</v>
      </c>
      <c r="H13">
        <v>211540000</v>
      </c>
      <c r="I13">
        <v>211540000</v>
      </c>
      <c r="L13">
        <v>467380000</v>
      </c>
      <c r="P13">
        <v>645910000</v>
      </c>
      <c r="R13">
        <v>5100000</v>
      </c>
      <c r="S13">
        <v>1.1299999999999999</v>
      </c>
      <c r="T13">
        <v>2350606080</v>
      </c>
      <c r="U13">
        <v>133694000</v>
      </c>
      <c r="V13">
        <v>17.469999313354489</v>
      </c>
    </row>
    <row r="14" spans="1:22">
      <c r="A14" t="s">
        <v>461</v>
      </c>
      <c r="B14">
        <v>71396000</v>
      </c>
      <c r="C14">
        <v>16823000</v>
      </c>
      <c r="D14">
        <v>19561000</v>
      </c>
      <c r="E14">
        <v>49580000</v>
      </c>
      <c r="G14">
        <v>47262000</v>
      </c>
      <c r="L14">
        <v>84862000</v>
      </c>
      <c r="P14">
        <v>86551000</v>
      </c>
      <c r="Q14">
        <v>45774000</v>
      </c>
      <c r="R14">
        <v>88512000</v>
      </c>
      <c r="S14">
        <v>0.06</v>
      </c>
      <c r="T14">
        <v>2211387904</v>
      </c>
      <c r="U14">
        <v>103095000</v>
      </c>
      <c r="V14">
        <v>21.45000076293945</v>
      </c>
    </row>
    <row r="15" spans="1:22">
      <c r="A15" t="s">
        <v>462</v>
      </c>
      <c r="B15">
        <v>1170550000000</v>
      </c>
      <c r="C15">
        <v>239050000000</v>
      </c>
      <c r="D15">
        <v>279890000000</v>
      </c>
      <c r="E15">
        <v>82450000000</v>
      </c>
      <c r="G15">
        <v>221060000000</v>
      </c>
      <c r="H15">
        <v>23030000000</v>
      </c>
      <c r="I15">
        <v>23030000000</v>
      </c>
      <c r="K15">
        <v>217560000000</v>
      </c>
      <c r="L15">
        <v>68990000000</v>
      </c>
      <c r="M15">
        <v>10640000000</v>
      </c>
      <c r="P15">
        <v>696550000000</v>
      </c>
      <c r="Q15">
        <v>180000000</v>
      </c>
      <c r="R15">
        <v>765000000</v>
      </c>
      <c r="S15">
        <v>62.56</v>
      </c>
      <c r="T15">
        <v>3998128537600</v>
      </c>
      <c r="U15">
        <v>2709309952</v>
      </c>
      <c r="V15">
        <v>1475.699951171875</v>
      </c>
    </row>
    <row r="16" spans="1:22">
      <c r="A16" t="s">
        <v>463</v>
      </c>
      <c r="B16">
        <v>119744000000</v>
      </c>
      <c r="C16">
        <v>15977000000</v>
      </c>
      <c r="D16">
        <v>18765000000</v>
      </c>
      <c r="E16">
        <v>19766000000</v>
      </c>
      <c r="F16">
        <v>106000000</v>
      </c>
      <c r="G16">
        <v>329000000</v>
      </c>
      <c r="H16">
        <v>4000000</v>
      </c>
      <c r="I16">
        <v>4000000</v>
      </c>
      <c r="K16">
        <v>23871000000</v>
      </c>
      <c r="L16">
        <v>3366000000</v>
      </c>
      <c r="M16">
        <v>2682000000</v>
      </c>
      <c r="N16">
        <v>695000000</v>
      </c>
      <c r="P16">
        <v>53569000000</v>
      </c>
      <c r="Q16">
        <v>-23000000</v>
      </c>
      <c r="R16">
        <v>5818999808</v>
      </c>
      <c r="S16">
        <v>21.61</v>
      </c>
      <c r="T16">
        <v>438205480960</v>
      </c>
      <c r="U16">
        <v>608833024</v>
      </c>
      <c r="V16">
        <v>719.29998779296875</v>
      </c>
    </row>
    <row r="17" spans="1:22">
      <c r="A17" t="s">
        <v>464</v>
      </c>
      <c r="B17">
        <v>3947800000</v>
      </c>
      <c r="C17">
        <v>552400000</v>
      </c>
      <c r="D17">
        <v>818000000</v>
      </c>
      <c r="E17">
        <v>470800000</v>
      </c>
      <c r="G17">
        <v>1258400000</v>
      </c>
      <c r="H17">
        <v>2000000</v>
      </c>
      <c r="I17">
        <v>2000000</v>
      </c>
      <c r="K17">
        <v>144200000</v>
      </c>
      <c r="L17">
        <v>874300000</v>
      </c>
      <c r="M17">
        <v>114300000</v>
      </c>
      <c r="P17">
        <v>3322300000</v>
      </c>
      <c r="R17">
        <v>197000000</v>
      </c>
      <c r="S17">
        <v>21.88</v>
      </c>
      <c r="T17">
        <v>13704027136</v>
      </c>
      <c r="U17">
        <v>24239900</v>
      </c>
      <c r="V17">
        <v>565.3499755859375</v>
      </c>
    </row>
    <row r="18" spans="1:22">
      <c r="A18" t="s">
        <v>465</v>
      </c>
      <c r="B18">
        <v>19277000000</v>
      </c>
      <c r="C18">
        <v>4496000000</v>
      </c>
      <c r="D18">
        <v>5065000000</v>
      </c>
      <c r="E18">
        <v>2861000000</v>
      </c>
      <c r="G18">
        <v>1648000000</v>
      </c>
      <c r="H18">
        <v>1423000000</v>
      </c>
      <c r="I18">
        <v>1343000000</v>
      </c>
      <c r="J18">
        <v>2000000</v>
      </c>
      <c r="K18">
        <v>1182000000</v>
      </c>
      <c r="L18">
        <v>323000000</v>
      </c>
      <c r="M18">
        <v>130000000</v>
      </c>
      <c r="N18">
        <v>269000000</v>
      </c>
      <c r="P18">
        <v>11205000000</v>
      </c>
      <c r="Q18">
        <v>50000000</v>
      </c>
      <c r="R18">
        <v>989000000</v>
      </c>
      <c r="S18">
        <v>67.53</v>
      </c>
      <c r="T18">
        <v>5898991304704</v>
      </c>
      <c r="U18">
        <v>4145169920</v>
      </c>
      <c r="V18">
        <v>1423.099975585938</v>
      </c>
    </row>
    <row r="19" spans="1:22">
      <c r="A19" t="s">
        <v>466</v>
      </c>
      <c r="B19">
        <v>1034797000</v>
      </c>
      <c r="C19">
        <v>594025000</v>
      </c>
      <c r="D19">
        <v>665691000</v>
      </c>
      <c r="E19">
        <v>109162000</v>
      </c>
      <c r="G19">
        <v>11564000</v>
      </c>
      <c r="H19">
        <v>1170262000</v>
      </c>
      <c r="I19">
        <v>1170262000</v>
      </c>
      <c r="L19">
        <v>95073000</v>
      </c>
      <c r="M19">
        <v>11274000</v>
      </c>
      <c r="P19">
        <v>2054504000</v>
      </c>
      <c r="Q19">
        <v>57109000</v>
      </c>
      <c r="R19">
        <v>442183008</v>
      </c>
      <c r="S19">
        <v>21.79</v>
      </c>
      <c r="T19">
        <v>10718424064</v>
      </c>
      <c r="U19">
        <v>20500000</v>
      </c>
      <c r="V19">
        <v>522.8499755859375</v>
      </c>
    </row>
    <row r="20" spans="1:22">
      <c r="A20" t="s">
        <v>467</v>
      </c>
      <c r="B20">
        <v>25000040000</v>
      </c>
      <c r="C20">
        <v>4478950000</v>
      </c>
      <c r="D20">
        <v>6043060000</v>
      </c>
      <c r="E20">
        <v>3018960000</v>
      </c>
      <c r="F20">
        <v>252570000</v>
      </c>
      <c r="G20">
        <v>2036540000</v>
      </c>
      <c r="H20">
        <v>4686820000</v>
      </c>
      <c r="I20">
        <v>4686770000</v>
      </c>
      <c r="K20">
        <v>557140000</v>
      </c>
      <c r="L20">
        <v>7333010000</v>
      </c>
      <c r="M20">
        <v>394100000</v>
      </c>
      <c r="P20">
        <v>27858310000</v>
      </c>
      <c r="Q20">
        <v>310230000</v>
      </c>
      <c r="R20">
        <v>717779968</v>
      </c>
      <c r="S20">
        <v>25</v>
      </c>
      <c r="T20">
        <v>130253627392</v>
      </c>
      <c r="U20">
        <v>139048992</v>
      </c>
      <c r="V20">
        <v>936.0999755859375</v>
      </c>
    </row>
    <row r="21" spans="1:22">
      <c r="A21" t="s">
        <v>468</v>
      </c>
      <c r="B21">
        <v>58423450000</v>
      </c>
      <c r="C21">
        <v>11749390000</v>
      </c>
      <c r="D21">
        <v>13998990000</v>
      </c>
      <c r="E21">
        <v>10687140000</v>
      </c>
      <c r="F21">
        <v>65880000</v>
      </c>
      <c r="G21">
        <v>4974530000</v>
      </c>
      <c r="H21">
        <v>470000</v>
      </c>
      <c r="I21">
        <v>365320000</v>
      </c>
      <c r="K21">
        <v>11729080000</v>
      </c>
      <c r="L21">
        <v>2051870000</v>
      </c>
      <c r="M21">
        <v>782740000</v>
      </c>
      <c r="P21">
        <v>29121580000</v>
      </c>
      <c r="Q21">
        <v>0</v>
      </c>
      <c r="R21">
        <v>3448669952</v>
      </c>
      <c r="S21">
        <v>29.51</v>
      </c>
      <c r="T21">
        <v>323663036416</v>
      </c>
      <c r="U21">
        <v>271702016</v>
      </c>
      <c r="V21">
        <v>1190.800048828125</v>
      </c>
    </row>
    <row r="22" spans="1:22">
      <c r="A22" t="s">
        <v>469</v>
      </c>
      <c r="B22">
        <v>1374331000</v>
      </c>
      <c r="C22">
        <v>460895000</v>
      </c>
      <c r="D22">
        <v>483054000</v>
      </c>
      <c r="E22">
        <v>104268000</v>
      </c>
      <c r="G22">
        <v>1591000</v>
      </c>
      <c r="H22">
        <v>12954000</v>
      </c>
      <c r="I22">
        <v>12954000</v>
      </c>
      <c r="M22">
        <v>9662000</v>
      </c>
      <c r="P22">
        <v>207543000</v>
      </c>
      <c r="R22">
        <v>90000000</v>
      </c>
      <c r="S22">
        <v>13.39</v>
      </c>
      <c r="T22">
        <v>7526188544</v>
      </c>
      <c r="U22">
        <v>23712000</v>
      </c>
      <c r="V22">
        <v>317.39999389648438</v>
      </c>
    </row>
    <row r="23" spans="1:22">
      <c r="A23" t="s">
        <v>470</v>
      </c>
      <c r="B23">
        <v>8478430000</v>
      </c>
      <c r="C23">
        <v>2350800000</v>
      </c>
      <c r="D23">
        <v>2643900000</v>
      </c>
      <c r="E23">
        <v>694430000</v>
      </c>
      <c r="G23">
        <v>5910270000</v>
      </c>
      <c r="H23">
        <v>4861250000</v>
      </c>
      <c r="I23">
        <v>4861250000</v>
      </c>
      <c r="K23">
        <v>2448820000</v>
      </c>
      <c r="L23">
        <v>1166000000</v>
      </c>
      <c r="M23">
        <v>820000</v>
      </c>
      <c r="P23">
        <v>15000140000</v>
      </c>
      <c r="Q23">
        <v>369790000</v>
      </c>
      <c r="R23">
        <v>287600000</v>
      </c>
      <c r="S23">
        <v>8.9700000000000006</v>
      </c>
      <c r="T23">
        <v>81555603456</v>
      </c>
      <c r="U23">
        <v>206600992</v>
      </c>
      <c r="V23">
        <v>394.64999389648438</v>
      </c>
    </row>
    <row r="24" spans="1:22">
      <c r="A24" t="s">
        <v>471</v>
      </c>
      <c r="B24">
        <v>380081000000</v>
      </c>
      <c r="C24">
        <v>64931000000</v>
      </c>
      <c r="D24">
        <v>74846000000</v>
      </c>
      <c r="E24">
        <v>20623000000</v>
      </c>
      <c r="G24">
        <v>91735000000</v>
      </c>
      <c r="H24">
        <v>29100000000</v>
      </c>
      <c r="I24">
        <v>29100000000</v>
      </c>
      <c r="K24">
        <v>12036000000</v>
      </c>
      <c r="L24">
        <v>2176000000</v>
      </c>
      <c r="M24">
        <v>2220000000</v>
      </c>
      <c r="P24">
        <v>226983000000</v>
      </c>
      <c r="Q24">
        <v>132000000</v>
      </c>
      <c r="R24">
        <v>22275000320</v>
      </c>
      <c r="S24">
        <v>159.19</v>
      </c>
      <c r="T24">
        <v>1484920193024</v>
      </c>
      <c r="U24">
        <v>296272992</v>
      </c>
      <c r="V24">
        <v>5012</v>
      </c>
    </row>
    <row r="25" spans="1:22">
      <c r="A25" t="s">
        <v>472</v>
      </c>
      <c r="B25">
        <v>34552300000</v>
      </c>
      <c r="C25">
        <v>5012200000</v>
      </c>
      <c r="D25">
        <v>5763400000</v>
      </c>
      <c r="E25">
        <v>4607600000</v>
      </c>
      <c r="G25">
        <v>1782500000</v>
      </c>
      <c r="H25">
        <v>378900000</v>
      </c>
      <c r="I25">
        <v>378900000</v>
      </c>
      <c r="K25">
        <v>16250600000</v>
      </c>
      <c r="L25">
        <v>1107900000</v>
      </c>
      <c r="M25">
        <v>1556800000</v>
      </c>
      <c r="P25">
        <v>24623400000</v>
      </c>
      <c r="R25">
        <v>5831300096</v>
      </c>
      <c r="S25">
        <v>127.2</v>
      </c>
      <c r="T25">
        <v>76925476864</v>
      </c>
      <c r="U25">
        <v>30949700</v>
      </c>
      <c r="V25">
        <v>2485.5</v>
      </c>
    </row>
    <row r="26" spans="1:22">
      <c r="A26" t="s">
        <v>473</v>
      </c>
      <c r="B26">
        <v>5972360000</v>
      </c>
      <c r="C26">
        <v>1672250000</v>
      </c>
      <c r="D26">
        <v>2096786000</v>
      </c>
      <c r="E26">
        <v>474833000</v>
      </c>
      <c r="G26">
        <v>104644000</v>
      </c>
      <c r="H26">
        <v>32498000</v>
      </c>
      <c r="I26">
        <v>32498000</v>
      </c>
      <c r="J26">
        <v>47070000</v>
      </c>
      <c r="K26">
        <v>2378145000</v>
      </c>
      <c r="L26">
        <v>1440059000</v>
      </c>
      <c r="M26">
        <v>0</v>
      </c>
      <c r="P26">
        <v>5174676000</v>
      </c>
      <c r="Q26">
        <v>4013000</v>
      </c>
      <c r="R26">
        <v>2566476032</v>
      </c>
      <c r="S26">
        <v>1.78</v>
      </c>
      <c r="T26">
        <v>50989821952</v>
      </c>
      <c r="U26">
        <v>584395008</v>
      </c>
      <c r="V26">
        <v>87.05999755859375</v>
      </c>
    </row>
    <row r="27" spans="1:22">
      <c r="A27" t="s">
        <v>474</v>
      </c>
      <c r="B27">
        <v>4244200000</v>
      </c>
      <c r="C27">
        <v>363900000</v>
      </c>
      <c r="D27">
        <v>410700000</v>
      </c>
      <c r="E27">
        <v>700800000</v>
      </c>
      <c r="G27">
        <v>674600000</v>
      </c>
      <c r="H27">
        <v>251400000</v>
      </c>
      <c r="I27">
        <v>251400000</v>
      </c>
      <c r="K27">
        <v>281500000</v>
      </c>
      <c r="L27">
        <v>400000</v>
      </c>
      <c r="M27">
        <v>51700000</v>
      </c>
      <c r="P27">
        <v>2598900000</v>
      </c>
      <c r="R27">
        <v>74400000</v>
      </c>
      <c r="S27">
        <v>8.99</v>
      </c>
      <c r="T27">
        <v>6246299648</v>
      </c>
      <c r="U27">
        <v>31888100</v>
      </c>
      <c r="V27">
        <v>188.96000671386719</v>
      </c>
    </row>
    <row r="28" spans="1:22">
      <c r="A28" t="s">
        <v>475</v>
      </c>
      <c r="B28">
        <v>142299870000</v>
      </c>
      <c r="C28">
        <v>24256440000</v>
      </c>
      <c r="D28">
        <v>29019810000</v>
      </c>
      <c r="E28">
        <v>9863450000</v>
      </c>
      <c r="F28">
        <v>23940000</v>
      </c>
      <c r="G28">
        <v>24206880000</v>
      </c>
      <c r="H28">
        <v>5189920000</v>
      </c>
      <c r="I28">
        <v>2740620000</v>
      </c>
      <c r="K28">
        <v>42907060000</v>
      </c>
      <c r="L28">
        <v>6691920000</v>
      </c>
      <c r="M28">
        <v>3246100000</v>
      </c>
      <c r="N28">
        <v>397280000</v>
      </c>
      <c r="P28">
        <v>96283960000</v>
      </c>
      <c r="R28">
        <v>19831060480</v>
      </c>
      <c r="S28">
        <v>91.35</v>
      </c>
      <c r="T28">
        <v>512965050368</v>
      </c>
      <c r="U28">
        <v>190248000</v>
      </c>
      <c r="V28">
        <v>2695.89990234375</v>
      </c>
    </row>
    <row r="29" spans="1:22">
      <c r="A29" t="s">
        <v>476</v>
      </c>
      <c r="B29">
        <v>14868792000</v>
      </c>
      <c r="C29">
        <v>4066344000</v>
      </c>
      <c r="D29">
        <v>4396757000</v>
      </c>
      <c r="E29">
        <v>1037700000</v>
      </c>
      <c r="F29">
        <v>1183000</v>
      </c>
      <c r="G29">
        <v>8200089000</v>
      </c>
      <c r="H29">
        <v>949012000</v>
      </c>
      <c r="I29">
        <v>949012000</v>
      </c>
      <c r="K29">
        <v>28331000</v>
      </c>
      <c r="L29">
        <v>64811000</v>
      </c>
      <c r="M29">
        <v>213478000</v>
      </c>
      <c r="P29">
        <v>15164321000</v>
      </c>
      <c r="R29">
        <v>534848000</v>
      </c>
      <c r="S29">
        <v>22.04</v>
      </c>
      <c r="T29">
        <v>122938015744</v>
      </c>
      <c r="U29">
        <v>140426000</v>
      </c>
      <c r="V29">
        <v>874.4000244140625</v>
      </c>
    </row>
    <row r="30" spans="1:22">
      <c r="A30" t="s">
        <v>477</v>
      </c>
      <c r="B30">
        <v>1398042000</v>
      </c>
      <c r="C30">
        <v>352917000</v>
      </c>
      <c r="D30">
        <v>373569000</v>
      </c>
      <c r="E30">
        <v>262047000</v>
      </c>
      <c r="G30">
        <v>204677000</v>
      </c>
      <c r="H30">
        <v>1867000</v>
      </c>
      <c r="I30">
        <v>1867000</v>
      </c>
      <c r="M30">
        <v>5641000</v>
      </c>
      <c r="P30">
        <v>613462000</v>
      </c>
      <c r="R30">
        <v>21099000</v>
      </c>
      <c r="S30">
        <v>14.18</v>
      </c>
      <c r="T30">
        <v>7916120576</v>
      </c>
      <c r="U30">
        <v>18576000</v>
      </c>
      <c r="V30">
        <v>423.89999389648438</v>
      </c>
    </row>
    <row r="31" spans="1:22">
      <c r="A31" t="s">
        <v>478</v>
      </c>
      <c r="B31">
        <v>132453000</v>
      </c>
      <c r="C31">
        <v>14869000</v>
      </c>
      <c r="D31">
        <v>15246000</v>
      </c>
      <c r="E31">
        <v>4629000</v>
      </c>
      <c r="G31">
        <v>77000</v>
      </c>
      <c r="H31">
        <v>0</v>
      </c>
      <c r="K31">
        <v>0</v>
      </c>
      <c r="L31">
        <v>140000</v>
      </c>
      <c r="M31">
        <v>663000</v>
      </c>
      <c r="P31">
        <v>1080812000</v>
      </c>
      <c r="R31">
        <v>156558000</v>
      </c>
      <c r="S31">
        <v>-0.37</v>
      </c>
      <c r="T31">
        <v>869175872</v>
      </c>
      <c r="U31">
        <v>319550016</v>
      </c>
      <c r="V31">
        <v>2.7000000476837158</v>
      </c>
    </row>
    <row r="32" spans="1:22">
      <c r="A32" t="s">
        <v>479</v>
      </c>
      <c r="B32">
        <v>119387170000</v>
      </c>
      <c r="C32">
        <v>18894370000</v>
      </c>
      <c r="D32">
        <v>21963470000</v>
      </c>
      <c r="E32">
        <v>6744060000</v>
      </c>
      <c r="F32">
        <v>2387770000</v>
      </c>
      <c r="G32">
        <v>4408110000</v>
      </c>
      <c r="H32">
        <v>6793080000</v>
      </c>
      <c r="I32">
        <v>973530000</v>
      </c>
      <c r="K32">
        <v>12337940000</v>
      </c>
      <c r="L32">
        <v>5655100000</v>
      </c>
      <c r="M32">
        <v>2024240000</v>
      </c>
      <c r="P32">
        <v>63190650000</v>
      </c>
      <c r="R32">
        <v>3335109888</v>
      </c>
      <c r="S32">
        <v>97.43</v>
      </c>
      <c r="T32">
        <v>793746931712</v>
      </c>
      <c r="U32">
        <v>155468992</v>
      </c>
      <c r="V32">
        <v>5105.5</v>
      </c>
    </row>
    <row r="33" spans="1:22">
      <c r="A33" t="s">
        <v>480</v>
      </c>
      <c r="B33">
        <v>10766700000</v>
      </c>
      <c r="C33">
        <v>2735010000</v>
      </c>
      <c r="D33">
        <v>3084330000</v>
      </c>
      <c r="E33">
        <v>3473570000</v>
      </c>
      <c r="G33">
        <v>8286320000</v>
      </c>
      <c r="H33">
        <v>1170250000</v>
      </c>
      <c r="I33">
        <v>1170250000</v>
      </c>
      <c r="K33">
        <v>1806050000</v>
      </c>
      <c r="L33">
        <v>1434120000</v>
      </c>
      <c r="M33">
        <v>225940000</v>
      </c>
      <c r="P33">
        <v>16826600000</v>
      </c>
      <c r="R33">
        <v>160490000</v>
      </c>
      <c r="S33">
        <v>17.88</v>
      </c>
      <c r="T33">
        <v>55936741376</v>
      </c>
      <c r="U33">
        <v>118010000</v>
      </c>
      <c r="V33">
        <v>474</v>
      </c>
    </row>
    <row r="34" spans="1:22">
      <c r="A34" t="s">
        <v>481</v>
      </c>
      <c r="B34">
        <v>573207000</v>
      </c>
      <c r="C34">
        <v>97322000</v>
      </c>
      <c r="D34">
        <v>141909000</v>
      </c>
      <c r="E34">
        <v>213767000</v>
      </c>
      <c r="F34">
        <v>16425000</v>
      </c>
      <c r="G34">
        <v>208583000</v>
      </c>
      <c r="H34">
        <v>2562000</v>
      </c>
      <c r="I34">
        <v>2562000</v>
      </c>
      <c r="L34">
        <v>103145000</v>
      </c>
      <c r="M34">
        <v>0</v>
      </c>
      <c r="P34">
        <v>559631000</v>
      </c>
      <c r="Q34">
        <v>27356000</v>
      </c>
      <c r="R34">
        <v>2754000</v>
      </c>
      <c r="S34">
        <v>0.28000000000000003</v>
      </c>
      <c r="T34">
        <v>1721391104</v>
      </c>
      <c r="U34">
        <v>25831200</v>
      </c>
      <c r="V34">
        <v>66.639999389648438</v>
      </c>
    </row>
    <row r="35" spans="1:22">
      <c r="A35" t="s">
        <v>482</v>
      </c>
      <c r="B35">
        <v>8830094000</v>
      </c>
      <c r="C35">
        <v>1504550000</v>
      </c>
      <c r="D35">
        <v>1630892000</v>
      </c>
      <c r="E35">
        <v>1683217000</v>
      </c>
      <c r="G35">
        <v>542402000</v>
      </c>
      <c r="H35">
        <v>68818000</v>
      </c>
      <c r="I35">
        <v>68818000</v>
      </c>
      <c r="K35">
        <v>4887735000</v>
      </c>
      <c r="L35">
        <v>2568000</v>
      </c>
      <c r="M35">
        <v>140813000</v>
      </c>
      <c r="P35">
        <v>6190956000</v>
      </c>
      <c r="R35">
        <v>754460032</v>
      </c>
      <c r="S35">
        <v>8.2100000000000009</v>
      </c>
      <c r="T35">
        <v>27579117568</v>
      </c>
      <c r="U35">
        <v>127122000</v>
      </c>
      <c r="V35">
        <v>216.94999694824219</v>
      </c>
    </row>
    <row r="36" spans="1:22">
      <c r="A36" t="s">
        <v>483</v>
      </c>
      <c r="B36">
        <v>351131000</v>
      </c>
      <c r="C36">
        <v>60659000</v>
      </c>
      <c r="D36">
        <v>102077000</v>
      </c>
      <c r="E36">
        <v>238000</v>
      </c>
      <c r="G36">
        <v>164516000</v>
      </c>
      <c r="H36">
        <v>1513000</v>
      </c>
      <c r="I36">
        <v>1513000</v>
      </c>
      <c r="L36">
        <v>86103000</v>
      </c>
      <c r="M36">
        <v>6662000</v>
      </c>
      <c r="P36">
        <v>205109000</v>
      </c>
      <c r="R36">
        <v>65574000</v>
      </c>
      <c r="S36">
        <v>4.12</v>
      </c>
      <c r="T36">
        <v>1402099584</v>
      </c>
      <c r="U36">
        <v>10410600</v>
      </c>
      <c r="V36">
        <v>134.67999267578119</v>
      </c>
    </row>
    <row r="37" spans="1:22">
      <c r="A37" t="s">
        <v>484</v>
      </c>
      <c r="B37">
        <v>2883801000</v>
      </c>
      <c r="C37">
        <v>337932000</v>
      </c>
      <c r="D37">
        <v>408435000</v>
      </c>
      <c r="E37">
        <v>101753000</v>
      </c>
      <c r="G37">
        <v>626529000</v>
      </c>
      <c r="H37">
        <v>176387000</v>
      </c>
      <c r="I37">
        <v>176387000</v>
      </c>
      <c r="L37">
        <v>48945000</v>
      </c>
      <c r="P37">
        <v>1337077000</v>
      </c>
      <c r="Q37">
        <v>487000</v>
      </c>
      <c r="R37">
        <v>434830016</v>
      </c>
      <c r="S37">
        <v>18.07</v>
      </c>
      <c r="T37">
        <v>9366820864</v>
      </c>
      <c r="U37">
        <v>12681000</v>
      </c>
      <c r="V37">
        <v>738.6500244140625</v>
      </c>
    </row>
    <row r="38" spans="1:22">
      <c r="A38" t="s">
        <v>485</v>
      </c>
      <c r="B38">
        <v>952499000</v>
      </c>
      <c r="C38">
        <v>81753000</v>
      </c>
      <c r="D38">
        <v>245112000</v>
      </c>
      <c r="E38">
        <v>25731000</v>
      </c>
      <c r="G38">
        <v>402063000</v>
      </c>
      <c r="H38">
        <v>198660000</v>
      </c>
      <c r="I38">
        <v>198660000</v>
      </c>
      <c r="L38">
        <v>741145000</v>
      </c>
      <c r="M38">
        <v>26295000</v>
      </c>
      <c r="P38">
        <v>1687651000</v>
      </c>
      <c r="Q38">
        <v>-10072000</v>
      </c>
      <c r="R38">
        <v>419169984</v>
      </c>
      <c r="S38">
        <v>0.99</v>
      </c>
      <c r="T38">
        <v>5216322048</v>
      </c>
      <c r="U38">
        <v>13807100</v>
      </c>
      <c r="V38">
        <v>377.79998779296881</v>
      </c>
    </row>
    <row r="39" spans="1:22">
      <c r="A39" t="s">
        <v>486</v>
      </c>
      <c r="B39">
        <v>101344300000</v>
      </c>
      <c r="C39">
        <v>6375500000</v>
      </c>
      <c r="D39">
        <v>7590400000</v>
      </c>
      <c r="E39">
        <v>3099800000</v>
      </c>
      <c r="F39">
        <v>118100000</v>
      </c>
      <c r="G39">
        <v>3973000000</v>
      </c>
      <c r="H39">
        <v>70500000</v>
      </c>
      <c r="I39">
        <v>69500000</v>
      </c>
      <c r="K39">
        <v>11397000000</v>
      </c>
      <c r="L39">
        <v>3861800000</v>
      </c>
      <c r="M39">
        <v>855300000</v>
      </c>
      <c r="P39">
        <v>17059400000</v>
      </c>
      <c r="R39">
        <v>5160200192</v>
      </c>
      <c r="S39">
        <v>15.42</v>
      </c>
      <c r="T39">
        <v>95221956608</v>
      </c>
      <c r="U39">
        <v>277656000</v>
      </c>
      <c r="V39">
        <v>342.89999389648438</v>
      </c>
    </row>
    <row r="40" spans="1:22">
      <c r="A40" t="s">
        <v>487</v>
      </c>
      <c r="B40">
        <v>37290483000</v>
      </c>
      <c r="C40">
        <v>10473854000</v>
      </c>
      <c r="D40">
        <v>11522562000</v>
      </c>
      <c r="E40">
        <v>1348892000</v>
      </c>
      <c r="F40">
        <v>170552000</v>
      </c>
      <c r="G40">
        <v>14544489000</v>
      </c>
      <c r="H40">
        <v>3584106000</v>
      </c>
      <c r="I40">
        <v>3584106000</v>
      </c>
      <c r="L40">
        <v>88496000</v>
      </c>
      <c r="M40">
        <v>376262000</v>
      </c>
      <c r="P40">
        <v>28599685000</v>
      </c>
      <c r="R40">
        <v>1922908032</v>
      </c>
      <c r="S40">
        <v>119.65</v>
      </c>
      <c r="T40">
        <v>359243055104</v>
      </c>
      <c r="U40">
        <v>62290600</v>
      </c>
      <c r="V40">
        <v>5759.5</v>
      </c>
    </row>
    <row r="41" spans="1:22">
      <c r="A41" t="s">
        <v>488</v>
      </c>
      <c r="B41">
        <v>529883000000</v>
      </c>
      <c r="C41">
        <v>59749000000</v>
      </c>
      <c r="D41">
        <v>78278000000</v>
      </c>
      <c r="E41">
        <v>43185000000</v>
      </c>
      <c r="F41">
        <v>562000000</v>
      </c>
      <c r="G41">
        <v>30885000000</v>
      </c>
      <c r="H41">
        <v>2358000000</v>
      </c>
      <c r="I41">
        <v>9000000</v>
      </c>
      <c r="K41">
        <v>76993000000</v>
      </c>
      <c r="L41">
        <v>23491000000</v>
      </c>
      <c r="M41">
        <v>18573000000</v>
      </c>
      <c r="N41">
        <v>7473000000</v>
      </c>
      <c r="P41">
        <v>273615000000</v>
      </c>
      <c r="Q41">
        <v>4302000000</v>
      </c>
      <c r="R41">
        <v>20252000256</v>
      </c>
      <c r="S41">
        <v>51.13</v>
      </c>
      <c r="T41">
        <v>1311886016512</v>
      </c>
      <c r="U41">
        <v>885035008</v>
      </c>
      <c r="V41">
        <v>1480.400024414062</v>
      </c>
    </row>
    <row r="42" spans="1:22">
      <c r="A42" t="s">
        <v>489</v>
      </c>
      <c r="B42">
        <v>283710000</v>
      </c>
      <c r="C42">
        <v>53164000</v>
      </c>
      <c r="D42">
        <v>91447000</v>
      </c>
      <c r="E42">
        <v>46715000</v>
      </c>
      <c r="G42">
        <v>802603000</v>
      </c>
      <c r="H42">
        <v>361000</v>
      </c>
      <c r="I42">
        <v>361000</v>
      </c>
      <c r="L42">
        <v>258223000</v>
      </c>
      <c r="M42">
        <v>5405000</v>
      </c>
      <c r="P42">
        <v>2251944000</v>
      </c>
      <c r="R42">
        <v>4871000</v>
      </c>
      <c r="S42">
        <v>2.2799999999999998</v>
      </c>
      <c r="T42">
        <v>3125223680</v>
      </c>
      <c r="U42">
        <v>14516300</v>
      </c>
      <c r="V42">
        <v>214.99000549316409</v>
      </c>
    </row>
    <row r="43" spans="1:22">
      <c r="A43" t="s">
        <v>490</v>
      </c>
      <c r="B43">
        <v>8980518000</v>
      </c>
      <c r="C43">
        <v>292423000</v>
      </c>
      <c r="D43">
        <v>342521000</v>
      </c>
      <c r="E43">
        <v>4130622000</v>
      </c>
      <c r="G43">
        <v>103045000</v>
      </c>
      <c r="H43">
        <v>681014000</v>
      </c>
      <c r="I43">
        <v>681014000</v>
      </c>
      <c r="K43">
        <v>867433000</v>
      </c>
      <c r="L43">
        <v>48603000</v>
      </c>
      <c r="M43">
        <v>45219000</v>
      </c>
      <c r="P43">
        <v>7410564000</v>
      </c>
      <c r="R43">
        <v>127597000</v>
      </c>
      <c r="S43">
        <v>3.82</v>
      </c>
      <c r="T43">
        <v>2498875136</v>
      </c>
      <c r="U43">
        <v>30785700</v>
      </c>
      <c r="V43">
        <v>81.169998168945313</v>
      </c>
    </row>
    <row r="44" spans="1:22">
      <c r="A44" t="s">
        <v>491</v>
      </c>
      <c r="B44">
        <v>890884000000</v>
      </c>
      <c r="C44">
        <v>184204000000</v>
      </c>
      <c r="D44">
        <v>213783000000</v>
      </c>
      <c r="E44">
        <v>121974000000</v>
      </c>
      <c r="F44">
        <v>1451000000</v>
      </c>
      <c r="G44">
        <v>410399000000</v>
      </c>
      <c r="H44">
        <v>26458000000</v>
      </c>
      <c r="I44">
        <v>20300000000</v>
      </c>
      <c r="K44">
        <v>325014000000</v>
      </c>
      <c r="L44">
        <v>27450000000</v>
      </c>
      <c r="M44">
        <v>2561000000</v>
      </c>
      <c r="N44">
        <v>6216000000</v>
      </c>
      <c r="P44">
        <v>828309000000</v>
      </c>
      <c r="Q44">
        <v>2138000000</v>
      </c>
      <c r="R44">
        <v>158736007168</v>
      </c>
      <c r="S44">
        <v>12.82</v>
      </c>
      <c r="T44">
        <v>2504455094272</v>
      </c>
      <c r="U44">
        <v>10471100416</v>
      </c>
      <c r="V44">
        <v>239.05000305175781</v>
      </c>
    </row>
    <row r="45" spans="1:22">
      <c r="A45" t="s">
        <v>492</v>
      </c>
      <c r="B45">
        <v>1849000000</v>
      </c>
      <c r="C45">
        <v>697700000</v>
      </c>
      <c r="D45">
        <v>700600000</v>
      </c>
      <c r="E45">
        <v>2999400000</v>
      </c>
      <c r="G45">
        <v>154400000</v>
      </c>
      <c r="K45">
        <v>1584100000</v>
      </c>
      <c r="P45">
        <v>3586700000</v>
      </c>
      <c r="R45">
        <v>854700032</v>
      </c>
      <c r="S45">
        <v>4.45</v>
      </c>
      <c r="T45">
        <v>9619735552</v>
      </c>
      <c r="U45">
        <v>111404000</v>
      </c>
      <c r="V45">
        <v>86.349998474121094</v>
      </c>
    </row>
    <row r="46" spans="1:22">
      <c r="A46" t="s">
        <v>493</v>
      </c>
      <c r="B46">
        <v>2341392000</v>
      </c>
      <c r="C46">
        <v>165013000</v>
      </c>
      <c r="D46">
        <v>243657000</v>
      </c>
      <c r="E46">
        <v>86621000</v>
      </c>
      <c r="G46">
        <v>280793000</v>
      </c>
      <c r="H46">
        <v>0</v>
      </c>
      <c r="K46">
        <v>513500000</v>
      </c>
      <c r="L46">
        <v>43029000</v>
      </c>
      <c r="P46">
        <v>1825492000</v>
      </c>
      <c r="Q46">
        <v>73999000</v>
      </c>
      <c r="R46">
        <v>368919008</v>
      </c>
      <c r="S46">
        <v>0.66</v>
      </c>
      <c r="T46">
        <v>4169416960</v>
      </c>
      <c r="U46">
        <v>133562000</v>
      </c>
      <c r="V46">
        <v>31.190000534057621</v>
      </c>
    </row>
    <row r="47" spans="1:22">
      <c r="A47" t="s">
        <v>494</v>
      </c>
      <c r="B47">
        <v>52806000000</v>
      </c>
      <c r="C47">
        <v>8732000000</v>
      </c>
      <c r="D47">
        <v>9751000000</v>
      </c>
      <c r="E47">
        <v>2708000000</v>
      </c>
      <c r="F47">
        <v>27000000</v>
      </c>
      <c r="G47">
        <v>17279000000</v>
      </c>
      <c r="H47">
        <v>4484000000</v>
      </c>
      <c r="I47">
        <v>2194000000</v>
      </c>
      <c r="K47">
        <v>9144000000</v>
      </c>
      <c r="L47">
        <v>675000000</v>
      </c>
      <c r="M47">
        <v>1079000000</v>
      </c>
      <c r="P47">
        <v>40697000000</v>
      </c>
      <c r="R47">
        <v>1252000000</v>
      </c>
      <c r="S47">
        <v>29.47</v>
      </c>
      <c r="T47">
        <v>178516967424</v>
      </c>
      <c r="U47">
        <v>227222000</v>
      </c>
      <c r="V47">
        <v>785.6500244140625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94"/>
  <sheetViews>
    <sheetView showGridLines="0" zoomScale="99" zoomScaleNormal="99" workbookViewId="0">
      <selection activeCell="L50" sqref="L50"/>
    </sheetView>
  </sheetViews>
  <sheetFormatPr defaultColWidth="9.08984375" defaultRowHeight="11.5"/>
  <cols>
    <col min="1" max="1" width="2" style="3" customWidth="1"/>
    <col min="2" max="2" width="24.6328125" style="3" customWidth="1"/>
    <col min="3" max="3" width="10.7265625" style="3" customWidth="1"/>
    <col min="4" max="4" width="10.6328125" style="3" customWidth="1"/>
    <col min="5" max="5" width="10.54296875" style="3" bestFit="1" customWidth="1"/>
    <col min="6" max="6" width="9.453125" style="3" customWidth="1"/>
    <col min="7" max="7" width="9.08984375" style="3" customWidth="1"/>
    <col min="8" max="8" width="11.453125" style="3" bestFit="1" customWidth="1"/>
    <col min="9" max="12" width="10.54296875" style="3" bestFit="1" customWidth="1"/>
    <col min="13" max="13" width="24.26953125" style="3" customWidth="1"/>
    <col min="14" max="14" width="23.453125" style="3" customWidth="1"/>
    <col min="15" max="16" width="9.08984375" style="3" customWidth="1"/>
    <col min="17" max="16384" width="9.08984375" style="3"/>
  </cols>
  <sheetData>
    <row r="1" spans="1:15" ht="15.5" customHeight="1">
      <c r="A1" s="1"/>
      <c r="B1" s="2" t="s">
        <v>273</v>
      </c>
      <c r="C1" s="2"/>
      <c r="D1" s="2"/>
    </row>
    <row r="2" spans="1:15" ht="14.5" customHeight="1"/>
    <row r="3" spans="1:15" ht="11" customHeight="1">
      <c r="B3" s="73" t="s">
        <v>274</v>
      </c>
      <c r="C3" s="75">
        <v>2021</v>
      </c>
      <c r="D3" s="75">
        <f t="shared" ref="D3:L3" si="0">C3+1</f>
        <v>2022</v>
      </c>
      <c r="E3" s="75">
        <f t="shared" si="0"/>
        <v>2023</v>
      </c>
      <c r="F3" s="75">
        <f t="shared" si="0"/>
        <v>2024</v>
      </c>
      <c r="G3" s="75">
        <f t="shared" si="0"/>
        <v>2025</v>
      </c>
      <c r="H3" s="75">
        <f t="shared" si="0"/>
        <v>2026</v>
      </c>
      <c r="I3" s="75">
        <f t="shared" si="0"/>
        <v>2027</v>
      </c>
      <c r="J3" s="75">
        <f t="shared" si="0"/>
        <v>2028</v>
      </c>
      <c r="K3" s="75">
        <f t="shared" si="0"/>
        <v>2029</v>
      </c>
      <c r="L3" s="75">
        <f t="shared" si="0"/>
        <v>2030</v>
      </c>
      <c r="M3" s="169" t="s">
        <v>275</v>
      </c>
      <c r="N3" s="116" t="s">
        <v>276</v>
      </c>
    </row>
    <row r="4" spans="1:15" ht="14" customHeight="1" thickBot="1">
      <c r="B4" s="73" t="s">
        <v>277</v>
      </c>
      <c r="C4" s="24" t="s">
        <v>278</v>
      </c>
      <c r="D4" s="24" t="s">
        <v>278</v>
      </c>
      <c r="E4" s="24" t="s">
        <v>278</v>
      </c>
      <c r="F4" s="24" t="s">
        <v>278</v>
      </c>
      <c r="G4" s="24" t="s">
        <v>278</v>
      </c>
      <c r="H4" s="24" t="s">
        <v>279</v>
      </c>
      <c r="I4" s="24" t="s">
        <v>279</v>
      </c>
      <c r="J4" s="24" t="s">
        <v>279</v>
      </c>
      <c r="K4" s="24" t="s">
        <v>279</v>
      </c>
      <c r="L4" s="24" t="s">
        <v>279</v>
      </c>
      <c r="M4" s="170"/>
      <c r="N4" s="115" t="s">
        <v>280</v>
      </c>
    </row>
    <row r="5" spans="1:15">
      <c r="B5" s="3" t="s">
        <v>281</v>
      </c>
      <c r="C5" s="102">
        <f>VALUE(RAW_P_L!I2)</f>
        <v>164177</v>
      </c>
      <c r="D5" s="102">
        <f>VALUE(RAW_P_L!J2)</f>
        <v>191754</v>
      </c>
      <c r="E5" s="102">
        <f>VALUE(RAW_P_L!K2)</f>
        <v>225458</v>
      </c>
      <c r="F5" s="102">
        <f>VALUE(RAW_P_L!L2)</f>
        <v>240893</v>
      </c>
      <c r="G5" s="102">
        <f>VALUE(RAW_P_L!M2)</f>
        <v>255324</v>
      </c>
      <c r="H5" s="103">
        <f t="array" ref="H5">_xlfn.IFS($M5=$B6,H6,$M5=$B7,H7,$M5=$B8,H8,$M5=$B9,H9,$M5=$B10,H10,$M5=$B11,H11,$M5=$B12,H12,$M5=$B13,H13)</f>
        <v>285458.92985340703</v>
      </c>
      <c r="I5" s="103">
        <f t="array" ref="I5">_xlfn.IFS($M5=$B6,I6,$M5=$B7,I7,$M5=$B8,I8,$M5=$B9,I9,$M5=$B10,I10,$M5=$B11,I11,$M5=$B12,I12,$M5=$B13,I13)</f>
        <v>319150.57195192127</v>
      </c>
      <c r="J5" s="103">
        <f t="array" ref="J5">_xlfn.IFS($M5=$B6,J6,$M5=$B7,J7,$M5=$B8,J8,$M5=$B9,J9,$M5=$B10,J10,$M5=$B11,J11,$M5=$B12,J12,$M5=$B13,J13)</f>
        <v>356818.71164284687</v>
      </c>
      <c r="K5" s="103">
        <f t="array" ref="K5">_xlfn.IFS($M5=$B6,K6,$M5=$B7,K7,$M5=$B8,K8,$M5=$B9,K9,$M5=$B10,K10,$M5=$B11,K11,$M5=$B12,K12,$M5=$B13,K13)</f>
        <v>398932.67995659827</v>
      </c>
      <c r="L5" s="103">
        <f t="array" ref="L5">_xlfn.IFS($M5=$B6,L6,$M5=$B7,L7,$M5=$B8,L8,$M5=$B9,L9,$M5=$B10,L10,$M5=$B11,L11,$M5=$B12,L12,$M5=$B13,L13)</f>
        <v>446017.20129702752</v>
      </c>
      <c r="M5" s="114" t="s">
        <v>282</v>
      </c>
      <c r="N5" s="110">
        <v>0.06</v>
      </c>
      <c r="O5" s="8"/>
    </row>
    <row r="6" spans="1:15" ht="11.5" hidden="1" customHeight="1">
      <c r="B6" s="81" t="s">
        <v>283</v>
      </c>
      <c r="C6" s="82"/>
      <c r="D6" s="83"/>
      <c r="E6" s="84"/>
      <c r="F6" s="83"/>
      <c r="G6" s="83"/>
      <c r="H6" s="87">
        <f>G5*(1+$N5)</f>
        <v>270643.44</v>
      </c>
      <c r="I6" s="87">
        <f>H6*(1+$N5)</f>
        <v>286882.04639999999</v>
      </c>
      <c r="J6" s="87">
        <f>I6*(1+$N5)</f>
        <v>304094.96918399999</v>
      </c>
      <c r="K6" s="87">
        <f>J6*(1+$N5)</f>
        <v>322340.66733503999</v>
      </c>
      <c r="L6" s="87">
        <f>K6*(1+$N5)</f>
        <v>341681.1073751424</v>
      </c>
      <c r="M6" s="114"/>
      <c r="N6" s="109"/>
    </row>
    <row r="7" spans="1:15" ht="11.5" hidden="1" customHeight="1">
      <c r="B7" s="81" t="s">
        <v>282</v>
      </c>
      <c r="C7" s="82"/>
      <c r="D7" s="104">
        <f>D5/C5-1</f>
        <v>0.1679711530847805</v>
      </c>
      <c r="E7" s="104">
        <f>E5/D5-1</f>
        <v>0.17576686796624852</v>
      </c>
      <c r="F7" s="104">
        <f>F5/E5-1</f>
        <v>6.8460644554639849E-2</v>
      </c>
      <c r="G7" s="104">
        <f>G5/F5-1</f>
        <v>5.9906265437351891E-2</v>
      </c>
      <c r="H7" s="87">
        <f>G5*(1+AVERAGE($D7:$G7))</f>
        <v>285458.92985340703</v>
      </c>
      <c r="I7" s="87">
        <f>H7*(1+AVERAGE($D7:$G7))</f>
        <v>319150.57195192127</v>
      </c>
      <c r="J7" s="87">
        <f>I7*(1+AVERAGE($D7:$G7))</f>
        <v>356818.71164284687</v>
      </c>
      <c r="K7" s="87">
        <f>J7*(1+AVERAGE($D7:$G7))</f>
        <v>398932.67995659827</v>
      </c>
      <c r="L7" s="87">
        <f>K7*(1+AVERAGE($D7:$G7))</f>
        <v>446017.20129702752</v>
      </c>
      <c r="M7" s="114"/>
      <c r="N7" s="109"/>
    </row>
    <row r="8" spans="1:15" ht="11.5" hidden="1" customHeight="1">
      <c r="B8" s="81" t="s">
        <v>284</v>
      </c>
      <c r="C8" s="82"/>
      <c r="D8" s="83"/>
      <c r="E8" s="82"/>
      <c r="F8" s="82"/>
      <c r="G8" s="85">
        <f>(G5/C5)^(1/4)-1</f>
        <v>0.11672138022895751</v>
      </c>
      <c r="H8" s="87">
        <f>G5*(1+$G8)</f>
        <v>285125.76968557836</v>
      </c>
      <c r="I8" s="87">
        <f>H8*(1+$G8)</f>
        <v>318406.04306212289</v>
      </c>
      <c r="J8" s="87">
        <f>I8*(1+$G8)</f>
        <v>355570.83588157478</v>
      </c>
      <c r="K8" s="87">
        <f>J8*(1+$G8)</f>
        <v>397073.55461483629</v>
      </c>
      <c r="L8" s="87">
        <f>K8*(1+$G8)</f>
        <v>443420.5279618983</v>
      </c>
      <c r="M8" s="114"/>
      <c r="N8" s="109"/>
    </row>
    <row r="9" spans="1:15" ht="12" hidden="1" customHeight="1">
      <c r="B9" s="81" t="s">
        <v>285</v>
      </c>
      <c r="C9" s="82"/>
      <c r="D9" s="83"/>
      <c r="E9" s="82"/>
      <c r="F9" s="82"/>
      <c r="G9" s="83"/>
      <c r="H9" s="89">
        <f>_xlfn.FORECAST.LINEAR(H$3,$C5:$G5,$C$3:$G$3)</f>
        <v>284951.10000000149</v>
      </c>
      <c r="I9" s="89">
        <f>_xlfn.FORECAST.LINEAR(I$3,$C5:$G5,$C$3:$G$3)</f>
        <v>308094.40000000596</v>
      </c>
      <c r="J9" s="89">
        <f>_xlfn.FORECAST.LINEAR(J$3,$C5:$G5,$C$3:$G$3)</f>
        <v>331237.70000000298</v>
      </c>
      <c r="K9" s="89">
        <f>_xlfn.FORECAST.LINEAR(K$3,$C5:$G5,$C$3:$G$3)</f>
        <v>354381</v>
      </c>
      <c r="L9" s="89">
        <f>_xlfn.FORECAST.LINEAR(L$3,$C5:$G5,$C$3:$G$3)</f>
        <v>377524.30000000447</v>
      </c>
      <c r="M9" s="114"/>
      <c r="N9" s="109"/>
    </row>
    <row r="10" spans="1:15" ht="11.5" hidden="1" customHeight="1">
      <c r="B10" s="81" t="s">
        <v>286</v>
      </c>
      <c r="C10" s="82"/>
      <c r="D10" s="83"/>
      <c r="E10" s="82"/>
      <c r="F10" s="82"/>
      <c r="G10" s="85"/>
      <c r="H10" s="87">
        <f t="array" ref="H10">TREND($C5:$G5,$C$3:$G$3,H$3)</f>
        <v>284951.10000000149</v>
      </c>
      <c r="I10" s="87">
        <f t="array" ref="I10">TREND($C5:$G5,$C$3:$G$3,I$3)</f>
        <v>308094.40000000596</v>
      </c>
      <c r="J10" s="87">
        <f t="array" ref="J10">TREND($C5:$G5,$C$3:$G$3,J$3)</f>
        <v>331237.70000000298</v>
      </c>
      <c r="K10" s="87">
        <f t="array" ref="K10">TREND($C5:$G5,$C$3:$G$3,K$3)</f>
        <v>354381</v>
      </c>
      <c r="L10" s="87">
        <f t="array" ref="L10">TREND($C5:$G5,$C$3:$G$3,L$3)</f>
        <v>377524.30000000447</v>
      </c>
      <c r="M10" s="114"/>
      <c r="N10" s="109"/>
    </row>
    <row r="11" spans="1:15" ht="11.5" hidden="1" customHeight="1">
      <c r="B11" s="81" t="s">
        <v>287</v>
      </c>
      <c r="C11" s="83"/>
      <c r="D11" s="83"/>
      <c r="E11" s="82"/>
      <c r="F11" s="82"/>
      <c r="G11" s="85"/>
      <c r="H11" s="87">
        <f>_xlfn.FORECAST.ETS(H$3,$C5:$G5,$C$3:$G$3)</f>
        <v>282041.61546694295</v>
      </c>
      <c r="I11" s="87">
        <f>_xlfn.FORECAST.ETS(I$3,$C5:$G5,$C$3:$G$3)</f>
        <v>304608.52198396326</v>
      </c>
      <c r="J11" s="87">
        <f>_xlfn.FORECAST.ETS(J$3,$C5:$G5,$C$3:$G$3)</f>
        <v>327175.42850098363</v>
      </c>
      <c r="K11" s="87">
        <f>_xlfn.FORECAST.ETS(K$3,$C5:$G5,$C$3:$G$3)</f>
        <v>349742.335018004</v>
      </c>
      <c r="L11" s="87">
        <f>_xlfn.FORECAST.ETS(L$3,$C5:$G5,$C$3:$G$3)</f>
        <v>372309.24153502437</v>
      </c>
      <c r="M11" s="114"/>
      <c r="N11" s="109"/>
    </row>
    <row r="12" spans="1:15" ht="11.5" hidden="1" customHeight="1">
      <c r="B12" s="81" t="s">
        <v>288</v>
      </c>
      <c r="C12" s="83"/>
      <c r="D12" s="83"/>
      <c r="E12" s="82"/>
      <c r="F12" s="82"/>
      <c r="G12" s="85"/>
      <c r="H12" s="87">
        <f>AVERAGE(E5:G5)</f>
        <v>240558.33333333334</v>
      </c>
      <c r="I12" s="87">
        <f>AVERAGE(F5:G5,H12)</f>
        <v>245591.77777777778</v>
      </c>
      <c r="J12" s="87">
        <f>AVERAGE(G5,H12,I12)</f>
        <v>247158.03703703705</v>
      </c>
      <c r="K12" s="87">
        <f>AVERAGE(H12,I12,J12)</f>
        <v>244436.04938271607</v>
      </c>
      <c r="L12" s="87">
        <f>AVERAGE(I12,J12,K12)</f>
        <v>245728.62139917698</v>
      </c>
      <c r="M12" s="114"/>
      <c r="N12" s="109"/>
    </row>
    <row r="13" spans="1:15" hidden="1">
      <c r="B13" s="81" t="s">
        <v>289</v>
      </c>
      <c r="C13" s="83"/>
      <c r="D13" s="83"/>
      <c r="E13" s="83"/>
      <c r="F13" s="83"/>
      <c r="G13" s="83"/>
      <c r="H13" s="88">
        <f>(E5*1+F5*2+G5*3)/6</f>
        <v>245536</v>
      </c>
      <c r="I13" s="88">
        <f>(F5*1+G5*2+H13*3)/6</f>
        <v>248024.83333333334</v>
      </c>
      <c r="J13" s="88">
        <f>(G5*1+H13*2+I13*3)/6</f>
        <v>248411.75</v>
      </c>
      <c r="K13" s="88">
        <f>(H13*1+I13*2+J13*3)/6</f>
        <v>247803.48611111112</v>
      </c>
      <c r="L13" s="88">
        <f>(I13*1+J13*2+K13*3)/6</f>
        <v>248043.13194444447</v>
      </c>
      <c r="M13" s="114"/>
      <c r="N13" s="109"/>
    </row>
    <row r="14" spans="1:15">
      <c r="B14" s="45" t="s">
        <v>290</v>
      </c>
      <c r="C14" s="45">
        <f>VALUE(RAW_P_L!I6)</f>
        <v>1916</v>
      </c>
      <c r="D14" s="45">
        <f>VALUE(RAW_P_L!J6)</f>
        <v>4018</v>
      </c>
      <c r="E14" s="45">
        <f>VALUE(RAW_P_L!K6)</f>
        <v>3449</v>
      </c>
      <c r="F14" s="45">
        <f>VALUE(RAW_P_L!L6)</f>
        <v>3464</v>
      </c>
      <c r="G14" s="45">
        <f>VALUE(RAW_P_L!M6)</f>
        <v>3962</v>
      </c>
      <c r="H14" s="47">
        <f t="array" ref="H14">_xlfn.IFS($M14=$B15,H15,$M14=$B16,H16,$M14=$B17,H17,$M14=$B18,H18,$M14=$B19,H19,$M14=$B20,H20,$M14=$B21,H21,$M14=$B22,H22)</f>
        <v>5055.0940312592757</v>
      </c>
      <c r="I14" s="47">
        <f t="array" ref="I14">_xlfn.IFS($M14=$B15,I15,$M14=$B16,I16,$M14=$B17,I17,$M14=$B18,I18,$M14=$B19,I19,$M14=$B20,I20,$M14=$B21,I21,$M14=$B22,I22)</f>
        <v>6449.7666998670256</v>
      </c>
      <c r="J14" s="47">
        <f t="array" ref="J14">_xlfn.IFS($M14=$B15,J15,$M14=$B16,J16,$M14=$B17,J17,$M14=$B18,J18,$M14=$B19,J19,$M14=$B20,J20,$M14=$B21,J21,$M14=$B22,J22)</f>
        <v>8229.2218948795162</v>
      </c>
      <c r="K14" s="47">
        <f t="array" ref="K14">_xlfn.IFS($M14=$B15,K15,$M14=$B16,K16,$M14=$B17,K17,$M14=$B18,K18,$M14=$B19,K19,$M14=$B20,K20,$M14=$B21,K21,$M14=$B22,K22)</f>
        <v>10499.6190011897</v>
      </c>
      <c r="L14" s="47">
        <f t="array" ref="L14">_xlfn.IFS($M14=$B15,L15,$M14=$B16,L16,$M14=$B17,L17,$M14=$B18,L18,$M14=$B19,L19,$M14=$B20,L20,$M14=$B21,L21,$M14=$B22,L22)</f>
        <v>13396.406194702306</v>
      </c>
      <c r="M14" s="114" t="s">
        <v>282</v>
      </c>
      <c r="N14" s="110">
        <v>0.1</v>
      </c>
    </row>
    <row r="15" spans="1:15" ht="14.5" hidden="1" customHeight="1">
      <c r="B15" s="81" t="s">
        <v>283</v>
      </c>
      <c r="C15" s="82"/>
      <c r="D15" s="83"/>
      <c r="E15" s="84"/>
      <c r="F15" s="83"/>
      <c r="G15" s="83"/>
      <c r="H15" s="87">
        <f>G14*(1+$N14)</f>
        <v>4358.2000000000007</v>
      </c>
      <c r="I15" s="87">
        <f>H15*(1+$N14)</f>
        <v>4794.0200000000013</v>
      </c>
      <c r="J15" s="87">
        <f>I15*(1+$N14)</f>
        <v>5273.4220000000023</v>
      </c>
      <c r="K15" s="87">
        <f>J15*(1+$N14)</f>
        <v>5800.7642000000033</v>
      </c>
      <c r="L15" s="87">
        <f>K15*(1+$N14)</f>
        <v>6380.8406200000045</v>
      </c>
    </row>
    <row r="16" spans="1:15" ht="14.5" hidden="1" customHeight="1">
      <c r="B16" s="81" t="s">
        <v>282</v>
      </c>
      <c r="C16" s="82"/>
      <c r="D16" s="90">
        <f>D14/C14-1</f>
        <v>1.0970772442588728</v>
      </c>
      <c r="E16" s="90">
        <f>E14/D14-1</f>
        <v>-0.1416127426580388</v>
      </c>
      <c r="F16" s="90">
        <f>F14/E14-1</f>
        <v>4.3490866917947901E-3</v>
      </c>
      <c r="G16" s="90">
        <f>G14/F14-1</f>
        <v>0.14376443418013851</v>
      </c>
      <c r="H16" s="87">
        <f>G14*(1+AVERAGE($D16:$G16))</f>
        <v>5055.0940312592757</v>
      </c>
      <c r="I16" s="87">
        <f>H16*(1+AVERAGE($D16:$G16))</f>
        <v>6449.7666998670256</v>
      </c>
      <c r="J16" s="87">
        <f>I16*(1+AVERAGE($D16:$G16))</f>
        <v>8229.2218948795162</v>
      </c>
      <c r="K16" s="87">
        <f>J16*(1+AVERAGE($D16:$G16))</f>
        <v>10499.6190011897</v>
      </c>
      <c r="L16" s="87">
        <f>K16*(1+AVERAGE($D16:$G16))</f>
        <v>13396.406194702306</v>
      </c>
    </row>
    <row r="17" spans="2:14" ht="14.5" hidden="1" customHeight="1">
      <c r="B17" s="81" t="s">
        <v>284</v>
      </c>
      <c r="C17" s="82"/>
      <c r="D17" s="83"/>
      <c r="E17" s="82"/>
      <c r="F17" s="82"/>
      <c r="G17" s="85">
        <f>(G14/C14)^(1/4)-1</f>
        <v>0.19916720157983625</v>
      </c>
      <c r="H17" s="87">
        <f>G14*(1+$G17)</f>
        <v>4751.1004526593115</v>
      </c>
      <c r="I17" s="87">
        <f>H17*(1+$G17)</f>
        <v>5697.36383424016</v>
      </c>
      <c r="J17" s="87">
        <f>I17*(1+$G17)</f>
        <v>6832.0918454879384</v>
      </c>
      <c r="K17" s="87">
        <f>J17*(1+$G17)</f>
        <v>8192.8204592901893</v>
      </c>
      <c r="L17" s="87">
        <f>K17*(1+$G17)</f>
        <v>9824.5615832130443</v>
      </c>
    </row>
    <row r="18" spans="2:14" ht="14.5" hidden="1" customHeight="1">
      <c r="B18" s="81" t="s">
        <v>285</v>
      </c>
      <c r="C18" s="82"/>
      <c r="D18" s="83"/>
      <c r="E18" s="82"/>
      <c r="F18" s="82"/>
      <c r="G18" s="83"/>
      <c r="H18" s="89">
        <f>_xlfn.FORECAST.LINEAR(H$3,$C14:$G14,$C$3:$G$3)</f>
        <v>4423.2000000000698</v>
      </c>
      <c r="I18" s="89">
        <f>_xlfn.FORECAST.LINEAR(I$3,$C14:$G14,$C$3:$G$3)</f>
        <v>4777</v>
      </c>
      <c r="J18" s="89">
        <f>_xlfn.FORECAST.LINEAR(J$3,$C14:$G14,$C$3:$G$3)</f>
        <v>5130.8000000000466</v>
      </c>
      <c r="K18" s="89">
        <f>_xlfn.FORECAST.LINEAR(K$3,$C14:$G14,$C$3:$G$3)</f>
        <v>5484.6000000000931</v>
      </c>
      <c r="L18" s="89">
        <f>_xlfn.FORECAST.LINEAR(L$3,$C14:$G14,$C$3:$G$3)</f>
        <v>5838.4000000000233</v>
      </c>
    </row>
    <row r="19" spans="2:14" ht="14.5" hidden="1" customHeight="1">
      <c r="B19" s="81" t="s">
        <v>286</v>
      </c>
      <c r="C19" s="82"/>
      <c r="D19" s="83"/>
      <c r="E19" s="82"/>
      <c r="F19" s="82"/>
      <c r="G19" s="85"/>
      <c r="H19" s="87">
        <f t="array" ref="H19">TREND($C14:$G14,$C$3:$G$3,H$3)</f>
        <v>4423.2000000000698</v>
      </c>
      <c r="I19" s="87">
        <f t="array" ref="I19">TREND($C14:$G14,$C$3:$G$3,I$3)</f>
        <v>4777</v>
      </c>
      <c r="J19" s="87">
        <f t="array" ref="J19">TREND($C14:$G14,$C$3:$G$3,J$3)</f>
        <v>5130.8000000000466</v>
      </c>
      <c r="K19" s="87">
        <f t="array" ref="K19">TREND($C14:$G14,$C$3:$G$3,K$3)</f>
        <v>5484.6000000000931</v>
      </c>
      <c r="L19" s="87">
        <f t="array" ref="L19">TREND($C14:$G14,$C$3:$G$3,L$3)</f>
        <v>5838.4000000000233</v>
      </c>
    </row>
    <row r="20" spans="2:14" ht="14.5" hidden="1" customHeight="1">
      <c r="B20" s="81" t="s">
        <v>287</v>
      </c>
      <c r="C20" s="83"/>
      <c r="D20" s="83"/>
      <c r="E20" s="82"/>
      <c r="F20" s="82"/>
      <c r="G20" s="85"/>
      <c r="H20" s="87">
        <f>_xlfn.FORECAST.ETS(H$3,$C14:$G14,$C$3:$G$3)</f>
        <v>4354.8095901726174</v>
      </c>
      <c r="I20" s="87">
        <f>_xlfn.FORECAST.ETS(I$3,$C14:$G14,$C$3:$G$3)</f>
        <v>3348.1023085280913</v>
      </c>
      <c r="J20" s="87">
        <f>_xlfn.FORECAST.ETS(J$3,$C14:$G14,$C$3:$G$3)</f>
        <v>4614.4395750766635</v>
      </c>
      <c r="K20" s="87">
        <f>_xlfn.FORECAST.ETS(K$3,$C14:$G14,$C$3:$G$3)</f>
        <v>3607.7322934321373</v>
      </c>
      <c r="L20" s="87">
        <f>_xlfn.FORECAST.ETS(L$3,$C14:$G14,$C$3:$G$3)</f>
        <v>4874.0695599807086</v>
      </c>
    </row>
    <row r="21" spans="2:14" ht="14.5" hidden="1" customHeight="1">
      <c r="B21" s="81" t="s">
        <v>288</v>
      </c>
      <c r="C21" s="83"/>
      <c r="D21" s="83"/>
      <c r="E21" s="82"/>
      <c r="F21" s="82"/>
      <c r="G21" s="85"/>
      <c r="H21" s="87">
        <f>AVERAGE(E14:G14)</f>
        <v>3625</v>
      </c>
      <c r="I21" s="87">
        <f>AVERAGE(F14:G14,H21)</f>
        <v>3683.6666666666665</v>
      </c>
      <c r="J21" s="87">
        <f>AVERAGE(G14,H21,I21)</f>
        <v>3756.8888888888887</v>
      </c>
      <c r="K21" s="87">
        <f>AVERAGE(H21,I21,J21)</f>
        <v>3688.5185185185182</v>
      </c>
      <c r="L21" s="87">
        <f>AVERAGE(I21,J21,K21)</f>
        <v>3709.691358024691</v>
      </c>
    </row>
    <row r="22" spans="2:14" hidden="1">
      <c r="B22" s="81" t="s">
        <v>289</v>
      </c>
      <c r="C22" s="83"/>
      <c r="D22" s="83"/>
      <c r="E22" s="83"/>
      <c r="F22" s="83"/>
      <c r="G22" s="83"/>
      <c r="H22" s="88">
        <f>(E14*1+F14*2+G14*3)/6</f>
        <v>3710.5</v>
      </c>
      <c r="I22" s="88">
        <f>(F14*1+G14*2+H22*3)/6</f>
        <v>3753.25</v>
      </c>
      <c r="J22" s="88">
        <f>(G14*1+H22*2+I22*3)/6</f>
        <v>3773.7916666666665</v>
      </c>
      <c r="K22" s="88">
        <f>(H22*1+I22*2+J22*3)/6</f>
        <v>3756.3958333333335</v>
      </c>
      <c r="L22" s="88">
        <f>(I22*1+J22*2+K22*3)/6</f>
        <v>3761.6701388888887</v>
      </c>
    </row>
    <row r="23" spans="2:14">
      <c r="B23" s="41" t="s">
        <v>291</v>
      </c>
      <c r="C23" s="42">
        <f t="shared" ref="C23:L23" si="1">C14+C5</f>
        <v>166093</v>
      </c>
      <c r="D23" s="42">
        <f t="shared" si="1"/>
        <v>195772</v>
      </c>
      <c r="E23" s="42">
        <f t="shared" si="1"/>
        <v>228907</v>
      </c>
      <c r="F23" s="42">
        <f t="shared" si="1"/>
        <v>244357</v>
      </c>
      <c r="G23" s="42">
        <f t="shared" si="1"/>
        <v>259286</v>
      </c>
      <c r="H23" s="43">
        <f t="shared" si="1"/>
        <v>290514.02388466633</v>
      </c>
      <c r="I23" s="43">
        <f t="shared" si="1"/>
        <v>325600.3386517883</v>
      </c>
      <c r="J23" s="43">
        <f t="shared" si="1"/>
        <v>365047.93353772641</v>
      </c>
      <c r="K23" s="43">
        <f t="shared" si="1"/>
        <v>409432.29895778798</v>
      </c>
      <c r="L23" s="43">
        <f t="shared" si="1"/>
        <v>459413.60749172984</v>
      </c>
    </row>
    <row r="24" spans="2:14">
      <c r="B24" s="3" t="s">
        <v>292</v>
      </c>
      <c r="E24" s="6"/>
      <c r="F24" s="6"/>
      <c r="G24" s="6"/>
      <c r="H24" s="105"/>
      <c r="I24" s="105"/>
      <c r="J24" s="105"/>
      <c r="K24" s="105"/>
      <c r="L24" s="105"/>
    </row>
    <row r="25" spans="2:14">
      <c r="B25" s="22" t="s">
        <v>293</v>
      </c>
      <c r="C25" s="106">
        <f>-(VALUE(RAW_P_L!I3))</f>
        <v>-117631</v>
      </c>
      <c r="D25" s="106">
        <f>-(VALUE(RAW_P_L!J3))</f>
        <v>-138697</v>
      </c>
      <c r="E25" s="106">
        <f>-(VALUE(RAW_P_L!K3))</f>
        <v>-166199</v>
      </c>
      <c r="F25" s="106">
        <f>-(VALUE(RAW_P_L!L3))</f>
        <v>-176597</v>
      </c>
      <c r="G25" s="106">
        <f>-(VALUE(RAW_P_L!M3))</f>
        <v>-187917</v>
      </c>
      <c r="H25" s="107"/>
      <c r="I25" s="107"/>
      <c r="J25" s="107"/>
      <c r="K25" s="107"/>
      <c r="L25" s="107"/>
    </row>
    <row r="26" spans="2:14" hidden="1">
      <c r="B26" s="22" t="s">
        <v>294</v>
      </c>
      <c r="C26" s="46">
        <f>C24+C25</f>
        <v>-117631</v>
      </c>
      <c r="D26" s="46">
        <f>D24+D25</f>
        <v>-138697</v>
      </c>
      <c r="E26" s="46">
        <f>E24+E25</f>
        <v>-166199</v>
      </c>
      <c r="F26" s="46">
        <f>F24+F25</f>
        <v>-176597</v>
      </c>
      <c r="G26" s="46">
        <f>G24+G25</f>
        <v>-187917</v>
      </c>
      <c r="H26" s="25">
        <f t="array" ref="H26">_xlfn.IFS($M26=$B27,H27,$M26=$B28,H28,$M26=$B29,H29,$M26=$B30,H30,$M26=$B31,H31,$M26=$B32,H32,$M26=$B33,H33,$M26=$B34,H34,$M26=$B35,H35)</f>
        <v>-208159.21664067221</v>
      </c>
      <c r="I26" s="25">
        <f t="array" ref="I26">_xlfn.IFS($M26=$B27,I27,$M26=$B28,I28,$M26=$B29,I29,$M26=$B30,I30,$M26=$B31,I31,$M26=$B32,I32,$M26=$B33,I33,$M26=$B34,I34,$M26=$B35,I35)</f>
        <v>-232727.46479520062</v>
      </c>
      <c r="J26" s="25">
        <f t="array" ref="J26">_xlfn.IFS($M26=$B27,J27,$M26=$B28,J28,$M26=$B29,J29,$M26=$B30,J30,$M26=$B31,J31,$M26=$B32,J32,$M26=$B33,J33,$M26=$B34,J34,$M26=$B35,J35)</f>
        <v>-260195.4107249394</v>
      </c>
      <c r="K26" s="25">
        <f t="array" ref="K26">_xlfn.IFS($M26=$B27,K27,$M26=$B28,K28,$M26=$B29,K29,$M26=$B30,K30,$M26=$B31,K31,$M26=$B32,K32,$M26=$B33,K33,$M26=$B34,K34,$M26=$B35,K35)</f>
        <v>-290905.29483444139</v>
      </c>
      <c r="L26" s="25">
        <f t="array" ref="L26">_xlfn.IFS($M26=$B27,L27,$M26=$B28,L28,$M26=$B29,L29,$M26=$B30,L30,$M26=$B31,L31,$M26=$B32,L32,$M26=$B33,L33,$M26=$B34,L34,$M26=$B35,L35)</f>
        <v>-325239.75087390718</v>
      </c>
      <c r="M26" s="3" t="s">
        <v>295</v>
      </c>
      <c r="N26" s="86">
        <v>0.2</v>
      </c>
    </row>
    <row r="27" spans="2:14" ht="14.5" hidden="1" customHeight="1">
      <c r="B27" s="81" t="s">
        <v>283</v>
      </c>
      <c r="C27" s="82"/>
      <c r="D27" s="83"/>
      <c r="E27" s="84"/>
      <c r="F27" s="83"/>
      <c r="G27" s="83"/>
      <c r="H27" s="87">
        <f>G26*(1+$N26)</f>
        <v>-225500.4</v>
      </c>
      <c r="I27" s="87">
        <f>H27*(1+$N26)</f>
        <v>-270600.48</v>
      </c>
      <c r="J27" s="87">
        <f>I27*(1+$N26)</f>
        <v>-324720.57599999994</v>
      </c>
      <c r="K27" s="87">
        <f>J27*(1+$N26)</f>
        <v>-389664.69119999994</v>
      </c>
      <c r="L27" s="87">
        <f>K27*(1+$N26)</f>
        <v>-467597.62943999993</v>
      </c>
    </row>
    <row r="28" spans="2:14" ht="14.5" hidden="1" customHeight="1">
      <c r="B28" s="81" t="s">
        <v>282</v>
      </c>
      <c r="C28" s="82"/>
      <c r="D28" s="90">
        <f>D26/C26-1</f>
        <v>0.17908544516326486</v>
      </c>
      <c r="E28" s="90">
        <f>E26/D26-1</f>
        <v>0.19828835519153265</v>
      </c>
      <c r="F28" s="90">
        <f>F26/E26-1</f>
        <v>6.2563553330645894E-2</v>
      </c>
      <c r="G28" s="90">
        <f>G26/F26-1</f>
        <v>6.4100749163349402E-2</v>
      </c>
      <c r="H28" s="87">
        <f>G26*(1+AVERAGE($D28:$G28))</f>
        <v>-211596.33204325917</v>
      </c>
      <c r="I28" s="87">
        <f>H28*(1+AVERAGE($D28:$G28))</f>
        <v>-238259.48548647107</v>
      </c>
      <c r="J28" s="87">
        <f>I28*(1+AVERAGE($D28:$G28))</f>
        <v>-268282.45024905365</v>
      </c>
      <c r="K28" s="87">
        <f>J28*(1+AVERAGE($D28:$G28))</f>
        <v>-302088.59456184332</v>
      </c>
      <c r="L28" s="87">
        <f>K28*(1+AVERAGE($D28:$G28))</f>
        <v>-340154.63508564577</v>
      </c>
    </row>
    <row r="29" spans="2:14" ht="14.5" hidden="1" customHeight="1">
      <c r="B29" s="81" t="s">
        <v>284</v>
      </c>
      <c r="C29" s="82"/>
      <c r="D29" s="83"/>
      <c r="E29" s="82"/>
      <c r="F29" s="82"/>
      <c r="G29" s="85">
        <f>(G26/C26)^(1/4)-1</f>
        <v>0.12424527342108505</v>
      </c>
      <c r="H29" s="87">
        <f>G26*(1+$G29)</f>
        <v>-211264.79904547005</v>
      </c>
      <c r="I29" s="87">
        <f>H29*(1+$G29)</f>
        <v>-237513.45176712505</v>
      </c>
      <c r="J29" s="87">
        <f>I29*(1+$G29)</f>
        <v>-267023.3755231172</v>
      </c>
      <c r="K29" s="87">
        <f>J29*(1+$G29)</f>
        <v>-300199.76782480796</v>
      </c>
      <c r="L29" s="87">
        <f>K29*(1+$G29)</f>
        <v>-337498.17005914747</v>
      </c>
    </row>
    <row r="30" spans="2:14" ht="14.5" hidden="1" customHeight="1">
      <c r="B30" s="81" t="s">
        <v>285</v>
      </c>
      <c r="C30" s="82"/>
      <c r="D30" s="83"/>
      <c r="E30" s="82"/>
      <c r="F30" s="82"/>
      <c r="G30" s="83"/>
      <c r="H30" s="89">
        <f>_xlfn.FORECAST.LINEAR(H$3,$C26:$G26,$C$3:$G$3)</f>
        <v>-210949.80000000447</v>
      </c>
      <c r="I30" s="89">
        <f>_xlfn.FORECAST.LINEAR(I$3,$C26:$G26,$C$3:$G$3)</f>
        <v>-228797</v>
      </c>
      <c r="J30" s="89">
        <f>_xlfn.FORECAST.LINEAR(J$3,$C26:$G26,$C$3:$G$3)</f>
        <v>-246644.20000000298</v>
      </c>
      <c r="K30" s="89">
        <f>_xlfn.FORECAST.LINEAR(K$3,$C26:$G26,$C$3:$G$3)</f>
        <v>-264491.40000000596</v>
      </c>
      <c r="L30" s="89">
        <f>_xlfn.FORECAST.LINEAR(L$3,$C26:$G26,$C$3:$G$3)</f>
        <v>-282338.60000000149</v>
      </c>
    </row>
    <row r="31" spans="2:14" ht="14.5" hidden="1" customHeight="1">
      <c r="B31" s="81" t="s">
        <v>286</v>
      </c>
      <c r="C31" s="82"/>
      <c r="D31" s="83"/>
      <c r="E31" s="82"/>
      <c r="F31" s="82"/>
      <c r="G31" s="85"/>
      <c r="H31" s="87">
        <f t="array" ref="H31">TREND($C26:$G26,$C$3:$G$3,H$3)</f>
        <v>-210949.80000000447</v>
      </c>
      <c r="I31" s="87">
        <f t="array" ref="I31">TREND($C26:$G26,$C$3:$G$3,I$3)</f>
        <v>-228797</v>
      </c>
      <c r="J31" s="87">
        <f t="array" ref="J31">TREND($C26:$G26,$C$3:$G$3,J$3)</f>
        <v>-246644.20000000298</v>
      </c>
      <c r="K31" s="87">
        <f t="array" ref="K31">TREND($C26:$G26,$C$3:$G$3,K$3)</f>
        <v>-264491.40000000596</v>
      </c>
      <c r="L31" s="87">
        <f t="array" ref="L31">TREND($C26:$G26,$C$3:$G$3,L$3)</f>
        <v>-282338.60000000149</v>
      </c>
    </row>
    <row r="32" spans="2:14" ht="14.5" hidden="1" customHeight="1">
      <c r="B32" s="81" t="s">
        <v>287</v>
      </c>
      <c r="C32" s="83"/>
      <c r="D32" s="83"/>
      <c r="E32" s="82"/>
      <c r="F32" s="82"/>
      <c r="G32" s="85"/>
      <c r="H32" s="87">
        <f>_xlfn.FORECAST.ETS(H$3,$C26:$G26,$C$3:$G$3)</f>
        <v>-208534.98020525434</v>
      </c>
      <c r="I32" s="87">
        <f>_xlfn.FORECAST.ETS(I$3,$C26:$G26,$C$3:$G$3)</f>
        <v>-225891.26568669608</v>
      </c>
      <c r="J32" s="87">
        <f>_xlfn.FORECAST.ETS(J$3,$C26:$G26,$C$3:$G$3)</f>
        <v>-243247.55116813781</v>
      </c>
      <c r="K32" s="87">
        <f>_xlfn.FORECAST.ETS(K$3,$C26:$G26,$C$3:$G$3)</f>
        <v>-260603.83664957958</v>
      </c>
      <c r="L32" s="87">
        <f>_xlfn.FORECAST.ETS(L$3,$C26:$G26,$C$3:$G$3)</f>
        <v>-277960.12213102134</v>
      </c>
    </row>
    <row r="33" spans="2:14" ht="14.5" hidden="1" customHeight="1">
      <c r="B33" s="81" t="s">
        <v>288</v>
      </c>
      <c r="C33" s="83"/>
      <c r="D33" s="83"/>
      <c r="E33" s="82"/>
      <c r="F33" s="82"/>
      <c r="G33" s="85"/>
      <c r="H33" s="87">
        <f>AVERAGE(E26:G26)</f>
        <v>-176904.33333333334</v>
      </c>
      <c r="I33" s="87">
        <f>AVERAGE(F26:G26,H33)</f>
        <v>-180472.77777777778</v>
      </c>
      <c r="J33" s="87">
        <f>AVERAGE(G26,H33,I33)</f>
        <v>-181764.70370370371</v>
      </c>
      <c r="K33" s="87">
        <f>AVERAGE(H33,I33,J33)</f>
        <v>-179713.93827160494</v>
      </c>
      <c r="L33" s="87">
        <f>AVERAGE(I33,J33,K33)</f>
        <v>-180650.4732510288</v>
      </c>
    </row>
    <row r="34" spans="2:14" hidden="1">
      <c r="B34" s="81" t="s">
        <v>289</v>
      </c>
      <c r="C34" s="83"/>
      <c r="D34" s="83"/>
      <c r="E34" s="83"/>
      <c r="F34" s="83"/>
      <c r="G34" s="83"/>
      <c r="H34" s="88">
        <f>(E26*1+F26*2+G26*3)/6</f>
        <v>-180524</v>
      </c>
      <c r="I34" s="88">
        <f>(F26*1+G26*2+H34*3)/6</f>
        <v>-182333.83333333334</v>
      </c>
      <c r="J34" s="88">
        <f>(G26*1+H34*2+I34*3)/6</f>
        <v>-182661.08333333334</v>
      </c>
      <c r="K34" s="88">
        <f>(H34*1+I34*2+J34*3)/6</f>
        <v>-182195.81944444447</v>
      </c>
      <c r="L34" s="88">
        <f>(I34*1+J34*2+K34*3)/6</f>
        <v>-182373.90972222225</v>
      </c>
    </row>
    <row r="35" spans="2:14" hidden="1">
      <c r="B35" s="83" t="s">
        <v>295</v>
      </c>
      <c r="C35" s="91">
        <f>C26/C$5</f>
        <v>-0.71648891135786374</v>
      </c>
      <c r="D35" s="91">
        <f>D26/D$5</f>
        <v>-0.72330694535707207</v>
      </c>
      <c r="E35" s="91">
        <f>E26/E$5</f>
        <v>-0.73716168865154486</v>
      </c>
      <c r="F35" s="91">
        <f>F26/F$5</f>
        <v>-0.73309311603076888</v>
      </c>
      <c r="G35" s="91">
        <f>G26/G$5</f>
        <v>-0.73599426610894392</v>
      </c>
      <c r="H35" s="87">
        <f t="array" ref="H35">AVERAGE($C35:$G35*H$5)</f>
        <v>-208159.21664067221</v>
      </c>
      <c r="I35" s="87">
        <f t="array" ref="I35">AVERAGE($C35:$G35*I$5)</f>
        <v>-232727.46479520062</v>
      </c>
      <c r="J35" s="87">
        <f t="array" ref="J35">AVERAGE($C35:$G35*J$5)</f>
        <v>-260195.4107249394</v>
      </c>
      <c r="K35" s="87">
        <f t="array" ref="K35">AVERAGE($C35:$G35*K$5)</f>
        <v>-290905.29483444139</v>
      </c>
      <c r="L35" s="87">
        <f t="array" ref="L35">AVERAGE($C35:$G35*L$5)</f>
        <v>-325239.75087390718</v>
      </c>
    </row>
    <row r="36" spans="2:14">
      <c r="B36" s="41" t="s">
        <v>296</v>
      </c>
      <c r="C36" s="108">
        <f t="shared" ref="C36:L36" si="2">C23+C26</f>
        <v>48462</v>
      </c>
      <c r="D36" s="108">
        <f t="shared" si="2"/>
        <v>57075</v>
      </c>
      <c r="E36" s="108">
        <f t="shared" si="2"/>
        <v>62708</v>
      </c>
      <c r="F36" s="108">
        <f t="shared" si="2"/>
        <v>67760</v>
      </c>
      <c r="G36" s="108">
        <f t="shared" si="2"/>
        <v>71369</v>
      </c>
      <c r="H36" s="43">
        <f t="shared" si="2"/>
        <v>82354.807243994117</v>
      </c>
      <c r="I36" s="43">
        <f t="shared" si="2"/>
        <v>92872.873856587685</v>
      </c>
      <c r="J36" s="43">
        <f t="shared" si="2"/>
        <v>104852.52281278701</v>
      </c>
      <c r="K36" s="43">
        <f t="shared" si="2"/>
        <v>118527.00412334659</v>
      </c>
      <c r="L36" s="43">
        <f t="shared" si="2"/>
        <v>134173.85661782266</v>
      </c>
    </row>
    <row r="37" spans="2:14">
      <c r="B37" s="3" t="s">
        <v>297</v>
      </c>
      <c r="E37" s="6"/>
      <c r="F37" s="6"/>
      <c r="G37" s="6"/>
      <c r="H37" s="27"/>
      <c r="I37" s="27"/>
      <c r="J37" s="27"/>
      <c r="K37" s="27"/>
      <c r="L37" s="27"/>
    </row>
    <row r="38" spans="2:14">
      <c r="B38" s="3" t="s">
        <v>298</v>
      </c>
      <c r="E38" s="6"/>
      <c r="F38" s="6"/>
      <c r="G38" s="6"/>
      <c r="H38" s="27"/>
      <c r="I38" s="27"/>
      <c r="J38" s="27"/>
      <c r="K38" s="27"/>
      <c r="L38" s="27"/>
    </row>
    <row r="39" spans="2:14" hidden="1">
      <c r="B39" s="3" t="s">
        <v>299</v>
      </c>
      <c r="E39" s="6"/>
      <c r="F39" s="6"/>
      <c r="G39" s="6"/>
      <c r="H39" s="25"/>
      <c r="I39" s="25"/>
      <c r="J39" s="25"/>
      <c r="K39" s="25"/>
      <c r="L39" s="25"/>
    </row>
    <row r="40" spans="2:14">
      <c r="B40" s="22" t="s">
        <v>300</v>
      </c>
      <c r="C40" s="46">
        <f>C39+C38+C37</f>
        <v>0</v>
      </c>
      <c r="D40" s="46">
        <f>D39+D38+D37</f>
        <v>0</v>
      </c>
      <c r="E40" s="46">
        <f>E39+E38+E37</f>
        <v>0</v>
      </c>
      <c r="F40" s="46">
        <f>F39+F38+F37</f>
        <v>0</v>
      </c>
      <c r="G40" s="46">
        <f>G39+G38+G37</f>
        <v>0</v>
      </c>
      <c r="H40" s="47">
        <f t="array" ref="H40">_xlfn.IFS($M40=$B41,H41,$M40=$B42,H42,$M40=$B43,H43,$M40=$B44,H44,$M40=$B45,H45,$M40=$B46,H46,$M40=$B47,H47,$M40=$B48,H48,$M40=$B49,H49)</f>
        <v>0</v>
      </c>
      <c r="I40" s="47">
        <f t="array" ref="I40">_xlfn.IFS($M40=$B41,I41,$M40=$B42,I42,$M40=$B43,I43,$M40=$B44,I44,$M40=$B45,I45,$M40=$B46,I46,$M40=$B47,I47,$M40=$B48,I48,$M40=$B49,I49)</f>
        <v>0</v>
      </c>
      <c r="J40" s="47">
        <f t="array" ref="J40">_xlfn.IFS($M40=$B41,J41,$M40=$B42,J42,$M40=$B43,J43,$M40=$B44,J44,$M40=$B45,J45,$M40=$B46,J46,$M40=$B47,J47,$M40=$B48,J48,$M40=$B49,J49)</f>
        <v>0</v>
      </c>
      <c r="K40" s="47">
        <f t="array" ref="K40">_xlfn.IFS($M40=$B41,K41,$M40=$B42,K42,$M40=$B43,K43,$M40=$B44,K44,$M40=$B45,K45,$M40=$B46,K46,$M40=$B47,K47,$M40=$B48,K48,$M40=$B49,K49)</f>
        <v>0</v>
      </c>
      <c r="L40" s="47">
        <f t="array" ref="L40">_xlfn.IFS($M40=$B41,L41,$M40=$B42,L42,$M40=$B43,L43,$M40=$B44,L44,$M40=$B45,L45,$M40=$B46,L46,$M40=$B47,L47,$M40=$B48,L48,$M40=$B49,L49)</f>
        <v>0</v>
      </c>
      <c r="M40" s="114" t="s">
        <v>295</v>
      </c>
      <c r="N40" s="110">
        <v>0.02</v>
      </c>
    </row>
    <row r="41" spans="2:14" ht="14.5" hidden="1" customHeight="1">
      <c r="B41" s="81" t="s">
        <v>283</v>
      </c>
      <c r="C41" s="82"/>
      <c r="D41" s="83"/>
      <c r="E41" s="84"/>
      <c r="F41" s="83"/>
      <c r="G41" s="83"/>
      <c r="H41" s="87">
        <f>G40*(1+$N40)</f>
        <v>0</v>
      </c>
      <c r="I41" s="87">
        <f>H41*(1+$N40)</f>
        <v>0</v>
      </c>
      <c r="J41" s="87">
        <f>I41*(1+$N40)</f>
        <v>0</v>
      </c>
      <c r="K41" s="87">
        <f>J41*(1+$N40)</f>
        <v>0</v>
      </c>
      <c r="L41" s="87">
        <f>K41*(1+$N40)</f>
        <v>0</v>
      </c>
    </row>
    <row r="42" spans="2:14" ht="14.5" hidden="1" customHeight="1">
      <c r="B42" s="81" t="s">
        <v>282</v>
      </c>
      <c r="C42" s="82"/>
      <c r="D42" s="90" t="e">
        <f>D40/C40-1</f>
        <v>#DIV/0!</v>
      </c>
      <c r="E42" s="90" t="e">
        <f>E40/D40-1</f>
        <v>#DIV/0!</v>
      </c>
      <c r="F42" s="90" t="e">
        <f>F40/E40-1</f>
        <v>#DIV/0!</v>
      </c>
      <c r="G42" s="90" t="e">
        <f>G40/F40-1</f>
        <v>#DIV/0!</v>
      </c>
      <c r="H42" s="92" t="e">
        <f>G40*(1+AVERAGE($D42:$G42))</f>
        <v>#DIV/0!</v>
      </c>
      <c r="I42" s="87" t="e">
        <f>H42*(1+AVERAGE($D42:$G42))</f>
        <v>#DIV/0!</v>
      </c>
      <c r="J42" s="87" t="e">
        <f>I42*(1+AVERAGE($D42:$G42))</f>
        <v>#DIV/0!</v>
      </c>
      <c r="K42" s="87" t="e">
        <f>J42*(1+AVERAGE($D42:$G42))</f>
        <v>#DIV/0!</v>
      </c>
      <c r="L42" s="87" t="e">
        <f>K42*(1+AVERAGE($D42:$G42))</f>
        <v>#DIV/0!</v>
      </c>
    </row>
    <row r="43" spans="2:14" ht="14.5" hidden="1" customHeight="1">
      <c r="B43" s="81" t="s">
        <v>284</v>
      </c>
      <c r="C43" s="82"/>
      <c r="D43" s="83"/>
      <c r="E43" s="82"/>
      <c r="F43" s="82"/>
      <c r="G43" s="85" t="e">
        <f>(G40/C40)^(1/4)-1</f>
        <v>#DIV/0!</v>
      </c>
      <c r="H43" s="92" t="e">
        <f>G40*(1+$G43)</f>
        <v>#DIV/0!</v>
      </c>
      <c r="I43" s="87" t="e">
        <f>H43*(1+$G43)</f>
        <v>#DIV/0!</v>
      </c>
      <c r="J43" s="87" t="e">
        <f>I43*(1+$G43)</f>
        <v>#DIV/0!</v>
      </c>
      <c r="K43" s="87" t="e">
        <f>J43*(1+$G43)</f>
        <v>#DIV/0!</v>
      </c>
      <c r="L43" s="87" t="e">
        <f>K43*(1+$G43)</f>
        <v>#DIV/0!</v>
      </c>
    </row>
    <row r="44" spans="2:14" ht="14.5" hidden="1" customHeight="1">
      <c r="B44" s="81" t="s">
        <v>285</v>
      </c>
      <c r="C44" s="82"/>
      <c r="D44" s="83"/>
      <c r="E44" s="82"/>
      <c r="F44" s="82"/>
      <c r="G44" s="83"/>
      <c r="H44" s="89">
        <f>_xlfn.FORECAST.LINEAR(H$3,$C40:$G40,$C$3:$G$3)</f>
        <v>0</v>
      </c>
      <c r="I44" s="89">
        <f>_xlfn.FORECAST.LINEAR(I$3,$C40:$G40,$C$3:$G$3)</f>
        <v>0</v>
      </c>
      <c r="J44" s="89">
        <f>_xlfn.FORECAST.LINEAR(J$3,$C40:$G40,$C$3:$G$3)</f>
        <v>0</v>
      </c>
      <c r="K44" s="89">
        <f>_xlfn.FORECAST.LINEAR(K$3,$C40:$G40,$C$3:$G$3)</f>
        <v>0</v>
      </c>
      <c r="L44" s="89">
        <f>_xlfn.FORECAST.LINEAR(L$3,$C40:$G40,$C$3:$G$3)</f>
        <v>0</v>
      </c>
    </row>
    <row r="45" spans="2:14" ht="14.5" hidden="1" customHeight="1">
      <c r="B45" s="81" t="s">
        <v>286</v>
      </c>
      <c r="C45" s="82"/>
      <c r="D45" s="83"/>
      <c r="E45" s="82"/>
      <c r="F45" s="82"/>
      <c r="G45" s="85"/>
      <c r="H45" s="87">
        <f t="array" ref="H45">TREND($C40:$G40,$C$3:$G$3,H$3)</f>
        <v>0</v>
      </c>
      <c r="I45" s="87">
        <f t="array" ref="I45">TREND($C40:$G40,$C$3:$G$3,I$3)</f>
        <v>0</v>
      </c>
      <c r="J45" s="87">
        <f t="array" ref="J45">TREND($C40:$G40,$C$3:$G$3,J$3)</f>
        <v>0</v>
      </c>
      <c r="K45" s="87">
        <f t="array" ref="K45">TREND($C40:$G40,$C$3:$G$3,K$3)</f>
        <v>0</v>
      </c>
      <c r="L45" s="87">
        <f t="array" ref="L45">TREND($C40:$G40,$C$3:$G$3,L$3)</f>
        <v>0</v>
      </c>
    </row>
    <row r="46" spans="2:14" ht="14.5" hidden="1" customHeight="1">
      <c r="B46" s="81" t="s">
        <v>287</v>
      </c>
      <c r="C46" s="83"/>
      <c r="D46" s="83"/>
      <c r="E46" s="82"/>
      <c r="F46" s="82"/>
      <c r="G46" s="85"/>
      <c r="H46" s="87">
        <f>_xlfn.FORECAST.ETS(H$3,$C40:$G40,$C$3:$G$3)</f>
        <v>0</v>
      </c>
      <c r="I46" s="87">
        <f>_xlfn.FORECAST.ETS(I$3,$C40:$G40,$C$3:$G$3)</f>
        <v>0</v>
      </c>
      <c r="J46" s="87">
        <f>_xlfn.FORECAST.ETS(J$3,$C40:$G40,$C$3:$G$3)</f>
        <v>0</v>
      </c>
      <c r="K46" s="87">
        <f>_xlfn.FORECAST.ETS(K$3,$C40:$G40,$C$3:$G$3)</f>
        <v>0</v>
      </c>
      <c r="L46" s="87">
        <f>_xlfn.FORECAST.ETS(L$3,$C40:$G40,$C$3:$G$3)</f>
        <v>0</v>
      </c>
    </row>
    <row r="47" spans="2:14" ht="14.5" hidden="1" customHeight="1">
      <c r="B47" s="81" t="s">
        <v>288</v>
      </c>
      <c r="C47" s="83"/>
      <c r="D47" s="83"/>
      <c r="E47" s="82"/>
      <c r="F47" s="82"/>
      <c r="G47" s="85"/>
      <c r="H47" s="87">
        <f>AVERAGE(E40:G40)</f>
        <v>0</v>
      </c>
      <c r="I47" s="87">
        <f>AVERAGE(F40:G40,H47)</f>
        <v>0</v>
      </c>
      <c r="J47" s="87">
        <f>AVERAGE(G40,H47,I47)</f>
        <v>0</v>
      </c>
      <c r="K47" s="87">
        <f>AVERAGE(H47,I47,J47)</f>
        <v>0</v>
      </c>
      <c r="L47" s="87">
        <f>AVERAGE(I47,J47,K47)</f>
        <v>0</v>
      </c>
    </row>
    <row r="48" spans="2:14" hidden="1">
      <c r="B48" s="81" t="s">
        <v>289</v>
      </c>
      <c r="C48" s="83"/>
      <c r="D48" s="83"/>
      <c r="E48" s="83"/>
      <c r="F48" s="83"/>
      <c r="G48" s="83"/>
      <c r="H48" s="88">
        <f>(E40*1+F40*2+G40*3)/6</f>
        <v>0</v>
      </c>
      <c r="I48" s="88">
        <f>(F40*1+G40*2+H48*3)/6</f>
        <v>0</v>
      </c>
      <c r="J48" s="88">
        <f>(G40*1+H48*2+I48*3)/6</f>
        <v>0</v>
      </c>
      <c r="K48" s="88">
        <f>(H48*1+I48*2+J48*3)/6</f>
        <v>0</v>
      </c>
      <c r="L48" s="88">
        <f>(I48*1+J48*2+K48*3)/6</f>
        <v>0</v>
      </c>
    </row>
    <row r="49" spans="2:14" hidden="1">
      <c r="B49" s="83" t="s">
        <v>295</v>
      </c>
      <c r="C49" s="91">
        <f>C40/C$5</f>
        <v>0</v>
      </c>
      <c r="D49" s="91">
        <f>D40/D$5</f>
        <v>0</v>
      </c>
      <c r="E49" s="91">
        <f>E40/E$5</f>
        <v>0</v>
      </c>
      <c r="F49" s="91">
        <f>F40/F$5</f>
        <v>0</v>
      </c>
      <c r="G49" s="91">
        <f>G40/G$5</f>
        <v>0</v>
      </c>
      <c r="H49" s="87">
        <f t="array" ref="H49">AVERAGE($C49:$G49*H$5)</f>
        <v>0</v>
      </c>
      <c r="I49" s="87">
        <f t="array" ref="I49">AVERAGE($E49:$G49*I$5)</f>
        <v>0</v>
      </c>
      <c r="J49" s="87">
        <f t="array" ref="J49">AVERAGE($E49:$G49*J$5)</f>
        <v>0</v>
      </c>
      <c r="K49" s="87">
        <f t="array" ref="K49">AVERAGE($E49:$G49*K$5)</f>
        <v>0</v>
      </c>
      <c r="L49" s="87">
        <f t="array" ref="L49">AVERAGE($E49:$G49*L$5)</f>
        <v>0</v>
      </c>
    </row>
    <row r="50" spans="2:14" ht="12" customHeight="1">
      <c r="B50" s="41" t="s">
        <v>301</v>
      </c>
      <c r="C50" s="42">
        <f t="shared" ref="C50:L50" si="3">C23+C40+C26</f>
        <v>48462</v>
      </c>
      <c r="D50" s="42">
        <f t="shared" si="3"/>
        <v>57075</v>
      </c>
      <c r="E50" s="42">
        <f t="shared" si="3"/>
        <v>62708</v>
      </c>
      <c r="F50" s="42">
        <f t="shared" si="3"/>
        <v>67760</v>
      </c>
      <c r="G50" s="42">
        <f t="shared" si="3"/>
        <v>71369</v>
      </c>
      <c r="H50" s="43">
        <f t="shared" si="3"/>
        <v>82354.807243994117</v>
      </c>
      <c r="I50" s="43">
        <f t="shared" si="3"/>
        <v>92872.873856587685</v>
      </c>
      <c r="J50" s="43">
        <f t="shared" si="3"/>
        <v>104852.52281278701</v>
      </c>
      <c r="K50" s="43">
        <f t="shared" si="3"/>
        <v>118527.00412334659</v>
      </c>
      <c r="L50" s="43">
        <f t="shared" si="3"/>
        <v>134173.85661782266</v>
      </c>
    </row>
    <row r="51" spans="2:14">
      <c r="B51" s="22" t="s">
        <v>302</v>
      </c>
      <c r="C51" s="22">
        <f>-(VALUE(RAW_P_L!I8))</f>
        <v>-4065</v>
      </c>
      <c r="D51" s="22">
        <f>-(VALUE(RAW_P_L!J8))</f>
        <v>-4604</v>
      </c>
      <c r="E51" s="22">
        <f>-(VALUE(RAW_P_L!K8))</f>
        <v>-5022</v>
      </c>
      <c r="F51" s="22">
        <f>-(VALUE(RAW_P_L!L8))</f>
        <v>-4985</v>
      </c>
      <c r="G51" s="22">
        <f>-(VALUE(RAW_P_L!M8))</f>
        <v>-5242</v>
      </c>
      <c r="H51" s="47">
        <f t="array" ref="H51">_xlfn.IFS($M51=$B52,H52,$M51=$B53,H53,$M51=$B54,H54,$M51=$B55,H55,$M51=$B56,H56,$M51=$B57,H57,$M51=$B58,H58,$M51=$B59,H59,$M51=$B60,H60)</f>
        <v>-6409.6412884358588</v>
      </c>
      <c r="I51" s="47">
        <f t="array" ref="I51">_xlfn.IFS($M51=$B52,I52,$M51=$B53,I53,$M51=$B54,I54,$M51=$B55,I55,$M51=$B56,I56,$M51=$B57,I57,$M51=$B58,I58,$M51=$B59,I59,$M51=$B60,I60)</f>
        <v>-7166.1471030577359</v>
      </c>
      <c r="J51" s="47">
        <f t="array" ref="J51">_xlfn.IFS($M51=$B52,J52,$M51=$B53,J53,$M51=$B54,J54,$M51=$B55,J55,$M51=$B56,J56,$M51=$B57,J57,$M51=$B58,J58,$M51=$B59,J59,$M51=$B60,J60)</f>
        <v>-8011.9404490410398</v>
      </c>
      <c r="K51" s="47">
        <f t="array" ref="K51">_xlfn.IFS($M51=$B52,K52,$M51=$B53,K53,$M51=$B54,K54,$M51=$B55,K55,$M51=$B56,K56,$M51=$B57,K57,$M51=$B58,K58,$M51=$B59,K59,$M51=$B60,K60)</f>
        <v>-8957.5595973448653</v>
      </c>
      <c r="L51" s="47">
        <f t="array" ref="L51">_xlfn.IFS($M51=$B52,L52,$M51=$B53,L53,$M51=$B54,L54,$M51=$B55,L55,$M51=$B56,L56,$M51=$B57,L57,$M51=$B58,L58,$M51=$B59,L59,$M51=$B60,L60)</f>
        <v>-10014.786611349424</v>
      </c>
      <c r="M51" s="114" t="s">
        <v>295</v>
      </c>
      <c r="N51" s="110">
        <v>0.02</v>
      </c>
    </row>
    <row r="52" spans="2:14" ht="14.5" hidden="1" customHeight="1">
      <c r="B52" s="81" t="s">
        <v>283</v>
      </c>
      <c r="C52" s="82"/>
      <c r="D52" s="83"/>
      <c r="E52" s="84"/>
      <c r="F52" s="83"/>
      <c r="G52" s="83"/>
      <c r="H52" s="87">
        <f>G51*(1+$N51)</f>
        <v>-5346.84</v>
      </c>
      <c r="I52" s="87">
        <f>H52*(1+$N51)</f>
        <v>-5453.7768000000005</v>
      </c>
      <c r="J52" s="87">
        <f>I52*(1+$N51)</f>
        <v>-5562.8523360000008</v>
      </c>
      <c r="K52" s="87">
        <f>J52*(1+$N51)</f>
        <v>-5674.1093827200011</v>
      </c>
      <c r="L52" s="87">
        <f>K52*(1+$N51)</f>
        <v>-5787.5915703744013</v>
      </c>
    </row>
    <row r="53" spans="2:14" ht="14.5" hidden="1" customHeight="1">
      <c r="B53" s="81" t="s">
        <v>282</v>
      </c>
      <c r="C53" s="82"/>
      <c r="D53" s="90">
        <f>D51/C51-1</f>
        <v>0.13259532595325951</v>
      </c>
      <c r="E53" s="90">
        <f>E51/D51-1</f>
        <v>9.0790616854908857E-2</v>
      </c>
      <c r="F53" s="90">
        <f>F51/E51-1</f>
        <v>-7.3675826363998054E-3</v>
      </c>
      <c r="G53" s="90">
        <f>G51/F51-1</f>
        <v>5.1554663991975946E-2</v>
      </c>
      <c r="H53" s="87">
        <f>G51*(1+AVERAGE($D53:$G53))</f>
        <v>-5592.6544481665869</v>
      </c>
      <c r="I53" s="87">
        <f>H53*(1+AVERAGE($D53:$G53))</f>
        <v>-5966.7653141162746</v>
      </c>
      <c r="J53" s="87">
        <f>I53*(1+AVERAGE($D53:$G53))</f>
        <v>-6365.9016740096313</v>
      </c>
      <c r="K53" s="87">
        <f>J53*(1+AVERAGE($D53:$G53))</f>
        <v>-6791.737564620581</v>
      </c>
      <c r="L53" s="87">
        <f>K53*(1+AVERAGE($D53:$G53))</f>
        <v>-7246.0590044935889</v>
      </c>
    </row>
    <row r="54" spans="2:14" ht="14.5" hidden="1" customHeight="1">
      <c r="B54" s="81" t="s">
        <v>284</v>
      </c>
      <c r="C54" s="82"/>
      <c r="D54" s="83"/>
      <c r="E54" s="82"/>
      <c r="F54" s="82"/>
      <c r="G54" s="85">
        <f>(G51/C51)^(1/4)-1</f>
        <v>6.5636571669374755E-2</v>
      </c>
      <c r="H54" s="87">
        <f>G51*(1+$G54)</f>
        <v>-5586.0669086908629</v>
      </c>
      <c r="I54" s="87">
        <f>H54*(1+$G54)</f>
        <v>-5952.7171896930731</v>
      </c>
      <c r="J54" s="87">
        <f>I54*(1+$G54)</f>
        <v>-6343.4331381418815</v>
      </c>
      <c r="K54" s="87">
        <f>J54*(1+$G54)</f>
        <v>-6759.7943419434177</v>
      </c>
      <c r="L54" s="87">
        <f>K54*(1+$G54)</f>
        <v>-7203.484067738621</v>
      </c>
    </row>
    <row r="55" spans="2:14" ht="14.5" hidden="1" customHeight="1">
      <c r="B55" s="81" t="s">
        <v>285</v>
      </c>
      <c r="C55" s="82"/>
      <c r="D55" s="83"/>
      <c r="E55" s="82"/>
      <c r="F55" s="82"/>
      <c r="G55" s="83"/>
      <c r="H55" s="89">
        <f>_xlfn.FORECAST.LINEAR(H$3,$C51:$G51,$C$3:$G$3)</f>
        <v>-5604.0999999999767</v>
      </c>
      <c r="I55" s="89">
        <f>_xlfn.FORECAST.LINEAR(I$3,$C51:$G51,$C$3:$G$3)</f>
        <v>-5877.5999999999767</v>
      </c>
      <c r="J55" s="89">
        <f>_xlfn.FORECAST.LINEAR(J$3,$C51:$G51,$C$3:$G$3)</f>
        <v>-6151.0999999999767</v>
      </c>
      <c r="K55" s="89">
        <f>_xlfn.FORECAST.LINEAR(K$3,$C51:$G51,$C$3:$G$3)</f>
        <v>-6424.5999999999767</v>
      </c>
      <c r="L55" s="89">
        <f>_xlfn.FORECAST.LINEAR(L$3,$C51:$G51,$C$3:$G$3)</f>
        <v>-6698.0999999999767</v>
      </c>
    </row>
    <row r="56" spans="2:14" ht="14.5" hidden="1" customHeight="1">
      <c r="B56" s="81" t="s">
        <v>286</v>
      </c>
      <c r="C56" s="82"/>
      <c r="D56" s="83"/>
      <c r="E56" s="82"/>
      <c r="F56" s="82"/>
      <c r="G56" s="85"/>
      <c r="H56" s="87">
        <f t="array" ref="H56">TREND($C51:$G51,$C$3:$G$3,H$3)</f>
        <v>-5604.0999999999767</v>
      </c>
      <c r="I56" s="87">
        <f t="array" ref="I56">TREND($C51:$G51,$C$3:$G$3,I$3)</f>
        <v>-5877.5999999999767</v>
      </c>
      <c r="J56" s="87">
        <f t="array" ref="J56">TREND($C51:$G51,$C$3:$G$3,J$3)</f>
        <v>-6151.0999999999767</v>
      </c>
      <c r="K56" s="87">
        <f t="array" ref="K56">TREND($C51:$G51,$C$3:$G$3,K$3)</f>
        <v>-6424.5999999999767</v>
      </c>
      <c r="L56" s="87">
        <f t="array" ref="L56">TREND($C51:$G51,$C$3:$G$3,L$3)</f>
        <v>-6698.0999999999767</v>
      </c>
    </row>
    <row r="57" spans="2:14" ht="14.5" hidden="1" customHeight="1">
      <c r="B57" s="81" t="s">
        <v>287</v>
      </c>
      <c r="C57" s="83"/>
      <c r="D57" s="83"/>
      <c r="E57" s="82"/>
      <c r="F57" s="82"/>
      <c r="G57" s="85"/>
      <c r="H57" s="87">
        <f>_xlfn.FORECAST.ETS(H$3,$C51:$G51,$C$3:$G$3)</f>
        <v>-5544.8170498989375</v>
      </c>
      <c r="I57" s="87">
        <f>_xlfn.FORECAST.ETS(I$3,$C51:$G51,$C$3:$G$3)</f>
        <v>-5806.9766851325003</v>
      </c>
      <c r="J57" s="87">
        <f>_xlfn.FORECAST.ETS(J$3,$C51:$G51,$C$3:$G$3)</f>
        <v>-6069.1363203660621</v>
      </c>
      <c r="K57" s="87">
        <f>_xlfn.FORECAST.ETS(K$3,$C51:$G51,$C$3:$G$3)</f>
        <v>-6331.295955599624</v>
      </c>
      <c r="L57" s="87">
        <f>_xlfn.FORECAST.ETS(L$3,$C51:$G51,$C$3:$G$3)</f>
        <v>-6593.4555908331859</v>
      </c>
    </row>
    <row r="58" spans="2:14" ht="14.5" hidden="1" customHeight="1">
      <c r="B58" s="81" t="s">
        <v>288</v>
      </c>
      <c r="C58" s="83"/>
      <c r="D58" s="83"/>
      <c r="E58" s="82"/>
      <c r="F58" s="82"/>
      <c r="G58" s="85"/>
      <c r="H58" s="87">
        <f>AVERAGE(E51:G51)</f>
        <v>-5083</v>
      </c>
      <c r="I58" s="87">
        <f>AVERAGE(F51:G51,H58)</f>
        <v>-5103.333333333333</v>
      </c>
      <c r="J58" s="87">
        <f>AVERAGE(G51,H58,I58)</f>
        <v>-5142.7777777777774</v>
      </c>
      <c r="K58" s="87">
        <f>AVERAGE(H58,I58,J58)</f>
        <v>-5109.7037037037035</v>
      </c>
      <c r="L58" s="87">
        <f>AVERAGE(I58,J58,K58)</f>
        <v>-5118.6049382716046</v>
      </c>
    </row>
    <row r="59" spans="2:14" hidden="1">
      <c r="B59" s="81" t="s">
        <v>289</v>
      </c>
      <c r="C59" s="83"/>
      <c r="D59" s="83"/>
      <c r="E59" s="83"/>
      <c r="F59" s="83"/>
      <c r="G59" s="83"/>
      <c r="H59" s="88">
        <f>(E51*1+F51*2+G51*3)/6</f>
        <v>-5119.666666666667</v>
      </c>
      <c r="I59" s="88">
        <f>(F51*1+G51*2+H59*3)/6</f>
        <v>-5138</v>
      </c>
      <c r="J59" s="88">
        <f>(G51*1+H59*2+I59*3)/6</f>
        <v>-5149.2222222222226</v>
      </c>
      <c r="K59" s="88">
        <f>(H59*1+I59*2+J59*3)/6</f>
        <v>-5140.5555555555557</v>
      </c>
      <c r="L59" s="88">
        <f>(I59*1+J59*2+K59*3)/6</f>
        <v>-5143.0185185185192</v>
      </c>
    </row>
    <row r="60" spans="2:14" hidden="1">
      <c r="B60" s="83" t="s">
        <v>295</v>
      </c>
      <c r="C60" s="91">
        <f>C51/C$5</f>
        <v>-2.4759862830969016E-2</v>
      </c>
      <c r="D60" s="91">
        <f>D51/D$5</f>
        <v>-2.4009929388695932E-2</v>
      </c>
      <c r="E60" s="91">
        <f>E51/E$5</f>
        <v>-2.2274658694745805E-2</v>
      </c>
      <c r="F60" s="91">
        <f>F51/F$5</f>
        <v>-2.0693835022188273E-2</v>
      </c>
      <c r="G60" s="91">
        <f>G51/G$5</f>
        <v>-2.053077658191161E-2</v>
      </c>
      <c r="H60" s="87">
        <f t="array" ref="H60">AVERAGE($C60:$G60*H$5)</f>
        <v>-6409.6412884358588</v>
      </c>
      <c r="I60" s="87">
        <f t="array" ref="I60">AVERAGE($C60:$G60*I$5)</f>
        <v>-7166.1471030577359</v>
      </c>
      <c r="J60" s="87">
        <f t="array" ref="J60">AVERAGE($C60:$G60*J$5)</f>
        <v>-8011.9404490410398</v>
      </c>
      <c r="K60" s="87">
        <f t="array" ref="K60">AVERAGE($C60:$G60*K$5)</f>
        <v>-8957.5595973448653</v>
      </c>
      <c r="L60" s="87">
        <f t="array" ref="L60">AVERAGE($C60:$G60*L$5)</f>
        <v>-10014.786611349424</v>
      </c>
    </row>
    <row r="61" spans="2:14" ht="11.5" customHeight="1">
      <c r="B61" s="41" t="s">
        <v>303</v>
      </c>
      <c r="C61" s="42">
        <f t="shared" ref="C61:L61" si="4">C50+C51</f>
        <v>44397</v>
      </c>
      <c r="D61" s="42">
        <f t="shared" si="4"/>
        <v>52471</v>
      </c>
      <c r="E61" s="42">
        <f t="shared" si="4"/>
        <v>57686</v>
      </c>
      <c r="F61" s="42">
        <f t="shared" si="4"/>
        <v>62775</v>
      </c>
      <c r="G61" s="42">
        <f t="shared" si="4"/>
        <v>66127</v>
      </c>
      <c r="H61" s="43">
        <f t="shared" si="4"/>
        <v>75945.165955558259</v>
      </c>
      <c r="I61" s="43">
        <f t="shared" si="4"/>
        <v>85706.726753529947</v>
      </c>
      <c r="J61" s="43">
        <f t="shared" si="4"/>
        <v>96840.582363745969</v>
      </c>
      <c r="K61" s="43">
        <f t="shared" si="4"/>
        <v>109569.44452600172</v>
      </c>
      <c r="L61" s="43">
        <f t="shared" si="4"/>
        <v>124159.07000647324</v>
      </c>
    </row>
    <row r="62" spans="2:14">
      <c r="B62" s="3" t="s">
        <v>304</v>
      </c>
      <c r="C62" s="3">
        <f>-(VALUE(RAW_P_L!I7))</f>
        <v>-637</v>
      </c>
      <c r="D62" s="3">
        <f>-(VALUE(RAW_P_L!J7))</f>
        <v>-784</v>
      </c>
      <c r="E62" s="3">
        <f>-(VALUE(RAW_P_L!K7))</f>
        <v>-779</v>
      </c>
      <c r="F62" s="3">
        <f>-(VALUE(RAW_P_L!L7))</f>
        <v>-778</v>
      </c>
      <c r="G62" s="3">
        <f>-(VALUE(RAW_P_L!M7))</f>
        <v>-796</v>
      </c>
      <c r="H62" s="25">
        <f t="array" ref="H62">_xlfn.IFS($M62=$B63,H63,$M62=$B64,H64,$M62=$B65,H65,$M62=$B66,H66,$M62=$B67,H67,$M62=$B68,H68,$M62=$B69,H69,$M62=$B70,H70,$M62=$B71,H71)</f>
        <v>-1014.5768007917804</v>
      </c>
      <c r="I62" s="25">
        <f t="array" ref="I62">_xlfn.IFS($M62=$B63,I63,$M62=$B64,I64,$M62=$B65,I65,$M62=$B66,I66,$M62=$B67,I67,$M62=$B68,I68,$M62=$B69,I69,$M62=$B70,I70,$M62=$B71,I71)</f>
        <v>-1134.3234784356932</v>
      </c>
      <c r="J62" s="25">
        <f t="array" ref="J62">_xlfn.IFS($M62=$B63,J63,$M62=$B64,J64,$M62=$B65,J65,$M62=$B66,J66,$M62=$B67,J67,$M62=$B68,J68,$M62=$B69,J69,$M62=$B70,J70,$M62=$B71,J71)</f>
        <v>-1268.203405327534</v>
      </c>
      <c r="K62" s="25">
        <f t="array" ref="K62">_xlfn.IFS($M62=$B63,K63,$M62=$B64,K64,$M62=$B65,K65,$M62=$B66,K66,$M62=$B67,K67,$M62=$B68,K68,$M62=$B69,K69,$M62=$B70,K70,$M62=$B71,K71)</f>
        <v>-1417.8846756327036</v>
      </c>
      <c r="L62" s="25">
        <f t="array" ref="L62">_xlfn.IFS($M62=$B63,L63,$M62=$B64,L64,$M62=$B65,L65,$M62=$B66,L66,$M62=$B67,L67,$M62=$B68,L68,$M62=$B69,L69,$M62=$B70,L70,$M62=$B71,L71)</f>
        <v>-1585.2322623868367</v>
      </c>
      <c r="M62" s="114" t="s">
        <v>295</v>
      </c>
      <c r="N62" s="110">
        <v>0.02</v>
      </c>
    </row>
    <row r="63" spans="2:14" ht="14.5" hidden="1" customHeight="1">
      <c r="B63" s="81" t="s">
        <v>283</v>
      </c>
      <c r="C63" s="82"/>
      <c r="D63" s="83"/>
      <c r="E63" s="84"/>
      <c r="F63" s="83"/>
      <c r="G63" s="83"/>
      <c r="H63" s="87">
        <f>G62*(1+$N62)</f>
        <v>-811.92</v>
      </c>
      <c r="I63" s="87">
        <f>H63*(1+$N62)</f>
        <v>-828.15840000000003</v>
      </c>
      <c r="J63" s="87">
        <f>I63*(1+$N62)</f>
        <v>-844.72156800000005</v>
      </c>
      <c r="K63" s="87">
        <f>J63*(1+$N62)</f>
        <v>-861.61599936000005</v>
      </c>
      <c r="L63" s="87">
        <f>K63*(1+$N62)</f>
        <v>-878.84831934720012</v>
      </c>
    </row>
    <row r="64" spans="2:14" ht="14.5" hidden="1" customHeight="1">
      <c r="B64" s="81" t="s">
        <v>282</v>
      </c>
      <c r="C64" s="82"/>
      <c r="D64" s="90">
        <f>D62/C62-1</f>
        <v>0.23076923076923084</v>
      </c>
      <c r="E64" s="90">
        <f>E62/D62-1</f>
        <v>-6.3775510204081565E-3</v>
      </c>
      <c r="F64" s="90">
        <f>F62/E62-1</f>
        <v>-1.2836970474967568E-3</v>
      </c>
      <c r="G64" s="90">
        <f>G62/F62-1</f>
        <v>2.3136246786632286E-2</v>
      </c>
      <c r="H64" s="87">
        <f>G62*(1+AVERAGE($D64:$G64))</f>
        <v>-845.00260166810369</v>
      </c>
      <c r="I64" s="87">
        <f>H64*(1+AVERAGE($D64:$G64))</f>
        <v>-897.02185530887425</v>
      </c>
      <c r="J64" s="87">
        <f>I64*(1+AVERAGE($D64:$G64))</f>
        <v>-952.24346920747234</v>
      </c>
      <c r="K64" s="87">
        <f>J64*(1+AVERAGE($D64:$G64))</f>
        <v>-1010.864584047456</v>
      </c>
      <c r="L64" s="87">
        <f>K64*(1+AVERAGE($D64:$G64))</f>
        <v>-1073.0944767013139</v>
      </c>
    </row>
    <row r="65" spans="2:14" ht="14.5" hidden="1" customHeight="1">
      <c r="B65" s="81" t="s">
        <v>284</v>
      </c>
      <c r="C65" s="82"/>
      <c r="D65" s="83"/>
      <c r="E65" s="82"/>
      <c r="F65" s="82"/>
      <c r="G65" s="85">
        <f>(G62/C62)^(1/4)-1</f>
        <v>5.7288257492329464E-2</v>
      </c>
      <c r="H65" s="87">
        <f>G62*(1+$G65)</f>
        <v>-841.6014529638943</v>
      </c>
      <c r="I65" s="87">
        <f>H65*(1+$G65)</f>
        <v>-889.81533370720854</v>
      </c>
      <c r="J65" s="87">
        <f>I65*(1+$G65)</f>
        <v>-940.79130366525021</v>
      </c>
      <c r="K65" s="87">
        <f>J65*(1+$G65)</f>
        <v>-994.6875981161694</v>
      </c>
      <c r="L65" s="87">
        <f>K65*(1+$G65)</f>
        <v>-1051.6715173614753</v>
      </c>
    </row>
    <row r="66" spans="2:14" ht="14.5" hidden="1" customHeight="1">
      <c r="B66" s="81" t="s">
        <v>285</v>
      </c>
      <c r="C66" s="82"/>
      <c r="D66" s="83"/>
      <c r="E66" s="82"/>
      <c r="F66" s="82"/>
      <c r="G66" s="83"/>
      <c r="H66" s="89">
        <f>_xlfn.FORECAST.LINEAR(H$3,$C62:$G62,$C$3:$G$3)</f>
        <v>-848.40000000000146</v>
      </c>
      <c r="I66" s="89">
        <f>_xlfn.FORECAST.LINEAR(I$3,$C62:$G62,$C$3:$G$3)</f>
        <v>-879.60000000000582</v>
      </c>
      <c r="J66" s="89">
        <f>_xlfn.FORECAST.LINEAR(J$3,$C62:$G62,$C$3:$G$3)</f>
        <v>-910.80000000000291</v>
      </c>
      <c r="K66" s="89">
        <f>_xlfn.FORECAST.LINEAR(K$3,$C62:$G62,$C$3:$G$3)</f>
        <v>-942</v>
      </c>
      <c r="L66" s="89">
        <f>_xlfn.FORECAST.LINEAR(L$3,$C62:$G62,$C$3:$G$3)</f>
        <v>-973.20000000000437</v>
      </c>
    </row>
    <row r="67" spans="2:14" ht="14.5" hidden="1" customHeight="1">
      <c r="B67" s="81" t="s">
        <v>286</v>
      </c>
      <c r="C67" s="82"/>
      <c r="D67" s="83"/>
      <c r="E67" s="82"/>
      <c r="F67" s="82"/>
      <c r="G67" s="85"/>
      <c r="H67" s="87">
        <f t="array" ref="H67">TREND($C62:$G62,$C$3:$G$3,H$3)</f>
        <v>-848.40000000000146</v>
      </c>
      <c r="I67" s="87">
        <f t="array" ref="I67">TREND($C62:$G62,$C$3:$G$3,I$3)</f>
        <v>-879.60000000000582</v>
      </c>
      <c r="J67" s="87">
        <f t="array" ref="J67">TREND($C62:$G62,$C$3:$G$3,J$3)</f>
        <v>-910.80000000000291</v>
      </c>
      <c r="K67" s="87">
        <f t="array" ref="K67">TREND($C62:$G62,$C$3:$G$3,K$3)</f>
        <v>-942</v>
      </c>
      <c r="L67" s="87">
        <f t="array" ref="L67">TREND($C62:$G62,$C$3:$G$3,L$3)</f>
        <v>-973.20000000000437</v>
      </c>
    </row>
    <row r="68" spans="2:14" ht="14.5" hidden="1" customHeight="1">
      <c r="B68" s="81" t="s">
        <v>287</v>
      </c>
      <c r="C68" s="83"/>
      <c r="D68" s="83"/>
      <c r="E68" s="82"/>
      <c r="F68" s="82"/>
      <c r="G68" s="85"/>
      <c r="H68" s="87">
        <f>_xlfn.FORECAST.ETS(H$3,$C62:$G62,$C$3:$G$3)</f>
        <v>-829.35383674036814</v>
      </c>
      <c r="I68" s="87">
        <f>_xlfn.FORECAST.ETS(I$3,$C62:$G62,$C$3:$G$3)</f>
        <v>-859.10767787793816</v>
      </c>
      <c r="J68" s="87">
        <f>_xlfn.FORECAST.ETS(J$3,$C62:$G62,$C$3:$G$3)</f>
        <v>-888.86151901550829</v>
      </c>
      <c r="K68" s="87">
        <f>_xlfn.FORECAST.ETS(K$3,$C62:$G62,$C$3:$G$3)</f>
        <v>-918.61536015307831</v>
      </c>
      <c r="L68" s="87">
        <f>_xlfn.FORECAST.ETS(L$3,$C62:$G62,$C$3:$G$3)</f>
        <v>-948.36920129064833</v>
      </c>
    </row>
    <row r="69" spans="2:14" ht="14.5" hidden="1" customHeight="1">
      <c r="B69" s="81" t="s">
        <v>288</v>
      </c>
      <c r="C69" s="83"/>
      <c r="D69" s="83"/>
      <c r="E69" s="82"/>
      <c r="F69" s="82"/>
      <c r="G69" s="85"/>
      <c r="H69" s="87">
        <f>AVERAGE(E62:G62)</f>
        <v>-784.33333333333337</v>
      </c>
      <c r="I69" s="87">
        <f>AVERAGE(F62:G62,H69)</f>
        <v>-786.1111111111112</v>
      </c>
      <c r="J69" s="87">
        <f>AVERAGE(G62,H69,I69)</f>
        <v>-788.81481481481489</v>
      </c>
      <c r="K69" s="87">
        <f>AVERAGE(H69,I69,J69)</f>
        <v>-786.41975308641986</v>
      </c>
      <c r="L69" s="87">
        <f>AVERAGE(I69,J69,K69)</f>
        <v>-787.11522633744869</v>
      </c>
    </row>
    <row r="70" spans="2:14" hidden="1">
      <c r="B70" s="81" t="s">
        <v>289</v>
      </c>
      <c r="C70" s="83"/>
      <c r="D70" s="83"/>
      <c r="E70" s="83"/>
      <c r="F70" s="83"/>
      <c r="G70" s="83"/>
      <c r="H70" s="88">
        <f>(E62*1+F62*2+G62*3)/6</f>
        <v>-787.16666666666663</v>
      </c>
      <c r="I70" s="88">
        <f>(F62*1+G62*2+H70*3)/6</f>
        <v>-788.58333333333337</v>
      </c>
      <c r="J70" s="88">
        <f>(G62*1+H70*2+I70*3)/6</f>
        <v>-789.34722222222217</v>
      </c>
      <c r="K70" s="88">
        <f>(H70*1+I70*2+J70*3)/6</f>
        <v>-788.72916666666663</v>
      </c>
      <c r="L70" s="88">
        <f>(I70*1+J70*2+K70*3)/6</f>
        <v>-788.91087962962956</v>
      </c>
    </row>
    <row r="71" spans="2:14" hidden="1">
      <c r="B71" s="83" t="s">
        <v>295</v>
      </c>
      <c r="C71" s="91">
        <f>C62/C$5</f>
        <v>-3.879958824926756E-3</v>
      </c>
      <c r="D71" s="91">
        <f>D62/D$5</f>
        <v>-4.0885718159725483E-3</v>
      </c>
      <c r="E71" s="91">
        <f>E62/E$5</f>
        <v>-3.4551889930718805E-3</v>
      </c>
      <c r="F71" s="91">
        <f>F62/F$5</f>
        <v>-3.2296496784879592E-3</v>
      </c>
      <c r="G71" s="91">
        <f>G62/G$5</f>
        <v>-3.1176074321254562E-3</v>
      </c>
      <c r="H71" s="87">
        <f t="array" ref="H71">AVERAGE($C71:$G71*H$5)</f>
        <v>-1014.5768007917804</v>
      </c>
      <c r="I71" s="87">
        <f t="array" ref="I71">AVERAGE($C71:$G71*I$5)</f>
        <v>-1134.3234784356932</v>
      </c>
      <c r="J71" s="87">
        <f t="array" ref="J71">AVERAGE($C71:$G71*J$5)</f>
        <v>-1268.203405327534</v>
      </c>
      <c r="K71" s="87">
        <f t="array" ref="K71">AVERAGE($C71:$G71*K$5)</f>
        <v>-1417.8846756327036</v>
      </c>
      <c r="L71" s="87">
        <f t="array" ref="L71">AVERAGE($C71:$G71*L$5)</f>
        <v>-1585.2322623868367</v>
      </c>
    </row>
    <row r="72" spans="2:14">
      <c r="B72" s="22" t="s">
        <v>305</v>
      </c>
      <c r="C72" s="93">
        <v>0</v>
      </c>
      <c r="D72" s="93">
        <v>0</v>
      </c>
      <c r="E72" s="93">
        <v>0</v>
      </c>
      <c r="F72" s="93">
        <v>0</v>
      </c>
      <c r="G72" s="93">
        <v>0</v>
      </c>
      <c r="H72" s="25">
        <f t="array" ref="H72">_xlfn.IFS($M72=$B73,H73,$M72=$B74,H74,$M72=$B75,H75,$M72=$B76,H76,$M72=$B77,H77,$M72=$B78,H78,$M72=$B79,H79,$M72=$B80,H80,$M72=$B81,H81)</f>
        <v>0</v>
      </c>
      <c r="I72" s="25">
        <f t="array" ref="I72">_xlfn.IFS($M72=$B73,I73,$M72=$B74,I74,$M72=$B75,I75,$M72=$B76,I76,$M72=$B77,I77,$M72=$B78,I78,$M72=$B79,I79,$M72=$B80,I80,$M72=$B81,I81)</f>
        <v>0</v>
      </c>
      <c r="J72" s="25">
        <f t="array" ref="J72">_xlfn.IFS($M72=$B73,J73,$M72=$B74,J74,$M72=$B75,J75,$M72=$B76,J76,$M72=$B77,J77,$M72=$B78,J78,$M72=$B79,J79,$M72=$B80,J80,$M72=$B81,J81)</f>
        <v>0</v>
      </c>
      <c r="K72" s="25">
        <f t="array" ref="K72">_xlfn.IFS($M72=$B73,K73,$M72=$B74,K74,$M72=$B75,K75,$M72=$B76,K76,$M72=$B77,K77,$M72=$B78,K78,$M72=$B79,K79,$M72=$B80,K80,$M72=$B81,K81)</f>
        <v>0</v>
      </c>
      <c r="L72" s="25">
        <f t="array" ref="L72">_xlfn.IFS($M72=$B73,L73,$M72=$B74,L74,$M72=$B75,L75,$M72=$B76,L76,$M72=$B77,L77,$M72=$B78,L78,$M72=$B79,L79,$M72=$B80,L80,$M72=$B81,L81)</f>
        <v>0</v>
      </c>
      <c r="M72" s="114" t="s">
        <v>286</v>
      </c>
      <c r="N72" s="110">
        <v>0.02</v>
      </c>
    </row>
    <row r="73" spans="2:14" ht="14.5" hidden="1" customHeight="1">
      <c r="B73" s="81" t="s">
        <v>283</v>
      </c>
      <c r="C73" s="82"/>
      <c r="D73" s="83"/>
      <c r="E73" s="84"/>
      <c r="F73" s="83"/>
      <c r="G73" s="83"/>
      <c r="H73" s="87">
        <f>G72*(1+$N72)</f>
        <v>0</v>
      </c>
      <c r="I73" s="87">
        <f>H73*(1+$N72)</f>
        <v>0</v>
      </c>
      <c r="J73" s="87">
        <f>I73*(1+$N72)</f>
        <v>0</v>
      </c>
      <c r="K73" s="87">
        <f>J73*(1+$N72)</f>
        <v>0</v>
      </c>
      <c r="L73" s="87">
        <f>K73*(1+$N72)</f>
        <v>0</v>
      </c>
    </row>
    <row r="74" spans="2:14" ht="14.5" hidden="1" customHeight="1">
      <c r="B74" s="81" t="s">
        <v>282</v>
      </c>
      <c r="C74" s="82"/>
      <c r="D74" s="90" t="e">
        <f>D72/C72-1</f>
        <v>#DIV/0!</v>
      </c>
      <c r="E74" s="90" t="e">
        <f>E72/D72-1</f>
        <v>#DIV/0!</v>
      </c>
      <c r="F74" s="90" t="e">
        <f>F72/E72-1</f>
        <v>#DIV/0!</v>
      </c>
      <c r="G74" s="90" t="e">
        <f>G72/F72-1</f>
        <v>#DIV/0!</v>
      </c>
      <c r="H74" s="87" t="e">
        <f>G72*(1+AVERAGE($D74:$G74))</f>
        <v>#DIV/0!</v>
      </c>
      <c r="I74" s="87" t="e">
        <f>H74*(1+AVERAGE($D74:$G74))</f>
        <v>#DIV/0!</v>
      </c>
      <c r="J74" s="87" t="e">
        <f>I74*(1+AVERAGE($D74:$G74))</f>
        <v>#DIV/0!</v>
      </c>
      <c r="K74" s="87" t="e">
        <f>J74*(1+AVERAGE($D74:$G74))</f>
        <v>#DIV/0!</v>
      </c>
      <c r="L74" s="87" t="e">
        <f>K74*(1+AVERAGE($D74:$G74))</f>
        <v>#DIV/0!</v>
      </c>
    </row>
    <row r="75" spans="2:14" ht="14.5" hidden="1" customHeight="1">
      <c r="B75" s="81" t="s">
        <v>284</v>
      </c>
      <c r="C75" s="82"/>
      <c r="D75" s="83"/>
      <c r="E75" s="82"/>
      <c r="F75" s="82"/>
      <c r="G75" s="85" t="e">
        <f>(G72/C72)^(1/4)-1</f>
        <v>#DIV/0!</v>
      </c>
      <c r="H75" s="87" t="e">
        <f>G72*(1+$G75)</f>
        <v>#DIV/0!</v>
      </c>
      <c r="I75" s="87" t="e">
        <f>H75*(1+$G75)</f>
        <v>#DIV/0!</v>
      </c>
      <c r="J75" s="87" t="e">
        <f>I75*(1+$G75)</f>
        <v>#DIV/0!</v>
      </c>
      <c r="K75" s="87" t="e">
        <f>J75*(1+$G75)</f>
        <v>#DIV/0!</v>
      </c>
      <c r="L75" s="87" t="e">
        <f>K75*(1+$G75)</f>
        <v>#DIV/0!</v>
      </c>
    </row>
    <row r="76" spans="2:14" ht="14.5" hidden="1" customHeight="1">
      <c r="B76" s="81" t="s">
        <v>285</v>
      </c>
      <c r="C76" s="82"/>
      <c r="D76" s="83"/>
      <c r="E76" s="82"/>
      <c r="F76" s="82"/>
      <c r="G76" s="83"/>
      <c r="H76" s="89">
        <f>_xlfn.FORECAST.LINEAR(H$3,$C72:$G72,$C$3:$G$3)</f>
        <v>0</v>
      </c>
      <c r="I76" s="89">
        <f>_xlfn.FORECAST.LINEAR(I$3,$C72:$G72,$C$3:$G$3)</f>
        <v>0</v>
      </c>
      <c r="J76" s="89">
        <f>_xlfn.FORECAST.LINEAR(J$3,$C72:$G72,$C$3:$G$3)</f>
        <v>0</v>
      </c>
      <c r="K76" s="89">
        <f>_xlfn.FORECAST.LINEAR(K$3,$C72:$G72,$C$3:$G$3)</f>
        <v>0</v>
      </c>
      <c r="L76" s="89">
        <f>_xlfn.FORECAST.LINEAR(L$3,$C72:$G72,$C$3:$G$3)</f>
        <v>0</v>
      </c>
    </row>
    <row r="77" spans="2:14" ht="14.5" hidden="1" customHeight="1">
      <c r="B77" s="81" t="s">
        <v>286</v>
      </c>
      <c r="C77" s="82"/>
      <c r="D77" s="83"/>
      <c r="E77" s="82"/>
      <c r="F77" s="82"/>
      <c r="G77" s="85"/>
      <c r="H77" s="87">
        <f t="array" ref="H77">TREND($C72:$G72,$C$3:$G$3,H$3)</f>
        <v>0</v>
      </c>
      <c r="I77" s="87">
        <f t="array" ref="I77">TREND($C72:$G72,$C$3:$G$3,I$3)</f>
        <v>0</v>
      </c>
      <c r="J77" s="87">
        <f t="array" ref="J77">TREND($C72:$G72,$C$3:$G$3,J$3)</f>
        <v>0</v>
      </c>
      <c r="K77" s="87">
        <f t="array" ref="K77">TREND($C72:$G72,$C$3:$G$3,K$3)</f>
        <v>0</v>
      </c>
      <c r="L77" s="87">
        <f t="array" ref="L77">TREND($C72:$G72,$C$3:$G$3,L$3)</f>
        <v>0</v>
      </c>
    </row>
    <row r="78" spans="2:14" ht="14.5" hidden="1" customHeight="1">
      <c r="B78" s="81" t="s">
        <v>287</v>
      </c>
      <c r="C78" s="83"/>
      <c r="D78" s="83"/>
      <c r="E78" s="82"/>
      <c r="F78" s="82"/>
      <c r="G78" s="85"/>
      <c r="H78" s="87">
        <f>_xlfn.FORECAST.ETS(H$3,$C72:$G72,$C$3:$G$3)</f>
        <v>0</v>
      </c>
      <c r="I78" s="87">
        <f>_xlfn.FORECAST.ETS(I$3,$C72:$G72,$C$3:$G$3)</f>
        <v>0</v>
      </c>
      <c r="J78" s="87">
        <f>_xlfn.FORECAST.ETS(J$3,$C72:$G72,$C$3:$G$3)</f>
        <v>0</v>
      </c>
      <c r="K78" s="87">
        <f>_xlfn.FORECAST.ETS(K$3,$C72:$G72,$C$3:$G$3)</f>
        <v>0</v>
      </c>
      <c r="L78" s="87">
        <f>_xlfn.FORECAST.ETS(L$3,$C72:$G72,$C$3:$G$3)</f>
        <v>0</v>
      </c>
    </row>
    <row r="79" spans="2:14" ht="14.5" hidden="1" customHeight="1">
      <c r="B79" s="81" t="s">
        <v>288</v>
      </c>
      <c r="C79" s="83"/>
      <c r="D79" s="83"/>
      <c r="E79" s="82"/>
      <c r="F79" s="82"/>
      <c r="G79" s="85"/>
      <c r="H79" s="87">
        <f>AVERAGE(E72:G72)</f>
        <v>0</v>
      </c>
      <c r="I79" s="87">
        <f>AVERAGE(F72:G72,H79)</f>
        <v>0</v>
      </c>
      <c r="J79" s="87">
        <f>AVERAGE(G72,H79,I79)</f>
        <v>0</v>
      </c>
      <c r="K79" s="87">
        <f>AVERAGE(H79,I79,J79)</f>
        <v>0</v>
      </c>
      <c r="L79" s="87">
        <f>AVERAGE(I79,J79,K79)</f>
        <v>0</v>
      </c>
    </row>
    <row r="80" spans="2:14" hidden="1">
      <c r="B80" s="81" t="s">
        <v>289</v>
      </c>
      <c r="C80" s="83"/>
      <c r="D80" s="83"/>
      <c r="E80" s="83"/>
      <c r="F80" s="83"/>
      <c r="G80" s="83"/>
      <c r="H80" s="88">
        <f>(E72*1+F72*2+G72*3)/6</f>
        <v>0</v>
      </c>
      <c r="I80" s="88">
        <f>(F72*1+G72*2+H80*3)/6</f>
        <v>0</v>
      </c>
      <c r="J80" s="88">
        <f>(G72*1+H80*2+I80*3)/6</f>
        <v>0</v>
      </c>
      <c r="K80" s="88">
        <f>(H80*1+I80*2+J80*3)/6</f>
        <v>0</v>
      </c>
      <c r="L80" s="88">
        <f>(I80*1+J80*2+K80*3)/6</f>
        <v>0</v>
      </c>
    </row>
    <row r="81" spans="2:14" hidden="1">
      <c r="B81" s="83" t="s">
        <v>295</v>
      </c>
      <c r="C81" s="91">
        <f>C72/C$5</f>
        <v>0</v>
      </c>
      <c r="D81" s="91">
        <f>D72/D$5</f>
        <v>0</v>
      </c>
      <c r="E81" s="91">
        <f>E72/E$5</f>
        <v>0</v>
      </c>
      <c r="F81" s="91">
        <f>F72/F$5</f>
        <v>0</v>
      </c>
      <c r="G81" s="91">
        <f>G72/G$5</f>
        <v>0</v>
      </c>
      <c r="H81" s="87">
        <f t="array" ref="H81">AVERAGE($C81:$G81*H$5)</f>
        <v>0</v>
      </c>
      <c r="I81" s="87">
        <f t="array" ref="I81">AVERAGE($C81:$G81*I$5)</f>
        <v>0</v>
      </c>
      <c r="J81" s="87">
        <f t="array" ref="J81">AVERAGE($C81:$G81*J$5)</f>
        <v>0</v>
      </c>
      <c r="K81" s="87">
        <f t="array" ref="K81">AVERAGE($C81:$G81*K$5)</f>
        <v>0</v>
      </c>
      <c r="L81" s="87">
        <f t="array" ref="L81">AVERAGE($C81:$G81*L$5)</f>
        <v>0</v>
      </c>
    </row>
    <row r="82" spans="2:14" ht="13.5" customHeight="1">
      <c r="B82" s="41" t="s">
        <v>306</v>
      </c>
      <c r="C82" s="42">
        <f t="shared" ref="C82:L82" si="5">C61+C72+C62</f>
        <v>43760</v>
      </c>
      <c r="D82" s="42">
        <f t="shared" si="5"/>
        <v>51687</v>
      </c>
      <c r="E82" s="42">
        <f t="shared" si="5"/>
        <v>56907</v>
      </c>
      <c r="F82" s="42">
        <f t="shared" si="5"/>
        <v>61997</v>
      </c>
      <c r="G82" s="42">
        <f t="shared" si="5"/>
        <v>65331</v>
      </c>
      <c r="H82" s="43">
        <f t="shared" si="5"/>
        <v>74930.58915476648</v>
      </c>
      <c r="I82" s="43">
        <f t="shared" si="5"/>
        <v>84572.403275094257</v>
      </c>
      <c r="J82" s="43">
        <f t="shared" si="5"/>
        <v>95572.378958418441</v>
      </c>
      <c r="K82" s="43">
        <f t="shared" si="5"/>
        <v>108151.55985036903</v>
      </c>
      <c r="L82" s="43">
        <f t="shared" si="5"/>
        <v>122573.8377440864</v>
      </c>
    </row>
    <row r="83" spans="2:14">
      <c r="B83" s="3" t="s">
        <v>307</v>
      </c>
      <c r="C83" s="3">
        <f t="shared" ref="C83:L83" si="6">-(C82*C84)</f>
        <v>-11377.6</v>
      </c>
      <c r="D83" s="3">
        <f t="shared" si="6"/>
        <v>-13438.62</v>
      </c>
      <c r="E83" s="3">
        <f t="shared" si="6"/>
        <v>-14795.82</v>
      </c>
      <c r="F83" s="3">
        <f t="shared" si="6"/>
        <v>-16119.220000000001</v>
      </c>
      <c r="G83" s="3">
        <f t="shared" si="6"/>
        <v>-16332.75</v>
      </c>
      <c r="H83" s="96">
        <f t="shared" si="6"/>
        <v>-19332.092001929752</v>
      </c>
      <c r="I83" s="96">
        <f t="shared" si="6"/>
        <v>-21819.68004497432</v>
      </c>
      <c r="J83" s="96">
        <f t="shared" si="6"/>
        <v>-24657.673771271959</v>
      </c>
      <c r="K83" s="96">
        <f t="shared" si="6"/>
        <v>-27903.102441395211</v>
      </c>
      <c r="L83" s="96">
        <f t="shared" si="6"/>
        <v>-31624.050137974293</v>
      </c>
    </row>
    <row r="84" spans="2:14">
      <c r="B84" s="22" t="s">
        <v>308</v>
      </c>
      <c r="C84" s="49">
        <f>VALUE(RAW_P_L!I10)</f>
        <v>0.26</v>
      </c>
      <c r="D84" s="49">
        <f>VALUE(RAW_P_L!J10)</f>
        <v>0.26</v>
      </c>
      <c r="E84" s="49">
        <f>VALUE(RAW_P_L!K10)</f>
        <v>0.26</v>
      </c>
      <c r="F84" s="49">
        <f>VALUE(RAW_P_L!L10)</f>
        <v>0.26</v>
      </c>
      <c r="G84" s="49">
        <f>VALUE(RAW_P_L!M10)</f>
        <v>0.25</v>
      </c>
      <c r="H84" s="48">
        <f t="array" ref="H84">_xlfn.IFS($M$84=$B$85,H85,$M$84=$B$86,H86,$M$84=$B$87,H87,$M$84=$B$88,H88)</f>
        <v>0.25800000000000001</v>
      </c>
      <c r="I84" s="48">
        <f t="array" ref="I84">_xlfn.IFS($M$84=$B$85,I85,$M$84=$B$86,I86,$M$84=$B$87,I87,$M$84=$B$88,I88)</f>
        <v>0.25800000000000001</v>
      </c>
      <c r="J84" s="48">
        <f t="array" ref="J84">_xlfn.IFS($M$84=$B$85,J85,$M$84=$B$86,J86,$M$84=$B$87,J87,$M$84=$B$88,J88)</f>
        <v>0.25800000000000001</v>
      </c>
      <c r="K84" s="48">
        <f t="array" ref="K84">_xlfn.IFS($M$84=$B$85,K85,$M$84=$B$86,K86,$M$84=$B$87,K87,$M$84=$B$88,K88)</f>
        <v>0.25800000000000001</v>
      </c>
      <c r="L84" s="48">
        <f t="array" ref="L84">_xlfn.IFS($M$84=$B$85,L85,$M$84=$B$86,L86,$M$84=$B$87,L87,$M$84=$B$88,L88)</f>
        <v>0.25800000000000001</v>
      </c>
      <c r="M84" s="114" t="s">
        <v>309</v>
      </c>
      <c r="N84" s="110">
        <v>0.25</v>
      </c>
    </row>
    <row r="85" spans="2:14" ht="14.5" hidden="1" customHeight="1">
      <c r="B85" s="81" t="s">
        <v>310</v>
      </c>
      <c r="C85" s="82"/>
      <c r="D85" s="83"/>
      <c r="E85" s="84"/>
      <c r="F85" s="83"/>
      <c r="G85" s="83"/>
      <c r="H85" s="94">
        <f>$N$84</f>
        <v>0.25</v>
      </c>
      <c r="I85" s="94">
        <f>$N$84</f>
        <v>0.25</v>
      </c>
      <c r="J85" s="94">
        <f>$N$84</f>
        <v>0.25</v>
      </c>
      <c r="K85" s="94">
        <f>$N$84</f>
        <v>0.25</v>
      </c>
      <c r="L85" s="94">
        <f>$N$84</f>
        <v>0.25</v>
      </c>
    </row>
    <row r="86" spans="2:14" ht="14.5" hidden="1" customHeight="1">
      <c r="B86" s="81" t="s">
        <v>309</v>
      </c>
      <c r="C86" s="82"/>
      <c r="D86" s="90"/>
      <c r="E86" s="90"/>
      <c r="F86" s="90"/>
      <c r="G86" s="90"/>
      <c r="H86" s="97">
        <f>AVERAGE($C$84:$G$84)</f>
        <v>0.25800000000000001</v>
      </c>
      <c r="I86" s="97">
        <f>AVERAGE($C$84:$G$84)</f>
        <v>0.25800000000000001</v>
      </c>
      <c r="J86" s="97">
        <f>AVERAGE($C$84:$G$84)</f>
        <v>0.25800000000000001</v>
      </c>
      <c r="K86" s="97">
        <f>AVERAGE($C$84:$G$84)</f>
        <v>0.25800000000000001</v>
      </c>
      <c r="L86" s="97">
        <f>AVERAGE($C$84:$G$84)</f>
        <v>0.25800000000000001</v>
      </c>
    </row>
    <row r="87" spans="2:14" ht="14.5" hidden="1" customHeight="1">
      <c r="B87" s="81" t="s">
        <v>288</v>
      </c>
      <c r="C87" s="83"/>
      <c r="D87" s="83"/>
      <c r="E87" s="82"/>
      <c r="F87" s="82"/>
      <c r="G87" s="85"/>
      <c r="H87" s="94">
        <f>AVERAGE(E84:G84)</f>
        <v>0.25666666666666665</v>
      </c>
      <c r="I87" s="94">
        <f>AVERAGE(F84:G84,H87)</f>
        <v>0.25555555555555554</v>
      </c>
      <c r="J87" s="94">
        <f>AVERAGE(G84,H87,I87)</f>
        <v>0.25407407407407406</v>
      </c>
      <c r="K87" s="94">
        <f>AVERAGE(H87,I87,J87)</f>
        <v>0.2554320987654321</v>
      </c>
      <c r="L87" s="94">
        <f>AVERAGE(I87,J87,K87)</f>
        <v>0.25502057613168727</v>
      </c>
    </row>
    <row r="88" spans="2:14" hidden="1">
      <c r="B88" s="81" t="s">
        <v>289</v>
      </c>
      <c r="C88" s="83"/>
      <c r="D88" s="83"/>
      <c r="E88" s="83"/>
      <c r="F88" s="83"/>
      <c r="G88" s="83"/>
      <c r="H88" s="95">
        <f>(E84*1+F84*2+G84*3)/6</f>
        <v>0.255</v>
      </c>
      <c r="I88" s="95">
        <f>(F84*1+G84*2+H88*3)/6</f>
        <v>0.25416666666666665</v>
      </c>
      <c r="J88" s="95">
        <f>(G84*1+H88*2+I88*3)/6</f>
        <v>0.25374999999999998</v>
      </c>
      <c r="K88" s="95">
        <f>(H88*1+I88*2+J88*3)/6</f>
        <v>0.2540972222222222</v>
      </c>
      <c r="L88" s="95">
        <f>(I88*1+J88*2+K88*3)/6</f>
        <v>0.25399305555555557</v>
      </c>
    </row>
    <row r="89" spans="2:14">
      <c r="B89" s="51" t="s">
        <v>311</v>
      </c>
      <c r="C89" s="52">
        <f t="shared" ref="C89:L89" si="7">C82+C83</f>
        <v>32382.400000000001</v>
      </c>
      <c r="D89" s="52">
        <f t="shared" si="7"/>
        <v>38248.379999999997</v>
      </c>
      <c r="E89" s="52">
        <f t="shared" si="7"/>
        <v>42111.18</v>
      </c>
      <c r="F89" s="52">
        <f t="shared" si="7"/>
        <v>45877.78</v>
      </c>
      <c r="G89" s="52">
        <f t="shared" si="7"/>
        <v>48998.25</v>
      </c>
      <c r="H89" s="52">
        <f t="shared" si="7"/>
        <v>55598.497152836731</v>
      </c>
      <c r="I89" s="52">
        <f t="shared" si="7"/>
        <v>62752.72323011994</v>
      </c>
      <c r="J89" s="52">
        <f t="shared" si="7"/>
        <v>70914.705187146479</v>
      </c>
      <c r="K89" s="52">
        <f t="shared" si="7"/>
        <v>80248.457408973816</v>
      </c>
      <c r="L89" s="52">
        <f t="shared" si="7"/>
        <v>90949.787606112106</v>
      </c>
    </row>
    <row r="90" spans="2:14" hidden="1">
      <c r="H90" s="12"/>
      <c r="I90" s="12"/>
      <c r="J90" s="12"/>
      <c r="K90" s="12"/>
      <c r="L90" s="12"/>
    </row>
    <row r="91" spans="2:14">
      <c r="H91" s="11"/>
      <c r="I91" s="11"/>
      <c r="J91" s="11"/>
      <c r="K91" s="11"/>
      <c r="L91" s="11"/>
    </row>
    <row r="92" spans="2:14">
      <c r="H92" s="11"/>
      <c r="I92" s="11"/>
      <c r="J92" s="11"/>
      <c r="K92" s="11"/>
      <c r="L92" s="11"/>
    </row>
    <row r="93" spans="2:14">
      <c r="B93" s="3" t="s">
        <v>312</v>
      </c>
      <c r="C93" s="3">
        <f>-(RAW_P_L!I11-C89)</f>
        <v>-179.59999999999854</v>
      </c>
      <c r="D93" s="3">
        <f>-(RAW_P_L!J11-D89)</f>
        <v>-200.62000000000262</v>
      </c>
      <c r="E93" s="3">
        <f>-(RAW_P_L!K11-E89)</f>
        <v>-191.81999999999971</v>
      </c>
      <c r="F93" s="3">
        <f>-(RAW_P_L!L11-F89)</f>
        <v>-221.22000000000116</v>
      </c>
      <c r="G93" s="3">
        <f>-(RAW_P_L!M11-G89)</f>
        <v>201.25</v>
      </c>
      <c r="H93" s="11"/>
      <c r="I93" s="11"/>
      <c r="J93" s="11"/>
      <c r="K93" s="11"/>
      <c r="L93" s="11"/>
    </row>
    <row r="94" spans="2:14">
      <c r="H94" s="11"/>
      <c r="I94" s="11"/>
      <c r="J94" s="11"/>
      <c r="K94" s="11"/>
      <c r="L94" s="11"/>
    </row>
  </sheetData>
  <mergeCells count="1">
    <mergeCell ref="M3:M4"/>
  </mergeCells>
  <conditionalFormatting sqref="C93:G93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8">
    <dataValidation type="list" allowBlank="1" showInputMessage="1" showErrorMessage="1" sqref="M5" xr:uid="{00000000-0002-0000-0200-000000000000}">
      <formula1>$B$6:$B$13</formula1>
    </dataValidation>
    <dataValidation type="list" allowBlank="1" showInputMessage="1" showErrorMessage="1" sqref="M14" xr:uid="{00000000-0002-0000-0200-000001000000}">
      <formula1>$B$15:$B$22</formula1>
    </dataValidation>
    <dataValidation type="list" allowBlank="1" showInputMessage="1" showErrorMessage="1" sqref="M26" xr:uid="{00000000-0002-0000-0200-000002000000}">
      <formula1>$B$27:$B$35</formula1>
    </dataValidation>
    <dataValidation type="list" allowBlank="1" showInputMessage="1" showErrorMessage="1" sqref="M40" xr:uid="{00000000-0002-0000-0200-000003000000}">
      <formula1>$B$41:$B$49</formula1>
    </dataValidation>
    <dataValidation type="list" allowBlank="1" showInputMessage="1" showErrorMessage="1" sqref="M51" xr:uid="{00000000-0002-0000-0200-000004000000}">
      <formula1>$B$52:$B$60</formula1>
    </dataValidation>
    <dataValidation type="list" allowBlank="1" showInputMessage="1" showErrorMessage="1" sqref="M62" xr:uid="{00000000-0002-0000-0200-000005000000}">
      <formula1>$B$63:$B$71</formula1>
    </dataValidation>
    <dataValidation type="list" allowBlank="1" showInputMessage="1" showErrorMessage="1" sqref="M72" xr:uid="{00000000-0002-0000-0200-000006000000}">
      <formula1>$B$73:$B$81</formula1>
    </dataValidation>
    <dataValidation type="list" allowBlank="1" showInputMessage="1" showErrorMessage="1" sqref="M84" xr:uid="{00000000-0002-0000-0200-000007000000}">
      <formula1>$B$85:$B$88</formula1>
    </dataValidation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B1:N92"/>
  <sheetViews>
    <sheetView zoomScale="98" zoomScaleNormal="98" workbookViewId="0">
      <selection activeCell="M84" sqref="M84"/>
    </sheetView>
  </sheetViews>
  <sheetFormatPr defaultColWidth="9.08984375" defaultRowHeight="11.5"/>
  <cols>
    <col min="1" max="1" width="2" style="3" customWidth="1"/>
    <col min="2" max="2" width="23.7265625" style="3" customWidth="1"/>
    <col min="3" max="4" width="10.90625" style="3" customWidth="1"/>
    <col min="5" max="5" width="10.453125" style="3" customWidth="1"/>
    <col min="6" max="6" width="11.08984375" style="3" customWidth="1"/>
    <col min="7" max="7" width="11.453125" style="3" customWidth="1"/>
    <col min="8" max="9" width="9.90625" style="3" customWidth="1"/>
    <col min="10" max="10" width="9.81640625" style="3" customWidth="1"/>
    <col min="11" max="11" width="10" style="3" customWidth="1"/>
    <col min="12" max="12" width="10.81640625" style="3" customWidth="1"/>
    <col min="13" max="13" width="33.453125" style="3" customWidth="1"/>
    <col min="14" max="14" width="23.81640625" style="3" customWidth="1"/>
    <col min="15" max="15" width="9.08984375" style="3" customWidth="1"/>
    <col min="16" max="16384" width="9.08984375" style="3"/>
  </cols>
  <sheetData>
    <row r="1" spans="2:14" ht="15.5" customHeight="1">
      <c r="B1" s="2" t="s">
        <v>313</v>
      </c>
      <c r="C1" s="2"/>
      <c r="D1" s="2"/>
    </row>
    <row r="2" spans="2:14" ht="11.5" customHeight="1">
      <c r="B2" s="2"/>
      <c r="C2" s="2"/>
      <c r="D2" s="2"/>
    </row>
    <row r="3" spans="2:14">
      <c r="B3" s="74" t="str">
        <f>'P&amp;L'!B3</f>
        <v>FY</v>
      </c>
      <c r="C3" s="74">
        <f>'P&amp;L'!C3</f>
        <v>2021</v>
      </c>
      <c r="D3" s="74">
        <f>'P&amp;L'!D3</f>
        <v>2022</v>
      </c>
      <c r="E3" s="74">
        <f>'P&amp;L'!E3</f>
        <v>2023</v>
      </c>
      <c r="F3" s="74">
        <f>'P&amp;L'!F3</f>
        <v>2024</v>
      </c>
      <c r="G3" s="74">
        <f>'P&amp;L'!G3</f>
        <v>2025</v>
      </c>
      <c r="H3" s="74">
        <f>'P&amp;L'!H3</f>
        <v>2026</v>
      </c>
      <c r="I3" s="74">
        <f>'P&amp;L'!I3</f>
        <v>2027</v>
      </c>
      <c r="J3" s="74">
        <f>'P&amp;L'!J3</f>
        <v>2028</v>
      </c>
      <c r="K3" s="74">
        <f>'P&amp;L'!K3</f>
        <v>2029</v>
      </c>
      <c r="L3" s="74">
        <f>'P&amp;L'!L3</f>
        <v>2030</v>
      </c>
      <c r="M3" s="35"/>
      <c r="N3" s="117" t="str">
        <f>'P&amp;L'!N3</f>
        <v xml:space="preserve"> Choose constant  </v>
      </c>
    </row>
    <row r="4" spans="2:14" ht="12.5" customHeight="1" thickBot="1">
      <c r="B4" s="23" t="str">
        <f>'P&amp;L'!B4</f>
        <v>Figures in Rs. Crores</v>
      </c>
      <c r="C4" s="24" t="str">
        <f>'P&amp;L'!C4</f>
        <v xml:space="preserve">
Actual</v>
      </c>
      <c r="D4" s="24" t="str">
        <f>'P&amp;L'!D4</f>
        <v xml:space="preserve">
Actual</v>
      </c>
      <c r="E4" s="24" t="str">
        <f>'P&amp;L'!E4</f>
        <v xml:space="preserve">
Actual</v>
      </c>
      <c r="F4" s="24" t="str">
        <f>'P&amp;L'!F4</f>
        <v xml:space="preserve">
Actual</v>
      </c>
      <c r="G4" s="24" t="str">
        <f>'P&amp;L'!G4</f>
        <v xml:space="preserve">
Actual</v>
      </c>
      <c r="H4" s="24" t="str">
        <f>'P&amp;L'!H4</f>
        <v xml:space="preserve">
Forecast</v>
      </c>
      <c r="I4" s="24" t="str">
        <f>'P&amp;L'!I4</f>
        <v xml:space="preserve">
Forecast</v>
      </c>
      <c r="J4" s="24" t="str">
        <f>'P&amp;L'!J4</f>
        <v xml:space="preserve">
Forecast</v>
      </c>
      <c r="K4" s="24" t="str">
        <f>'P&amp;L'!K4</f>
        <v xml:space="preserve">
Forecast</v>
      </c>
      <c r="L4" s="24" t="str">
        <f>'P&amp;L'!L4</f>
        <v xml:space="preserve">
Forecast</v>
      </c>
      <c r="M4" s="115" t="s">
        <v>275</v>
      </c>
      <c r="N4" s="115" t="str">
        <f>'P&amp;L'!N4</f>
        <v>Choose none for flat growth</v>
      </c>
    </row>
    <row r="5" spans="2:14">
      <c r="B5" s="3" t="s">
        <v>314</v>
      </c>
      <c r="C5" s="99">
        <v>0</v>
      </c>
      <c r="D5" s="99">
        <v>0</v>
      </c>
      <c r="E5" s="99">
        <v>0</v>
      </c>
      <c r="F5" s="99">
        <v>0</v>
      </c>
      <c r="G5" s="99">
        <v>0</v>
      </c>
      <c r="H5" s="25">
        <f t="array" ref="H5">_xlfn.IFS($M5=$B6,H6,$M5=$B7,H7,$M5=$B8,H8,$M5=$B9,H9,$M5=$B10,H10,$M5=$B11,H11,$M5=$B12,H12,$M5=$B13,H13,$M5=$B14,H14)</f>
        <v>0</v>
      </c>
      <c r="I5" s="25">
        <f t="array" ref="I5">_xlfn.IFS($M5=$B6,I6,$M5=$B7,I7,$M5=$B8,I8,$M5=$B9,I9,$M5=$B10,I10,$M5=$B11,I11,$M5=$B12,I12,$M5=$B13,I13,$M5=$B14,I14)</f>
        <v>0</v>
      </c>
      <c r="J5" s="25">
        <f t="array" ref="J5">_xlfn.IFS($M5=$B6,J6,$M5=$B7,J7,$M5=$B8,J8,$M5=$B9,J9,$M5=$B10,J10,$M5=$B11,J11,$M5=$B12,J12,$M5=$B13,J13,$M5=$B14,J14)</f>
        <v>0</v>
      </c>
      <c r="K5" s="25">
        <f t="array" ref="K5">_xlfn.IFS($M5=$B6,K6,$M5=$B7,K7,$M5=$B8,K8,$M5=$B9,K9,$M5=$B10,K10,$M5=$B11,K11,$M5=$B12,K12,$M5=$B13,K13,$M5=$B14,K14)</f>
        <v>0</v>
      </c>
      <c r="L5" s="25">
        <f t="array" ref="L5">_xlfn.IFS($M5=$B6,L6,$M5=$B7,L7,$M5=$B8,L8,$M5=$B9,L9,$M5=$B10,L10,$M5=$B11,L11,$M5=$B12,L12,$M5=$B13,L13,$M5=$B14,L14)</f>
        <v>0</v>
      </c>
      <c r="M5" s="114" t="s">
        <v>285</v>
      </c>
      <c r="N5" s="114"/>
    </row>
    <row r="6" spans="2:14" ht="12" hidden="1" customHeight="1">
      <c r="B6" s="81" t="s">
        <v>283</v>
      </c>
      <c r="C6" s="82"/>
      <c r="D6" s="83"/>
      <c r="E6" s="84"/>
      <c r="F6" s="83"/>
      <c r="G6" s="83"/>
      <c r="H6" s="87">
        <f>G5*(1+$N5)</f>
        <v>0</v>
      </c>
      <c r="I6" s="87">
        <f>H6*(1+$N5)</f>
        <v>0</v>
      </c>
      <c r="J6" s="87">
        <f>I6*(1+$N5)</f>
        <v>0</v>
      </c>
      <c r="K6" s="87">
        <f>J6*(1+$N5)</f>
        <v>0</v>
      </c>
      <c r="L6" s="87">
        <f>K6*(1+$N5)</f>
        <v>0</v>
      </c>
    </row>
    <row r="7" spans="2:14" ht="11.5" hidden="1" customHeight="1">
      <c r="B7" s="81" t="s">
        <v>282</v>
      </c>
      <c r="C7" s="82"/>
      <c r="D7" s="90" t="e">
        <f>D5/C5-1</f>
        <v>#DIV/0!</v>
      </c>
      <c r="E7" s="90" t="e">
        <f>E5/D5-1</f>
        <v>#DIV/0!</v>
      </c>
      <c r="F7" s="90" t="e">
        <f>F5/E5-1</f>
        <v>#DIV/0!</v>
      </c>
      <c r="G7" s="90" t="e">
        <f>G5/F5-1</f>
        <v>#DIV/0!</v>
      </c>
      <c r="H7" s="87" t="e">
        <f>G5*(1+AVERAGE($D7:$G7))</f>
        <v>#DIV/0!</v>
      </c>
      <c r="I7" s="87" t="e">
        <f>H7*(1+AVERAGE($D7:$G7))</f>
        <v>#DIV/0!</v>
      </c>
      <c r="J7" s="87" t="e">
        <f>I7*(1+AVERAGE($D7:$G7))</f>
        <v>#DIV/0!</v>
      </c>
      <c r="K7" s="87" t="e">
        <f>J7*(1+AVERAGE($D7:$G7))</f>
        <v>#DIV/0!</v>
      </c>
      <c r="L7" s="87" t="e">
        <f>K7*(1+AVERAGE($D7:$G7))</f>
        <v>#DIV/0!</v>
      </c>
    </row>
    <row r="8" spans="2:14" ht="12" hidden="1" customHeight="1">
      <c r="B8" s="81" t="s">
        <v>284</v>
      </c>
      <c r="C8" s="82"/>
      <c r="D8" s="83"/>
      <c r="E8" s="82"/>
      <c r="F8" s="82"/>
      <c r="G8" s="85" t="e">
        <f>(G5/C5)^(1/4)-1</f>
        <v>#DIV/0!</v>
      </c>
      <c r="H8" s="87" t="e">
        <f>G5*(1+$G8)</f>
        <v>#DIV/0!</v>
      </c>
      <c r="I8" s="87" t="e">
        <f>H8*(1+$G8)</f>
        <v>#DIV/0!</v>
      </c>
      <c r="J8" s="87" t="e">
        <f>I8*(1+$G8)</f>
        <v>#DIV/0!</v>
      </c>
      <c r="K8" s="87" t="e">
        <f>J8*(1+$G8)</f>
        <v>#DIV/0!</v>
      </c>
      <c r="L8" s="87" t="e">
        <f>K8*(1+$G8)</f>
        <v>#DIV/0!</v>
      </c>
    </row>
    <row r="9" spans="2:14" ht="12" hidden="1" customHeight="1">
      <c r="B9" s="81" t="s">
        <v>285</v>
      </c>
      <c r="C9" s="82"/>
      <c r="D9" s="83"/>
      <c r="E9" s="82"/>
      <c r="F9" s="82"/>
      <c r="G9" s="83"/>
      <c r="H9" s="89">
        <f>_xlfn.FORECAST.LINEAR(H$3,$C5:$G5,$C$3:$G$3)</f>
        <v>0</v>
      </c>
      <c r="I9" s="89">
        <f>_xlfn.FORECAST.LINEAR(I$3,$C5:$G5,$C$3:$G$3)</f>
        <v>0</v>
      </c>
      <c r="J9" s="89">
        <f>_xlfn.FORECAST.LINEAR(J$3,$C5:$G5,$C$3:$G$3)</f>
        <v>0</v>
      </c>
      <c r="K9" s="89">
        <f>_xlfn.FORECAST.LINEAR(K$3,$C5:$G5,$C$3:$G$3)</f>
        <v>0</v>
      </c>
      <c r="L9" s="89">
        <f>_xlfn.FORECAST.LINEAR(L$3,$C5:$G5,$C$3:$G$3)</f>
        <v>0</v>
      </c>
    </row>
    <row r="10" spans="2:14" ht="11.5" hidden="1" customHeight="1">
      <c r="B10" s="81" t="s">
        <v>286</v>
      </c>
      <c r="C10" s="82"/>
      <c r="D10" s="83"/>
      <c r="E10" s="82"/>
      <c r="F10" s="82"/>
      <c r="G10" s="85"/>
      <c r="H10" s="87">
        <f t="array" ref="H10">TREND($C5:$G5,$C$3:$G$3,H$3)</f>
        <v>0</v>
      </c>
      <c r="I10" s="87">
        <f t="array" ref="I10">TREND($C5:$G5,$C$3:$G$3,I$3)</f>
        <v>0</v>
      </c>
      <c r="J10" s="87">
        <f t="array" ref="J10">TREND($C5:$G5,$C$3:$G$3,J$3)</f>
        <v>0</v>
      </c>
      <c r="K10" s="87">
        <f t="array" ref="K10">TREND($C5:$G5,$C$3:$G$3,K$3)</f>
        <v>0</v>
      </c>
      <c r="L10" s="87">
        <f t="array" ref="L10">TREND($C5:$G5,$C$3:$G$3,L$3)</f>
        <v>0</v>
      </c>
    </row>
    <row r="11" spans="2:14" ht="11.5" hidden="1" customHeight="1">
      <c r="B11" s="81" t="s">
        <v>287</v>
      </c>
      <c r="C11" s="83"/>
      <c r="D11" s="83"/>
      <c r="E11" s="82"/>
      <c r="F11" s="82"/>
      <c r="G11" s="85"/>
      <c r="H11" s="87">
        <f>_xlfn.FORECAST.ETS(H$3,$C5:$G5,$C$3:$G$3)</f>
        <v>0</v>
      </c>
      <c r="I11" s="87">
        <f>_xlfn.FORECAST.ETS(I$3,$C5:$G5,$C$3:$G$3)</f>
        <v>0</v>
      </c>
      <c r="J11" s="87">
        <f>_xlfn.FORECAST.ETS(J$3,$C5:$G5,$C$3:$G$3)</f>
        <v>0</v>
      </c>
      <c r="K11" s="87">
        <f>_xlfn.FORECAST.ETS(K$3,$C5:$G5,$C$3:$G$3)</f>
        <v>0</v>
      </c>
      <c r="L11" s="87">
        <f>_xlfn.FORECAST.ETS(L$3,$C5:$G5,$C$3:$G$3)</f>
        <v>0</v>
      </c>
    </row>
    <row r="12" spans="2:14" ht="12" hidden="1" customHeight="1">
      <c r="B12" s="81" t="s">
        <v>288</v>
      </c>
      <c r="C12" s="83"/>
      <c r="D12" s="83"/>
      <c r="E12" s="82"/>
      <c r="F12" s="82"/>
      <c r="G12" s="85"/>
      <c r="H12" s="87">
        <f>AVERAGE(E5:G5)</f>
        <v>0</v>
      </c>
      <c r="I12" s="87">
        <f>AVERAGE(F5:G5,H12)</f>
        <v>0</v>
      </c>
      <c r="J12" s="87">
        <f>AVERAGE(G5,H12,I12)</f>
        <v>0</v>
      </c>
      <c r="K12" s="87">
        <f>AVERAGE(H12,I12,J12)</f>
        <v>0</v>
      </c>
      <c r="L12" s="87">
        <f>AVERAGE(I12,J12,K12)</f>
        <v>0</v>
      </c>
    </row>
    <row r="13" spans="2:14" hidden="1">
      <c r="B13" s="81" t="s">
        <v>289</v>
      </c>
      <c r="C13" s="83"/>
      <c r="D13" s="83"/>
      <c r="E13" s="83"/>
      <c r="F13" s="83"/>
      <c r="G13" s="83"/>
      <c r="H13" s="88">
        <f>(E5*1+F5*2+G5*3)/6</f>
        <v>0</v>
      </c>
      <c r="I13" s="88">
        <f>(F5*1+G5*2+H13*3)/6</f>
        <v>0</v>
      </c>
      <c r="J13" s="88">
        <f>(G5*1+H13*2+I13*3)/6</f>
        <v>0</v>
      </c>
      <c r="K13" s="88">
        <f>(H13*1+I13*2+J13*3)/6</f>
        <v>0</v>
      </c>
      <c r="L13" s="88">
        <f>(I13*1+J13*2+K13*3)/6</f>
        <v>0</v>
      </c>
    </row>
    <row r="14" spans="2:14" hidden="1">
      <c r="B14" s="100" t="s">
        <v>315</v>
      </c>
      <c r="C14" s="101">
        <f>C5/'P&amp;L'!C$5</f>
        <v>0</v>
      </c>
      <c r="D14" s="101">
        <f>D5/'P&amp;L'!D$5</f>
        <v>0</v>
      </c>
      <c r="E14" s="101">
        <f>E5/'P&amp;L'!E$5</f>
        <v>0</v>
      </c>
      <c r="F14" s="101">
        <f>F5/'P&amp;L'!F$5</f>
        <v>0</v>
      </c>
      <c r="G14" s="101">
        <f>G5/'P&amp;L'!G$5</f>
        <v>0</v>
      </c>
      <c r="H14" s="87">
        <f>AVERAGE($C14:$G14)*'P&amp;L'!H$5</f>
        <v>0</v>
      </c>
      <c r="I14" s="87">
        <f>AVERAGE($C14:$G14)*'P&amp;L'!I$5</f>
        <v>0</v>
      </c>
      <c r="J14" s="87">
        <f>AVERAGE($C14:$G14)*'P&amp;L'!J$5</f>
        <v>0</v>
      </c>
      <c r="K14" s="87">
        <f>AVERAGE($C14:$G14)*'P&amp;L'!K$5</f>
        <v>0</v>
      </c>
      <c r="L14" s="87">
        <f>AVERAGE($C14:$G14)*'P&amp;L'!L$5</f>
        <v>0</v>
      </c>
    </row>
    <row r="15" spans="2:14">
      <c r="B15" s="3" t="s">
        <v>233</v>
      </c>
      <c r="C15" s="3">
        <f>VALUE(RAW_B_S!I8)</f>
        <v>926</v>
      </c>
      <c r="D15" s="3">
        <f>VALUE(RAW_B_S!J8)</f>
        <v>1205</v>
      </c>
      <c r="E15" s="3">
        <f>VALUE(RAW_B_S!K8)</f>
        <v>1234</v>
      </c>
      <c r="F15" s="3">
        <f>VALUE(RAW_B_S!L8)</f>
        <v>1564</v>
      </c>
      <c r="G15" s="3">
        <f>VALUE(RAW_B_S!M8)</f>
        <v>1546</v>
      </c>
      <c r="H15" s="25"/>
      <c r="I15" s="25"/>
      <c r="J15" s="25"/>
      <c r="K15" s="25"/>
      <c r="L15" s="25"/>
    </row>
    <row r="16" spans="2:14">
      <c r="B16" s="3" t="s">
        <v>316</v>
      </c>
      <c r="C16" s="3">
        <f>VALUE(RAW_B_S!I7)+C15</f>
        <v>21947</v>
      </c>
      <c r="D16" s="3">
        <f>VALUE(RAW_B_S!J7)+D15</f>
        <v>22503</v>
      </c>
      <c r="E16" s="3">
        <f>VALUE(RAW_B_S!K7)+E15</f>
        <v>21749</v>
      </c>
      <c r="F16" s="3">
        <f>VALUE(RAW_B_S!L7)+F15</f>
        <v>21168</v>
      </c>
      <c r="G16" s="3">
        <f>VALUE(RAW_B_S!M7)+G15</f>
        <v>24599</v>
      </c>
      <c r="H16" s="25">
        <f t="array" ref="H16">_xlfn.IFS($M16=$B17,H17,$M16=$B18,H18,$M16=$B19,H19,$M16=$B20,H20,$M16=$B21,H21,$M16=$B22,H22,$M16=$B23,H23,$M16=$B24,H24,$M16=$B25,H25)</f>
        <v>25310.634051149689</v>
      </c>
      <c r="I16" s="25">
        <f t="array" ref="I16">_xlfn.IFS($M16=$B17,I17,$M16=$B18,I18,$M16=$B19,I19,$M16=$B20,I20,$M16=$B21,I21,$M16=$B22,I22,$M16=$B23,I23,$M16=$B24,I24,$M16=$B25,I25)</f>
        <v>26042.85524091297</v>
      </c>
      <c r="J16" s="25">
        <f t="array" ref="J16">_xlfn.IFS($M16=$B17,J17,$M16=$B18,J18,$M16=$B19,J19,$M16=$B20,J20,$M16=$B21,J21,$M16=$B22,J22,$M16=$B23,J23,$M16=$B24,J24,$M16=$B25,J25)</f>
        <v>26796.259142640512</v>
      </c>
      <c r="K16" s="25">
        <f t="array" ref="K16">_xlfn.IFS($M16=$B17,K17,$M16=$B18,K18,$M16=$B19,K19,$M16=$B20,K20,$M16=$B21,K21,$M16=$B22,K22,$M16=$B23,K23,$M16=$B24,K24,$M16=$B25,K25)</f>
        <v>27571.458559256396</v>
      </c>
      <c r="L16" s="25">
        <f t="array" ref="L16">_xlfn.IFS($M16=$B17,L17,$M16=$B18,L18,$M16=$B19,L19,$M16=$B20,L20,$M16=$B21,L21,$M16=$B22,L22,$M16=$B23,L23,$M16=$B24,L24,$M16=$B25,L25)</f>
        <v>28369.084021699153</v>
      </c>
      <c r="M16" s="35" t="s">
        <v>284</v>
      </c>
      <c r="N16" s="110">
        <v>0</v>
      </c>
    </row>
    <row r="17" spans="2:14" ht="14.5" hidden="1" customHeight="1">
      <c r="B17" s="81" t="s">
        <v>283</v>
      </c>
      <c r="C17" s="82"/>
      <c r="D17" s="83"/>
      <c r="E17" s="84"/>
      <c r="F17" s="83"/>
      <c r="G17" s="83"/>
      <c r="H17" s="87">
        <f>G16*(1+$N16)</f>
        <v>24599</v>
      </c>
      <c r="I17" s="87">
        <f>H17*(1+$N16)</f>
        <v>24599</v>
      </c>
      <c r="J17" s="87">
        <f>I17*(1+$N16)</f>
        <v>24599</v>
      </c>
      <c r="K17" s="87">
        <f>J17*(1+$N16)</f>
        <v>24599</v>
      </c>
      <c r="L17" s="87">
        <f>K17*(1+$N16)</f>
        <v>24599</v>
      </c>
      <c r="M17" s="114"/>
      <c r="N17" s="109"/>
    </row>
    <row r="18" spans="2:14" ht="14.5" hidden="1" customHeight="1">
      <c r="B18" s="81" t="s">
        <v>282</v>
      </c>
      <c r="C18" s="82"/>
      <c r="D18" s="90">
        <f>D16/C16-1</f>
        <v>2.5333758600264211E-2</v>
      </c>
      <c r="E18" s="90">
        <f>E16/D16-1</f>
        <v>-3.350664355863664E-2</v>
      </c>
      <c r="F18" s="90">
        <f>F16/E16-1</f>
        <v>-2.6713871902156461E-2</v>
      </c>
      <c r="G18" s="90">
        <f>G16/F16-1</f>
        <v>0.16208427815570681</v>
      </c>
      <c r="H18" s="87">
        <f>G16*(1+AVERAGE($D18:$G18))</f>
        <v>25381.232956585023</v>
      </c>
      <c r="I18" s="87">
        <f>H18*(1+AVERAGE($D18:$G18))</f>
        <v>26188.3404364583</v>
      </c>
      <c r="J18" s="87">
        <f>I18*(1+AVERAGE($D18:$G18))</f>
        <v>27021.113434046245</v>
      </c>
      <c r="K18" s="87">
        <f>J18*(1+AVERAGE($D18:$G18))</f>
        <v>27880.368096907878</v>
      </c>
      <c r="L18" s="87">
        <f>K18*(1+AVERAGE($D18:$G18))</f>
        <v>28766.946525588839</v>
      </c>
      <c r="M18" s="114"/>
      <c r="N18" s="109"/>
    </row>
    <row r="19" spans="2:14" ht="14.5" hidden="1" customHeight="1">
      <c r="B19" s="81" t="s">
        <v>284</v>
      </c>
      <c r="C19" s="82"/>
      <c r="D19" s="83"/>
      <c r="E19" s="82"/>
      <c r="F19" s="82"/>
      <c r="G19" s="85">
        <f>(G16/C16)^(1/4)-1</f>
        <v>2.892938945281065E-2</v>
      </c>
      <c r="H19" s="87">
        <f>G16*(1+$G19)</f>
        <v>25310.634051149689</v>
      </c>
      <c r="I19" s="87">
        <f>H19*(1+$G19)</f>
        <v>26042.85524091297</v>
      </c>
      <c r="J19" s="87">
        <f>I19*(1+$G19)</f>
        <v>26796.259142640512</v>
      </c>
      <c r="K19" s="87">
        <f>J19*(1+$G19)</f>
        <v>27571.458559256396</v>
      </c>
      <c r="L19" s="87">
        <f>K19*(1+$G19)</f>
        <v>28369.084021699153</v>
      </c>
      <c r="M19" s="114"/>
      <c r="N19" s="109"/>
    </row>
    <row r="20" spans="2:14" ht="14.5" hidden="1" customHeight="1">
      <c r="B20" s="81" t="s">
        <v>285</v>
      </c>
      <c r="C20" s="82"/>
      <c r="D20" s="83"/>
      <c r="E20" s="82"/>
      <c r="F20" s="82"/>
      <c r="G20" s="83"/>
      <c r="H20" s="89">
        <f>_xlfn.FORECAST.LINEAR(H$3,$C16:$G16,$C$3:$G$3)</f>
        <v>23583.899999999907</v>
      </c>
      <c r="I20" s="89">
        <f>_xlfn.FORECAST.LINEAR(I$3,$C16:$G16,$C$3:$G$3)</f>
        <v>23980.79999999993</v>
      </c>
      <c r="J20" s="89">
        <f>_xlfn.FORECAST.LINEAR(J$3,$C16:$G16,$C$3:$G$3)</f>
        <v>24377.699999999953</v>
      </c>
      <c r="K20" s="89">
        <f>_xlfn.FORECAST.LINEAR(K$3,$C16:$G16,$C$3:$G$3)</f>
        <v>24774.599999999977</v>
      </c>
      <c r="L20" s="89">
        <f>_xlfn.FORECAST.LINEAR(L$3,$C16:$G16,$C$3:$G$3)</f>
        <v>25171.5</v>
      </c>
      <c r="M20" s="114"/>
      <c r="N20" s="109"/>
    </row>
    <row r="21" spans="2:14" ht="14.5" hidden="1" customHeight="1">
      <c r="B21" s="81" t="s">
        <v>286</v>
      </c>
      <c r="C21" s="82"/>
      <c r="D21" s="83"/>
      <c r="E21" s="82"/>
      <c r="F21" s="82"/>
      <c r="G21" s="85"/>
      <c r="H21" s="87">
        <f t="array" ref="H21">TREND($C16:$G16,$C$3:$G$3,H$3)</f>
        <v>23583.899999999907</v>
      </c>
      <c r="I21" s="87">
        <f t="array" ref="I21">TREND($C16:$G16,$C$3:$G$3,I$3)</f>
        <v>23980.79999999993</v>
      </c>
      <c r="J21" s="87">
        <f t="array" ref="J21">TREND($C16:$G16,$C$3:$G$3,J$3)</f>
        <v>24377.699999999953</v>
      </c>
      <c r="K21" s="87">
        <f t="array" ref="K21">TREND($C16:$G16,$C$3:$G$3,K$3)</f>
        <v>24774.599999999977</v>
      </c>
      <c r="L21" s="87">
        <f t="array" ref="L21">TREND($C16:$G16,$C$3:$G$3,L$3)</f>
        <v>25171.5</v>
      </c>
      <c r="M21" s="114"/>
      <c r="N21" s="109"/>
    </row>
    <row r="22" spans="2:14" ht="14.5" hidden="1" customHeight="1">
      <c r="B22" s="81" t="s">
        <v>287</v>
      </c>
      <c r="C22" s="83"/>
      <c r="D22" s="83"/>
      <c r="E22" s="82"/>
      <c r="F22" s="82"/>
      <c r="G22" s="85"/>
      <c r="H22" s="87">
        <f>_xlfn.FORECAST.ETS(H$3,$C16:$G16,$C$3:$G$3)</f>
        <v>24086.973322488964</v>
      </c>
      <c r="I22" s="87">
        <f>_xlfn.FORECAST.ETS(I$3,$C16:$G16,$C$3:$G$3)</f>
        <v>24555.253742422898</v>
      </c>
      <c r="J22" s="87">
        <f>_xlfn.FORECAST.ETS(J$3,$C16:$G16,$C$3:$G$3)</f>
        <v>25023.534162356835</v>
      </c>
      <c r="K22" s="87">
        <f>_xlfn.FORECAST.ETS(K$3,$C16:$G16,$C$3:$G$3)</f>
        <v>25491.814582290768</v>
      </c>
      <c r="L22" s="87">
        <f>_xlfn.FORECAST.ETS(L$3,$C16:$G16,$C$3:$G$3)</f>
        <v>25960.095002224705</v>
      </c>
      <c r="M22" s="114"/>
      <c r="N22" s="109"/>
    </row>
    <row r="23" spans="2:14" ht="14.5" hidden="1" customHeight="1">
      <c r="B23" s="81" t="s">
        <v>288</v>
      </c>
      <c r="C23" s="83"/>
      <c r="D23" s="83"/>
      <c r="E23" s="82"/>
      <c r="F23" s="82"/>
      <c r="G23" s="85"/>
      <c r="H23" s="87">
        <f>AVERAGE(E16:G16)</f>
        <v>22505.333333333332</v>
      </c>
      <c r="I23" s="87">
        <f>AVERAGE(F16:G16,H23)</f>
        <v>22757.444444444442</v>
      </c>
      <c r="J23" s="87">
        <f>AVERAGE(G16,H23,I23)</f>
        <v>23287.259259259255</v>
      </c>
      <c r="K23" s="87">
        <f>AVERAGE(H23,I23,J23)</f>
        <v>22850.012345679006</v>
      </c>
      <c r="L23" s="87">
        <f>AVERAGE(I23,J23,K23)</f>
        <v>22964.905349794233</v>
      </c>
      <c r="M23" s="114"/>
      <c r="N23" s="109"/>
    </row>
    <row r="24" spans="2:14" hidden="1">
      <c r="B24" s="81" t="s">
        <v>289</v>
      </c>
      <c r="C24" s="83"/>
      <c r="D24" s="83"/>
      <c r="E24" s="83"/>
      <c r="F24" s="83"/>
      <c r="G24" s="83"/>
      <c r="H24" s="88">
        <f>(E16*1+F16*2+G16*3)/6</f>
        <v>22980.333333333332</v>
      </c>
      <c r="I24" s="88">
        <f>(F16*1+G16*2+H24*3)/6</f>
        <v>23217.833333333332</v>
      </c>
      <c r="J24" s="88">
        <f>(G16*1+H24*2+I24*3)/6</f>
        <v>23368.861111111109</v>
      </c>
      <c r="K24" s="88">
        <f>(H24*1+I24*2+J24*3)/6</f>
        <v>23253.763888888887</v>
      </c>
      <c r="L24" s="88">
        <f>(I24*1+J24*2+K24*3)/6</f>
        <v>23286.141203703697</v>
      </c>
      <c r="M24" s="114"/>
      <c r="N24" s="109"/>
    </row>
    <row r="25" spans="2:14" hidden="1">
      <c r="B25" s="100" t="s">
        <v>315</v>
      </c>
      <c r="C25" s="101">
        <f>C16/'P&amp;L'!C$5</f>
        <v>0.13367889533856753</v>
      </c>
      <c r="D25" s="101">
        <f>D16/'P&amp;L'!D$5</f>
        <v>0.1173534841515692</v>
      </c>
      <c r="E25" s="101">
        <f>E16/'P&amp;L'!E$5</f>
        <v>9.6465860603748815E-2</v>
      </c>
      <c r="F25" s="101">
        <f>F16/'P&amp;L'!F$5</f>
        <v>8.7873039067137698E-2</v>
      </c>
      <c r="G25" s="101">
        <f>G16/'P&amp;L'!G$5</f>
        <v>9.6344252792530269E-2</v>
      </c>
      <c r="H25" s="87">
        <f>AVERAGE($C25:$G25)*'P&amp;L'!H$5</f>
        <v>30356.589347579284</v>
      </c>
      <c r="I25" s="87">
        <f>AVERAGE($C25:$G25)*'P&amp;L'!I$5</f>
        <v>33939.463227739332</v>
      </c>
      <c r="J25" s="87">
        <f>AVERAGE($C25:$G25)*'P&amp;L'!J$5</f>
        <v>37945.210214431587</v>
      </c>
      <c r="K25" s="87">
        <f>AVERAGE($C25:$G25)*'P&amp;L'!K$5</f>
        <v>42423.740427355871</v>
      </c>
      <c r="L25" s="87">
        <f>AVERAGE($C25:$G25)*'P&amp;L'!L$5</f>
        <v>47430.854689616826</v>
      </c>
      <c r="M25" s="114"/>
      <c r="N25" s="109"/>
    </row>
    <row r="26" spans="2:14">
      <c r="B26" s="22" t="s">
        <v>317</v>
      </c>
      <c r="C26" s="22">
        <f>VALUE(RAW_B_S!I9)</f>
        <v>29373</v>
      </c>
      <c r="D26" s="22">
        <f>VALUE(RAW_B_S!J9)</f>
        <v>30485</v>
      </c>
      <c r="E26" s="22">
        <f>VALUE(RAW_B_S!K9)</f>
        <v>37163</v>
      </c>
      <c r="F26" s="22">
        <f>VALUE(RAW_B_S!L9)</f>
        <v>31762</v>
      </c>
      <c r="G26" s="22">
        <f>VALUE(RAW_B_S!M9)</f>
        <v>30964</v>
      </c>
      <c r="H26" s="25">
        <f t="array" ref="H26">_xlfn.IFS($M26=$B27,H27,$M26=$B28,H28,$M26=$B29,H29,$M26=$B30,H30,$M26=$B31,H31,$M26=$B32,H32,$M26=$B33,H33,$M26=$B34,H34,$M26=$B35,H35)</f>
        <v>31633.281938592616</v>
      </c>
      <c r="I26" s="25">
        <f t="array" ref="I26">_xlfn.IFS($M26=$B27,I27,$M26=$B28,I28,$M26=$B29,I29,$M26=$B30,I30,$M26=$B31,I31,$M26=$B32,I32,$M26=$B33,I33,$M26=$B34,I34,$M26=$B35,I35)</f>
        <v>32317.030299912472</v>
      </c>
      <c r="J26" s="25">
        <f t="array" ref="J26">_xlfn.IFS($M26=$B27,J27,$M26=$B28,J28,$M26=$B29,J29,$M26=$B30,J30,$M26=$B31,J31,$M26=$B32,J32,$M26=$B33,J33,$M26=$B34,J34,$M26=$B35,J35)</f>
        <v>33015.557773387533</v>
      </c>
      <c r="K26" s="25">
        <f t="array" ref="K26">_xlfn.IFS($M26=$B27,K27,$M26=$B28,K28,$M26=$B29,K29,$M26=$B30,K30,$M26=$B31,K31,$M26=$B32,K32,$M26=$B33,K33,$M26=$B34,K34,$M26=$B35,K35)</f>
        <v>33729.183807178044</v>
      </c>
      <c r="L26" s="25">
        <f t="array" ref="L26">_xlfn.IFS($M26=$B27,L27,$M26=$B28,L28,$M26=$B29,L29,$M26=$B30,L30,$M26=$B31,L31,$M26=$B32,L32,$M26=$B33,L33,$M26=$B34,L34,$M26=$B35,L35)</f>
        <v>34458.234754265461</v>
      </c>
      <c r="M26" s="35" t="s">
        <v>282</v>
      </c>
      <c r="N26" s="110">
        <v>0.02</v>
      </c>
    </row>
    <row r="27" spans="2:14" ht="11" hidden="1" customHeight="1">
      <c r="B27" s="81" t="s">
        <v>283</v>
      </c>
      <c r="C27" s="82"/>
      <c r="D27" s="83"/>
      <c r="E27" s="84"/>
      <c r="F27" s="83"/>
      <c r="G27" s="83"/>
      <c r="H27" s="87">
        <f>G26*(1+$N26)</f>
        <v>31583.279999999999</v>
      </c>
      <c r="I27" s="87">
        <f>H27*(1+$N26)</f>
        <v>32214.945599999999</v>
      </c>
      <c r="J27" s="87">
        <f>I27*(1+$N26)</f>
        <v>32859.244511999997</v>
      </c>
      <c r="K27" s="87">
        <f>J27*(1+$N26)</f>
        <v>33516.429402239999</v>
      </c>
      <c r="L27" s="87">
        <f>K27*(1+$N26)</f>
        <v>34186.757990284801</v>
      </c>
    </row>
    <row r="28" spans="2:14" ht="11.5" hidden="1" customHeight="1">
      <c r="B28" s="81" t="s">
        <v>282</v>
      </c>
      <c r="C28" s="82"/>
      <c r="D28" s="90">
        <f>D26/C26-1</f>
        <v>3.7857896707860883E-2</v>
      </c>
      <c r="E28" s="90">
        <f>E26/D26-1</f>
        <v>0.2190585533869116</v>
      </c>
      <c r="F28" s="90">
        <f>F26/E26-1</f>
        <v>-0.14533272340769043</v>
      </c>
      <c r="G28" s="90">
        <f>G26/F26-1</f>
        <v>-2.512436244568983E-2</v>
      </c>
      <c r="H28" s="87">
        <f>G26*(1+AVERAGE($D28:$G28))</f>
        <v>31633.281938592616</v>
      </c>
      <c r="I28" s="87">
        <f>H28*(1+AVERAGE($D28:$G28))</f>
        <v>32317.030299912472</v>
      </c>
      <c r="J28" s="87">
        <f>I28*(1+AVERAGE($D28:$G28))</f>
        <v>33015.557773387533</v>
      </c>
      <c r="K28" s="87">
        <f>J28*(1+AVERAGE($D28:$G28))</f>
        <v>33729.183807178044</v>
      </c>
      <c r="L28" s="87">
        <f>K28*(1+AVERAGE($D28:$G28))</f>
        <v>34458.234754265461</v>
      </c>
    </row>
    <row r="29" spans="2:14" ht="11" hidden="1" customHeight="1">
      <c r="B29" s="81" t="s">
        <v>284</v>
      </c>
      <c r="C29" s="82"/>
      <c r="D29" s="83"/>
      <c r="E29" s="82"/>
      <c r="F29" s="82"/>
      <c r="G29" s="85">
        <f>(G26/C26)^(1/4)-1</f>
        <v>1.3274675014420811E-2</v>
      </c>
      <c r="H29" s="87">
        <f>G26*(1+$G29)</f>
        <v>31375.037037146525</v>
      </c>
      <c r="I29" s="87">
        <f>H29*(1+$G29)</f>
        <v>31791.53045738006</v>
      </c>
      <c r="J29" s="87">
        <f>I29*(1+$G29)</f>
        <v>32213.552692412843</v>
      </c>
      <c r="K29" s="87">
        <f>J29*(1+$G29)</f>
        <v>32641.177135464543</v>
      </c>
      <c r="L29" s="87">
        <f>K29*(1+$G29)</f>
        <v>33074.478154025979</v>
      </c>
    </row>
    <row r="30" spans="2:14" ht="10.5" hidden="1" customHeight="1">
      <c r="B30" s="81" t="s">
        <v>285</v>
      </c>
      <c r="C30" s="82"/>
      <c r="D30" s="83"/>
      <c r="E30" s="82"/>
      <c r="F30" s="82"/>
      <c r="G30" s="83"/>
      <c r="H30" s="89">
        <f>_xlfn.FORECAST.LINEAR(H$3,$C26:$G26,$C$3:$G$3)</f>
        <v>33287.099999999977</v>
      </c>
      <c r="I30" s="89">
        <f>_xlfn.FORECAST.LINEAR(I$3,$C26:$G26,$C$3:$G$3)</f>
        <v>33733</v>
      </c>
      <c r="J30" s="89">
        <f>_xlfn.FORECAST.LINEAR(J$3,$C26:$G26,$C$3:$G$3)</f>
        <v>34178.900000000023</v>
      </c>
      <c r="K30" s="89">
        <f>_xlfn.FORECAST.LINEAR(K$3,$C26:$G26,$C$3:$G$3)</f>
        <v>34624.800000000047</v>
      </c>
      <c r="L30" s="89">
        <f>_xlfn.FORECAST.LINEAR(L$3,$C26:$G26,$C$3:$G$3)</f>
        <v>35070.70000000007</v>
      </c>
    </row>
    <row r="31" spans="2:14" ht="11" hidden="1" customHeight="1">
      <c r="B31" s="81" t="s">
        <v>286</v>
      </c>
      <c r="C31" s="82"/>
      <c r="D31" s="83"/>
      <c r="E31" s="82"/>
      <c r="F31" s="82"/>
      <c r="G31" s="85"/>
      <c r="H31" s="87">
        <f t="array" ref="H31">TREND($C26:$G26,$C$3:$G$3,H$3)</f>
        <v>33287.099999999977</v>
      </c>
      <c r="I31" s="87">
        <f t="array" ref="I31">TREND($C26:$G26,$C$3:$G$3,I$3)</f>
        <v>33733</v>
      </c>
      <c r="J31" s="87">
        <f t="array" ref="J31">TREND($C26:$G26,$C$3:$G$3,J$3)</f>
        <v>34178.900000000023</v>
      </c>
      <c r="K31" s="87">
        <f t="array" ref="K31">TREND($C26:$G26,$C$3:$G$3,K$3)</f>
        <v>34624.800000000047</v>
      </c>
      <c r="L31" s="87">
        <f t="array" ref="L31">TREND($C26:$G26,$C$3:$G$3,L$3)</f>
        <v>35070.70000000007</v>
      </c>
    </row>
    <row r="32" spans="2:14" ht="11" hidden="1" customHeight="1">
      <c r="B32" s="81" t="s">
        <v>287</v>
      </c>
      <c r="C32" s="83"/>
      <c r="D32" s="83"/>
      <c r="E32" s="82"/>
      <c r="F32" s="82"/>
      <c r="G32" s="85"/>
      <c r="H32" s="87">
        <f>_xlfn.FORECAST.ETS(H$3,$C26:$G26,$C$3:$G$3)</f>
        <v>32036.74405670405</v>
      </c>
      <c r="I32" s="87">
        <f>_xlfn.FORECAST.ETS(I$3,$C26:$G26,$C$3:$G$3)</f>
        <v>32236.108664720377</v>
      </c>
      <c r="J32" s="87">
        <f>_xlfn.FORECAST.ETS(J$3,$C26:$G26,$C$3:$G$3)</f>
        <v>32435.473272736708</v>
      </c>
      <c r="K32" s="87">
        <f>_xlfn.FORECAST.ETS(K$3,$C26:$G26,$C$3:$G$3)</f>
        <v>32634.837880753039</v>
      </c>
      <c r="L32" s="87">
        <f>_xlfn.FORECAST.ETS(L$3,$C26:$G26,$C$3:$G$3)</f>
        <v>32834.20248876937</v>
      </c>
    </row>
    <row r="33" spans="2:14" ht="11" hidden="1" customHeight="1">
      <c r="B33" s="81" t="s">
        <v>288</v>
      </c>
      <c r="C33" s="83"/>
      <c r="D33" s="83"/>
      <c r="E33" s="82"/>
      <c r="F33" s="82"/>
      <c r="G33" s="85"/>
      <c r="H33" s="87">
        <f>AVERAGE(E26:G26)</f>
        <v>33296.333333333336</v>
      </c>
      <c r="I33" s="87">
        <f>AVERAGE(F26:G26,H33)</f>
        <v>32007.444444444449</v>
      </c>
      <c r="J33" s="87">
        <f>AVERAGE(G26,H33,I33)</f>
        <v>32089.259259259259</v>
      </c>
      <c r="K33" s="87">
        <f>AVERAGE(H33,I33,J33)</f>
        <v>32464.345679012345</v>
      </c>
      <c r="L33" s="87">
        <f>AVERAGE(I33,J33,K33)</f>
        <v>32187.01646090535</v>
      </c>
    </row>
    <row r="34" spans="2:14" ht="10" hidden="1" customHeight="1">
      <c r="B34" s="81" t="s">
        <v>289</v>
      </c>
      <c r="C34" s="83"/>
      <c r="D34" s="83"/>
      <c r="E34" s="83"/>
      <c r="F34" s="83"/>
      <c r="G34" s="83"/>
      <c r="H34" s="88">
        <f>(E26*1+F26*2+G26*3)/6</f>
        <v>32263.166666666668</v>
      </c>
      <c r="I34" s="88">
        <f>(F26*1+G26*2+H34*3)/6</f>
        <v>31746.583333333332</v>
      </c>
      <c r="J34" s="88">
        <f>(G26*1+H34*2+I34*3)/6</f>
        <v>31788.347222222223</v>
      </c>
      <c r="K34" s="88">
        <f>(H34*1+I34*2+J34*3)/6</f>
        <v>31853.5625</v>
      </c>
      <c r="L34" s="88">
        <f>(I34*1+J34*2+K34*3)/6</f>
        <v>31813.994212962964</v>
      </c>
    </row>
    <row r="35" spans="2:14" ht="11" hidden="1" customHeight="1">
      <c r="B35" s="100" t="s">
        <v>315</v>
      </c>
      <c r="C35" s="101">
        <f>C26/'P&amp;L'!C$5</f>
        <v>0.17891056603543737</v>
      </c>
      <c r="D35" s="101">
        <f>D26/'P&amp;L'!D$5</f>
        <v>0.15897973445143257</v>
      </c>
      <c r="E35" s="101">
        <f>E26/'P&amp;L'!E$5</f>
        <v>0.16483336142430075</v>
      </c>
      <c r="F35" s="101">
        <f>F26/'P&amp;L'!F$5</f>
        <v>0.13185107080737091</v>
      </c>
      <c r="G35" s="101">
        <f>G26/'P&amp;L'!G$5</f>
        <v>0.12127336247277969</v>
      </c>
      <c r="H35" s="87">
        <f>AVERAGE($C35:$G35)*'P&amp;L'!H$5</f>
        <v>43152.717677010143</v>
      </c>
      <c r="I35" s="87">
        <f>AVERAGE($C35:$G35)*'P&amp;L'!I$5</f>
        <v>48245.870377816085</v>
      </c>
      <c r="J35" s="87">
        <f>AVERAGE($C35:$G35)*'P&amp;L'!J$5</f>
        <v>53940.148704773426</v>
      </c>
      <c r="K35" s="87">
        <f>AVERAGE($C35:$G35)*'P&amp;L'!K$5</f>
        <v>60306.501250952759</v>
      </c>
      <c r="L35" s="87">
        <f>AVERAGE($C35:$G35)*'P&amp;L'!L$5</f>
        <v>67424.250404584469</v>
      </c>
    </row>
    <row r="36" spans="2:14">
      <c r="B36" s="50" t="s">
        <v>318</v>
      </c>
      <c r="C36" s="53">
        <f t="shared" ref="C36:L36" si="0">C26+C16+C5</f>
        <v>51320</v>
      </c>
      <c r="D36" s="53">
        <f t="shared" si="0"/>
        <v>52988</v>
      </c>
      <c r="E36" s="53">
        <f t="shared" si="0"/>
        <v>58912</v>
      </c>
      <c r="F36" s="53">
        <f t="shared" si="0"/>
        <v>52930</v>
      </c>
      <c r="G36" s="53">
        <f t="shared" si="0"/>
        <v>55563</v>
      </c>
      <c r="H36" s="54">
        <f t="shared" si="0"/>
        <v>56943.915989742309</v>
      </c>
      <c r="I36" s="54">
        <f t="shared" si="0"/>
        <v>58359.885540825446</v>
      </c>
      <c r="J36" s="54">
        <f t="shared" si="0"/>
        <v>59811.816916028045</v>
      </c>
      <c r="K36" s="54">
        <f t="shared" si="0"/>
        <v>61300.64236643444</v>
      </c>
      <c r="L36" s="54">
        <f t="shared" si="0"/>
        <v>62827.31877596461</v>
      </c>
    </row>
    <row r="37" spans="2:14">
      <c r="B37" s="3" t="s">
        <v>319</v>
      </c>
      <c r="E37" s="6"/>
      <c r="F37" s="6"/>
      <c r="G37" s="6"/>
      <c r="H37" s="25">
        <f>-H38*'P&amp;L'!H$26/360</f>
        <v>0</v>
      </c>
      <c r="I37" s="25">
        <f>-I38*'P&amp;L'!I$26/360</f>
        <v>0</v>
      </c>
      <c r="J37" s="25">
        <f>-J38*'P&amp;L'!J$26/360</f>
        <v>0</v>
      </c>
      <c r="K37" s="25">
        <f>-K38*'P&amp;L'!K$26/360</f>
        <v>0</v>
      </c>
      <c r="L37" s="25">
        <f>-L38*'P&amp;L'!L$26/360</f>
        <v>0</v>
      </c>
    </row>
    <row r="38" spans="2:14" hidden="1">
      <c r="B38" s="7" t="s">
        <v>320</v>
      </c>
      <c r="C38" s="7">
        <f>-C37/'P&amp;L'!C$26*360</f>
        <v>0</v>
      </c>
      <c r="D38" s="7">
        <f>-D37/'P&amp;L'!D$26*360</f>
        <v>0</v>
      </c>
      <c r="E38" s="7">
        <f>-E37/'P&amp;L'!E$26*360</f>
        <v>0</v>
      </c>
      <c r="F38" s="7">
        <f>-F37/'P&amp;L'!F$26*360</f>
        <v>0</v>
      </c>
      <c r="G38" s="7">
        <f>-G37/'P&amp;L'!G$26*360</f>
        <v>0</v>
      </c>
      <c r="H38" s="38">
        <f>$G$38</f>
        <v>0</v>
      </c>
      <c r="I38" s="38">
        <f>$G$38</f>
        <v>0</v>
      </c>
      <c r="J38" s="38">
        <f>$G$38</f>
        <v>0</v>
      </c>
      <c r="K38" s="38">
        <f>$G$38</f>
        <v>0</v>
      </c>
      <c r="L38" s="38">
        <f>$G$38</f>
        <v>0</v>
      </c>
    </row>
    <row r="39" spans="2:14">
      <c r="B39" s="3" t="s">
        <v>321</v>
      </c>
      <c r="C39" s="3">
        <f>VALUE(RAW_B_S!I10)</f>
        <v>78672</v>
      </c>
      <c r="D39" s="3">
        <f>VALUE(RAW_B_S!J10)</f>
        <v>87936</v>
      </c>
      <c r="E39" s="3">
        <f>VALUE(RAW_B_S!K10)</f>
        <v>83947</v>
      </c>
      <c r="F39" s="3">
        <f>VALUE(RAW_B_S!L10)</f>
        <v>92542</v>
      </c>
      <c r="G39" s="3">
        <f>VALUE(RAW_B_S!M10)</f>
        <v>103086</v>
      </c>
      <c r="H39" s="25">
        <f>H40*'P&amp;L'!H5/360</f>
        <v>115252.8522303752</v>
      </c>
      <c r="I39" s="25">
        <f>I40*'P&amp;L'!I5/360</f>
        <v>128855.71219405836</v>
      </c>
      <c r="J39" s="25">
        <f>J40*'P&amp;L'!J5/360</f>
        <v>144064.06647402717</v>
      </c>
      <c r="K39" s="25">
        <f>K40*'P&amp;L'!K5/360</f>
        <v>161067.4055161516</v>
      </c>
      <c r="L39" s="25">
        <f>L40*'P&amp;L'!L5/360</f>
        <v>180077.58460977182</v>
      </c>
    </row>
    <row r="40" spans="2:14" hidden="1">
      <c r="B40" s="7" t="s">
        <v>322</v>
      </c>
      <c r="C40" s="7">
        <f>C39/'P&amp;L'!C5*360</f>
        <v>172.50845124469322</v>
      </c>
      <c r="D40" s="7">
        <f>D39/'P&amp;L'!D5*360</f>
        <v>165.09152351450297</v>
      </c>
      <c r="E40" s="7">
        <f>E39/'P&amp;L'!E5*360</f>
        <v>134.04234935109864</v>
      </c>
      <c r="F40" s="7">
        <f>F39/'P&amp;L'!F5*360</f>
        <v>138.2984146488275</v>
      </c>
      <c r="G40" s="7">
        <f>G39/'P&amp;L'!G5*360</f>
        <v>145.34849837853082</v>
      </c>
      <c r="H40" s="38">
        <f>$G$40</f>
        <v>145.34849837853082</v>
      </c>
      <c r="I40" s="38">
        <f>$G$40</f>
        <v>145.34849837853082</v>
      </c>
      <c r="J40" s="38">
        <f>$G$40</f>
        <v>145.34849837853082</v>
      </c>
      <c r="K40" s="38">
        <f>$G$40</f>
        <v>145.34849837853082</v>
      </c>
      <c r="L40" s="38">
        <f>$G$40</f>
        <v>145.34849837853082</v>
      </c>
    </row>
    <row r="41" spans="2:14">
      <c r="B41" s="3" t="s">
        <v>323</v>
      </c>
      <c r="C41" s="3">
        <v>0</v>
      </c>
      <c r="D41" s="3">
        <v>0</v>
      </c>
      <c r="E41" s="6">
        <v>0</v>
      </c>
      <c r="F41" s="6">
        <v>0</v>
      </c>
      <c r="G41" s="6">
        <v>0</v>
      </c>
      <c r="H41" s="25">
        <f t="array" ref="H41">_xlfn.IFS($M41=$B42,H42,$M41=$B43,H43,$M41=$B44,H44,$M41=$B45,H45,$M41=$B46,H46,$M41=$B47,H47,$M41=$B48,H48,$M41=$B49,H49,$M41=$B50,H50)</f>
        <v>0</v>
      </c>
      <c r="I41" s="25">
        <f t="array" ref="I41">_xlfn.IFS($M41=$B42,I42,$M41=$B43,I43,$M41=$B44,I44,$M41=$B45,I45,$M41=$B46,I46,$M41=$B47,I47,$M41=$B48,I48,$M41=$B49,I49,$M41=$B50,I50)</f>
        <v>0</v>
      </c>
      <c r="J41" s="25">
        <f t="array" ref="J41">_xlfn.IFS($M41=$B42,J42,$M41=$B43,J43,$M41=$B44,J44,$M41=$B45,J45,$M41=$B46,J46,$M41=$B47,J47,$M41=$B48,J48,$M41=$B49,J49,$M41=$B50,J50)</f>
        <v>0</v>
      </c>
      <c r="K41" s="25">
        <f t="array" ref="K41">_xlfn.IFS($M41=$B42,K42,$M41=$B43,K43,$M41=$B44,K44,$M41=$B45,K45,$M41=$B46,K46,$M41=$B47,K47,$M41=$B48,K48,$M41=$B49,K49,$M41=$B50,K50)</f>
        <v>0</v>
      </c>
      <c r="L41" s="25">
        <f t="array" ref="L41">_xlfn.IFS($M41=$B42,L42,$M41=$B43,L43,$M41=$B44,L44,$M41=$B45,L45,$M41=$B46,L46,$M41=$B47,L47,$M41=$B48,L48,$M41=$B49,L49,$M41=$B50,L50)</f>
        <v>0</v>
      </c>
      <c r="M41" s="35" t="s">
        <v>286</v>
      </c>
      <c r="N41" s="110">
        <v>0.02</v>
      </c>
    </row>
    <row r="42" spans="2:14" ht="12" hidden="1" customHeight="1">
      <c r="B42" s="81" t="s">
        <v>283</v>
      </c>
      <c r="C42" s="82"/>
      <c r="D42" s="83"/>
      <c r="E42" s="84"/>
      <c r="F42" s="83"/>
      <c r="G42" s="83"/>
      <c r="H42" s="87">
        <f>G41*(1+$N41)</f>
        <v>0</v>
      </c>
      <c r="I42" s="87">
        <f>H42*(1+$N41)</f>
        <v>0</v>
      </c>
      <c r="J42" s="87">
        <f>I42*(1+$N41)</f>
        <v>0</v>
      </c>
      <c r="K42" s="87">
        <f>J42*(1+$N41)</f>
        <v>0</v>
      </c>
      <c r="L42" s="87">
        <f>K42*(1+$N41)</f>
        <v>0</v>
      </c>
    </row>
    <row r="43" spans="2:14" ht="12" hidden="1" customHeight="1">
      <c r="B43" s="81" t="s">
        <v>282</v>
      </c>
      <c r="C43" s="82"/>
      <c r="D43" s="90" t="e">
        <f>D41/C41-1</f>
        <v>#DIV/0!</v>
      </c>
      <c r="E43" s="90" t="e">
        <f>E41/D41-1</f>
        <v>#DIV/0!</v>
      </c>
      <c r="F43" s="90" t="e">
        <f>F41/E41-1</f>
        <v>#DIV/0!</v>
      </c>
      <c r="G43" s="90" t="e">
        <f>G41/F41-1</f>
        <v>#DIV/0!</v>
      </c>
      <c r="H43" s="87" t="e">
        <f>G41*(1+AVERAGE($D43:$G43))</f>
        <v>#DIV/0!</v>
      </c>
      <c r="I43" s="87" t="e">
        <f>H43*(1+AVERAGE($D43:$G43))</f>
        <v>#DIV/0!</v>
      </c>
      <c r="J43" s="87" t="e">
        <f>I43*(1+AVERAGE($D43:$G43))</f>
        <v>#DIV/0!</v>
      </c>
      <c r="K43" s="87" t="e">
        <f>J43*(1+AVERAGE($D43:$G43))</f>
        <v>#DIV/0!</v>
      </c>
      <c r="L43" s="87" t="e">
        <f>K43*(1+AVERAGE($D43:$G43))</f>
        <v>#DIV/0!</v>
      </c>
    </row>
    <row r="44" spans="2:14" ht="11.5" hidden="1" customHeight="1">
      <c r="B44" s="81" t="s">
        <v>284</v>
      </c>
      <c r="C44" s="82"/>
      <c r="D44" s="83"/>
      <c r="E44" s="82"/>
      <c r="F44" s="82"/>
      <c r="G44" s="85" t="e">
        <f>(G41/C41)^(1/4)-1</f>
        <v>#DIV/0!</v>
      </c>
      <c r="H44" s="87" t="e">
        <f>G41*(1+$G44)</f>
        <v>#DIV/0!</v>
      </c>
      <c r="I44" s="87" t="e">
        <f>H44*(1+$G44)</f>
        <v>#DIV/0!</v>
      </c>
      <c r="J44" s="87" t="e">
        <f>I44*(1+$G44)</f>
        <v>#DIV/0!</v>
      </c>
      <c r="K44" s="87" t="e">
        <f>J44*(1+$G44)</f>
        <v>#DIV/0!</v>
      </c>
      <c r="L44" s="87" t="e">
        <f>K44*(1+$G44)</f>
        <v>#DIV/0!</v>
      </c>
    </row>
    <row r="45" spans="2:14" ht="12" hidden="1" customHeight="1">
      <c r="B45" s="81" t="s">
        <v>285</v>
      </c>
      <c r="C45" s="82"/>
      <c r="D45" s="83"/>
      <c r="E45" s="82"/>
      <c r="F45" s="82"/>
      <c r="G45" s="83"/>
      <c r="H45" s="89">
        <f>_xlfn.FORECAST.LINEAR(H$3,$C41:$G41,$C$3:$G$3)</f>
        <v>0</v>
      </c>
      <c r="I45" s="89">
        <f>_xlfn.FORECAST.LINEAR(I$3,$C41:$G41,$C$3:$G$3)</f>
        <v>0</v>
      </c>
      <c r="J45" s="89">
        <f>_xlfn.FORECAST.LINEAR(J$3,$C41:$G41,$C$3:$G$3)</f>
        <v>0</v>
      </c>
      <c r="K45" s="89">
        <f>_xlfn.FORECAST.LINEAR(K$3,$C41:$G41,$C$3:$G$3)</f>
        <v>0</v>
      </c>
      <c r="L45" s="89">
        <f>_xlfn.FORECAST.LINEAR(L$3,$C41:$G41,$C$3:$G$3)</f>
        <v>0</v>
      </c>
    </row>
    <row r="46" spans="2:14" ht="12" hidden="1" customHeight="1">
      <c r="B46" s="81" t="s">
        <v>286</v>
      </c>
      <c r="C46" s="82"/>
      <c r="D46" s="83"/>
      <c r="E46" s="82"/>
      <c r="F46" s="82"/>
      <c r="G46" s="85"/>
      <c r="H46" s="87">
        <f t="array" ref="H46">TREND($C41:$G41,$C$3:$G$3,H$3)</f>
        <v>0</v>
      </c>
      <c r="I46" s="87">
        <f t="array" ref="I46">TREND($C41:$G41,$C$3:$G$3,I$3)</f>
        <v>0</v>
      </c>
      <c r="J46" s="87">
        <f t="array" ref="J46">TREND($C41:$G41,$C$3:$G$3,J$3)</f>
        <v>0</v>
      </c>
      <c r="K46" s="87">
        <f t="array" ref="K46">TREND($C41:$G41,$C$3:$G$3,K$3)</f>
        <v>0</v>
      </c>
      <c r="L46" s="87">
        <f t="array" ref="L46">TREND($C41:$G41,$C$3:$G$3,L$3)</f>
        <v>0</v>
      </c>
    </row>
    <row r="47" spans="2:14" ht="11" hidden="1" customHeight="1">
      <c r="B47" s="81" t="s">
        <v>287</v>
      </c>
      <c r="C47" s="83"/>
      <c r="D47" s="83"/>
      <c r="E47" s="82"/>
      <c r="F47" s="82"/>
      <c r="G47" s="85"/>
      <c r="H47" s="87">
        <f>_xlfn.FORECAST.ETS(H$3,$C41:$G41,$C$3:$G$3)</f>
        <v>0</v>
      </c>
      <c r="I47" s="87">
        <f>_xlfn.FORECAST.ETS(I$3,$C41:$G41,$C$3:$G$3)</f>
        <v>0</v>
      </c>
      <c r="J47" s="87">
        <f>_xlfn.FORECAST.ETS(J$3,$C41:$G41,$C$3:$G$3)</f>
        <v>0</v>
      </c>
      <c r="K47" s="87">
        <f>_xlfn.FORECAST.ETS(K$3,$C41:$G41,$C$3:$G$3)</f>
        <v>0</v>
      </c>
      <c r="L47" s="87">
        <f>_xlfn.FORECAST.ETS(L$3,$C41:$G41,$C$3:$G$3)</f>
        <v>0</v>
      </c>
    </row>
    <row r="48" spans="2:14" ht="12" hidden="1" customHeight="1">
      <c r="B48" s="81" t="s">
        <v>288</v>
      </c>
      <c r="C48" s="83"/>
      <c r="D48" s="83"/>
      <c r="E48" s="82"/>
      <c r="F48" s="82"/>
      <c r="G48" s="85"/>
      <c r="H48" s="87">
        <f>AVERAGE(E41:G41)</f>
        <v>0</v>
      </c>
      <c r="I48" s="87">
        <f>AVERAGE(F41:G41,H48)</f>
        <v>0</v>
      </c>
      <c r="J48" s="87">
        <f>AVERAGE(G41,H48,I48)</f>
        <v>0</v>
      </c>
      <c r="K48" s="87">
        <f>AVERAGE(H48,I48,J48)</f>
        <v>0</v>
      </c>
      <c r="L48" s="87">
        <f>AVERAGE(I48,J48,K48)</f>
        <v>0</v>
      </c>
    </row>
    <row r="49" spans="2:14" hidden="1">
      <c r="B49" s="81" t="s">
        <v>289</v>
      </c>
      <c r="C49" s="83"/>
      <c r="D49" s="83"/>
      <c r="E49" s="83"/>
      <c r="F49" s="83"/>
      <c r="G49" s="83"/>
      <c r="H49" s="88">
        <f>(E41*1+F41*2+G41*3)/6</f>
        <v>0</v>
      </c>
      <c r="I49" s="88">
        <f>(F41*1+G41*2+H49*3)/6</f>
        <v>0</v>
      </c>
      <c r="J49" s="88">
        <f>(G41*1+H49*2+I49*3)/6</f>
        <v>0</v>
      </c>
      <c r="K49" s="88">
        <f>(H49*1+I49*2+J49*3)/6</f>
        <v>0</v>
      </c>
      <c r="L49" s="88">
        <f>(I49*1+J49*2+K49*3)/6</f>
        <v>0</v>
      </c>
    </row>
    <row r="50" spans="2:14" hidden="1">
      <c r="B50" s="100" t="s">
        <v>315</v>
      </c>
      <c r="C50" s="101">
        <f>C41/'P&amp;L'!C$5</f>
        <v>0</v>
      </c>
      <c r="D50" s="101">
        <f>D41/'P&amp;L'!D$5</f>
        <v>0</v>
      </c>
      <c r="E50" s="101">
        <f>E41/'P&amp;L'!E$5</f>
        <v>0</v>
      </c>
      <c r="F50" s="101">
        <f>F41/'P&amp;L'!F$5</f>
        <v>0</v>
      </c>
      <c r="G50" s="101">
        <f>G41/'P&amp;L'!G$5</f>
        <v>0</v>
      </c>
      <c r="H50" s="87">
        <f>AVERAGE($C50:$G50)*'P&amp;L'!H$5</f>
        <v>0</v>
      </c>
      <c r="I50" s="87">
        <f>AVERAGE($C50:$G50)*'P&amp;L'!I$5</f>
        <v>0</v>
      </c>
      <c r="J50" s="87">
        <f>AVERAGE($C50:$G50)*'P&amp;L'!J$5</f>
        <v>0</v>
      </c>
      <c r="K50" s="87">
        <f>AVERAGE($C50:$G50)*'P&amp;L'!K$5</f>
        <v>0</v>
      </c>
      <c r="L50" s="87">
        <f>AVERAGE($C50:$G50)*'P&amp;L'!L$5</f>
        <v>0</v>
      </c>
    </row>
    <row r="51" spans="2:14">
      <c r="B51" s="22" t="s">
        <v>324</v>
      </c>
      <c r="C51" s="22">
        <v>0</v>
      </c>
      <c r="D51" s="22">
        <v>0</v>
      </c>
      <c r="E51" s="46">
        <v>0</v>
      </c>
      <c r="F51" s="46">
        <v>0</v>
      </c>
      <c r="G51" s="46">
        <v>0</v>
      </c>
      <c r="H51" s="47">
        <f>G51+'Cash Flow'!G29</f>
        <v>47691.417893448059</v>
      </c>
      <c r="I51" s="47">
        <f>H51+'Cash Flow'!H29</f>
        <v>102890.46642486392</v>
      </c>
      <c r="J51" s="47">
        <f>I51+'Cash Flow'!I29</f>
        <v>165451.03136154788</v>
      </c>
      <c r="K51" s="47">
        <f>J51+'Cash Flow'!J29</f>
        <v>236453.7192223118</v>
      </c>
      <c r="L51" s="47">
        <f>K51+'Cash Flow'!K29</f>
        <v>317164.26992022205</v>
      </c>
    </row>
    <row r="52" spans="2:14">
      <c r="B52" s="50" t="s">
        <v>325</v>
      </c>
      <c r="C52" s="53">
        <f t="shared" ref="C52:L52" si="1">C51+C41+C39+C37</f>
        <v>78672</v>
      </c>
      <c r="D52" s="53">
        <f t="shared" si="1"/>
        <v>87936</v>
      </c>
      <c r="E52" s="53">
        <f t="shared" si="1"/>
        <v>83947</v>
      </c>
      <c r="F52" s="53">
        <f t="shared" si="1"/>
        <v>92542</v>
      </c>
      <c r="G52" s="53">
        <f t="shared" si="1"/>
        <v>103086</v>
      </c>
      <c r="H52" s="54">
        <f t="shared" si="1"/>
        <v>162944.27012382325</v>
      </c>
      <c r="I52" s="54">
        <f t="shared" si="1"/>
        <v>231746.17861892228</v>
      </c>
      <c r="J52" s="54">
        <f t="shared" si="1"/>
        <v>309515.09783557506</v>
      </c>
      <c r="K52" s="54">
        <f t="shared" si="1"/>
        <v>397521.12473846343</v>
      </c>
      <c r="L52" s="54">
        <f t="shared" si="1"/>
        <v>497241.85452999384</v>
      </c>
    </row>
    <row r="53" spans="2:14" ht="12" customHeight="1" thickBot="1">
      <c r="B53" s="23" t="s">
        <v>272</v>
      </c>
      <c r="C53" s="55">
        <f t="shared" ref="C53:L53" si="2">C52+C36</f>
        <v>129992</v>
      </c>
      <c r="D53" s="55">
        <f t="shared" si="2"/>
        <v>140924</v>
      </c>
      <c r="E53" s="55">
        <f t="shared" si="2"/>
        <v>142859</v>
      </c>
      <c r="F53" s="55">
        <f t="shared" si="2"/>
        <v>145472</v>
      </c>
      <c r="G53" s="55">
        <f t="shared" si="2"/>
        <v>158649</v>
      </c>
      <c r="H53" s="55">
        <f t="shared" si="2"/>
        <v>219888.18611356558</v>
      </c>
      <c r="I53" s="55">
        <f t="shared" si="2"/>
        <v>290106.06415974774</v>
      </c>
      <c r="J53" s="55">
        <f t="shared" si="2"/>
        <v>369326.91475160309</v>
      </c>
      <c r="K53" s="55">
        <f t="shared" si="2"/>
        <v>458821.76710489788</v>
      </c>
      <c r="L53" s="55">
        <f t="shared" si="2"/>
        <v>560069.17330595851</v>
      </c>
    </row>
    <row r="54" spans="2:14">
      <c r="E54" s="6"/>
      <c r="F54" s="6"/>
      <c r="G54" s="6"/>
      <c r="H54" s="25"/>
      <c r="I54" s="25"/>
      <c r="J54" s="25"/>
      <c r="K54" s="25"/>
      <c r="L54" s="25"/>
    </row>
    <row r="55" spans="2:14">
      <c r="B55" s="6" t="s">
        <v>326</v>
      </c>
      <c r="C55" s="6"/>
      <c r="D55" s="6"/>
      <c r="E55" s="6"/>
      <c r="F55" s="6"/>
      <c r="G55" s="6"/>
      <c r="H55" s="25"/>
      <c r="I55" s="25"/>
      <c r="J55" s="25"/>
      <c r="K55" s="25"/>
      <c r="L55" s="25"/>
    </row>
    <row r="56" spans="2:14">
      <c r="B56" s="6" t="s">
        <v>327</v>
      </c>
      <c r="C56" s="6"/>
      <c r="D56" s="6"/>
      <c r="E56" s="6"/>
      <c r="F56" s="6"/>
      <c r="G56" s="6"/>
      <c r="H56" s="25"/>
      <c r="I56" s="25"/>
      <c r="J56" s="25"/>
      <c r="K56" s="25"/>
      <c r="L56" s="25"/>
    </row>
    <row r="57" spans="2:14">
      <c r="B57" s="46" t="s">
        <v>328</v>
      </c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8" spans="2:14">
      <c r="B58" s="111" t="s">
        <v>329</v>
      </c>
      <c r="C58" s="112">
        <f>C57+C56+C55</f>
        <v>0</v>
      </c>
      <c r="D58" s="112">
        <f>D57+D56+D55</f>
        <v>0</v>
      </c>
      <c r="E58" s="112">
        <f>E57+E56+E55</f>
        <v>0</v>
      </c>
      <c r="F58" s="112">
        <f>F57+F56+F55</f>
        <v>0</v>
      </c>
      <c r="G58" s="112">
        <f>G57+G56+G55</f>
        <v>0</v>
      </c>
      <c r="H58" s="113">
        <f t="array" ref="H58">_xlfn.IFS($M58=$B59,H59,$M58=$B60,H60,$M58=$B61,H61,$M58=$B62,H62,$M58=$B63,H63,$M58=$B64,H64,$M58=$B65,H65,$M58=$B66,H66,$M58=$B67,H67)</f>
        <v>0</v>
      </c>
      <c r="I58" s="113">
        <f t="array" ref="I58">_xlfn.IFS($M58=$B59,I59,$M58=$B60,I60,$M58=$B61,I61,$M58=$B62,I62,$M58=$B63,I63,$M58=$B64,I64,$M58=$B65,I65,$M58=$B66,I66,$M58=$B67,I67)</f>
        <v>0</v>
      </c>
      <c r="J58" s="113">
        <f t="array" ref="J58">_xlfn.IFS($M58=$B59,J59,$M58=$B60,J60,$M58=$B61,J61,$M58=$B62,J62,$M58=$B63,J63,$M58=$B64,J64,$M58=$B65,J65,$M58=$B66,J66,$M58=$B67,J67)</f>
        <v>0</v>
      </c>
      <c r="K58" s="113">
        <f t="array" ref="K58">_xlfn.IFS($M58=$B59,K59,$M58=$B60,K60,$M58=$B61,K61,$M58=$B62,K62,$M58=$B63,K63,$M58=$B64,K64,$M58=$B65,K65,$M58=$B66,K66,$M58=$B67,K67)</f>
        <v>0</v>
      </c>
      <c r="L58" s="113">
        <f t="array" ref="L58">_xlfn.IFS($M58=$B59,L59,$M58=$B60,L60,$M58=$B61,L61,$M58=$B62,L62,$M58=$B63,L63,$M58=$B64,L64,$M58=$B65,L65,$M58=$B66,L66,$M58=$B67,L67)</f>
        <v>0</v>
      </c>
      <c r="M58" s="35" t="s">
        <v>286</v>
      </c>
      <c r="N58" s="110">
        <v>0.02</v>
      </c>
    </row>
    <row r="59" spans="2:14" ht="14.5" hidden="1" customHeight="1">
      <c r="B59" s="81" t="s">
        <v>283</v>
      </c>
      <c r="C59" s="82"/>
      <c r="D59" s="83"/>
      <c r="E59" s="84"/>
      <c r="F59" s="83"/>
      <c r="G59" s="83"/>
      <c r="H59" s="87">
        <f>G58*(1+$N58)</f>
        <v>0</v>
      </c>
      <c r="I59" s="87">
        <f>H59*(1+$N58)</f>
        <v>0</v>
      </c>
      <c r="J59" s="87">
        <f>I59*(1+$N58)</f>
        <v>0</v>
      </c>
      <c r="K59" s="87">
        <f>J59*(1+$N58)</f>
        <v>0</v>
      </c>
      <c r="L59" s="87">
        <f>K59*(1+$N58)</f>
        <v>0</v>
      </c>
    </row>
    <row r="60" spans="2:14" ht="14.5" hidden="1" customHeight="1">
      <c r="B60" s="81" t="s">
        <v>282</v>
      </c>
      <c r="C60" s="82"/>
      <c r="D60" s="90" t="e">
        <f>D58/C58-1</f>
        <v>#DIV/0!</v>
      </c>
      <c r="E60" s="90" t="e">
        <f>E58/D58-1</f>
        <v>#DIV/0!</v>
      </c>
      <c r="F60" s="90" t="e">
        <f>F58/E58-1</f>
        <v>#DIV/0!</v>
      </c>
      <c r="G60" s="90" t="e">
        <f>G58/F58-1</f>
        <v>#DIV/0!</v>
      </c>
      <c r="H60" s="87" t="e">
        <f>G58*(1+AVERAGE($D60:$G60))</f>
        <v>#DIV/0!</v>
      </c>
      <c r="I60" s="87" t="e">
        <f>H60*(1+AVERAGE($D60:$G60))</f>
        <v>#DIV/0!</v>
      </c>
      <c r="J60" s="87" t="e">
        <f>I60*(1+AVERAGE($D60:$G60))</f>
        <v>#DIV/0!</v>
      </c>
      <c r="K60" s="87" t="e">
        <f>J60*(1+AVERAGE($D60:$G60))</f>
        <v>#DIV/0!</v>
      </c>
      <c r="L60" s="87" t="e">
        <f>K60*(1+AVERAGE($D60:$G60))</f>
        <v>#DIV/0!</v>
      </c>
    </row>
    <row r="61" spans="2:14" ht="14.5" hidden="1" customHeight="1">
      <c r="B61" s="81" t="s">
        <v>284</v>
      </c>
      <c r="C61" s="82"/>
      <c r="D61" s="83"/>
      <c r="E61" s="82"/>
      <c r="F61" s="82"/>
      <c r="G61" s="85" t="e">
        <f>(G58/C58)^(1/4)-1</f>
        <v>#DIV/0!</v>
      </c>
      <c r="H61" s="87" t="e">
        <f>G58*(1+$G61)</f>
        <v>#DIV/0!</v>
      </c>
      <c r="I61" s="87" t="e">
        <f>H61*(1+$G61)</f>
        <v>#DIV/0!</v>
      </c>
      <c r="J61" s="87" t="e">
        <f>I61*(1+$G61)</f>
        <v>#DIV/0!</v>
      </c>
      <c r="K61" s="87" t="e">
        <f>J61*(1+$G61)</f>
        <v>#DIV/0!</v>
      </c>
      <c r="L61" s="87" t="e">
        <f>K61*(1+$G61)</f>
        <v>#DIV/0!</v>
      </c>
    </row>
    <row r="62" spans="2:14" ht="14.5" hidden="1" customHeight="1">
      <c r="B62" s="81" t="s">
        <v>285</v>
      </c>
      <c r="C62" s="82"/>
      <c r="D62" s="83"/>
      <c r="E62" s="82"/>
      <c r="F62" s="82"/>
      <c r="G62" s="83"/>
      <c r="H62" s="89">
        <f>_xlfn.FORECAST.LINEAR(H$3,$C58:$G58,$C$3:$G$3)</f>
        <v>0</v>
      </c>
      <c r="I62" s="89">
        <f>_xlfn.FORECAST.LINEAR(I$3,$C58:$G58,$C$3:$G$3)</f>
        <v>0</v>
      </c>
      <c r="J62" s="89">
        <f>_xlfn.FORECAST.LINEAR(J$3,$C58:$G58,$C$3:$G$3)</f>
        <v>0</v>
      </c>
      <c r="K62" s="89">
        <f>_xlfn.FORECAST.LINEAR(K$3,$C58:$G58,$C$3:$G$3)</f>
        <v>0</v>
      </c>
      <c r="L62" s="89">
        <f>_xlfn.FORECAST.LINEAR(L$3,$C58:$G58,$C$3:$G$3)</f>
        <v>0</v>
      </c>
    </row>
    <row r="63" spans="2:14" ht="14.5" hidden="1" customHeight="1">
      <c r="B63" s="81" t="s">
        <v>286</v>
      </c>
      <c r="C63" s="82"/>
      <c r="D63" s="83"/>
      <c r="E63" s="82"/>
      <c r="F63" s="82"/>
      <c r="G63" s="85"/>
      <c r="H63" s="87">
        <f t="array" ref="H63">TREND($C58:$G58,$C$3:$G$3,H$3)</f>
        <v>0</v>
      </c>
      <c r="I63" s="87">
        <f t="array" ref="I63">TREND($C58:$G58,$C$3:$G$3,I$3)</f>
        <v>0</v>
      </c>
      <c r="J63" s="87">
        <f t="array" ref="J63">TREND($C58:$G58,$C$3:$G$3,J$3)</f>
        <v>0</v>
      </c>
      <c r="K63" s="87">
        <f t="array" ref="K63">TREND($C58:$G58,$C$3:$G$3,K$3)</f>
        <v>0</v>
      </c>
      <c r="L63" s="87">
        <f t="array" ref="L63">TREND($C58:$G58,$C$3:$G$3,L$3)</f>
        <v>0</v>
      </c>
    </row>
    <row r="64" spans="2:14" ht="14.5" hidden="1" customHeight="1">
      <c r="B64" s="81" t="s">
        <v>287</v>
      </c>
      <c r="C64" s="83"/>
      <c r="D64" s="83"/>
      <c r="E64" s="82"/>
      <c r="F64" s="82"/>
      <c r="G64" s="85"/>
      <c r="H64" s="87">
        <f>_xlfn.FORECAST.ETS(H$3,$C58:$G58,$C$3:$G$3)</f>
        <v>0</v>
      </c>
      <c r="I64" s="87">
        <f>_xlfn.FORECAST.ETS(I$3,$C58:$G58,$C$3:$G$3)</f>
        <v>0</v>
      </c>
      <c r="J64" s="87">
        <f>_xlfn.FORECAST.ETS(J$3,$C58:$G58,$C$3:$G$3)</f>
        <v>0</v>
      </c>
      <c r="K64" s="87">
        <f>_xlfn.FORECAST.ETS(K$3,$C58:$G58,$C$3:$G$3)</f>
        <v>0</v>
      </c>
      <c r="L64" s="87">
        <f>_xlfn.FORECAST.ETS(L$3,$C58:$G58,$C$3:$G$3)</f>
        <v>0</v>
      </c>
    </row>
    <row r="65" spans="2:14" ht="14.5" hidden="1" customHeight="1">
      <c r="B65" s="81" t="s">
        <v>288</v>
      </c>
      <c r="C65" s="83"/>
      <c r="D65" s="83"/>
      <c r="E65" s="82"/>
      <c r="F65" s="82"/>
      <c r="G65" s="85"/>
      <c r="H65" s="87">
        <f>AVERAGE(E58:G58)</f>
        <v>0</v>
      </c>
      <c r="I65" s="87">
        <f>AVERAGE(F58:G58,H65)</f>
        <v>0</v>
      </c>
      <c r="J65" s="87">
        <f>AVERAGE(G58,H65,I65)</f>
        <v>0</v>
      </c>
      <c r="K65" s="87">
        <f>AVERAGE(H65,I65,J65)</f>
        <v>0</v>
      </c>
      <c r="L65" s="87">
        <f>AVERAGE(I65,J65,K65)</f>
        <v>0</v>
      </c>
    </row>
    <row r="66" spans="2:14" hidden="1">
      <c r="B66" s="81" t="s">
        <v>289</v>
      </c>
      <c r="C66" s="83"/>
      <c r="D66" s="83"/>
      <c r="E66" s="83"/>
      <c r="F66" s="83"/>
      <c r="G66" s="83"/>
      <c r="H66" s="88">
        <f>(E58*1+F58*2+G58*3)/6</f>
        <v>0</v>
      </c>
      <c r="I66" s="88">
        <f>(F58*1+G58*2+H66*3)/6</f>
        <v>0</v>
      </c>
      <c r="J66" s="88">
        <f>(G58*1+H66*2+I66*3)/6</f>
        <v>0</v>
      </c>
      <c r="K66" s="88">
        <f>(H66*1+I66*2+J66*3)/6</f>
        <v>0</v>
      </c>
      <c r="L66" s="88">
        <f>(I66*1+J66*2+K66*3)/6</f>
        <v>0</v>
      </c>
    </row>
    <row r="67" spans="2:14" hidden="1">
      <c r="B67" s="100" t="s">
        <v>315</v>
      </c>
      <c r="C67" s="101">
        <f>C58/'P&amp;L'!C$5</f>
        <v>0</v>
      </c>
      <c r="D67" s="101">
        <f>D58/'P&amp;L'!D$5</f>
        <v>0</v>
      </c>
      <c r="E67" s="101">
        <f>E58/'P&amp;L'!E$5</f>
        <v>0</v>
      </c>
      <c r="F67" s="101">
        <f>F58/'P&amp;L'!F$5</f>
        <v>0</v>
      </c>
      <c r="G67" s="101">
        <f>G58/'P&amp;L'!G$5</f>
        <v>0</v>
      </c>
      <c r="H67" s="87">
        <f>AVERAGE($C67:$G67)*'P&amp;L'!H$5</f>
        <v>0</v>
      </c>
      <c r="I67" s="87">
        <f>AVERAGE($C67:$G67)*'P&amp;L'!I$5</f>
        <v>0</v>
      </c>
      <c r="J67" s="87">
        <f>AVERAGE($C67:$G67)*'P&amp;L'!J$5</f>
        <v>0</v>
      </c>
      <c r="K67" s="87">
        <f>AVERAGE($C67:$G67)*'P&amp;L'!K$5</f>
        <v>0</v>
      </c>
      <c r="L67" s="87">
        <f>AVERAGE($C67:$G67)*'P&amp;L'!L$5</f>
        <v>0</v>
      </c>
    </row>
    <row r="68" spans="2:14">
      <c r="B68" s="3" t="s">
        <v>330</v>
      </c>
      <c r="C68" s="3">
        <f>VALUE(RAW_B_S!I5)</f>
        <v>35764</v>
      </c>
      <c r="D68" s="3">
        <f>VALUE(RAW_B_S!J5)</f>
        <v>43967</v>
      </c>
      <c r="E68" s="3">
        <f>VALUE(RAW_B_S!K5)</f>
        <v>44747</v>
      </c>
      <c r="F68" s="3">
        <f>VALUE(RAW_B_S!L5)</f>
        <v>46962</v>
      </c>
      <c r="G68" s="3">
        <f>VALUE(RAW_B_S!M5)</f>
        <v>54501</v>
      </c>
      <c r="H68" s="25">
        <f>-H69*'P&amp;L'!H26/360</f>
        <v>60371.788960728816</v>
      </c>
      <c r="I68" s="25">
        <f>-I69*'P&amp;L'!I26/360</f>
        <v>67497.243776790972</v>
      </c>
      <c r="J68" s="25">
        <f>-J69*'P&amp;L'!J26/360</f>
        <v>75463.689181499925</v>
      </c>
      <c r="K68" s="25">
        <f>-K69*'P&amp;L'!K26/360</f>
        <v>84370.384125820914</v>
      </c>
      <c r="L68" s="25">
        <f>-L69*'P&amp;L'!L26/360</f>
        <v>94328.302720769352</v>
      </c>
    </row>
    <row r="69" spans="2:14" hidden="1">
      <c r="B69" s="7" t="s">
        <v>331</v>
      </c>
      <c r="C69" s="7">
        <f>-C68/'P&amp;L'!C$26*360</f>
        <v>109.45278030451156</v>
      </c>
      <c r="D69" s="7">
        <f>-D68/'P&amp;L'!D$26*360</f>
        <v>114.12013237488915</v>
      </c>
      <c r="E69" s="7">
        <f>-E68/'P&amp;L'!E$26*360</f>
        <v>96.925492933170489</v>
      </c>
      <c r="F69" s="7">
        <f>-F68/'P&amp;L'!F$26*360</f>
        <v>95.733902614427194</v>
      </c>
      <c r="G69" s="7">
        <f>-G68/'P&amp;L'!G$26*360</f>
        <v>104.40971279873561</v>
      </c>
      <c r="H69" s="38">
        <f>$G$69</f>
        <v>104.40971279873561</v>
      </c>
      <c r="I69" s="38">
        <f>$G$69</f>
        <v>104.40971279873561</v>
      </c>
      <c r="J69" s="38">
        <f>$G$69</f>
        <v>104.40971279873561</v>
      </c>
      <c r="K69" s="38">
        <f>$G$69</f>
        <v>104.40971279873561</v>
      </c>
      <c r="L69" s="38">
        <f>$G$69</f>
        <v>104.40971279873561</v>
      </c>
    </row>
    <row r="70" spans="2:14">
      <c r="B70" s="6" t="s">
        <v>332</v>
      </c>
      <c r="C70" s="6">
        <f>VALUE(RAW_B_S!I4)</f>
        <v>7795</v>
      </c>
      <c r="D70" s="6">
        <f>VALUE(RAW_B_S!J4)</f>
        <v>7818</v>
      </c>
      <c r="E70" s="6">
        <f>VALUE(RAW_B_S!K4)</f>
        <v>7688</v>
      </c>
      <c r="F70" s="6">
        <f>VALUE(RAW_B_S!L4)</f>
        <v>8021</v>
      </c>
      <c r="G70" s="6">
        <f>VALUE(RAW_B_S!M4)</f>
        <v>9392</v>
      </c>
      <c r="H70" s="38"/>
      <c r="I70" s="38"/>
      <c r="J70" s="38"/>
      <c r="K70" s="38"/>
      <c r="L70" s="38"/>
    </row>
    <row r="71" spans="2:14">
      <c r="B71" s="6" t="s">
        <v>333</v>
      </c>
      <c r="C71" s="6"/>
      <c r="D71" s="6"/>
      <c r="E71" s="6"/>
      <c r="F71" s="6"/>
      <c r="G71" s="6"/>
      <c r="H71" s="38"/>
      <c r="I71" s="38"/>
      <c r="J71" s="38"/>
      <c r="K71" s="38"/>
      <c r="L71" s="38"/>
    </row>
    <row r="72" spans="2:14">
      <c r="B72" s="22" t="s">
        <v>334</v>
      </c>
      <c r="C72" s="46">
        <f>C71+C70</f>
        <v>7795</v>
      </c>
      <c r="D72" s="46">
        <f>D71+D70</f>
        <v>7818</v>
      </c>
      <c r="E72" s="46">
        <f>E71+E70</f>
        <v>7688</v>
      </c>
      <c r="F72" s="46">
        <f>F71+F70</f>
        <v>8021</v>
      </c>
      <c r="G72" s="46">
        <f>G71+G70</f>
        <v>9392</v>
      </c>
      <c r="H72" s="25">
        <f t="array" ref="H72">_xlfn.IFS($M72=$B73,H73,$M72=$B74,H74,$M72=$B75,H75,$M72=$B76,H76,$M72=$B77,H77,$M72=$B78,H78,$M72=$B79,H79,$M72=$B80,H80,$M72=$B81,H81)</f>
        <v>9161.9000000000233</v>
      </c>
      <c r="I72" s="25">
        <f t="array" ref="I72">_xlfn.IFS($M72=$B73,I73,$M72=$B74,I74,$M72=$B75,I75,$M72=$B76,I76,$M72=$B77,I77,$M72=$B78,I78,$M72=$B79,I79,$M72=$B80,I80,$M72=$B81,I81)</f>
        <v>9501.6000000000931</v>
      </c>
      <c r="J72" s="25">
        <f t="array" ref="J72">_xlfn.IFS($M72=$B73,J73,$M72=$B74,J74,$M72=$B75,J75,$M72=$B76,J76,$M72=$B77,J77,$M72=$B78,J78,$M72=$B79,J79,$M72=$B80,J80,$M72=$B81,J81)</f>
        <v>9841.3000000000466</v>
      </c>
      <c r="K72" s="25">
        <f t="array" ref="K72">_xlfn.IFS($M72=$B73,K73,$M72=$B74,K74,$M72=$B75,K75,$M72=$B76,K76,$M72=$B77,K77,$M72=$B78,K78,$M72=$B79,K79,$M72=$B80,K80,$M72=$B81,K81)</f>
        <v>10181</v>
      </c>
      <c r="L72" s="25">
        <f t="array" ref="L72">_xlfn.IFS($M72=$B73,L73,$M72=$B74,L74,$M72=$B75,L75,$M72=$B76,L76,$M72=$B77,L77,$M72=$B78,L78,$M72=$B79,L79,$M72=$B80,L80,$M72=$B81,L81)</f>
        <v>10520.70000000007</v>
      </c>
      <c r="M72" s="35" t="s">
        <v>285</v>
      </c>
      <c r="N72" s="110">
        <v>0</v>
      </c>
    </row>
    <row r="73" spans="2:14" ht="11" hidden="1" customHeight="1">
      <c r="B73" s="81" t="s">
        <v>283</v>
      </c>
      <c r="C73" s="82"/>
      <c r="D73" s="83"/>
      <c r="E73" s="84"/>
      <c r="F73" s="83"/>
      <c r="G73" s="83"/>
      <c r="H73" s="87">
        <f>G72*(1+$N72)</f>
        <v>9392</v>
      </c>
      <c r="I73" s="87">
        <f>H73*(1+$N72)</f>
        <v>9392</v>
      </c>
      <c r="J73" s="87">
        <f>I73*(1+$N72)</f>
        <v>9392</v>
      </c>
      <c r="K73" s="87">
        <f>J73*(1+$N72)</f>
        <v>9392</v>
      </c>
      <c r="L73" s="87">
        <f>K73*(1+$N72)</f>
        <v>9392</v>
      </c>
    </row>
    <row r="74" spans="2:14" ht="10.5" hidden="1" customHeight="1">
      <c r="B74" s="81" t="s">
        <v>282</v>
      </c>
      <c r="C74" s="82"/>
      <c r="D74" s="90">
        <f>D72/C72-1</f>
        <v>2.9506093649775966E-3</v>
      </c>
      <c r="E74" s="90">
        <f>E72/D72-1</f>
        <v>-1.6628293681248407E-2</v>
      </c>
      <c r="F74" s="90">
        <f>F72/E72-1</f>
        <v>4.3314255983350591E-2</v>
      </c>
      <c r="G74" s="90">
        <f>G72/F72-1</f>
        <v>0.17092631841416273</v>
      </c>
      <c r="H74" s="87">
        <f>G72*(1+AVERAGE($D74:$G74))</f>
        <v>9862.9216659107569</v>
      </c>
      <c r="I74" s="87">
        <f>H74*(1+AVERAGE($D74:$G74))</f>
        <v>10357.455684400747</v>
      </c>
      <c r="J74" s="87">
        <f>I74*(1+AVERAGE($D74:$G74))</f>
        <v>10876.785995888698</v>
      </c>
      <c r="K74" s="87">
        <f>J74*(1+AVERAGE($D74:$G74))</f>
        <v>11422.155904421354</v>
      </c>
      <c r="L74" s="87">
        <f>K74*(1+AVERAGE($D74:$G74))</f>
        <v>11994.871054208672</v>
      </c>
    </row>
    <row r="75" spans="2:14" ht="10.5" hidden="1" customHeight="1">
      <c r="B75" s="81" t="s">
        <v>284</v>
      </c>
      <c r="C75" s="82"/>
      <c r="D75" s="83"/>
      <c r="E75" s="82"/>
      <c r="F75" s="82"/>
      <c r="G75" s="85">
        <f>(G72/C72)^(1/4)-1</f>
        <v>4.7696495205476586E-2</v>
      </c>
      <c r="H75" s="87">
        <f>G72*(1+$G75)</f>
        <v>9839.9654829698356</v>
      </c>
      <c r="I75" s="87">
        <f>H75*(1+$G75)</f>
        <v>10309.297349450362</v>
      </c>
      <c r="J75" s="87">
        <f>I75*(1+$G75)</f>
        <v>10801.014701050253</v>
      </c>
      <c r="K75" s="87">
        <f>J75*(1+$G75)</f>
        <v>11316.185246953179</v>
      </c>
      <c r="L75" s="87">
        <f>K75*(1+$G75)</f>
        <v>11855.927622328765</v>
      </c>
    </row>
    <row r="76" spans="2:14" ht="9.5" hidden="1" customHeight="1">
      <c r="B76" s="81" t="s">
        <v>285</v>
      </c>
      <c r="C76" s="82"/>
      <c r="D76" s="83"/>
      <c r="E76" s="82"/>
      <c r="F76" s="82"/>
      <c r="G76" s="83"/>
      <c r="H76" s="89">
        <f>_xlfn.FORECAST.LINEAR(H$3,$C72:$G72,$C$3:$G$3)</f>
        <v>9161.9000000000233</v>
      </c>
      <c r="I76" s="89">
        <f>_xlfn.FORECAST.LINEAR(I$3,$C72:$G72,$C$3:$G$3)</f>
        <v>9501.6000000000931</v>
      </c>
      <c r="J76" s="89">
        <f>_xlfn.FORECAST.LINEAR(J$3,$C72:$G72,$C$3:$G$3)</f>
        <v>9841.3000000000466</v>
      </c>
      <c r="K76" s="89">
        <f>_xlfn.FORECAST.LINEAR(K$3,$C72:$G72,$C$3:$G$3)</f>
        <v>10181</v>
      </c>
      <c r="L76" s="89">
        <f>_xlfn.FORECAST.LINEAR(L$3,$C72:$G72,$C$3:$G$3)</f>
        <v>10520.70000000007</v>
      </c>
    </row>
    <row r="77" spans="2:14" ht="10" hidden="1" customHeight="1">
      <c r="B77" s="81" t="s">
        <v>286</v>
      </c>
      <c r="C77" s="82"/>
      <c r="D77" s="83"/>
      <c r="E77" s="82"/>
      <c r="F77" s="82"/>
      <c r="G77" s="85"/>
      <c r="H77" s="87">
        <f t="array" ref="H77">TREND($C72:$G72,$C$3:$G$3,H$3)</f>
        <v>9161.9000000000233</v>
      </c>
      <c r="I77" s="87">
        <f t="array" ref="I77">TREND($C72:$G72,$C$3:$G$3,I$3)</f>
        <v>9501.6000000000931</v>
      </c>
      <c r="J77" s="87">
        <f t="array" ref="J77">TREND($C72:$G72,$C$3:$G$3,J$3)</f>
        <v>9841.3000000000466</v>
      </c>
      <c r="K77" s="87">
        <f t="array" ref="K77">TREND($C72:$G72,$C$3:$G$3,K$3)</f>
        <v>10181</v>
      </c>
      <c r="L77" s="87">
        <f t="array" ref="L77">TREND($C72:$G72,$C$3:$G$3,L$3)</f>
        <v>10520.70000000007</v>
      </c>
    </row>
    <row r="78" spans="2:14" ht="11" hidden="1" customHeight="1">
      <c r="B78" s="81" t="s">
        <v>287</v>
      </c>
      <c r="C78" s="83"/>
      <c r="D78" s="83"/>
      <c r="E78" s="82"/>
      <c r="F78" s="82"/>
      <c r="G78" s="85"/>
      <c r="H78" s="87">
        <f>_xlfn.FORECAST.ETS(H$3,$C72:$G72,$C$3:$G$3)</f>
        <v>9368.6879119269834</v>
      </c>
      <c r="I78" s="87">
        <f>_xlfn.FORECAST.ETS(I$3,$C72:$G72,$C$3:$G$3)</f>
        <v>9743.7674052202747</v>
      </c>
      <c r="J78" s="87">
        <f>_xlfn.FORECAST.ETS(J$3,$C72:$G72,$C$3:$G$3)</f>
        <v>10118.846898513566</v>
      </c>
      <c r="K78" s="87">
        <f>_xlfn.FORECAST.ETS(K$3,$C72:$G72,$C$3:$G$3)</f>
        <v>10493.926391806859</v>
      </c>
      <c r="L78" s="87">
        <f>_xlfn.FORECAST.ETS(L$3,$C72:$G72,$C$3:$G$3)</f>
        <v>10869.00588510015</v>
      </c>
    </row>
    <row r="79" spans="2:14" ht="11.5" hidden="1" customHeight="1">
      <c r="B79" s="81" t="s">
        <v>288</v>
      </c>
      <c r="C79" s="83"/>
      <c r="D79" s="83"/>
      <c r="E79" s="82"/>
      <c r="F79" s="82"/>
      <c r="G79" s="85"/>
      <c r="H79" s="87">
        <f>AVERAGE(E72:G72)</f>
        <v>8367</v>
      </c>
      <c r="I79" s="87">
        <f>AVERAGE(F72:G72,H79)</f>
        <v>8593.3333333333339</v>
      </c>
      <c r="J79" s="87">
        <f>AVERAGE(G72,H79,I79)</f>
        <v>8784.1111111111113</v>
      </c>
      <c r="K79" s="87">
        <f>AVERAGE(H79,I79,J79)</f>
        <v>8581.4814814814818</v>
      </c>
      <c r="L79" s="87">
        <f>AVERAGE(I79,J79,K79)</f>
        <v>8652.9753086419751</v>
      </c>
    </row>
    <row r="80" spans="2:14" ht="10" hidden="1" customHeight="1">
      <c r="B80" s="81" t="s">
        <v>289</v>
      </c>
      <c r="C80" s="83"/>
      <c r="D80" s="83"/>
      <c r="E80" s="83"/>
      <c r="F80" s="83"/>
      <c r="G80" s="83"/>
      <c r="H80" s="88">
        <f>(E72*1+F72*2+G72*3)/6</f>
        <v>8651</v>
      </c>
      <c r="I80" s="88">
        <f>(F72*1+G72*2+H80*3)/6</f>
        <v>8793</v>
      </c>
      <c r="J80" s="88">
        <f>(G72*1+H80*2+I80*3)/6</f>
        <v>8845.5</v>
      </c>
      <c r="K80" s="88">
        <f>(H80*1+I80*2+J80*3)/6</f>
        <v>8795.5833333333339</v>
      </c>
      <c r="L80" s="88">
        <f>(I80*1+J80*2+K80*3)/6</f>
        <v>8811.7916666666661</v>
      </c>
    </row>
    <row r="81" spans="2:13" ht="10.5" hidden="1" customHeight="1">
      <c r="B81" s="100" t="s">
        <v>315</v>
      </c>
      <c r="C81" s="101">
        <f>C72/'P&amp;L'!C$5</f>
        <v>4.747924496123087E-2</v>
      </c>
      <c r="D81" s="101">
        <f>D72/'P&amp;L'!D$5</f>
        <v>4.0770987828154824E-2</v>
      </c>
      <c r="E81" s="101">
        <f>E72/'P&amp;L'!E$5</f>
        <v>3.4099477508005925E-2</v>
      </c>
      <c r="F81" s="101">
        <f>F72/'P&amp;L'!F$5</f>
        <v>3.32969409654909E-2</v>
      </c>
      <c r="G81" s="101">
        <f>G72/'P&amp;L'!G$5</f>
        <v>3.6784634425279253E-2</v>
      </c>
      <c r="H81" s="87">
        <f>AVERAGE($C81:$G81)*'P&amp;L'!H$5</f>
        <v>10986.245776571579</v>
      </c>
      <c r="I81" s="87">
        <f>AVERAGE($C81:$G81)*'P&amp;L'!I$5</f>
        <v>12282.910977764077</v>
      </c>
      <c r="J81" s="87">
        <f>AVERAGE($C81:$G81)*'P&amp;L'!J$5</f>
        <v>13732.616687805295</v>
      </c>
      <c r="K81" s="87">
        <f>AVERAGE($C81:$G81)*'P&amp;L'!K$5</f>
        <v>15353.425701414433</v>
      </c>
      <c r="L81" s="87">
        <f>AVERAGE($C81:$G81)*'P&amp;L'!L$5</f>
        <v>17165.532696924533</v>
      </c>
    </row>
    <row r="82" spans="2:13" ht="12.5" customHeight="1">
      <c r="B82" s="50" t="s">
        <v>335</v>
      </c>
      <c r="C82" s="53">
        <f t="shared" ref="C82:L82" si="3">C72+C68</f>
        <v>43559</v>
      </c>
      <c r="D82" s="53">
        <f t="shared" si="3"/>
        <v>51785</v>
      </c>
      <c r="E82" s="53">
        <f t="shared" si="3"/>
        <v>52435</v>
      </c>
      <c r="F82" s="53">
        <f t="shared" si="3"/>
        <v>54983</v>
      </c>
      <c r="G82" s="53">
        <f t="shared" si="3"/>
        <v>63893</v>
      </c>
      <c r="H82" s="54">
        <f t="shared" si="3"/>
        <v>69533.688960728847</v>
      </c>
      <c r="I82" s="54">
        <f t="shared" si="3"/>
        <v>76998.843776791065</v>
      </c>
      <c r="J82" s="54">
        <f t="shared" si="3"/>
        <v>85304.989181499972</v>
      </c>
      <c r="K82" s="54">
        <f t="shared" si="3"/>
        <v>94551.384125820914</v>
      </c>
      <c r="L82" s="54">
        <f t="shared" si="3"/>
        <v>104849.00272076942</v>
      </c>
    </row>
    <row r="83" spans="2:13" ht="12.5" customHeight="1">
      <c r="B83" s="56"/>
      <c r="C83" s="56"/>
      <c r="D83" s="56"/>
      <c r="E83" s="42"/>
      <c r="F83" s="42"/>
      <c r="G83" s="42"/>
      <c r="H83" s="43"/>
      <c r="I83" s="43"/>
      <c r="J83" s="43"/>
      <c r="K83" s="43"/>
      <c r="L83" s="43"/>
    </row>
    <row r="84" spans="2:13" ht="10.5" customHeight="1">
      <c r="B84" s="6" t="s">
        <v>336</v>
      </c>
      <c r="C84" s="6">
        <f>VALUE(RAW_B_S!I2)</f>
        <v>370</v>
      </c>
      <c r="D84" s="6">
        <f>VALUE(RAW_B_S!J2)</f>
        <v>366</v>
      </c>
      <c r="E84" s="6">
        <f>VALUE(RAW_B_S!K2)</f>
        <v>366</v>
      </c>
      <c r="F84" s="6">
        <f>VALUE(RAW_B_S!L2)</f>
        <v>362</v>
      </c>
      <c r="G84" s="6">
        <f>VALUE(RAW_B_S!M2)</f>
        <v>362</v>
      </c>
      <c r="H84" s="25"/>
      <c r="I84" s="25"/>
      <c r="J84" s="25"/>
      <c r="K84" s="25"/>
      <c r="L84" s="25"/>
    </row>
    <row r="85" spans="2:13" ht="10.5" customHeight="1">
      <c r="B85" s="6" t="s">
        <v>168</v>
      </c>
      <c r="C85" s="98">
        <f>VALUE(RAW_B_S!I3)</f>
        <v>86063</v>
      </c>
      <c r="D85" s="98">
        <f>VALUE(RAW_B_S!J3)</f>
        <v>88773</v>
      </c>
      <c r="E85" s="98">
        <f>VALUE(RAW_B_S!K3)</f>
        <v>90058</v>
      </c>
      <c r="F85" s="98">
        <f>VALUE(RAW_B_S!L3)</f>
        <v>90127</v>
      </c>
      <c r="G85" s="98">
        <f>VALUE(RAW_B_S!M3)</f>
        <v>94394</v>
      </c>
      <c r="H85" s="25"/>
      <c r="I85" s="25"/>
      <c r="J85" s="25"/>
      <c r="K85" s="25"/>
      <c r="L85" s="25"/>
    </row>
    <row r="86" spans="2:13" ht="10.5" customHeight="1">
      <c r="B86" s="6" t="s">
        <v>337</v>
      </c>
      <c r="C86" s="6"/>
      <c r="D86" s="6"/>
      <c r="E86" s="6"/>
      <c r="F86" s="6"/>
      <c r="G86" s="6"/>
      <c r="H86" s="25"/>
      <c r="I86" s="25"/>
      <c r="J86" s="25"/>
      <c r="K86" s="25"/>
      <c r="L86" s="25"/>
    </row>
    <row r="87" spans="2:13" ht="11" customHeight="1">
      <c r="B87" s="46" t="s">
        <v>338</v>
      </c>
      <c r="C87" s="46"/>
      <c r="D87" s="46"/>
      <c r="E87" s="46"/>
      <c r="F87" s="46"/>
      <c r="G87" s="46"/>
      <c r="H87" s="47"/>
      <c r="I87" s="47"/>
      <c r="J87" s="47"/>
      <c r="K87" s="47"/>
      <c r="L87" s="47"/>
    </row>
    <row r="88" spans="2:13">
      <c r="B88" s="53" t="s">
        <v>339</v>
      </c>
      <c r="C88" s="53">
        <f>SUM(C84:C87)</f>
        <v>86433</v>
      </c>
      <c r="D88" s="53">
        <f>SUM(D84:D87)</f>
        <v>89139</v>
      </c>
      <c r="E88" s="53">
        <f>SUM(E84:E87)</f>
        <v>90424</v>
      </c>
      <c r="F88" s="53">
        <f>SUM(F84:F87)</f>
        <v>90489</v>
      </c>
      <c r="G88" s="53">
        <f>SUM(G84:G87)</f>
        <v>94756</v>
      </c>
      <c r="H88" s="54">
        <f>G88+'P&amp;L'!H89</f>
        <v>150354.49715283673</v>
      </c>
      <c r="I88" s="54">
        <f>H88+'P&amp;L'!I89</f>
        <v>213107.22038295667</v>
      </c>
      <c r="J88" s="54">
        <f>I88+'P&amp;L'!J89</f>
        <v>284021.92557010317</v>
      </c>
      <c r="K88" s="54">
        <f>J88+'P&amp;L'!K89</f>
        <v>364270.382979077</v>
      </c>
      <c r="L88" s="54">
        <f>K88+'P&amp;L'!L89</f>
        <v>455220.17058518913</v>
      </c>
      <c r="M88" s="123" t="s">
        <v>340</v>
      </c>
    </row>
    <row r="89" spans="2:13" ht="14.5" customHeight="1">
      <c r="E89" s="6"/>
      <c r="F89" s="6"/>
      <c r="G89" s="6"/>
    </row>
    <row r="90" spans="2:13" ht="12" customHeight="1" thickBot="1">
      <c r="B90" s="36" t="s">
        <v>341</v>
      </c>
      <c r="C90" s="37">
        <f t="shared" ref="C90:L90" si="4">C58+C82+C88</f>
        <v>129992</v>
      </c>
      <c r="D90" s="37">
        <f t="shared" si="4"/>
        <v>140924</v>
      </c>
      <c r="E90" s="37">
        <f t="shared" si="4"/>
        <v>142859</v>
      </c>
      <c r="F90" s="37">
        <f t="shared" si="4"/>
        <v>145472</v>
      </c>
      <c r="G90" s="37">
        <f t="shared" si="4"/>
        <v>158649</v>
      </c>
      <c r="H90" s="37">
        <f t="shared" si="4"/>
        <v>219888.18611356558</v>
      </c>
      <c r="I90" s="37">
        <f t="shared" si="4"/>
        <v>290106.06415974774</v>
      </c>
      <c r="J90" s="37">
        <f t="shared" si="4"/>
        <v>369326.91475160315</v>
      </c>
      <c r="K90" s="37">
        <f t="shared" si="4"/>
        <v>458821.76710489788</v>
      </c>
      <c r="L90" s="37">
        <f t="shared" si="4"/>
        <v>560069.17330595851</v>
      </c>
    </row>
    <row r="91" spans="2:13">
      <c r="H91" s="6"/>
      <c r="I91" s="6"/>
      <c r="J91" s="6"/>
      <c r="K91" s="6"/>
      <c r="L91" s="6"/>
    </row>
    <row r="92" spans="2:13">
      <c r="B92" s="3" t="s">
        <v>342</v>
      </c>
      <c r="C92" s="3">
        <f t="shared" ref="C92:L92" si="5">C53-C90</f>
        <v>0</v>
      </c>
      <c r="D92" s="3">
        <f t="shared" si="5"/>
        <v>0</v>
      </c>
      <c r="E92" s="3">
        <f t="shared" si="5"/>
        <v>0</v>
      </c>
      <c r="F92" s="3">
        <f t="shared" si="5"/>
        <v>0</v>
      </c>
      <c r="G92" s="3">
        <f t="shared" si="5"/>
        <v>0</v>
      </c>
      <c r="H92" s="3">
        <f t="shared" si="5"/>
        <v>0</v>
      </c>
      <c r="I92" s="3">
        <f t="shared" si="5"/>
        <v>0</v>
      </c>
      <c r="J92" s="3">
        <f t="shared" si="5"/>
        <v>0</v>
      </c>
      <c r="K92" s="3">
        <f t="shared" si="5"/>
        <v>0</v>
      </c>
      <c r="L92" s="3">
        <f t="shared" si="5"/>
        <v>0</v>
      </c>
    </row>
  </sheetData>
  <dataValidations count="6">
    <dataValidation type="list" allowBlank="1" showInputMessage="1" showErrorMessage="1" sqref="M16" xr:uid="{00000000-0002-0000-0300-000000000000}">
      <formula1>$B$17:$B$24</formula1>
    </dataValidation>
    <dataValidation type="list" allowBlank="1" showInputMessage="1" showErrorMessage="1" sqref="M26" xr:uid="{00000000-0002-0000-0300-000001000000}">
      <formula1>$B$27:$B$35</formula1>
    </dataValidation>
    <dataValidation type="list" allowBlank="1" showInputMessage="1" showErrorMessage="1" sqref="M5" xr:uid="{00000000-0002-0000-0300-000002000000}">
      <formula1>$B$6:$B$14</formula1>
    </dataValidation>
    <dataValidation type="list" allowBlank="1" showInputMessage="1" showErrorMessage="1" sqref="M41" xr:uid="{00000000-0002-0000-0300-000003000000}">
      <formula1>$B$42:$B$50</formula1>
    </dataValidation>
    <dataValidation type="list" allowBlank="1" showInputMessage="1" showErrorMessage="1" sqref="M58" xr:uid="{00000000-0002-0000-0300-000004000000}">
      <formula1>$B$59:$B$67</formula1>
    </dataValidation>
    <dataValidation type="list" allowBlank="1" showInputMessage="1" showErrorMessage="1" sqref="M72" xr:uid="{00000000-0002-0000-0300-000005000000}">
      <formula1>$B$73:$B$81</formula1>
    </dataValidation>
  </dataValidation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1:M35"/>
  <sheetViews>
    <sheetView zoomScaleNormal="100" workbookViewId="0">
      <selection activeCell="F1" sqref="F1:F1048576"/>
    </sheetView>
  </sheetViews>
  <sheetFormatPr defaultColWidth="9.08984375" defaultRowHeight="11.5"/>
  <cols>
    <col min="1" max="1" width="2" style="4" customWidth="1"/>
    <col min="2" max="2" width="31.54296875" style="4" bestFit="1" customWidth="1"/>
    <col min="3" max="3" width="11.7265625" style="4" customWidth="1"/>
    <col min="4" max="4" width="10.54296875" style="4" customWidth="1"/>
    <col min="5" max="5" width="11.90625" style="4" customWidth="1"/>
    <col min="6" max="6" width="10.08984375" style="4" customWidth="1"/>
    <col min="7" max="7" width="10.26953125" style="4" customWidth="1"/>
    <col min="8" max="8" width="10.1796875" style="4" customWidth="1"/>
    <col min="9" max="9" width="10.81640625" style="4" customWidth="1"/>
    <col min="10" max="10" width="10" style="4" customWidth="1"/>
    <col min="11" max="11" width="10.453125" style="4" customWidth="1"/>
    <col min="12" max="12" width="2" style="4" customWidth="1"/>
    <col min="13" max="15" width="9.08984375" style="4" customWidth="1"/>
    <col min="16" max="16" width="12.90625" style="4" bestFit="1" customWidth="1"/>
    <col min="17" max="18" width="9.08984375" style="4" customWidth="1"/>
    <col min="19" max="16384" width="9.08984375" style="4"/>
  </cols>
  <sheetData>
    <row r="1" spans="2:13" ht="15.5" customHeight="1">
      <c r="B1" s="5" t="s">
        <v>343</v>
      </c>
      <c r="C1" s="5"/>
      <c r="D1" s="5"/>
    </row>
    <row r="2" spans="2:13">
      <c r="B2" s="77" t="str">
        <f>'P&amp;L'!B3</f>
        <v>FY</v>
      </c>
      <c r="C2" s="77">
        <f>'P&amp;L'!D3</f>
        <v>2022</v>
      </c>
      <c r="D2" s="77">
        <f>'P&amp;L'!E3</f>
        <v>2023</v>
      </c>
      <c r="E2" s="77">
        <f>'P&amp;L'!F3</f>
        <v>2024</v>
      </c>
      <c r="F2" s="77">
        <f>'P&amp;L'!G3</f>
        <v>2025</v>
      </c>
      <c r="G2" s="77">
        <f>'P&amp;L'!H3</f>
        <v>2026</v>
      </c>
      <c r="H2" s="77">
        <f>'P&amp;L'!I3</f>
        <v>2027</v>
      </c>
      <c r="I2" s="77">
        <f>'P&amp;L'!J3</f>
        <v>2028</v>
      </c>
      <c r="J2" s="77">
        <f>'P&amp;L'!K3</f>
        <v>2029</v>
      </c>
      <c r="K2" s="77">
        <f>'P&amp;L'!L3</f>
        <v>2030</v>
      </c>
    </row>
    <row r="3" spans="2:13" ht="12.5" customHeight="1" thickBot="1">
      <c r="B3" s="80" t="str">
        <f>'P&amp;L'!B4</f>
        <v>Figures in Rs. Crores</v>
      </c>
      <c r="C3" s="80" t="str">
        <f>'P&amp;L'!D4</f>
        <v xml:space="preserve">
Actual</v>
      </c>
      <c r="D3" s="80" t="str">
        <f>'P&amp;L'!E4</f>
        <v xml:space="preserve">
Actual</v>
      </c>
      <c r="E3" s="80" t="str">
        <f>'P&amp;L'!F4</f>
        <v xml:space="preserve">
Actual</v>
      </c>
      <c r="F3" s="80" t="str">
        <f>'P&amp;L'!G4</f>
        <v xml:space="preserve">
Actual</v>
      </c>
      <c r="G3" s="80" t="str">
        <f>'P&amp;L'!H4</f>
        <v xml:space="preserve">
Forecast</v>
      </c>
      <c r="H3" s="80" t="str">
        <f>'P&amp;L'!I4</f>
        <v xml:space="preserve">
Forecast</v>
      </c>
      <c r="I3" s="80" t="str">
        <f>'P&amp;L'!J4</f>
        <v xml:space="preserve">
Forecast</v>
      </c>
      <c r="J3" s="80" t="str">
        <f>'P&amp;L'!K4</f>
        <v xml:space="preserve">
Forecast</v>
      </c>
      <c r="K3" s="80" t="str">
        <f>'P&amp;L'!L4</f>
        <v xml:space="preserve">
Forecast</v>
      </c>
      <c r="L3" s="3"/>
      <c r="M3" s="9" t="s">
        <v>344</v>
      </c>
    </row>
    <row r="4" spans="2:13">
      <c r="B4" s="4" t="s">
        <v>303</v>
      </c>
      <c r="C4" s="4">
        <f>'P&amp;L'!D61</f>
        <v>52471</v>
      </c>
      <c r="D4" s="4">
        <f>'P&amp;L'!E61</f>
        <v>57686</v>
      </c>
      <c r="E4" s="4">
        <f>'P&amp;L'!F61</f>
        <v>62775</v>
      </c>
      <c r="F4" s="4">
        <f>'P&amp;L'!G61</f>
        <v>66127</v>
      </c>
      <c r="G4" s="28">
        <f>'P&amp;L'!H61</f>
        <v>75945.165955558259</v>
      </c>
      <c r="H4" s="28">
        <f>'P&amp;L'!I61</f>
        <v>85706.726753529947</v>
      </c>
      <c r="I4" s="28">
        <f>'P&amp;L'!J61</f>
        <v>96840.582363745969</v>
      </c>
      <c r="J4" s="28">
        <f>'P&amp;L'!K61</f>
        <v>109569.44452600172</v>
      </c>
      <c r="K4" s="28">
        <f>'P&amp;L'!L61</f>
        <v>124159.07000647324</v>
      </c>
    </row>
    <row r="5" spans="2:13">
      <c r="B5" s="4" t="s">
        <v>345</v>
      </c>
      <c r="C5" s="4">
        <f t="shared" ref="C5:K5" si="0">C6*C4</f>
        <v>13642.460000000001</v>
      </c>
      <c r="D5" s="4">
        <f t="shared" si="0"/>
        <v>14998.36</v>
      </c>
      <c r="E5" s="4">
        <f t="shared" si="0"/>
        <v>16321.5</v>
      </c>
      <c r="F5" s="4">
        <f t="shared" si="0"/>
        <v>16531.75</v>
      </c>
      <c r="G5" s="28">
        <f t="shared" si="0"/>
        <v>19593.852816534032</v>
      </c>
      <c r="H5" s="28">
        <f t="shared" si="0"/>
        <v>22112.335502410726</v>
      </c>
      <c r="I5" s="28">
        <f t="shared" si="0"/>
        <v>24984.870249846459</v>
      </c>
      <c r="J5" s="28">
        <f t="shared" si="0"/>
        <v>28268.916687708446</v>
      </c>
      <c r="K5" s="28">
        <f t="shared" si="0"/>
        <v>32033.040061670097</v>
      </c>
    </row>
    <row r="6" spans="2:13">
      <c r="B6" s="4" t="s">
        <v>346</v>
      </c>
      <c r="C6" s="11">
        <f>'P&amp;L'!D84</f>
        <v>0.26</v>
      </c>
      <c r="D6" s="11">
        <f>'P&amp;L'!E84</f>
        <v>0.26</v>
      </c>
      <c r="E6" s="11">
        <f>'P&amp;L'!F84</f>
        <v>0.26</v>
      </c>
      <c r="F6" s="11">
        <f>'P&amp;L'!G84</f>
        <v>0.25</v>
      </c>
      <c r="G6" s="27">
        <f>'P&amp;L'!H84</f>
        <v>0.25800000000000001</v>
      </c>
      <c r="H6" s="27">
        <f>'P&amp;L'!I84</f>
        <v>0.25800000000000001</v>
      </c>
      <c r="I6" s="27">
        <f>'P&amp;L'!J84</f>
        <v>0.25800000000000001</v>
      </c>
      <c r="J6" s="27">
        <f>'P&amp;L'!K84</f>
        <v>0.25800000000000001</v>
      </c>
      <c r="K6" s="27">
        <f>'P&amp;L'!L84</f>
        <v>0.25800000000000001</v>
      </c>
    </row>
    <row r="7" spans="2:13">
      <c r="B7" s="15" t="s">
        <v>347</v>
      </c>
      <c r="C7" s="15">
        <f t="shared" ref="C7:K7" si="1">SUM(C4:C5)</f>
        <v>66113.460000000006</v>
      </c>
      <c r="D7" s="15">
        <f t="shared" si="1"/>
        <v>72684.36</v>
      </c>
      <c r="E7" s="15">
        <f t="shared" si="1"/>
        <v>79096.5</v>
      </c>
      <c r="F7" s="15">
        <f t="shared" si="1"/>
        <v>82658.75</v>
      </c>
      <c r="G7" s="29">
        <f t="shared" si="1"/>
        <v>95539.018772092299</v>
      </c>
      <c r="H7" s="29">
        <f t="shared" si="1"/>
        <v>107819.06225594068</v>
      </c>
      <c r="I7" s="29">
        <f t="shared" si="1"/>
        <v>121825.45261359242</v>
      </c>
      <c r="J7" s="29">
        <f t="shared" si="1"/>
        <v>137838.36121371016</v>
      </c>
      <c r="K7" s="29">
        <f t="shared" si="1"/>
        <v>156192.11006814335</v>
      </c>
    </row>
    <row r="8" spans="2:13" ht="3.75" customHeight="1">
      <c r="B8" s="10"/>
      <c r="C8" s="10"/>
      <c r="D8" s="10"/>
      <c r="E8" s="10"/>
      <c r="F8" s="10"/>
      <c r="G8" s="30"/>
      <c r="H8" s="30"/>
      <c r="I8" s="30"/>
      <c r="J8" s="30"/>
      <c r="K8" s="30"/>
    </row>
    <row r="9" spans="2:13">
      <c r="B9" s="4" t="s">
        <v>348</v>
      </c>
      <c r="C9" s="4">
        <f>-'P&amp;L'!D51</f>
        <v>4604</v>
      </c>
      <c r="D9" s="4">
        <f>-'P&amp;L'!E51</f>
        <v>5022</v>
      </c>
      <c r="E9" s="4">
        <f>-'P&amp;L'!F51</f>
        <v>4985</v>
      </c>
      <c r="F9" s="4">
        <f>-'P&amp;L'!G51</f>
        <v>5242</v>
      </c>
      <c r="G9" s="28">
        <f>-'P&amp;L'!H51</f>
        <v>6409.6412884358588</v>
      </c>
      <c r="H9" s="28">
        <f>-'P&amp;L'!I51</f>
        <v>7166.1471030577359</v>
      </c>
      <c r="I9" s="28">
        <f>-'P&amp;L'!J51</f>
        <v>8011.9404490410398</v>
      </c>
      <c r="J9" s="28">
        <f>-'P&amp;L'!K51</f>
        <v>8957.5595973448653</v>
      </c>
      <c r="K9" s="28">
        <f>-'P&amp;L'!L51</f>
        <v>10014.786611349424</v>
      </c>
    </row>
    <row r="10" spans="2:13">
      <c r="B10" s="15" t="s">
        <v>349</v>
      </c>
      <c r="C10" s="15">
        <f t="shared" ref="C10:K10" si="2">SUM(C7:C9)</f>
        <v>70717.460000000006</v>
      </c>
      <c r="D10" s="15">
        <f t="shared" si="2"/>
        <v>77706.36</v>
      </c>
      <c r="E10" s="15">
        <f t="shared" si="2"/>
        <v>84081.5</v>
      </c>
      <c r="F10" s="15">
        <f t="shared" si="2"/>
        <v>87900.75</v>
      </c>
      <c r="G10" s="29">
        <f t="shared" si="2"/>
        <v>101948.66006052816</v>
      </c>
      <c r="H10" s="29">
        <f t="shared" si="2"/>
        <v>114985.20935899841</v>
      </c>
      <c r="I10" s="29">
        <f t="shared" si="2"/>
        <v>129837.39306263346</v>
      </c>
      <c r="J10" s="29">
        <f t="shared" si="2"/>
        <v>146795.92081105502</v>
      </c>
      <c r="K10" s="29">
        <f t="shared" si="2"/>
        <v>166206.89667949278</v>
      </c>
      <c r="M10" s="4" t="s">
        <v>350</v>
      </c>
    </row>
    <row r="11" spans="2:13" ht="3.75" customHeight="1">
      <c r="G11" s="28"/>
      <c r="H11" s="28"/>
      <c r="I11" s="28"/>
      <c r="J11" s="28"/>
      <c r="K11" s="28"/>
    </row>
    <row r="12" spans="2:13">
      <c r="B12" s="4" t="s">
        <v>319</v>
      </c>
      <c r="C12" s="4">
        <f>-(BS!D37-BS!C37)</f>
        <v>0</v>
      </c>
      <c r="D12" s="4">
        <f>-(BS!E37-BS!D37)</f>
        <v>0</v>
      </c>
      <c r="E12" s="4">
        <f>-(BS!F37-BS!E37)</f>
        <v>0</v>
      </c>
      <c r="F12" s="4">
        <f>-(BS!G37-BS!F37)</f>
        <v>0</v>
      </c>
      <c r="G12" s="28">
        <f>-(BS!H37-BS!G37)</f>
        <v>0</v>
      </c>
      <c r="H12" s="28">
        <f>-(BS!I37-BS!H37)</f>
        <v>0</v>
      </c>
      <c r="I12" s="28">
        <f>-(BS!J37-BS!I37)</f>
        <v>0</v>
      </c>
      <c r="J12" s="28">
        <f>-(BS!K37-BS!J37)</f>
        <v>0</v>
      </c>
      <c r="K12" s="28">
        <f>-(BS!L37-BS!K37)</f>
        <v>0</v>
      </c>
    </row>
    <row r="13" spans="2:13">
      <c r="B13" s="4" t="s">
        <v>351</v>
      </c>
      <c r="C13" s="4">
        <f>-(BS!D39-BS!C39)</f>
        <v>-9264</v>
      </c>
      <c r="D13" s="4">
        <f>-(BS!E39-BS!D39)</f>
        <v>3989</v>
      </c>
      <c r="E13" s="4">
        <f>-(BS!F39-BS!E39)</f>
        <v>-8595</v>
      </c>
      <c r="F13" s="4">
        <f>-(BS!G39-BS!F39)</f>
        <v>-10544</v>
      </c>
      <c r="G13" s="28">
        <f>-(BS!H39-BS!G39)</f>
        <v>-12166.852230375196</v>
      </c>
      <c r="H13" s="28">
        <f>-(BS!I39-BS!H39)</f>
        <v>-13602.859963683164</v>
      </c>
      <c r="I13" s="28">
        <f>-(BS!J39-BS!I39)</f>
        <v>-15208.354279968815</v>
      </c>
      <c r="J13" s="28">
        <f>-(BS!K39-BS!J39)</f>
        <v>-17003.339042124426</v>
      </c>
      <c r="K13" s="28">
        <f>-(BS!L39-BS!K39)</f>
        <v>-19010.179093620216</v>
      </c>
    </row>
    <row r="14" spans="2:13">
      <c r="B14" s="4" t="s">
        <v>352</v>
      </c>
      <c r="C14" s="4">
        <f>BS!D68-BS!C68</f>
        <v>8203</v>
      </c>
      <c r="D14" s="4">
        <f>BS!E68-BS!D68</f>
        <v>780</v>
      </c>
      <c r="E14" s="4">
        <f>BS!F68-BS!E68</f>
        <v>2215</v>
      </c>
      <c r="F14" s="4">
        <f>BS!G68-BS!F68</f>
        <v>7539</v>
      </c>
      <c r="G14" s="28">
        <f>BS!H68-BS!G68</f>
        <v>5870.7889607288162</v>
      </c>
      <c r="H14" s="28">
        <f>BS!I68-BS!H68</f>
        <v>7125.4548160621562</v>
      </c>
      <c r="I14" s="28">
        <f>BS!J68-BS!I68</f>
        <v>7966.445404708953</v>
      </c>
      <c r="J14" s="28">
        <f>BS!K68-BS!J68</f>
        <v>8906.6949443209887</v>
      </c>
      <c r="K14" s="28">
        <f>BS!L68-BS!K68</f>
        <v>9957.9185949484381</v>
      </c>
    </row>
    <row r="15" spans="2:13">
      <c r="B15" s="15" t="s">
        <v>353</v>
      </c>
      <c r="C15" s="15">
        <f t="shared" ref="C15:K15" si="3">SUM(C12:C14)</f>
        <v>-1061</v>
      </c>
      <c r="D15" s="15">
        <f t="shared" si="3"/>
        <v>4769</v>
      </c>
      <c r="E15" s="15">
        <f t="shared" si="3"/>
        <v>-6380</v>
      </c>
      <c r="F15" s="15">
        <f t="shared" si="3"/>
        <v>-3005</v>
      </c>
      <c r="G15" s="29">
        <f t="shared" si="3"/>
        <v>-6296.0632696463799</v>
      </c>
      <c r="H15" s="29">
        <f t="shared" si="3"/>
        <v>-6477.4051476210079</v>
      </c>
      <c r="I15" s="29">
        <f t="shared" si="3"/>
        <v>-7241.9088752598618</v>
      </c>
      <c r="J15" s="29">
        <f t="shared" si="3"/>
        <v>-8096.644097803437</v>
      </c>
      <c r="K15" s="29">
        <f t="shared" si="3"/>
        <v>-9052.2604986717779</v>
      </c>
      <c r="M15" s="4" t="s">
        <v>354</v>
      </c>
    </row>
    <row r="16" spans="2:13">
      <c r="B16" s="16" t="s">
        <v>355</v>
      </c>
      <c r="C16" s="16">
        <f>-(BS!D41-BS!C41)+BS!D58-BS!C58</f>
        <v>0</v>
      </c>
      <c r="D16" s="16">
        <f>-(BS!E41-BS!D41)+BS!E58-BS!D58</f>
        <v>0</v>
      </c>
      <c r="E16" s="16">
        <f>-(BS!F41-BS!E41)+BS!F58-BS!E58</f>
        <v>0</v>
      </c>
      <c r="F16" s="16">
        <f>-(BS!G41-BS!F41)+BS!G58-BS!F58</f>
        <v>0</v>
      </c>
      <c r="G16" s="31">
        <f>-(BS!H41-BS!G41)+BS!H58-BS!G58</f>
        <v>0</v>
      </c>
      <c r="H16" s="31">
        <f>-(BS!I41-BS!H41)+BS!I58-BS!H58</f>
        <v>0</v>
      </c>
      <c r="I16" s="31">
        <f>-(BS!J41-BS!I41)+BS!J58-BS!I58</f>
        <v>0</v>
      </c>
      <c r="J16" s="31">
        <f>-(BS!K41-BS!J41)+BS!K58-BS!J58</f>
        <v>0</v>
      </c>
      <c r="K16" s="31">
        <f>-(BS!L41-BS!K41)+BS!L58-BS!K58</f>
        <v>0</v>
      </c>
      <c r="M16" s="4" t="s">
        <v>356</v>
      </c>
    </row>
    <row r="17" spans="2:13" ht="3.75" customHeight="1">
      <c r="B17" s="16"/>
      <c r="C17" s="16"/>
      <c r="D17" s="16"/>
      <c r="E17" s="16"/>
      <c r="F17" s="16"/>
      <c r="G17" s="31"/>
      <c r="H17" s="31"/>
      <c r="I17" s="31"/>
      <c r="J17" s="31"/>
      <c r="K17" s="31"/>
    </row>
    <row r="18" spans="2:13">
      <c r="B18" s="16" t="s">
        <v>357</v>
      </c>
      <c r="C18" s="16">
        <f>-(BS!D16-BS!C16)+'P&amp;L'!D51</f>
        <v>-5160</v>
      </c>
      <c r="D18" s="16">
        <f>-(BS!E16-BS!D16)+'P&amp;L'!E51</f>
        <v>-4268</v>
      </c>
      <c r="E18" s="16">
        <f>-(BS!F16-BS!E16)+'P&amp;L'!F51</f>
        <v>-4404</v>
      </c>
      <c r="F18" s="16">
        <f>-(BS!G16-BS!F16)+'P&amp;L'!G51</f>
        <v>-8673</v>
      </c>
      <c r="G18" s="31">
        <f>-(BS!H16-BS!G16)+'P&amp;L'!H51</f>
        <v>-7121.275339585548</v>
      </c>
      <c r="H18" s="31">
        <f>-(BS!I16-BS!H16)+'P&amp;L'!I51</f>
        <v>-7898.3682928210164</v>
      </c>
      <c r="I18" s="31">
        <f>-(BS!J16-BS!I16)+'P&amp;L'!J51</f>
        <v>-8765.3443507685824</v>
      </c>
      <c r="J18" s="31">
        <f>-(BS!K16-BS!J16)+'P&amp;L'!K51</f>
        <v>-9732.7590139607491</v>
      </c>
      <c r="K18" s="31">
        <f>-(BS!L16-BS!K16)+'P&amp;L'!L51</f>
        <v>-10812.41207379218</v>
      </c>
      <c r="M18" s="4" t="s">
        <v>358</v>
      </c>
    </row>
    <row r="19" spans="2:13">
      <c r="B19" s="16" t="s">
        <v>359</v>
      </c>
      <c r="C19" s="16">
        <f>-(BS!D5-BS!C5)-(BS!D26-BS!C26)</f>
        <v>-1112</v>
      </c>
      <c r="D19" s="16">
        <f>-(BS!E5-BS!D5)-(BS!E26-BS!D26)</f>
        <v>-6678</v>
      </c>
      <c r="E19" s="16">
        <f>-(BS!F5-BS!E5)-(BS!F26-BS!E26)</f>
        <v>5401</v>
      </c>
      <c r="F19" s="16">
        <f>-(BS!G5-BS!F5)-(BS!G26-BS!F26)</f>
        <v>798</v>
      </c>
      <c r="G19" s="31">
        <f>-(BS!H5-BS!G5)-(BS!H26-BS!G26)</f>
        <v>-669.28193859261592</v>
      </c>
      <c r="H19" s="31">
        <f>-(BS!I5-BS!H5)-(BS!I26-BS!H26)</f>
        <v>-683.74836131985649</v>
      </c>
      <c r="I19" s="31">
        <f>-(BS!J5-BS!I5)-(BS!J26-BS!I26)</f>
        <v>-698.52747347506011</v>
      </c>
      <c r="J19" s="31">
        <f>-(BS!K5-BS!J5)-(BS!K26-BS!J26)</f>
        <v>-713.62603379051143</v>
      </c>
      <c r="K19" s="31">
        <f>-(BS!L5-BS!K5)-(BS!L26-BS!K26)</f>
        <v>-729.05094708741672</v>
      </c>
      <c r="M19" s="4" t="s">
        <v>360</v>
      </c>
    </row>
    <row r="20" spans="2:13" ht="3.75" customHeight="1">
      <c r="G20" s="28"/>
      <c r="H20" s="28"/>
      <c r="I20" s="28"/>
      <c r="J20" s="28"/>
      <c r="K20" s="28"/>
    </row>
    <row r="21" spans="2:13">
      <c r="B21" s="16" t="s">
        <v>361</v>
      </c>
      <c r="C21" s="16">
        <f>'P&amp;L'!D72</f>
        <v>0</v>
      </c>
      <c r="D21" s="16">
        <f>'P&amp;L'!E72</f>
        <v>0</v>
      </c>
      <c r="E21" s="16">
        <f>'P&amp;L'!F72</f>
        <v>0</v>
      </c>
      <c r="F21" s="16">
        <f>'P&amp;L'!G72</f>
        <v>0</v>
      </c>
      <c r="G21" s="31">
        <f>'P&amp;L'!H72</f>
        <v>0</v>
      </c>
      <c r="H21" s="31">
        <f>'P&amp;L'!I72</f>
        <v>0</v>
      </c>
      <c r="I21" s="31">
        <f>'P&amp;L'!J72</f>
        <v>0</v>
      </c>
      <c r="J21" s="31">
        <f>'P&amp;L'!K72</f>
        <v>0</v>
      </c>
      <c r="K21" s="31">
        <f>'P&amp;L'!L72</f>
        <v>0</v>
      </c>
      <c r="M21" s="4" t="s">
        <v>362</v>
      </c>
    </row>
    <row r="22" spans="2:13" ht="3.75" customHeight="1">
      <c r="G22" s="28"/>
      <c r="H22" s="28"/>
      <c r="I22" s="28"/>
      <c r="J22" s="28"/>
      <c r="K22" s="28"/>
    </row>
    <row r="23" spans="2:13">
      <c r="B23" s="35" t="s">
        <v>363</v>
      </c>
      <c r="C23" s="35">
        <f t="shared" ref="C23:K23" si="4">SUM(C10,C15,C16,C18,C19,C21)</f>
        <v>63384.460000000006</v>
      </c>
      <c r="D23" s="35">
        <f t="shared" si="4"/>
        <v>71529.36</v>
      </c>
      <c r="E23" s="35">
        <f t="shared" si="4"/>
        <v>78698.5</v>
      </c>
      <c r="F23" s="35">
        <f t="shared" si="4"/>
        <v>77020.75</v>
      </c>
      <c r="G23" s="35">
        <f t="shared" si="4"/>
        <v>87862.039512703603</v>
      </c>
      <c r="H23" s="35">
        <f t="shared" si="4"/>
        <v>99925.687557236524</v>
      </c>
      <c r="I23" s="35">
        <f t="shared" si="4"/>
        <v>113131.61236312996</v>
      </c>
      <c r="J23" s="35">
        <f t="shared" si="4"/>
        <v>128252.89166550034</v>
      </c>
      <c r="K23" s="35">
        <f t="shared" si="4"/>
        <v>145613.17315994139</v>
      </c>
      <c r="M23" s="4" t="s">
        <v>364</v>
      </c>
    </row>
    <row r="24" spans="2:13" ht="3.75" customHeight="1">
      <c r="B24" s="17"/>
      <c r="G24" s="28"/>
      <c r="H24" s="28"/>
      <c r="I24" s="28"/>
      <c r="J24" s="28"/>
      <c r="K24" s="28"/>
    </row>
    <row r="25" spans="2:13">
      <c r="B25" s="18" t="s">
        <v>365</v>
      </c>
      <c r="C25" s="4">
        <f>'P&amp;L'!D62</f>
        <v>-784</v>
      </c>
      <c r="D25" s="4">
        <f>'P&amp;L'!E62</f>
        <v>-779</v>
      </c>
      <c r="E25" s="4">
        <f>'P&amp;L'!F62</f>
        <v>-778</v>
      </c>
      <c r="F25" s="4">
        <f>'P&amp;L'!G62</f>
        <v>-796</v>
      </c>
      <c r="G25" s="28">
        <f>'P&amp;L'!H62</f>
        <v>-1014.5768007917804</v>
      </c>
      <c r="H25" s="28">
        <f>'P&amp;L'!I62</f>
        <v>-1134.3234784356932</v>
      </c>
      <c r="I25" s="28">
        <f>'P&amp;L'!J62</f>
        <v>-1268.203405327534</v>
      </c>
      <c r="J25" s="28">
        <f>'P&amp;L'!K62</f>
        <v>-1417.8846756327036</v>
      </c>
      <c r="K25" s="28">
        <f>'P&amp;L'!L62</f>
        <v>-1585.2322623868367</v>
      </c>
    </row>
    <row r="26" spans="2:13">
      <c r="B26" s="18" t="s">
        <v>366</v>
      </c>
      <c r="C26" s="4">
        <f>'P&amp;L'!D83-'Cash Flow'!C5</f>
        <v>-27081.08</v>
      </c>
      <c r="D26" s="4">
        <f>'P&amp;L'!E83-'Cash Flow'!D5</f>
        <v>-29794.18</v>
      </c>
      <c r="E26" s="4">
        <f>'P&amp;L'!F83-'Cash Flow'!E5</f>
        <v>-32440.720000000001</v>
      </c>
      <c r="F26" s="4">
        <f>'P&amp;L'!G83-'Cash Flow'!F5</f>
        <v>-32864.5</v>
      </c>
      <c r="G26" s="28">
        <f>'P&amp;L'!H83-'Cash Flow'!G5</f>
        <v>-38925.944818463788</v>
      </c>
      <c r="H26" s="28">
        <f>'P&amp;L'!I83-'Cash Flow'!H5</f>
        <v>-43932.015547385046</v>
      </c>
      <c r="I26" s="28">
        <f>'P&amp;L'!J83-'Cash Flow'!I5</f>
        <v>-49642.544021118418</v>
      </c>
      <c r="J26" s="28">
        <f>'P&amp;L'!K83-'Cash Flow'!J5</f>
        <v>-56172.019129103661</v>
      </c>
      <c r="K26" s="28">
        <f>'P&amp;L'!L83-'Cash Flow'!K5</f>
        <v>-63657.090199644386</v>
      </c>
    </row>
    <row r="27" spans="2:13">
      <c r="B27" s="18" t="s">
        <v>367</v>
      </c>
      <c r="C27" s="4">
        <f>BS!D72-BS!C72</f>
        <v>23</v>
      </c>
      <c r="D27" s="4">
        <f>BS!E72-BS!D72</f>
        <v>-130</v>
      </c>
      <c r="E27" s="4">
        <f>BS!F72-BS!E72</f>
        <v>333</v>
      </c>
      <c r="F27" s="4">
        <f>BS!G72-BS!F72</f>
        <v>1371</v>
      </c>
      <c r="G27" s="28">
        <f>BS!H72-BS!G72</f>
        <v>-230.09999999997672</v>
      </c>
      <c r="H27" s="28">
        <f>BS!I72-BS!H72</f>
        <v>339.70000000006985</v>
      </c>
      <c r="I27" s="28">
        <f>BS!J72-BS!I72</f>
        <v>339.69999999995343</v>
      </c>
      <c r="J27" s="28">
        <f>BS!K72-BS!J72</f>
        <v>339.69999999995343</v>
      </c>
      <c r="K27" s="28">
        <f>BS!L72-BS!K72</f>
        <v>339.70000000006985</v>
      </c>
    </row>
    <row r="28" spans="2:13">
      <c r="B28" s="18" t="s">
        <v>368</v>
      </c>
      <c r="C28" s="4">
        <f>BS!D88-BS!C88-'P&amp;L'!D89</f>
        <v>-35542.379999999997</v>
      </c>
      <c r="D28" s="4">
        <f>BS!E88-BS!D88-'P&amp;L'!E89</f>
        <v>-40826.18</v>
      </c>
      <c r="E28" s="4">
        <f>BS!F88-BS!E88-'P&amp;L'!F89</f>
        <v>-45812.78</v>
      </c>
      <c r="F28" s="4">
        <f>BS!G88-BS!F88-'P&amp;L'!G89</f>
        <v>-44731.25</v>
      </c>
      <c r="G28" s="28">
        <f>BS!H88-BS!G88-'P&amp;L'!H89</f>
        <v>0</v>
      </c>
      <c r="H28" s="28">
        <f>BS!I88-BS!H88-'P&amp;L'!I89</f>
        <v>0</v>
      </c>
      <c r="I28" s="28">
        <f>BS!J88-BS!I88-'P&amp;L'!J89</f>
        <v>0</v>
      </c>
      <c r="J28" s="28">
        <f>BS!K88-BS!J88-'P&amp;L'!K89</f>
        <v>0</v>
      </c>
      <c r="K28" s="28">
        <f>BS!L88-BS!K88-'P&amp;L'!L89</f>
        <v>0</v>
      </c>
    </row>
    <row r="29" spans="2:13">
      <c r="B29" s="35" t="s">
        <v>369</v>
      </c>
      <c r="C29" s="35">
        <f t="shared" ref="C29:K29" si="5">SUM(C23:C28)</f>
        <v>0</v>
      </c>
      <c r="D29" s="35">
        <f t="shared" si="5"/>
        <v>0</v>
      </c>
      <c r="E29" s="35">
        <f t="shared" si="5"/>
        <v>0</v>
      </c>
      <c r="F29" s="35">
        <f t="shared" si="5"/>
        <v>0</v>
      </c>
      <c r="G29" s="35">
        <f t="shared" si="5"/>
        <v>47691.417893448059</v>
      </c>
      <c r="H29" s="35">
        <f t="shared" si="5"/>
        <v>55199.048531415858</v>
      </c>
      <c r="I29" s="35">
        <f t="shared" si="5"/>
        <v>62560.564936683964</v>
      </c>
      <c r="J29" s="35">
        <f t="shared" si="5"/>
        <v>71002.687860763937</v>
      </c>
      <c r="K29" s="35">
        <f t="shared" si="5"/>
        <v>80710.55069791025</v>
      </c>
    </row>
    <row r="30" spans="2:13" ht="3.75" customHeight="1">
      <c r="B30" s="17"/>
      <c r="G30" s="32"/>
      <c r="H30" s="32"/>
      <c r="I30" s="32"/>
      <c r="J30" s="32"/>
      <c r="K30" s="32"/>
    </row>
    <row r="31" spans="2:13">
      <c r="B31" s="19" t="s">
        <v>370</v>
      </c>
      <c r="C31" s="20">
        <f>BS!C51</f>
        <v>0</v>
      </c>
      <c r="D31" s="20">
        <f>BS!D51</f>
        <v>0</v>
      </c>
      <c r="E31" s="20">
        <f>BS!E51</f>
        <v>0</v>
      </c>
      <c r="F31" s="20">
        <f>BS!F51</f>
        <v>0</v>
      </c>
      <c r="G31" s="33">
        <f>BS!G51</f>
        <v>0</v>
      </c>
      <c r="H31" s="28">
        <f>BS!H51</f>
        <v>47691.417893448059</v>
      </c>
      <c r="I31" s="28">
        <f>BS!I51</f>
        <v>102890.46642486392</v>
      </c>
      <c r="J31" s="28">
        <f>BS!J51</f>
        <v>165451.03136154788</v>
      </c>
      <c r="K31" s="28">
        <f>BS!K51</f>
        <v>236453.7192223118</v>
      </c>
    </row>
    <row r="32" spans="2:13">
      <c r="B32" s="14" t="s">
        <v>371</v>
      </c>
      <c r="C32" s="14">
        <f t="shared" ref="C32:K32" si="6">C29+C31</f>
        <v>0</v>
      </c>
      <c r="D32" s="14">
        <f t="shared" si="6"/>
        <v>0</v>
      </c>
      <c r="E32" s="14">
        <f t="shared" si="6"/>
        <v>0</v>
      </c>
      <c r="F32" s="14">
        <f t="shared" si="6"/>
        <v>0</v>
      </c>
      <c r="G32" s="34">
        <f t="shared" si="6"/>
        <v>47691.417893448059</v>
      </c>
      <c r="H32" s="28">
        <f t="shared" si="6"/>
        <v>102890.46642486392</v>
      </c>
      <c r="I32" s="28">
        <f t="shared" si="6"/>
        <v>165451.03136154788</v>
      </c>
      <c r="J32" s="28">
        <f t="shared" si="6"/>
        <v>236453.7192223118</v>
      </c>
      <c r="K32" s="28">
        <f t="shared" si="6"/>
        <v>317164.26992022205</v>
      </c>
    </row>
    <row r="33" spans="2:11">
      <c r="G33" s="28"/>
      <c r="H33" s="28"/>
      <c r="I33" s="28"/>
      <c r="J33" s="28"/>
      <c r="K33" s="28"/>
    </row>
    <row r="34" spans="2:11">
      <c r="B34" s="14" t="s">
        <v>342</v>
      </c>
      <c r="C34" s="14">
        <f>BS!D51</f>
        <v>0</v>
      </c>
      <c r="D34" s="14">
        <f>BS!E51</f>
        <v>0</v>
      </c>
      <c r="E34" s="14">
        <f>BS!F51</f>
        <v>0</v>
      </c>
      <c r="F34" s="14">
        <f>BS!G51</f>
        <v>0</v>
      </c>
      <c r="G34" s="34">
        <f>BS!H51</f>
        <v>47691.417893448059</v>
      </c>
      <c r="H34" s="28">
        <f>BS!I51</f>
        <v>102890.46642486392</v>
      </c>
      <c r="I34" s="28">
        <f>BS!J51</f>
        <v>165451.03136154788</v>
      </c>
      <c r="J34" s="28">
        <f>BS!K51</f>
        <v>236453.7192223118</v>
      </c>
      <c r="K34" s="28">
        <f>BS!L51</f>
        <v>317164.26992022205</v>
      </c>
    </row>
    <row r="35" spans="2:11">
      <c r="B35" s="14"/>
      <c r="C35" s="14">
        <f t="shared" ref="C35:K35" si="7">C32-C34</f>
        <v>0</v>
      </c>
      <c r="D35" s="14">
        <f t="shared" si="7"/>
        <v>0</v>
      </c>
      <c r="E35" s="14">
        <f t="shared" si="7"/>
        <v>0</v>
      </c>
      <c r="F35" s="14">
        <f t="shared" si="7"/>
        <v>0</v>
      </c>
      <c r="G35" s="34">
        <f t="shared" si="7"/>
        <v>0</v>
      </c>
      <c r="H35" s="28">
        <f t="shared" si="7"/>
        <v>0</v>
      </c>
      <c r="I35" s="28">
        <f t="shared" si="7"/>
        <v>0</v>
      </c>
      <c r="J35" s="28">
        <f t="shared" si="7"/>
        <v>0</v>
      </c>
      <c r="K35" s="28">
        <f t="shared" si="7"/>
        <v>0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L264"/>
  <sheetViews>
    <sheetView showGridLines="0" workbookViewId="0">
      <selection activeCell="E11" sqref="E11"/>
    </sheetView>
  </sheetViews>
  <sheetFormatPr defaultRowHeight="14.5"/>
  <cols>
    <col min="1" max="1" width="22.54296875" customWidth="1"/>
    <col min="2" max="2" width="9.36328125" bestFit="1" customWidth="1"/>
    <col min="3" max="3" width="12.6328125" customWidth="1"/>
    <col min="5" max="5" width="14.7265625" customWidth="1"/>
    <col min="7" max="7" width="8.90625" customWidth="1"/>
    <col min="8" max="8" width="25" customWidth="1"/>
    <col min="9" max="9" width="15.7265625" customWidth="1"/>
    <col min="10" max="10" width="28.36328125" customWidth="1"/>
    <col min="11" max="11" width="27.90625" customWidth="1"/>
    <col min="12" max="12" width="25.81640625" customWidth="1"/>
    <col min="13" max="13" width="18.54296875" customWidth="1"/>
    <col min="14" max="14" width="10.1796875" customWidth="1"/>
    <col min="15" max="15" width="22.36328125" customWidth="1"/>
    <col min="16" max="16" width="19.453125" customWidth="1"/>
    <col min="17" max="17" width="27.08984375" customWidth="1"/>
    <col min="18" max="18" width="29.54296875" customWidth="1"/>
    <col min="19" max="19" width="19.36328125" customWidth="1"/>
    <col min="20" max="20" width="17.08984375" customWidth="1"/>
    <col min="21" max="21" width="11.6328125" customWidth="1"/>
    <col min="22" max="22" width="12.36328125" customWidth="1"/>
    <col min="23" max="23" width="13.6328125" customWidth="1"/>
    <col min="24" max="24" width="13.90625" customWidth="1"/>
    <col min="25" max="25" width="15.1796875" customWidth="1"/>
  </cols>
  <sheetData>
    <row r="1" spans="1:142">
      <c r="A1" s="171" t="s">
        <v>531</v>
      </c>
      <c r="B1" s="171"/>
      <c r="C1" s="171"/>
      <c r="D1" s="171"/>
      <c r="E1" s="171"/>
      <c r="F1" s="171"/>
      <c r="G1" s="171"/>
      <c r="H1" s="171"/>
      <c r="I1" s="171"/>
      <c r="J1" s="171"/>
      <c r="AE1">
        <f>RSQ($AE$5:AE264,$AD$5:$AD$264)</f>
        <v>0.29536771964920988</v>
      </c>
      <c r="AF1">
        <f t="shared" ref="AF1:BK1" si="0">RSQ(AF5:AF264,$AD$5:$AD$264)</f>
        <v>7.8765821694453578E-2</v>
      </c>
      <c r="AG1">
        <f t="shared" si="0"/>
        <v>0.10141502970666365</v>
      </c>
      <c r="AH1">
        <f t="shared" si="0"/>
        <v>0.13196028569819665</v>
      </c>
      <c r="AI1">
        <f t="shared" si="0"/>
        <v>4.8158245738777757E-2</v>
      </c>
      <c r="AJ1">
        <f t="shared" si="0"/>
        <v>0.18648642088690426</v>
      </c>
      <c r="AK1">
        <f t="shared" si="0"/>
        <v>6.2657246406996256E-2</v>
      </c>
      <c r="AL1">
        <f t="shared" si="0"/>
        <v>0.15711546755350073</v>
      </c>
      <c r="AM1">
        <f t="shared" si="0"/>
        <v>3.9876601007199058E-2</v>
      </c>
      <c r="AN1">
        <f t="shared" si="0"/>
        <v>1.0826710785603174E-3</v>
      </c>
      <c r="AO1">
        <f t="shared" si="0"/>
        <v>6.2467710575972776E-3</v>
      </c>
      <c r="AP1" t="e">
        <f t="shared" si="0"/>
        <v>#DIV/0!</v>
      </c>
      <c r="AQ1">
        <f t="shared" si="0"/>
        <v>2.1543523727844911E-2</v>
      </c>
      <c r="AR1">
        <f t="shared" si="0"/>
        <v>0.20931438760806459</v>
      </c>
      <c r="AS1" t="e">
        <f t="shared" si="0"/>
        <v>#DIV/0!</v>
      </c>
      <c r="AT1">
        <f t="shared" si="0"/>
        <v>5.7779221007614734E-2</v>
      </c>
      <c r="AU1">
        <f t="shared" si="0"/>
        <v>0.26701032582966472</v>
      </c>
      <c r="AV1">
        <f t="shared" si="0"/>
        <v>3.2280746181682015E-7</v>
      </c>
      <c r="AW1">
        <f t="shared" si="0"/>
        <v>0.19406335117626222</v>
      </c>
      <c r="AX1">
        <f t="shared" si="0"/>
        <v>0.10738656613324518</v>
      </c>
      <c r="AY1">
        <f t="shared" si="0"/>
        <v>4.7980668762270237E-2</v>
      </c>
      <c r="AZ1" t="e">
        <f t="shared" si="0"/>
        <v>#DIV/0!</v>
      </c>
      <c r="BA1">
        <f t="shared" si="0"/>
        <v>0.2556771848406772</v>
      </c>
      <c r="BB1">
        <f t="shared" si="0"/>
        <v>0.21108245023644306</v>
      </c>
      <c r="BC1" t="e">
        <f t="shared" si="0"/>
        <v>#DIV/0!</v>
      </c>
      <c r="BD1">
        <f t="shared" si="0"/>
        <v>0.10173217486845493</v>
      </c>
      <c r="BE1">
        <f t="shared" si="0"/>
        <v>0.20149489330927844</v>
      </c>
      <c r="BF1">
        <f t="shared" si="0"/>
        <v>7.5311392092935248E-2</v>
      </c>
      <c r="BG1" t="e">
        <f t="shared" si="0"/>
        <v>#DIV/0!</v>
      </c>
      <c r="BH1" t="e">
        <f t="shared" si="0"/>
        <v>#DIV/0!</v>
      </c>
      <c r="BI1">
        <f t="shared" si="0"/>
        <v>0.17474701338645646</v>
      </c>
      <c r="BJ1" t="e">
        <f t="shared" si="0"/>
        <v>#DIV/0!</v>
      </c>
      <c r="BK1">
        <f t="shared" si="0"/>
        <v>7.8989943819858327E-2</v>
      </c>
      <c r="BL1">
        <f t="shared" ref="BL1:CQ1" si="1">RSQ(BL5:BL264,$AD$5:$AD$264)</f>
        <v>5.6749514560533898E-2</v>
      </c>
      <c r="BM1" t="e">
        <f t="shared" si="1"/>
        <v>#DIV/0!</v>
      </c>
      <c r="BN1">
        <f t="shared" si="1"/>
        <v>7.732114659504523E-3</v>
      </c>
      <c r="BO1">
        <f t="shared" si="1"/>
        <v>1.6657301918803991E-2</v>
      </c>
      <c r="BP1">
        <f t="shared" si="1"/>
        <v>0.16164958314530231</v>
      </c>
      <c r="BQ1">
        <f t="shared" si="1"/>
        <v>0.14161530147592391</v>
      </c>
      <c r="BR1">
        <f t="shared" si="1"/>
        <v>0.20939504244667329</v>
      </c>
      <c r="BS1">
        <f t="shared" si="1"/>
        <v>4.2138887755674773E-2</v>
      </c>
      <c r="BT1">
        <f t="shared" si="1"/>
        <v>0.14354193582714128</v>
      </c>
      <c r="BU1">
        <f t="shared" si="1"/>
        <v>0.24083660557093808</v>
      </c>
      <c r="BV1">
        <f t="shared" si="1"/>
        <v>0.12435305675613743</v>
      </c>
      <c r="BW1" t="e">
        <f t="shared" si="1"/>
        <v>#DIV/0!</v>
      </c>
      <c r="BX1">
        <f t="shared" si="1"/>
        <v>8.7856778350486039E-2</v>
      </c>
      <c r="BY1" t="e">
        <f t="shared" si="1"/>
        <v>#DIV/0!</v>
      </c>
      <c r="BZ1" t="e">
        <f t="shared" si="1"/>
        <v>#DIV/0!</v>
      </c>
      <c r="CA1" t="e">
        <f t="shared" si="1"/>
        <v>#DIV/0!</v>
      </c>
      <c r="CB1" t="e">
        <f t="shared" si="1"/>
        <v>#DIV/0!</v>
      </c>
      <c r="CC1" t="e">
        <f t="shared" si="1"/>
        <v>#DIV/0!</v>
      </c>
      <c r="CD1" t="e">
        <f t="shared" si="1"/>
        <v>#DIV/0!</v>
      </c>
      <c r="CE1" t="e">
        <f t="shared" si="1"/>
        <v>#DIV/0!</v>
      </c>
      <c r="CF1" t="e">
        <f t="shared" si="1"/>
        <v>#DIV/0!</v>
      </c>
      <c r="CG1" t="e">
        <f t="shared" si="1"/>
        <v>#DIV/0!</v>
      </c>
      <c r="CH1" t="e">
        <f t="shared" si="1"/>
        <v>#DIV/0!</v>
      </c>
      <c r="CI1" t="e">
        <f t="shared" si="1"/>
        <v>#DIV/0!</v>
      </c>
      <c r="CJ1" t="e">
        <f t="shared" si="1"/>
        <v>#DIV/0!</v>
      </c>
      <c r="CK1" t="e">
        <f t="shared" si="1"/>
        <v>#DIV/0!</v>
      </c>
      <c r="CL1" t="e">
        <f t="shared" si="1"/>
        <v>#DIV/0!</v>
      </c>
      <c r="CM1" t="e">
        <f t="shared" si="1"/>
        <v>#DIV/0!</v>
      </c>
      <c r="CN1" t="e">
        <f t="shared" si="1"/>
        <v>#DIV/0!</v>
      </c>
      <c r="CO1" t="e">
        <f t="shared" si="1"/>
        <v>#DIV/0!</v>
      </c>
      <c r="CP1" t="e">
        <f t="shared" si="1"/>
        <v>#DIV/0!</v>
      </c>
      <c r="CQ1" t="e">
        <f t="shared" si="1"/>
        <v>#DIV/0!</v>
      </c>
      <c r="CR1" t="e">
        <f t="shared" ref="CR1:DW1" si="2">RSQ(CR5:CR264,$AD$5:$AD$264)</f>
        <v>#DIV/0!</v>
      </c>
      <c r="CS1" t="e">
        <f t="shared" si="2"/>
        <v>#DIV/0!</v>
      </c>
      <c r="CT1" t="e">
        <f t="shared" si="2"/>
        <v>#DIV/0!</v>
      </c>
      <c r="CU1" t="e">
        <f t="shared" si="2"/>
        <v>#DIV/0!</v>
      </c>
      <c r="CV1" t="e">
        <f t="shared" si="2"/>
        <v>#DIV/0!</v>
      </c>
      <c r="CW1" t="e">
        <f t="shared" si="2"/>
        <v>#DIV/0!</v>
      </c>
      <c r="CX1" t="e">
        <f t="shared" si="2"/>
        <v>#DIV/0!</v>
      </c>
      <c r="CY1" t="e">
        <f t="shared" si="2"/>
        <v>#DIV/0!</v>
      </c>
      <c r="CZ1" t="e">
        <f t="shared" si="2"/>
        <v>#DIV/0!</v>
      </c>
      <c r="DA1" t="e">
        <f t="shared" si="2"/>
        <v>#DIV/0!</v>
      </c>
      <c r="DB1" t="e">
        <f t="shared" si="2"/>
        <v>#DIV/0!</v>
      </c>
      <c r="DC1" t="e">
        <f t="shared" si="2"/>
        <v>#DIV/0!</v>
      </c>
      <c r="DD1" t="e">
        <f t="shared" si="2"/>
        <v>#DIV/0!</v>
      </c>
      <c r="DE1" t="e">
        <f t="shared" si="2"/>
        <v>#DIV/0!</v>
      </c>
      <c r="DF1" t="e">
        <f t="shared" si="2"/>
        <v>#DIV/0!</v>
      </c>
      <c r="DG1" t="e">
        <f t="shared" si="2"/>
        <v>#DIV/0!</v>
      </c>
      <c r="DH1" t="e">
        <f t="shared" si="2"/>
        <v>#DIV/0!</v>
      </c>
      <c r="DI1" t="e">
        <f t="shared" si="2"/>
        <v>#DIV/0!</v>
      </c>
      <c r="DJ1" t="e">
        <f t="shared" si="2"/>
        <v>#DIV/0!</v>
      </c>
      <c r="DK1" t="e">
        <f t="shared" si="2"/>
        <v>#DIV/0!</v>
      </c>
      <c r="DL1" t="e">
        <f t="shared" si="2"/>
        <v>#DIV/0!</v>
      </c>
      <c r="DM1" t="e">
        <f t="shared" si="2"/>
        <v>#DIV/0!</v>
      </c>
      <c r="DN1" t="e">
        <f t="shared" si="2"/>
        <v>#DIV/0!</v>
      </c>
      <c r="DO1" t="e">
        <f t="shared" si="2"/>
        <v>#DIV/0!</v>
      </c>
      <c r="DP1" t="e">
        <f t="shared" si="2"/>
        <v>#DIV/0!</v>
      </c>
      <c r="DQ1" t="e">
        <f t="shared" si="2"/>
        <v>#DIV/0!</v>
      </c>
      <c r="DR1" t="e">
        <f t="shared" si="2"/>
        <v>#DIV/0!</v>
      </c>
      <c r="DS1" t="e">
        <f t="shared" si="2"/>
        <v>#DIV/0!</v>
      </c>
      <c r="DT1" t="e">
        <f t="shared" si="2"/>
        <v>#DIV/0!</v>
      </c>
      <c r="DU1" t="e">
        <f t="shared" si="2"/>
        <v>#DIV/0!</v>
      </c>
      <c r="DV1" t="e">
        <f t="shared" si="2"/>
        <v>#DIV/0!</v>
      </c>
      <c r="DW1" t="e">
        <f t="shared" si="2"/>
        <v>#DIV/0!</v>
      </c>
      <c r="DX1" t="e">
        <f t="shared" ref="DX1:EL1" si="3">RSQ(DX5:DX264,$AD$5:$AD$264)</f>
        <v>#DIV/0!</v>
      </c>
      <c r="DY1" t="e">
        <f t="shared" si="3"/>
        <v>#DIV/0!</v>
      </c>
      <c r="DZ1" t="e">
        <f t="shared" si="3"/>
        <v>#DIV/0!</v>
      </c>
      <c r="EA1" t="e">
        <f t="shared" si="3"/>
        <v>#DIV/0!</v>
      </c>
      <c r="EB1" t="e">
        <f t="shared" si="3"/>
        <v>#DIV/0!</v>
      </c>
      <c r="EC1" t="e">
        <f t="shared" si="3"/>
        <v>#DIV/0!</v>
      </c>
      <c r="ED1" t="e">
        <f t="shared" si="3"/>
        <v>#DIV/0!</v>
      </c>
      <c r="EE1" t="e">
        <f t="shared" si="3"/>
        <v>#DIV/0!</v>
      </c>
      <c r="EF1" t="e">
        <f t="shared" si="3"/>
        <v>#DIV/0!</v>
      </c>
      <c r="EG1" t="e">
        <f t="shared" si="3"/>
        <v>#DIV/0!</v>
      </c>
      <c r="EH1" t="e">
        <f t="shared" si="3"/>
        <v>#DIV/0!</v>
      </c>
      <c r="EI1" t="e">
        <f t="shared" si="3"/>
        <v>#DIV/0!</v>
      </c>
      <c r="EJ1" t="e">
        <f t="shared" si="3"/>
        <v>#DIV/0!</v>
      </c>
      <c r="EK1" t="e">
        <f t="shared" si="3"/>
        <v>#DIV/0!</v>
      </c>
      <c r="EL1" t="e">
        <f t="shared" si="3"/>
        <v>#DIV/0!</v>
      </c>
    </row>
    <row r="2" spans="1:142">
      <c r="A2" s="171"/>
      <c r="B2" s="171"/>
      <c r="C2" s="171"/>
      <c r="D2" s="171"/>
      <c r="E2" s="171"/>
      <c r="F2" s="171"/>
      <c r="G2" s="171"/>
      <c r="H2" s="171"/>
      <c r="I2" s="171"/>
      <c r="J2" s="171"/>
      <c r="AE2">
        <f>SLOPE(AE5:AE264,$AD$5:$AD$264)</f>
        <v>0.83668654618858795</v>
      </c>
      <c r="AF2">
        <f t="shared" ref="AF2:BJ2" si="4">SLOPE(AF5:AF264,$AD$5:$AD$264)</f>
        <v>1.3587844185976776</v>
      </c>
      <c r="AG2">
        <f t="shared" si="4"/>
        <v>1.5445366576695718</v>
      </c>
      <c r="AH2">
        <f t="shared" si="4"/>
        <v>0.90577203306886644</v>
      </c>
      <c r="AI2">
        <f t="shared" si="4"/>
        <v>0.95999871265441949</v>
      </c>
      <c r="AJ2">
        <f t="shared" si="4"/>
        <v>1.2032947112465688</v>
      </c>
      <c r="AK2">
        <f t="shared" si="4"/>
        <v>1.4805993708055254</v>
      </c>
      <c r="AL2">
        <f t="shared" si="4"/>
        <v>1.0003992684825664</v>
      </c>
      <c r="AM2">
        <f t="shared" si="4"/>
        <v>0.93922702127869928</v>
      </c>
      <c r="AN2">
        <f t="shared" si="4"/>
        <v>-6.1590124939253484E-2</v>
      </c>
      <c r="AO2">
        <f t="shared" si="4"/>
        <v>-21.980856530110771</v>
      </c>
      <c r="AP2" t="e">
        <f t="shared" si="4"/>
        <v>#DIV/0!</v>
      </c>
      <c r="AQ2">
        <f t="shared" si="4"/>
        <v>0.93236034542657475</v>
      </c>
      <c r="AR2">
        <f t="shared" si="4"/>
        <v>0.81375449529658195</v>
      </c>
      <c r="AS2" t="e">
        <f t="shared" si="4"/>
        <v>#DIV/0!</v>
      </c>
      <c r="AT2">
        <f t="shared" si="4"/>
        <v>0.84396050021004654</v>
      </c>
      <c r="AU2">
        <f t="shared" si="4"/>
        <v>0.88161228638680866</v>
      </c>
      <c r="AV2">
        <f t="shared" si="4"/>
        <v>2.640800665181119E-3</v>
      </c>
      <c r="AW2">
        <f t="shared" si="4"/>
        <v>1.5290251455837633</v>
      </c>
      <c r="AX2">
        <f t="shared" si="4"/>
        <v>1.0169781477988447</v>
      </c>
      <c r="AY2">
        <f t="shared" si="4"/>
        <v>0.9409465293568865</v>
      </c>
      <c r="AZ2" t="e">
        <f t="shared" si="4"/>
        <v>#DIV/0!</v>
      </c>
      <c r="BA2">
        <f t="shared" si="4"/>
        <v>1.142358582662113</v>
      </c>
      <c r="BB2">
        <f t="shared" si="4"/>
        <v>1.3241309805318342</v>
      </c>
      <c r="BC2" t="e">
        <f t="shared" si="4"/>
        <v>#DIV/0!</v>
      </c>
      <c r="BD2">
        <f t="shared" si="4"/>
        <v>1.6032272475532996</v>
      </c>
      <c r="BE2">
        <f t="shared" si="4"/>
        <v>1.06066066454486</v>
      </c>
      <c r="BF2">
        <f t="shared" si="4"/>
        <v>0.86141125667617358</v>
      </c>
      <c r="BG2" t="e">
        <f t="shared" si="4"/>
        <v>#DIV/0!</v>
      </c>
      <c r="BH2" t="e">
        <f t="shared" si="4"/>
        <v>#DIV/0!</v>
      </c>
      <c r="BI2">
        <f t="shared" si="4"/>
        <v>1.0485236214872289</v>
      </c>
      <c r="BJ2" t="e">
        <f t="shared" si="4"/>
        <v>#DIV/0!</v>
      </c>
      <c r="BK2">
        <f t="shared" ref="BK2:CP2" si="5">SLOPE(BK5:BK264,$AD$5:$AD$264)</f>
        <v>1.3706523673638067</v>
      </c>
      <c r="BL2">
        <f t="shared" si="5"/>
        <v>0.84083262476022036</v>
      </c>
      <c r="BM2" t="e">
        <f t="shared" si="5"/>
        <v>#DIV/0!</v>
      </c>
      <c r="BN2">
        <f t="shared" si="5"/>
        <v>0.2539329616600467</v>
      </c>
      <c r="BO2">
        <f t="shared" si="5"/>
        <v>0.47886034302992903</v>
      </c>
      <c r="BP2">
        <f t="shared" si="5"/>
        <v>1.1554277539794413</v>
      </c>
      <c r="BQ2">
        <f t="shared" si="5"/>
        <v>0.90944747553599503</v>
      </c>
      <c r="BR2">
        <f t="shared" si="5"/>
        <v>0.90466938725534962</v>
      </c>
      <c r="BS2">
        <f t="shared" si="5"/>
        <v>0.97395148173937829</v>
      </c>
      <c r="BT2">
        <f t="shared" si="5"/>
        <v>1.4214216381986886</v>
      </c>
      <c r="BU2">
        <f t="shared" si="5"/>
        <v>0.95221987544579145</v>
      </c>
      <c r="BV2">
        <f t="shared" si="5"/>
        <v>1.120870018776438</v>
      </c>
      <c r="BW2" t="e">
        <f t="shared" si="5"/>
        <v>#DIV/0!</v>
      </c>
      <c r="BX2">
        <f t="shared" si="5"/>
        <v>0.78204520246151321</v>
      </c>
      <c r="BY2" t="e">
        <f t="shared" si="5"/>
        <v>#DIV/0!</v>
      </c>
      <c r="BZ2" t="e">
        <f t="shared" si="5"/>
        <v>#DIV/0!</v>
      </c>
      <c r="CA2" t="e">
        <f t="shared" si="5"/>
        <v>#DIV/0!</v>
      </c>
      <c r="CB2" t="e">
        <f t="shared" si="5"/>
        <v>#DIV/0!</v>
      </c>
      <c r="CC2" t="e">
        <f t="shared" si="5"/>
        <v>#DIV/0!</v>
      </c>
      <c r="CD2" t="e">
        <f t="shared" si="5"/>
        <v>#DIV/0!</v>
      </c>
      <c r="CE2" t="e">
        <f t="shared" si="5"/>
        <v>#DIV/0!</v>
      </c>
      <c r="CF2" t="e">
        <f t="shared" si="5"/>
        <v>#DIV/0!</v>
      </c>
      <c r="CG2" t="e">
        <f t="shared" si="5"/>
        <v>#DIV/0!</v>
      </c>
      <c r="CH2" t="e">
        <f t="shared" si="5"/>
        <v>#DIV/0!</v>
      </c>
      <c r="CI2" t="e">
        <f t="shared" si="5"/>
        <v>#DIV/0!</v>
      </c>
      <c r="CJ2" t="e">
        <f t="shared" si="5"/>
        <v>#DIV/0!</v>
      </c>
      <c r="CK2" t="e">
        <f t="shared" si="5"/>
        <v>#DIV/0!</v>
      </c>
      <c r="CL2" t="e">
        <f t="shared" si="5"/>
        <v>#DIV/0!</v>
      </c>
      <c r="CM2" t="e">
        <f t="shared" si="5"/>
        <v>#DIV/0!</v>
      </c>
      <c r="CN2" t="e">
        <f t="shared" si="5"/>
        <v>#DIV/0!</v>
      </c>
      <c r="CO2" t="e">
        <f t="shared" si="5"/>
        <v>#DIV/0!</v>
      </c>
      <c r="CP2" t="e">
        <f t="shared" si="5"/>
        <v>#DIV/0!</v>
      </c>
      <c r="CQ2" t="e">
        <f t="shared" ref="CQ2:DV2" si="6">SLOPE(CQ5:CQ264,$AD$5:$AD$264)</f>
        <v>#DIV/0!</v>
      </c>
      <c r="CR2" t="e">
        <f t="shared" si="6"/>
        <v>#DIV/0!</v>
      </c>
      <c r="CS2" t="e">
        <f t="shared" si="6"/>
        <v>#DIV/0!</v>
      </c>
      <c r="CT2" t="e">
        <f t="shared" si="6"/>
        <v>#DIV/0!</v>
      </c>
      <c r="CU2" t="e">
        <f t="shared" si="6"/>
        <v>#DIV/0!</v>
      </c>
      <c r="CV2" t="e">
        <f t="shared" si="6"/>
        <v>#DIV/0!</v>
      </c>
      <c r="CW2" t="e">
        <f t="shared" si="6"/>
        <v>#DIV/0!</v>
      </c>
      <c r="CX2" t="e">
        <f t="shared" si="6"/>
        <v>#DIV/0!</v>
      </c>
      <c r="CY2" t="e">
        <f t="shared" si="6"/>
        <v>#DIV/0!</v>
      </c>
      <c r="CZ2" t="e">
        <f t="shared" si="6"/>
        <v>#DIV/0!</v>
      </c>
      <c r="DA2" t="e">
        <f t="shared" si="6"/>
        <v>#DIV/0!</v>
      </c>
      <c r="DB2" t="e">
        <f t="shared" si="6"/>
        <v>#DIV/0!</v>
      </c>
      <c r="DC2" t="e">
        <f t="shared" si="6"/>
        <v>#DIV/0!</v>
      </c>
      <c r="DD2" t="e">
        <f t="shared" si="6"/>
        <v>#DIV/0!</v>
      </c>
      <c r="DE2" t="e">
        <f t="shared" si="6"/>
        <v>#DIV/0!</v>
      </c>
      <c r="DF2" t="e">
        <f t="shared" si="6"/>
        <v>#DIV/0!</v>
      </c>
      <c r="DG2" t="e">
        <f t="shared" si="6"/>
        <v>#DIV/0!</v>
      </c>
      <c r="DH2" t="e">
        <f t="shared" si="6"/>
        <v>#DIV/0!</v>
      </c>
      <c r="DI2" t="e">
        <f t="shared" si="6"/>
        <v>#DIV/0!</v>
      </c>
      <c r="DJ2" t="e">
        <f t="shared" si="6"/>
        <v>#DIV/0!</v>
      </c>
      <c r="DK2" t="e">
        <f t="shared" si="6"/>
        <v>#DIV/0!</v>
      </c>
      <c r="DL2" t="e">
        <f t="shared" si="6"/>
        <v>#DIV/0!</v>
      </c>
      <c r="DM2" t="e">
        <f t="shared" si="6"/>
        <v>#DIV/0!</v>
      </c>
      <c r="DN2" t="e">
        <f t="shared" si="6"/>
        <v>#DIV/0!</v>
      </c>
      <c r="DO2" t="e">
        <f t="shared" si="6"/>
        <v>#DIV/0!</v>
      </c>
      <c r="DP2" t="e">
        <f t="shared" si="6"/>
        <v>#DIV/0!</v>
      </c>
      <c r="DQ2" t="e">
        <f t="shared" si="6"/>
        <v>#DIV/0!</v>
      </c>
      <c r="DR2" t="e">
        <f t="shared" si="6"/>
        <v>#DIV/0!</v>
      </c>
      <c r="DS2" t="e">
        <f t="shared" si="6"/>
        <v>#DIV/0!</v>
      </c>
      <c r="DT2" t="e">
        <f t="shared" si="6"/>
        <v>#DIV/0!</v>
      </c>
      <c r="DU2" t="e">
        <f t="shared" si="6"/>
        <v>#DIV/0!</v>
      </c>
      <c r="DV2" t="e">
        <f t="shared" si="6"/>
        <v>#DIV/0!</v>
      </c>
      <c r="DW2" t="e">
        <f t="shared" ref="DW2:EL2" si="7">SLOPE(DW5:DW264,$AD$5:$AD$264)</f>
        <v>#DIV/0!</v>
      </c>
      <c r="DX2" t="e">
        <f t="shared" si="7"/>
        <v>#DIV/0!</v>
      </c>
      <c r="DY2" t="e">
        <f t="shared" si="7"/>
        <v>#DIV/0!</v>
      </c>
      <c r="DZ2" t="e">
        <f t="shared" si="7"/>
        <v>#DIV/0!</v>
      </c>
      <c r="EA2" t="e">
        <f t="shared" si="7"/>
        <v>#DIV/0!</v>
      </c>
      <c r="EB2" t="e">
        <f t="shared" si="7"/>
        <v>#DIV/0!</v>
      </c>
      <c r="EC2" t="e">
        <f t="shared" si="7"/>
        <v>#DIV/0!</v>
      </c>
      <c r="ED2" t="e">
        <f t="shared" si="7"/>
        <v>#DIV/0!</v>
      </c>
      <c r="EE2" t="e">
        <f t="shared" si="7"/>
        <v>#DIV/0!</v>
      </c>
      <c r="EF2" t="e">
        <f t="shared" si="7"/>
        <v>#DIV/0!</v>
      </c>
      <c r="EG2" t="e">
        <f t="shared" si="7"/>
        <v>#DIV/0!</v>
      </c>
      <c r="EH2" t="e">
        <f t="shared" si="7"/>
        <v>#DIV/0!</v>
      </c>
      <c r="EI2" t="e">
        <f t="shared" si="7"/>
        <v>#DIV/0!</v>
      </c>
      <c r="EJ2" t="e">
        <f t="shared" si="7"/>
        <v>#DIV/0!</v>
      </c>
      <c r="EK2" t="e">
        <f t="shared" si="7"/>
        <v>#DIV/0!</v>
      </c>
      <c r="EL2" t="e">
        <f t="shared" si="7"/>
        <v>#DIV/0!</v>
      </c>
    </row>
    <row r="3" spans="1:142" ht="15" thickBot="1"/>
    <row r="4" spans="1:142" ht="15.5">
      <c r="A4" s="129" t="s">
        <v>497</v>
      </c>
      <c r="B4" s="130" t="s">
        <v>375</v>
      </c>
      <c r="C4" s="131" t="s">
        <v>446</v>
      </c>
      <c r="D4" s="132" t="s">
        <v>498</v>
      </c>
      <c r="E4" s="134" t="s">
        <v>291</v>
      </c>
      <c r="F4" s="134" t="s">
        <v>303</v>
      </c>
      <c r="G4" s="134" t="s">
        <v>301</v>
      </c>
      <c r="H4" s="134" t="s">
        <v>431</v>
      </c>
      <c r="I4" s="134" t="s">
        <v>432</v>
      </c>
      <c r="J4" s="134" t="s">
        <v>433</v>
      </c>
      <c r="K4" s="134" t="s">
        <v>434</v>
      </c>
      <c r="L4" s="134" t="s">
        <v>435</v>
      </c>
      <c r="M4" s="134" t="s">
        <v>436</v>
      </c>
      <c r="N4" s="134" t="s">
        <v>437</v>
      </c>
      <c r="O4" s="134" t="s">
        <v>438</v>
      </c>
      <c r="P4" s="134" t="s">
        <v>439</v>
      </c>
      <c r="Q4" s="134" t="s">
        <v>440</v>
      </c>
      <c r="R4" s="134" t="s">
        <v>441</v>
      </c>
      <c r="S4" s="134" t="s">
        <v>442</v>
      </c>
      <c r="T4" s="134" t="s">
        <v>443</v>
      </c>
      <c r="U4" s="134" t="s">
        <v>444</v>
      </c>
      <c r="V4" s="134" t="s">
        <v>445</v>
      </c>
      <c r="W4" s="134" t="s">
        <v>499</v>
      </c>
      <c r="X4" s="134" t="s">
        <v>447</v>
      </c>
      <c r="Y4" s="134" t="s">
        <v>448</v>
      </c>
      <c r="AD4" t="str">
        <f>PRICE_HISTORY!B1</f>
        <v>NIFTY50</v>
      </c>
      <c r="AE4" t="str">
        <f>PRICE_HISTORY!C1</f>
        <v>TCS</v>
      </c>
      <c r="AF4" t="str">
        <f>PRICE_HISTORY!D1</f>
        <v>3IINFOLTD</v>
      </c>
      <c r="AG4" t="str">
        <f>PRICE_HISTORY!E1</f>
        <v>63MOONS</v>
      </c>
      <c r="AH4" t="str">
        <f>PRICE_HISTORY!F1</f>
        <v>ACCELYA</v>
      </c>
      <c r="AI4" t="str">
        <f>PRICE_HISTORY!G1</f>
        <v>AURIONPRO</v>
      </c>
      <c r="AJ4" t="str">
        <f>PRICE_HISTORY!H1</f>
        <v>BSOFT</v>
      </c>
      <c r="AK4" t="str">
        <f>PRICE_HISTORY!I1</f>
        <v>CALSOFT</v>
      </c>
      <c r="AL4" t="str">
        <f>PRICE_HISTORY!J1</f>
        <v>COFORGE</v>
      </c>
      <c r="AM4" t="str">
        <f>PRICE_HISTORY!K1</f>
        <v>CTE</v>
      </c>
      <c r="AN4" t="str">
        <f>PRICE_HISTORY!L1</f>
        <v>CURAA</v>
      </c>
      <c r="AO4" t="str">
        <f>PRICE_HISTORY!M1</f>
        <v>CYBERTECH</v>
      </c>
      <c r="AP4" t="str">
        <f>PRICE_HISTORY!N1</f>
        <v>DRCSYSTEMS</v>
      </c>
      <c r="AQ4" t="str">
        <f>PRICE_HISTORY!O1</f>
        <v>EQUIPPP</v>
      </c>
      <c r="AR4" t="str">
        <f>PRICE_HISTORY!P1</f>
        <v>HCLTECH</v>
      </c>
      <c r="AS4" t="str">
        <f>PRICE_HISTORY!Q1</f>
        <v>HEXT</v>
      </c>
      <c r="AT4" t="str">
        <f>PRICE_HISTORY!R1</f>
        <v>INFOBEAN</v>
      </c>
      <c r="AU4" t="str">
        <f>PRICE_HISTORY!S1</f>
        <v>INFY</v>
      </c>
      <c r="AV4" t="str">
        <f>PRICE_HISTORY!T1</f>
        <v>INNOVANA</v>
      </c>
      <c r="AW4" t="str">
        <f>PRICE_HISTORY!U1</f>
        <v>INTELLECT</v>
      </c>
      <c r="AX4" t="str">
        <f>PRICE_HISTORY!V1</f>
        <v>KPITTECH</v>
      </c>
      <c r="AY4" t="str">
        <f>PRICE_HISTORY!W1</f>
        <v>KSOLVES</v>
      </c>
      <c r="AZ4" t="str">
        <f>PRICE_HISTORY!X1</f>
        <v>LATENTVIEW</v>
      </c>
      <c r="BA4" t="str">
        <f>PRICE_HISTORY!Y1</f>
        <v>LTIM</v>
      </c>
      <c r="BB4" t="str">
        <f>PRICE_HISTORY!Z1</f>
        <v>MASTEK</v>
      </c>
      <c r="BC4" t="str">
        <f>PRICE_HISTORY!AA1</f>
        <v>MCLOUD</v>
      </c>
      <c r="BD4" t="str">
        <f>PRICE_HISTORY!AB1</f>
        <v>MINDTECK</v>
      </c>
      <c r="BE4" t="str">
        <f>PRICE_HISTORY!AC1</f>
        <v>MPHASIS</v>
      </c>
      <c r="BF4" t="str">
        <f>PRICE_HISTORY!AD1</f>
        <v>NEWGEN</v>
      </c>
      <c r="BG4" t="str">
        <f>PRICE_HISTORY!AE1</f>
        <v>NINSYS</v>
      </c>
      <c r="BH4" t="str">
        <f>PRICE_HISTORY!AF1</f>
        <v>ORCHASP</v>
      </c>
      <c r="BI4" t="str">
        <f>PRICE_HISTORY!AG1</f>
        <v>PERSISTENT</v>
      </c>
      <c r="BJ4" t="str">
        <f>PRICE_HISTORY!AH1</f>
        <v>RATEGAIN</v>
      </c>
      <c r="BK4" t="str">
        <f>PRICE_HISTORY!AI1</f>
        <v>RSSOFTWARE</v>
      </c>
      <c r="BL4" t="str">
        <f>PRICE_HISTORY!AJ1</f>
        <v>SAKSOFT</v>
      </c>
      <c r="BM4" t="str">
        <f>PRICE_HISTORY!AK1</f>
        <v>SECMARK</v>
      </c>
      <c r="BN4" t="str">
        <f>PRICE_HISTORY!AL1</f>
        <v>SILVERTUC</v>
      </c>
      <c r="BO4" t="str">
        <f>PRICE_HISTORY!AM1</f>
        <v>SOFTTECH</v>
      </c>
      <c r="BP4" t="str">
        <f>PRICE_HISTORY!AN1</f>
        <v>SONATSOFTW</v>
      </c>
      <c r="BQ4" t="str">
        <f>PRICE_HISTORY!AO1</f>
        <v>TATAELXSI</v>
      </c>
      <c r="BR4" t="str">
        <f>PRICE_HISTORY!AP1</f>
        <v>TECHM</v>
      </c>
      <c r="BS4" t="str">
        <f>PRICE_HISTORY!AQ1</f>
        <v>TREJHARA</v>
      </c>
      <c r="BT4" t="str">
        <f>PRICE_HISTORY!AR1</f>
        <v>TRIGYN</v>
      </c>
      <c r="BU4" t="str">
        <f>PRICE_HISTORY!AS1</f>
        <v>WIPRO</v>
      </c>
      <c r="BV4" t="str">
        <f>PRICE_HISTORY!AT1</f>
        <v>XCHANGING</v>
      </c>
      <c r="BW4" t="str">
        <f>PRICE_HISTORY!AU1</f>
        <v>XTGLOBAL</v>
      </c>
      <c r="BX4" t="str">
        <f>PRICE_HISTORY!AV1</f>
        <v>ZENSARTECH</v>
      </c>
      <c r="BY4">
        <f>PRICE_HISTORY!AW1</f>
        <v>0</v>
      </c>
      <c r="BZ4">
        <f>PRICE_HISTORY!AX1</f>
        <v>0</v>
      </c>
      <c r="CA4">
        <f>PRICE_HISTORY!AY1</f>
        <v>0</v>
      </c>
      <c r="CB4">
        <f>PRICE_HISTORY!AZ1</f>
        <v>0</v>
      </c>
      <c r="CC4">
        <f>PRICE_HISTORY!BA1</f>
        <v>0</v>
      </c>
      <c r="CD4">
        <f>PRICE_HISTORY!BB1</f>
        <v>0</v>
      </c>
      <c r="CE4">
        <f>PRICE_HISTORY!BC1</f>
        <v>0</v>
      </c>
      <c r="CF4">
        <f>PRICE_HISTORY!BD1</f>
        <v>0</v>
      </c>
      <c r="CG4">
        <f>PRICE_HISTORY!BE1</f>
        <v>0</v>
      </c>
      <c r="CH4">
        <f>PRICE_HISTORY!BF1</f>
        <v>0</v>
      </c>
      <c r="CI4">
        <f>PRICE_HISTORY!BG1</f>
        <v>0</v>
      </c>
      <c r="CJ4">
        <f>PRICE_HISTORY!BH1</f>
        <v>0</v>
      </c>
      <c r="CK4">
        <f>PRICE_HISTORY!BI1</f>
        <v>0</v>
      </c>
      <c r="CL4">
        <f>PRICE_HISTORY!BJ1</f>
        <v>0</v>
      </c>
      <c r="CM4">
        <f>PRICE_HISTORY!BK1</f>
        <v>0</v>
      </c>
      <c r="CN4">
        <f>PRICE_HISTORY!BL1</f>
        <v>0</v>
      </c>
      <c r="CO4">
        <f>PRICE_HISTORY!BM1</f>
        <v>0</v>
      </c>
      <c r="CP4">
        <f>PRICE_HISTORY!BN1</f>
        <v>0</v>
      </c>
      <c r="CQ4">
        <f>PRICE_HISTORY!BO1</f>
        <v>0</v>
      </c>
      <c r="CR4">
        <f>PRICE_HISTORY!BP1</f>
        <v>0</v>
      </c>
      <c r="CS4">
        <f>PRICE_HISTORY!BQ1</f>
        <v>0</v>
      </c>
      <c r="CT4">
        <f>PRICE_HISTORY!BR1</f>
        <v>0</v>
      </c>
      <c r="CU4">
        <f>PRICE_HISTORY!BS1</f>
        <v>0</v>
      </c>
      <c r="CV4">
        <f>PRICE_HISTORY!BT1</f>
        <v>0</v>
      </c>
      <c r="CW4">
        <f>PRICE_HISTORY!BU1</f>
        <v>0</v>
      </c>
      <c r="CX4">
        <f>PRICE_HISTORY!BV1</f>
        <v>0</v>
      </c>
      <c r="CY4">
        <f>PRICE_HISTORY!BW1</f>
        <v>0</v>
      </c>
      <c r="CZ4">
        <f>PRICE_HISTORY!BX1</f>
        <v>0</v>
      </c>
      <c r="DA4">
        <f>PRICE_HISTORY!BY1</f>
        <v>0</v>
      </c>
      <c r="DB4">
        <f>PRICE_HISTORY!BZ1</f>
        <v>0</v>
      </c>
      <c r="DC4">
        <f>PRICE_HISTORY!CA1</f>
        <v>0</v>
      </c>
      <c r="DD4">
        <f>PRICE_HISTORY!CB1</f>
        <v>0</v>
      </c>
      <c r="DE4">
        <f>PRICE_HISTORY!CC1</f>
        <v>0</v>
      </c>
      <c r="DF4">
        <f>PRICE_HISTORY!CD1</f>
        <v>0</v>
      </c>
      <c r="DG4">
        <f>PRICE_HISTORY!CE1</f>
        <v>0</v>
      </c>
      <c r="DH4">
        <f>PRICE_HISTORY!CF1</f>
        <v>0</v>
      </c>
      <c r="DI4">
        <f>PRICE_HISTORY!CG1</f>
        <v>0</v>
      </c>
      <c r="DJ4">
        <f>PRICE_HISTORY!CH1</f>
        <v>0</v>
      </c>
      <c r="DK4">
        <f>PRICE_HISTORY!CI1</f>
        <v>0</v>
      </c>
      <c r="DL4">
        <f>PRICE_HISTORY!CJ1</f>
        <v>0</v>
      </c>
      <c r="DM4">
        <f>PRICE_HISTORY!CK1</f>
        <v>0</v>
      </c>
      <c r="DN4">
        <f>PRICE_HISTORY!CL1</f>
        <v>0</v>
      </c>
      <c r="DO4">
        <f>PRICE_HISTORY!CM1</f>
        <v>0</v>
      </c>
      <c r="DP4">
        <f>PRICE_HISTORY!CN1</f>
        <v>0</v>
      </c>
      <c r="DQ4">
        <f>PRICE_HISTORY!CO1</f>
        <v>0</v>
      </c>
      <c r="DR4">
        <f>PRICE_HISTORY!CP1</f>
        <v>0</v>
      </c>
      <c r="DS4">
        <f>PRICE_HISTORY!CQ1</f>
        <v>0</v>
      </c>
      <c r="DT4">
        <f>PRICE_HISTORY!CR1</f>
        <v>0</v>
      </c>
      <c r="DU4">
        <f>PRICE_HISTORY!CS1</f>
        <v>0</v>
      </c>
      <c r="DV4">
        <f>PRICE_HISTORY!CT1</f>
        <v>0</v>
      </c>
      <c r="DW4">
        <f>PRICE_HISTORY!CU1</f>
        <v>0</v>
      </c>
      <c r="DX4">
        <f>PRICE_HISTORY!CV1</f>
        <v>0</v>
      </c>
      <c r="DY4">
        <f>PRICE_HISTORY!CW1</f>
        <v>0</v>
      </c>
      <c r="DZ4">
        <f>PRICE_HISTORY!CX1</f>
        <v>0</v>
      </c>
      <c r="EA4">
        <f>PRICE_HISTORY!CY1</f>
        <v>0</v>
      </c>
      <c r="EB4">
        <f>PRICE_HISTORY!CZ1</f>
        <v>0</v>
      </c>
      <c r="EC4">
        <f>PRICE_HISTORY!DA1</f>
        <v>0</v>
      </c>
      <c r="ED4">
        <f>PRICE_HISTORY!DB1</f>
        <v>0</v>
      </c>
      <c r="EE4">
        <f>PRICE_HISTORY!DC1</f>
        <v>0</v>
      </c>
      <c r="EF4">
        <f>PRICE_HISTORY!DD1</f>
        <v>0</v>
      </c>
      <c r="EG4">
        <f>PRICE_HISTORY!DE1</f>
        <v>0</v>
      </c>
      <c r="EH4">
        <f>PRICE_HISTORY!DF1</f>
        <v>0</v>
      </c>
      <c r="EI4">
        <f>PRICE_HISTORY!DG1</f>
        <v>0</v>
      </c>
      <c r="EJ4">
        <f>PRICE_HISTORY!DH1</f>
        <v>0</v>
      </c>
      <c r="EK4">
        <f>PRICE_HISTORY!DI1</f>
        <v>0</v>
      </c>
      <c r="EL4">
        <f>PRICE_HISTORY!DJ1</f>
        <v>0</v>
      </c>
    </row>
    <row r="5" spans="1:142">
      <c r="A5" t="str">
        <f>PEERS!A2</f>
        <v>TCS</v>
      </c>
      <c r="B5">
        <f>IFERROR(INDEX($AE$2:$EL$2, MATCH(A5, $AE$4:$EL$4, 0)), "")</f>
        <v>0.83668654618858795</v>
      </c>
      <c r="C5">
        <f>PEERS!T2</f>
        <v>10985968500736</v>
      </c>
      <c r="D5">
        <f>IFERROR(INDEX($AE$1:$EL$1, MATCH(A5, $AE$4:$EL$4, 0)), "")</f>
        <v>0.29536771964920988</v>
      </c>
      <c r="E5">
        <f>PEERS!B2</f>
        <v>2553240000000</v>
      </c>
      <c r="F5">
        <f>PEERS!C2</f>
        <v>661270000000</v>
      </c>
      <c r="G5">
        <f>PEERS!D2</f>
        <v>713690000000</v>
      </c>
      <c r="H5">
        <f>PEERS!E2</f>
        <v>83310000000</v>
      </c>
      <c r="I5">
        <f>PEERS!F2</f>
        <v>52120000000</v>
      </c>
      <c r="J5">
        <f>PEERS!G2</f>
        <v>334020000000</v>
      </c>
      <c r="K5">
        <f>PEERS!H2</f>
        <v>8540000000</v>
      </c>
      <c r="L5">
        <f>PEERS!I2</f>
        <v>8540000000</v>
      </c>
      <c r="M5">
        <f>PEERS!J2</f>
        <v>0</v>
      </c>
      <c r="N5">
        <f>PEERS!K2</f>
        <v>18600000000</v>
      </c>
      <c r="O5">
        <f>PEERS!L2</f>
        <v>9710000000</v>
      </c>
      <c r="P5">
        <f>PEERS!M2</f>
        <v>35780000000</v>
      </c>
      <c r="Q5">
        <f>PEERS!N2</f>
        <v>2970000000</v>
      </c>
      <c r="R5">
        <f>PEERS!O2</f>
        <v>0</v>
      </c>
      <c r="S5">
        <f>PEERS!P2</f>
        <v>947560000000</v>
      </c>
      <c r="T5">
        <f>PEERS!Q2</f>
        <v>10150000000</v>
      </c>
      <c r="U5">
        <f>PEERS!R2</f>
        <v>96099999744</v>
      </c>
      <c r="V5">
        <f>PEERS!S2</f>
        <v>136.19999999999999</v>
      </c>
      <c r="W5">
        <f>PEERS!T2</f>
        <v>10985968500736</v>
      </c>
      <c r="X5">
        <f>PEERS!U2</f>
        <v>3618089984</v>
      </c>
      <c r="Y5">
        <f>PEERS!V2</f>
        <v>3036.39990234375</v>
      </c>
      <c r="AD5" s="133">
        <f>(PRICE_HISTORY!B3-PRICE_HISTORY!B2)/PRICE_HISTORY!B2</f>
        <v>1.7283261647348988E-2</v>
      </c>
      <c r="AE5" s="133">
        <f>(PRICE_HISTORY!C3-PRICE_HISTORY!C2)/PRICE_HISTORY!C2</f>
        <v>2.8764203672201898E-3</v>
      </c>
      <c r="AF5" s="133">
        <f>(PRICE_HISTORY!D3-PRICE_HISTORY!D2)/PRICE_HISTORY!D2</f>
        <v>0.22807017543859648</v>
      </c>
      <c r="AG5" s="133">
        <f>(PRICE_HISTORY!E3-PRICE_HISTORY!E2)/PRICE_HISTORY!E2</f>
        <v>-5.9962370641835976E-4</v>
      </c>
      <c r="AH5" s="133">
        <f>(PRICE_HISTORY!F3-PRICE_HISTORY!F2)/PRICE_HISTORY!F2</f>
        <v>2.6538030332241291E-2</v>
      </c>
      <c r="AI5" s="133">
        <f>(PRICE_HISTORY!G3-PRICE_HISTORY!G2)/PRICE_HISTORY!G2</f>
        <v>0.26072625449805015</v>
      </c>
      <c r="AJ5" s="133">
        <f>(PRICE_HISTORY!H3-PRICE_HISTORY!H2)/PRICE_HISTORY!H2</f>
        <v>0.14764518101690244</v>
      </c>
      <c r="AK5" s="133">
        <f>(PRICE_HISTORY!I3-PRICE_HISTORY!I2)/PRICE_HISTORY!I2</f>
        <v>1.1494296972653991E-2</v>
      </c>
      <c r="AL5" s="133">
        <f>(PRICE_HISTORY!J3-PRICE_HISTORY!J2)/PRICE_HISTORY!J2</f>
        <v>4.3013696656171423E-3</v>
      </c>
      <c r="AM5" s="133">
        <f>(PRICE_HISTORY!K3-PRICE_HISTORY!K2)/PRICE_HISTORY!K2</f>
        <v>0.33878505276804871</v>
      </c>
      <c r="AN5" s="133">
        <f>(PRICE_HISTORY!L3-PRICE_HISTORY!L2)/PRICE_HISTORY!L2</f>
        <v>0</v>
      </c>
      <c r="AO5" s="133">
        <f>(PRICE_HISTORY!M3-PRICE_HISTORY!M2)/PRICE_HISTORY!M2</f>
        <v>1.8349237141897505E-3</v>
      </c>
      <c r="AP5" s="133" t="e">
        <f>(PRICE_HISTORY!N3-PRICE_HISTORY!N2)/PRICE_HISTORY!N2</f>
        <v>#DIV/0!</v>
      </c>
      <c r="AQ5" s="133">
        <f>(PRICE_HISTORY!O3-PRICE_HISTORY!O2)/PRICE_HISTORY!O2</f>
        <v>0.16666666666666666</v>
      </c>
      <c r="AR5" s="133">
        <f>(PRICE_HISTORY!P3-PRICE_HISTORY!P2)/PRICE_HISTORY!P2</f>
        <v>-4.5126766260432027E-3</v>
      </c>
      <c r="AS5" s="133" t="e">
        <f>(PRICE_HISTORY!Q3-PRICE_HISTORY!Q2)/PRICE_HISTORY!Q2</f>
        <v>#DIV/0!</v>
      </c>
      <c r="AT5" s="133">
        <f>(PRICE_HISTORY!R3-PRICE_HISTORY!R2)/PRICE_HISTORY!R2</f>
        <v>3.745480818643656E-2</v>
      </c>
      <c r="AU5" s="133">
        <f>(PRICE_HISTORY!S3-PRICE_HISTORY!S2)/PRICE_HISTORY!S2</f>
        <v>-5.0335194931662346E-3</v>
      </c>
      <c r="AV5" s="133">
        <f>(PRICE_HISTORY!T3-PRICE_HISTORY!T2)/PRICE_HISTORY!T2</f>
        <v>0.10258826905260493</v>
      </c>
      <c r="AW5" s="133">
        <f>(PRICE_HISTORY!U3-PRICE_HISTORY!U2)/PRICE_HISTORY!U2</f>
        <v>-3.1949358391938063E-3</v>
      </c>
      <c r="AX5" s="133">
        <f>(PRICE_HISTORY!V3-PRICE_HISTORY!V2)/PRICE_HISTORY!V2</f>
        <v>7.1568088475200173E-2</v>
      </c>
      <c r="AY5" s="133">
        <f>(PRICE_HISTORY!W3-PRICE_HISTORY!W2)/PRICE_HISTORY!W2</f>
        <v>0.19469015035877499</v>
      </c>
      <c r="AZ5" s="133" t="e">
        <f>(PRICE_HISTORY!X3-PRICE_HISTORY!X2)/PRICE_HISTORY!X2</f>
        <v>#DIV/0!</v>
      </c>
      <c r="BA5" s="133">
        <f>(PRICE_HISTORY!Y3-PRICE_HISTORY!Y2)/PRICE_HISTORY!Y2</f>
        <v>-2.969263685226739E-2</v>
      </c>
      <c r="BB5" s="133">
        <f>(PRICE_HISTORY!Z3-PRICE_HISTORY!Z2)/PRICE_HISTORY!Z2</f>
        <v>8.2571491810994074E-2</v>
      </c>
      <c r="BC5" s="133" t="e">
        <f>(PRICE_HISTORY!AA3-PRICE_HISTORY!AA2)/PRICE_HISTORY!AA2</f>
        <v>#DIV/0!</v>
      </c>
      <c r="BD5" s="133">
        <f>(PRICE_HISTORY!AB3-PRICE_HISTORY!AB2)/PRICE_HISTORY!AB2</f>
        <v>0.39586923167114424</v>
      </c>
      <c r="BE5" s="133">
        <f>(PRICE_HISTORY!AC3-PRICE_HISTORY!AC2)/PRICE_HISTORY!AC2</f>
        <v>3.9352223094102192E-3</v>
      </c>
      <c r="BF5" s="133">
        <f>(PRICE_HISTORY!AD3-PRICE_HISTORY!AD2)/PRICE_HISTORY!AD2</f>
        <v>0.10016796760959081</v>
      </c>
      <c r="BG5" s="133" t="e">
        <f>(PRICE_HISTORY!AE3-PRICE_HISTORY!AE2)/PRICE_HISTORY!AE2</f>
        <v>#DIV/0!</v>
      </c>
      <c r="BH5" s="133" t="e">
        <f>(PRICE_HISTORY!AF3-PRICE_HISTORY!AF2)/PRICE_HISTORY!AF2</f>
        <v>#DIV/0!</v>
      </c>
      <c r="BI5" s="133">
        <f>(PRICE_HISTORY!AG3-PRICE_HISTORY!AG2)/PRICE_HISTORY!AG2</f>
        <v>5.3329992482442988E-2</v>
      </c>
      <c r="BJ5" s="133" t="e">
        <f>(PRICE_HISTORY!AH3-PRICE_HISTORY!AH2)/PRICE_HISTORY!AH2</f>
        <v>#DIV/0!</v>
      </c>
      <c r="BK5" s="133">
        <f>(PRICE_HISTORY!AI3-PRICE_HISTORY!AI2)/PRICE_HISTORY!AI2</f>
        <v>6.0367565348398045E-2</v>
      </c>
      <c r="BL5" s="133">
        <f>(PRICE_HISTORY!AJ3-PRICE_HISTORY!AJ2)/PRICE_HISTORY!AJ2</f>
        <v>8.2243673300818679E-2</v>
      </c>
      <c r="BM5" s="133" t="e">
        <f>(PRICE_HISTORY!AK3-PRICE_HISTORY!AK2)/PRICE_HISTORY!AK2</f>
        <v>#DIV/0!</v>
      </c>
      <c r="BN5" s="133">
        <f>(PRICE_HISTORY!AL3-PRICE_HISTORY!AL2)/PRICE_HISTORY!AL2</f>
        <v>1.842105241778141E-2</v>
      </c>
      <c r="BO5" s="133">
        <f>(PRICE_HISTORY!AM3-PRICE_HISTORY!AM2)/PRICE_HISTORY!AM2</f>
        <v>-4.2880222393149627E-2</v>
      </c>
      <c r="BP5" s="133">
        <f>(PRICE_HISTORY!AN3-PRICE_HISTORY!AN2)/PRICE_HISTORY!AN2</f>
        <v>2.240025715885062E-2</v>
      </c>
      <c r="BQ5" s="133">
        <f>(PRICE_HISTORY!AO3-PRICE_HISTORY!AO2)/PRICE_HISTORY!AO2</f>
        <v>3.9190660071701473E-2</v>
      </c>
      <c r="BR5" s="133">
        <f>(PRICE_HISTORY!AP3-PRICE_HISTORY!AP2)/PRICE_HISTORY!AP2</f>
        <v>5.2737471751487082E-2</v>
      </c>
      <c r="BS5" s="133">
        <f>(PRICE_HISTORY!AQ3-PRICE_HISTORY!AQ2)/PRICE_HISTORY!AQ2</f>
        <v>7.7844295554305054E-2</v>
      </c>
      <c r="BT5" s="133">
        <f>(PRICE_HISTORY!AR3-PRICE_HISTORY!AR2)/PRICE_HISTORY!AR2</f>
        <v>0.3977556264710132</v>
      </c>
      <c r="BU5" s="133">
        <f>(PRICE_HISTORY!AS3-PRICE_HISTORY!AS2)/PRICE_HISTORY!AS2</f>
        <v>-1.1392083573382521E-2</v>
      </c>
      <c r="BV5" s="133">
        <f>(PRICE_HISTORY!AT3-PRICE_HISTORY!AT2)/PRICE_HISTORY!AT2</f>
        <v>5.1186898508002281E-2</v>
      </c>
      <c r="BW5" s="133" t="e">
        <f>(PRICE_HISTORY!AU3-PRICE_HISTORY!AU2)/PRICE_HISTORY!AU2</f>
        <v>#DIV/0!</v>
      </c>
      <c r="BX5" s="133">
        <f>(PRICE_HISTORY!AV3-PRICE_HISTORY!AV2)/PRICE_HISTORY!AV2</f>
        <v>3.5168730224900996E-2</v>
      </c>
      <c r="BY5" s="133" t="e">
        <f>(PRICE_HISTORY!AW3-PRICE_HISTORY!AW2)/PRICE_HISTORY!AW2</f>
        <v>#DIV/0!</v>
      </c>
      <c r="BZ5" s="133" t="e">
        <f>(PRICE_HISTORY!AX3-PRICE_HISTORY!AX2)/PRICE_HISTORY!AX2</f>
        <v>#DIV/0!</v>
      </c>
      <c r="CA5" s="133" t="e">
        <f>(PRICE_HISTORY!AY3-PRICE_HISTORY!AY2)/PRICE_HISTORY!AY2</f>
        <v>#DIV/0!</v>
      </c>
      <c r="CB5" s="133" t="e">
        <f>(PRICE_HISTORY!AZ3-PRICE_HISTORY!AZ2)/PRICE_HISTORY!AZ2</f>
        <v>#DIV/0!</v>
      </c>
      <c r="CC5" s="133" t="e">
        <f>(PRICE_HISTORY!BA3-PRICE_HISTORY!BA2)/PRICE_HISTORY!BA2</f>
        <v>#DIV/0!</v>
      </c>
      <c r="CD5" s="133" t="e">
        <f>(PRICE_HISTORY!BB3-PRICE_HISTORY!BB2)/PRICE_HISTORY!BB2</f>
        <v>#DIV/0!</v>
      </c>
      <c r="CE5" s="133" t="e">
        <f>(PRICE_HISTORY!BC3-PRICE_HISTORY!BC2)/PRICE_HISTORY!BC2</f>
        <v>#DIV/0!</v>
      </c>
      <c r="CF5" s="133" t="e">
        <f>(PRICE_HISTORY!BD3-PRICE_HISTORY!BD2)/PRICE_HISTORY!BD2</f>
        <v>#DIV/0!</v>
      </c>
      <c r="CG5" s="133" t="e">
        <f>(PRICE_HISTORY!BE3-PRICE_HISTORY!BE2)/PRICE_HISTORY!BE2</f>
        <v>#DIV/0!</v>
      </c>
      <c r="CH5" s="133" t="e">
        <f>(PRICE_HISTORY!BF3-PRICE_HISTORY!BF2)/PRICE_HISTORY!BF2</f>
        <v>#DIV/0!</v>
      </c>
      <c r="CI5" s="133" t="e">
        <f>(PRICE_HISTORY!BG3-PRICE_HISTORY!BG2)/PRICE_HISTORY!BG2</f>
        <v>#DIV/0!</v>
      </c>
      <c r="CJ5" s="133" t="e">
        <f>(PRICE_HISTORY!BH3-PRICE_HISTORY!BH2)/PRICE_HISTORY!BH2</f>
        <v>#DIV/0!</v>
      </c>
      <c r="CK5" s="133" t="e">
        <f>(PRICE_HISTORY!BI3-PRICE_HISTORY!BI2)/PRICE_HISTORY!BI2</f>
        <v>#DIV/0!</v>
      </c>
      <c r="CL5" s="133" t="e">
        <f>(PRICE_HISTORY!BJ3-PRICE_HISTORY!BJ2)/PRICE_HISTORY!BJ2</f>
        <v>#DIV/0!</v>
      </c>
      <c r="CM5" s="133" t="e">
        <f>(PRICE_HISTORY!BK3-PRICE_HISTORY!BK2)/PRICE_HISTORY!BK2</f>
        <v>#DIV/0!</v>
      </c>
      <c r="CN5" s="133" t="e">
        <f>(PRICE_HISTORY!BL3-PRICE_HISTORY!BL2)/PRICE_HISTORY!BL2</f>
        <v>#DIV/0!</v>
      </c>
      <c r="CO5" s="133" t="e">
        <f>(PRICE_HISTORY!BM3-PRICE_HISTORY!BM2)/PRICE_HISTORY!BM2</f>
        <v>#DIV/0!</v>
      </c>
      <c r="CP5" s="133" t="e">
        <f>(PRICE_HISTORY!BN3-PRICE_HISTORY!BN2)/PRICE_HISTORY!BN2</f>
        <v>#DIV/0!</v>
      </c>
      <c r="CQ5" s="133" t="e">
        <f>(PRICE_HISTORY!BO3-PRICE_HISTORY!BO2)/PRICE_HISTORY!BO2</f>
        <v>#DIV/0!</v>
      </c>
      <c r="CR5" s="133" t="e">
        <f>(PRICE_HISTORY!BP3-PRICE_HISTORY!BP2)/PRICE_HISTORY!BP2</f>
        <v>#DIV/0!</v>
      </c>
      <c r="CS5" s="133" t="e">
        <f>(PRICE_HISTORY!BQ3-PRICE_HISTORY!BQ2)/PRICE_HISTORY!BQ2</f>
        <v>#DIV/0!</v>
      </c>
      <c r="CT5" s="133" t="e">
        <f>(PRICE_HISTORY!BR3-PRICE_HISTORY!BR2)/PRICE_HISTORY!BR2</f>
        <v>#DIV/0!</v>
      </c>
      <c r="CU5" s="133" t="e">
        <f>(PRICE_HISTORY!BS3-PRICE_HISTORY!BS2)/PRICE_HISTORY!BS2</f>
        <v>#DIV/0!</v>
      </c>
      <c r="CV5" s="133" t="e">
        <f>(PRICE_HISTORY!BT3-PRICE_HISTORY!BT2)/PRICE_HISTORY!BT2</f>
        <v>#DIV/0!</v>
      </c>
      <c r="CW5" s="133" t="e">
        <f>(PRICE_HISTORY!BU3-PRICE_HISTORY!BU2)/PRICE_HISTORY!BU2</f>
        <v>#DIV/0!</v>
      </c>
      <c r="CX5" s="133" t="e">
        <f>(PRICE_HISTORY!BV3-PRICE_HISTORY!BV2)/PRICE_HISTORY!BV2</f>
        <v>#DIV/0!</v>
      </c>
      <c r="CY5" s="133" t="e">
        <f>(PRICE_HISTORY!BW3-PRICE_HISTORY!BW2)/PRICE_HISTORY!BW2</f>
        <v>#DIV/0!</v>
      </c>
      <c r="CZ5" s="133" t="e">
        <f>(PRICE_HISTORY!BX3-PRICE_HISTORY!BX2)/PRICE_HISTORY!BX2</f>
        <v>#DIV/0!</v>
      </c>
      <c r="DA5" s="133" t="e">
        <f>(PRICE_HISTORY!BY3-PRICE_HISTORY!BY2)/PRICE_HISTORY!BY2</f>
        <v>#DIV/0!</v>
      </c>
      <c r="DB5" s="133" t="e">
        <f>(PRICE_HISTORY!BZ3-PRICE_HISTORY!BZ2)/PRICE_HISTORY!BZ2</f>
        <v>#DIV/0!</v>
      </c>
      <c r="DC5" s="133" t="e">
        <f>(PRICE_HISTORY!CA3-PRICE_HISTORY!CA2)/PRICE_HISTORY!CA2</f>
        <v>#DIV/0!</v>
      </c>
      <c r="DD5" s="133" t="e">
        <f>(PRICE_HISTORY!CB3-PRICE_HISTORY!CB2)/PRICE_HISTORY!CB2</f>
        <v>#DIV/0!</v>
      </c>
      <c r="DE5" s="133" t="e">
        <f>(PRICE_HISTORY!CC3-PRICE_HISTORY!CC2)/PRICE_HISTORY!CC2</f>
        <v>#DIV/0!</v>
      </c>
      <c r="DF5" s="133" t="e">
        <f>(PRICE_HISTORY!CD3-PRICE_HISTORY!CD2)/PRICE_HISTORY!CD2</f>
        <v>#DIV/0!</v>
      </c>
      <c r="DG5" s="133" t="e">
        <f>(PRICE_HISTORY!CE3-PRICE_HISTORY!CE2)/PRICE_HISTORY!CE2</f>
        <v>#DIV/0!</v>
      </c>
      <c r="DH5" s="133" t="e">
        <f>(PRICE_HISTORY!CF3-PRICE_HISTORY!CF2)/PRICE_HISTORY!CF2</f>
        <v>#DIV/0!</v>
      </c>
      <c r="DI5" s="133" t="e">
        <f>(PRICE_HISTORY!CG3-PRICE_HISTORY!CG2)/PRICE_HISTORY!CG2</f>
        <v>#DIV/0!</v>
      </c>
      <c r="DJ5" s="133" t="e">
        <f>(PRICE_HISTORY!CH3-PRICE_HISTORY!CH2)/PRICE_HISTORY!CH2</f>
        <v>#DIV/0!</v>
      </c>
      <c r="DK5" s="133" t="e">
        <f>(PRICE_HISTORY!CI3-PRICE_HISTORY!CI2)/PRICE_HISTORY!CI2</f>
        <v>#DIV/0!</v>
      </c>
      <c r="DL5" s="133" t="e">
        <f>(PRICE_HISTORY!CJ3-PRICE_HISTORY!CJ2)/PRICE_HISTORY!CJ2</f>
        <v>#DIV/0!</v>
      </c>
      <c r="DM5" s="133" t="e">
        <f>(PRICE_HISTORY!CK3-PRICE_HISTORY!CK2)/PRICE_HISTORY!CK2</f>
        <v>#DIV/0!</v>
      </c>
      <c r="DN5" s="133" t="e">
        <f>(PRICE_HISTORY!CL3-PRICE_HISTORY!CL2)/PRICE_HISTORY!CL2</f>
        <v>#DIV/0!</v>
      </c>
      <c r="DO5" s="133" t="e">
        <f>(PRICE_HISTORY!CM3-PRICE_HISTORY!CM2)/PRICE_HISTORY!CM2</f>
        <v>#DIV/0!</v>
      </c>
      <c r="DP5" s="133" t="e">
        <f>(PRICE_HISTORY!CN3-PRICE_HISTORY!CN2)/PRICE_HISTORY!CN2</f>
        <v>#DIV/0!</v>
      </c>
      <c r="DQ5" s="133" t="e">
        <f>(PRICE_HISTORY!CO3-PRICE_HISTORY!CO2)/PRICE_HISTORY!CO2</f>
        <v>#DIV/0!</v>
      </c>
      <c r="DR5" s="133" t="e">
        <f>(PRICE_HISTORY!CP3-PRICE_HISTORY!CP2)/PRICE_HISTORY!CP2</f>
        <v>#DIV/0!</v>
      </c>
      <c r="DS5" s="133" t="e">
        <f>(PRICE_HISTORY!CQ3-PRICE_HISTORY!CQ2)/PRICE_HISTORY!CQ2</f>
        <v>#DIV/0!</v>
      </c>
      <c r="DT5" s="133" t="e">
        <f>(PRICE_HISTORY!CR3-PRICE_HISTORY!CR2)/PRICE_HISTORY!CR2</f>
        <v>#DIV/0!</v>
      </c>
      <c r="DU5" s="133" t="e">
        <f>(PRICE_HISTORY!CS3-PRICE_HISTORY!CS2)/PRICE_HISTORY!CS2</f>
        <v>#DIV/0!</v>
      </c>
      <c r="DV5" s="133" t="e">
        <f>(PRICE_HISTORY!CT3-PRICE_HISTORY!CT2)/PRICE_HISTORY!CT2</f>
        <v>#DIV/0!</v>
      </c>
      <c r="DW5" s="133" t="e">
        <f>(PRICE_HISTORY!CU3-PRICE_HISTORY!CU2)/PRICE_HISTORY!CU2</f>
        <v>#DIV/0!</v>
      </c>
      <c r="DX5" s="133" t="e">
        <f>(PRICE_HISTORY!CV3-PRICE_HISTORY!CV2)/PRICE_HISTORY!CV2</f>
        <v>#DIV/0!</v>
      </c>
      <c r="DY5" s="133" t="e">
        <f>(PRICE_HISTORY!CW3-PRICE_HISTORY!CW2)/PRICE_HISTORY!CW2</f>
        <v>#DIV/0!</v>
      </c>
      <c r="DZ5" s="133" t="e">
        <f>(PRICE_HISTORY!CX3-PRICE_HISTORY!CX2)/PRICE_HISTORY!CX2</f>
        <v>#DIV/0!</v>
      </c>
      <c r="EA5" s="133" t="e">
        <f>(PRICE_HISTORY!CY3-PRICE_HISTORY!CY2)/PRICE_HISTORY!CY2</f>
        <v>#DIV/0!</v>
      </c>
      <c r="EB5" s="133" t="e">
        <f>(PRICE_HISTORY!CZ3-PRICE_HISTORY!CZ2)/PRICE_HISTORY!CZ2</f>
        <v>#DIV/0!</v>
      </c>
      <c r="EC5" s="133" t="e">
        <f>(PRICE_HISTORY!DA3-PRICE_HISTORY!DA2)/PRICE_HISTORY!DA2</f>
        <v>#DIV/0!</v>
      </c>
      <c r="ED5" s="133" t="e">
        <f>(PRICE_HISTORY!DB3-PRICE_HISTORY!DB2)/PRICE_HISTORY!DB2</f>
        <v>#DIV/0!</v>
      </c>
      <c r="EE5" s="133" t="e">
        <f>(PRICE_HISTORY!DC3-PRICE_HISTORY!DC2)/PRICE_HISTORY!DC2</f>
        <v>#DIV/0!</v>
      </c>
      <c r="EF5" s="133" t="e">
        <f>(PRICE_HISTORY!DD3-PRICE_HISTORY!DD2)/PRICE_HISTORY!DD2</f>
        <v>#DIV/0!</v>
      </c>
      <c r="EG5" s="133" t="e">
        <f>(PRICE_HISTORY!DE3-PRICE_HISTORY!DE2)/PRICE_HISTORY!DE2</f>
        <v>#DIV/0!</v>
      </c>
      <c r="EH5" s="133" t="e">
        <f>(PRICE_HISTORY!DF3-PRICE_HISTORY!DF2)/PRICE_HISTORY!DF2</f>
        <v>#DIV/0!</v>
      </c>
      <c r="EI5" s="133" t="e">
        <f>(PRICE_HISTORY!DG3-PRICE_HISTORY!DG2)/PRICE_HISTORY!DG2</f>
        <v>#DIV/0!</v>
      </c>
      <c r="EJ5" s="133" t="e">
        <f>(PRICE_HISTORY!DH3-PRICE_HISTORY!DH2)/PRICE_HISTORY!DH2</f>
        <v>#DIV/0!</v>
      </c>
      <c r="EK5" s="133" t="e">
        <f>(PRICE_HISTORY!DI3-PRICE_HISTORY!DI2)/PRICE_HISTORY!DI2</f>
        <v>#DIV/0!</v>
      </c>
      <c r="EL5" s="133" t="e">
        <f>(PRICE_HISTORY!DJ3-PRICE_HISTORY!DJ2)/PRICE_HISTORY!DJ2</f>
        <v>#DIV/0!</v>
      </c>
    </row>
    <row r="6" spans="1:142">
      <c r="A6" t="str">
        <f>PEERS!A3</f>
        <v>3IINFOLTD</v>
      </c>
      <c r="B6">
        <f t="shared" ref="B6:B36" si="8">IFERROR(INDEX($AE$2:$EL$2, MATCH(A6, $AE$4:$EL$4, 0)), "")</f>
        <v>1.3587844185976776</v>
      </c>
      <c r="C6">
        <f>PEERS!T3</f>
        <v>3877581824</v>
      </c>
      <c r="D6">
        <f t="shared" ref="D6:D69" si="9">IFERROR(INDEX($AE$1:$EL$1, MATCH(A6, $AE$4:$EL$4, 0)), "")</f>
        <v>7.8765821694453578E-2</v>
      </c>
      <c r="E6">
        <f>PEERS!B3</f>
        <v>7257600000</v>
      </c>
      <c r="F6">
        <f>PEERS!C3</f>
        <v>192000000</v>
      </c>
      <c r="G6">
        <f>PEERS!D3</f>
        <v>469800000</v>
      </c>
      <c r="H6">
        <f>PEERS!E3</f>
        <v>550600000</v>
      </c>
      <c r="I6">
        <f>PEERS!F3</f>
        <v>0</v>
      </c>
      <c r="J6">
        <f>PEERS!G3</f>
        <v>671200000</v>
      </c>
      <c r="K6">
        <f>PEERS!H3</f>
        <v>135400000</v>
      </c>
      <c r="L6">
        <f>PEERS!I3</f>
        <v>135400000</v>
      </c>
      <c r="M6">
        <f>PEERS!J3</f>
        <v>0</v>
      </c>
      <c r="N6">
        <f>PEERS!K3</f>
        <v>713900000</v>
      </c>
      <c r="O6">
        <f>PEERS!L3</f>
        <v>209800000</v>
      </c>
      <c r="P6">
        <f>PEERS!M3</f>
        <v>178200000</v>
      </c>
      <c r="Q6">
        <f>PEERS!N3</f>
        <v>0</v>
      </c>
      <c r="R6">
        <f>PEERS!O3</f>
        <v>0</v>
      </c>
      <c r="S6">
        <f>PEERS!P3</f>
        <v>3068800000</v>
      </c>
      <c r="T6">
        <f>PEERS!Q3</f>
        <v>100000</v>
      </c>
      <c r="U6">
        <f>PEERS!R3</f>
        <v>635100032</v>
      </c>
      <c r="V6">
        <f>PEERS!S3</f>
        <v>2.4500000000000002</v>
      </c>
      <c r="W6">
        <f>PEERS!T3</f>
        <v>3877581824</v>
      </c>
      <c r="X6">
        <f>PEERS!U3</f>
        <v>169627008</v>
      </c>
      <c r="Y6">
        <f>PEERS!V3</f>
        <v>22.79000091552734</v>
      </c>
      <c r="AD6" s="133">
        <f>(PRICE_HISTORY!B4-PRICE_HISTORY!B3)/PRICE_HISTORY!B3</f>
        <v>2.4270991723315642E-2</v>
      </c>
      <c r="AE6" s="133">
        <f>(PRICE_HISTORY!C4-PRICE_HISTORY!C3)/PRICE_HISTORY!C3</f>
        <v>-4.4691100136671283E-3</v>
      </c>
      <c r="AF6" s="133">
        <f>(PRICE_HISTORY!D4-PRICE_HISTORY!D3)/PRICE_HISTORY!D3</f>
        <v>0.1</v>
      </c>
      <c r="AG6" s="133">
        <f>(PRICE_HISTORY!E4-PRICE_HISTORY!E3)/PRICE_HISTORY!E3</f>
        <v>2.099584496705504E-2</v>
      </c>
      <c r="AH6" s="133">
        <f>(PRICE_HISTORY!F4-PRICE_HISTORY!F3)/PRICE_HISTORY!F3</f>
        <v>-1.9401103577426138E-2</v>
      </c>
      <c r="AI6" s="133">
        <f>(PRICE_HISTORY!G4-PRICE_HISTORY!G3)/PRICE_HISTORY!G3</f>
        <v>-0.10732991957613412</v>
      </c>
      <c r="AJ6" s="133">
        <f>(PRICE_HISTORY!H4-PRICE_HISTORY!H3)/PRICE_HISTORY!H3</f>
        <v>-2.309552362926323E-3</v>
      </c>
      <c r="AK6" s="133">
        <f>(PRICE_HISTORY!I4-PRICE_HISTORY!I3)/PRICE_HISTORY!I3</f>
        <v>0.67613632730708717</v>
      </c>
      <c r="AL6" s="133">
        <f>(PRICE_HISTORY!J4-PRICE_HISTORY!J3)/PRICE_HISTORY!J3</f>
        <v>8.4905660377358489E-3</v>
      </c>
      <c r="AM6" s="133">
        <f>(PRICE_HISTORY!K4-PRICE_HISTORY!K3)/PRICE_HISTORY!K3</f>
        <v>-0.12565446524967172</v>
      </c>
      <c r="AN6" s="133">
        <f>(PRICE_HISTORY!L4-PRICE_HISTORY!L3)/PRICE_HISTORY!L3</f>
        <v>0</v>
      </c>
      <c r="AO6" s="133">
        <f>(PRICE_HISTORY!M4-PRICE_HISTORY!M3)/PRICE_HISTORY!M3</f>
        <v>-1.3736241177757329E-2</v>
      </c>
      <c r="AP6" s="133" t="e">
        <f>(PRICE_HISTORY!N4-PRICE_HISTORY!N3)/PRICE_HISTORY!N3</f>
        <v>#DIV/0!</v>
      </c>
      <c r="AQ6" s="133">
        <f>(PRICE_HISTORY!O4-PRICE_HISTORY!O3)/PRICE_HISTORY!O3</f>
        <v>-0.14285714285714285</v>
      </c>
      <c r="AR6" s="133">
        <f>(PRICE_HISTORY!P4-PRICE_HISTORY!P3)/PRICE_HISTORY!P3</f>
        <v>7.7930754115851028E-4</v>
      </c>
      <c r="AS6" s="133" t="e">
        <f>(PRICE_HISTORY!Q4-PRICE_HISTORY!Q3)/PRICE_HISTORY!Q3</f>
        <v>#DIV/0!</v>
      </c>
      <c r="AT6" s="133">
        <f>(PRICE_HISTORY!R4-PRICE_HISTORY!R3)/PRICE_HISTORY!R3</f>
        <v>0.11570258403655426</v>
      </c>
      <c r="AU6" s="133">
        <f>(PRICE_HISTORY!S4-PRICE_HISTORY!S3)/PRICE_HISTORY!S3</f>
        <v>-1.4281118093254679E-2</v>
      </c>
      <c r="AV6" s="133">
        <f>(PRICE_HISTORY!T4-PRICE_HISTORY!T3)/PRICE_HISTORY!T3</f>
        <v>2.7742205168528336E-2</v>
      </c>
      <c r="AW6" s="133">
        <f>(PRICE_HISTORY!U4-PRICE_HISTORY!U3)/PRICE_HISTORY!U3</f>
        <v>7.77244266174235E-2</v>
      </c>
      <c r="AX6" s="133">
        <f>(PRICE_HISTORY!V4-PRICE_HISTORY!V3)/PRICE_HISTORY!V3</f>
        <v>7.4680941354728275E-2</v>
      </c>
      <c r="AY6" s="133">
        <f>(PRICE_HISTORY!W4-PRICE_HISTORY!W3)/PRICE_HISTORY!W3</f>
        <v>0.57777783171456265</v>
      </c>
      <c r="AZ6" s="133" t="e">
        <f>(PRICE_HISTORY!X4-PRICE_HISTORY!X3)/PRICE_HISTORY!X3</f>
        <v>#DIV/0!</v>
      </c>
      <c r="BA6" s="133">
        <f>(PRICE_HISTORY!Y4-PRICE_HISTORY!Y3)/PRICE_HISTORY!Y3</f>
        <v>6.4222788888101859E-2</v>
      </c>
      <c r="BB6" s="133">
        <f>(PRICE_HISTORY!Z4-PRICE_HISTORY!Z3)/PRICE_HISTORY!Z3</f>
        <v>1.7163539063313944E-3</v>
      </c>
      <c r="BC6" s="133" t="e">
        <f>(PRICE_HISTORY!AA4-PRICE_HISTORY!AA3)/PRICE_HISTORY!AA3</f>
        <v>#DIV/0!</v>
      </c>
      <c r="BD6" s="133">
        <f>(PRICE_HISTORY!AB4-PRICE_HISTORY!AB3)/PRICE_HISTORY!AB3</f>
        <v>-0.14303334565007952</v>
      </c>
      <c r="BE6" s="133">
        <f>(PRICE_HISTORY!AC4-PRICE_HISTORY!AC3)/PRICE_HISTORY!AC3</f>
        <v>-2.7981699953134997E-2</v>
      </c>
      <c r="BF6" s="133">
        <f>(PRICE_HISTORY!AD4-PRICE_HISTORY!AD3)/PRICE_HISTORY!AD3</f>
        <v>7.8331540153839044E-2</v>
      </c>
      <c r="BG6" s="133" t="e">
        <f>(PRICE_HISTORY!AE4-PRICE_HISTORY!AE3)/PRICE_HISTORY!AE3</f>
        <v>#DIV/0!</v>
      </c>
      <c r="BH6" s="133" t="e">
        <f>(PRICE_HISTORY!AF4-PRICE_HISTORY!AF3)/PRICE_HISTORY!AF3</f>
        <v>#DIV/0!</v>
      </c>
      <c r="BI6" s="133">
        <f>(PRICE_HISTORY!AG4-PRICE_HISTORY!AG3)/PRICE_HISTORY!AG3</f>
        <v>-2.0867477297739967E-2</v>
      </c>
      <c r="BJ6" s="133" t="e">
        <f>(PRICE_HISTORY!AH4-PRICE_HISTORY!AH3)/PRICE_HISTORY!AH3</f>
        <v>#DIV/0!</v>
      </c>
      <c r="BK6" s="133">
        <f>(PRICE_HISTORY!AI4-PRICE_HISTORY!AI3)/PRICE_HISTORY!AI3</f>
        <v>3.960391828101683E-2</v>
      </c>
      <c r="BL6" s="133">
        <f>(PRICE_HISTORY!AJ4-PRICE_HISTORY!AJ3)/PRICE_HISTORY!AJ3</f>
        <v>-2.5389601365582236E-2</v>
      </c>
      <c r="BM6" s="133" t="e">
        <f>(PRICE_HISTORY!AK4-PRICE_HISTORY!AK3)/PRICE_HISTORY!AK3</f>
        <v>#DIV/0!</v>
      </c>
      <c r="BN6" s="133">
        <f>(PRICE_HISTORY!AL4-PRICE_HISTORY!AL3)/PRICE_HISTORY!AL3</f>
        <v>1.2919964870918815E-2</v>
      </c>
      <c r="BO6" s="133">
        <f>(PRICE_HISTORY!AM4-PRICE_HISTORY!AM3)/PRICE_HISTORY!AM3</f>
        <v>-2.0287417277824481E-2</v>
      </c>
      <c r="BP6" s="133">
        <f>(PRICE_HISTORY!AN4-PRICE_HISTORY!AN3)/PRICE_HISTORY!AN3</f>
        <v>1.7431750740238582E-2</v>
      </c>
      <c r="BQ6" s="133">
        <f>(PRICE_HISTORY!AO4-PRICE_HISTORY!AO3)/PRICE_HISTORY!AO3</f>
        <v>7.3916906142748748E-2</v>
      </c>
      <c r="BR6" s="133">
        <f>(PRICE_HISTORY!AP4-PRICE_HISTORY!AP3)/PRICE_HISTORY!AP3</f>
        <v>2.6958857445451054E-2</v>
      </c>
      <c r="BS6" s="133">
        <f>(PRICE_HISTORY!AQ4-PRICE_HISTORY!AQ3)/PRICE_HISTORY!AQ3</f>
        <v>0.17222219794320184</v>
      </c>
      <c r="BT6" s="133">
        <f>(PRICE_HISTORY!AR4-PRICE_HISTORY!AR3)/PRICE_HISTORY!AR3</f>
        <v>3.3898306244152653E-2</v>
      </c>
      <c r="BU6" s="133">
        <f>(PRICE_HISTORY!AS4-PRICE_HISTORY!AS3)/PRICE_HISTORY!AS3</f>
        <v>-4.7560241319460567E-3</v>
      </c>
      <c r="BV6" s="133">
        <f>(PRICE_HISTORY!AT4-PRICE_HISTORY!AT3)/PRICE_HISTORY!AT3</f>
        <v>4.3048710161301358E-2</v>
      </c>
      <c r="BW6" s="133" t="e">
        <f>(PRICE_HISTORY!AU4-PRICE_HISTORY!AU3)/PRICE_HISTORY!AU3</f>
        <v>#DIV/0!</v>
      </c>
      <c r="BX6" s="133">
        <f>(PRICE_HISTORY!AV4-PRICE_HISTORY!AV3)/PRICE_HISTORY!AV3</f>
        <v>-1.7265495828724598E-2</v>
      </c>
      <c r="BY6" s="133" t="e">
        <f>(PRICE_HISTORY!AW4-PRICE_HISTORY!AW3)/PRICE_HISTORY!AW3</f>
        <v>#DIV/0!</v>
      </c>
      <c r="BZ6" s="133" t="e">
        <f>(PRICE_HISTORY!AX4-PRICE_HISTORY!AX3)/PRICE_HISTORY!AX3</f>
        <v>#DIV/0!</v>
      </c>
      <c r="CA6" s="133" t="e">
        <f>(PRICE_HISTORY!AY4-PRICE_HISTORY!AY3)/PRICE_HISTORY!AY3</f>
        <v>#DIV/0!</v>
      </c>
      <c r="CB6" s="133" t="e">
        <f>(PRICE_HISTORY!AZ4-PRICE_HISTORY!AZ3)/PRICE_HISTORY!AZ3</f>
        <v>#DIV/0!</v>
      </c>
      <c r="CC6" s="133" t="e">
        <f>(PRICE_HISTORY!BA4-PRICE_HISTORY!BA3)/PRICE_HISTORY!BA3</f>
        <v>#DIV/0!</v>
      </c>
      <c r="CD6" s="133" t="e">
        <f>(PRICE_HISTORY!BB4-PRICE_HISTORY!BB3)/PRICE_HISTORY!BB3</f>
        <v>#DIV/0!</v>
      </c>
      <c r="CE6" s="133" t="e">
        <f>(PRICE_HISTORY!BC4-PRICE_HISTORY!BC3)/PRICE_HISTORY!BC3</f>
        <v>#DIV/0!</v>
      </c>
      <c r="CF6" s="133" t="e">
        <f>(PRICE_HISTORY!BD4-PRICE_HISTORY!BD3)/PRICE_HISTORY!BD3</f>
        <v>#DIV/0!</v>
      </c>
      <c r="CG6" s="133" t="e">
        <f>(PRICE_HISTORY!BE4-PRICE_HISTORY!BE3)/PRICE_HISTORY!BE3</f>
        <v>#DIV/0!</v>
      </c>
      <c r="CH6" s="133" t="e">
        <f>(PRICE_HISTORY!BF4-PRICE_HISTORY!BF3)/PRICE_HISTORY!BF3</f>
        <v>#DIV/0!</v>
      </c>
      <c r="CI6" s="133" t="e">
        <f>(PRICE_HISTORY!BG4-PRICE_HISTORY!BG3)/PRICE_HISTORY!BG3</f>
        <v>#DIV/0!</v>
      </c>
      <c r="CJ6" s="133" t="e">
        <f>(PRICE_HISTORY!BH4-PRICE_HISTORY!BH3)/PRICE_HISTORY!BH3</f>
        <v>#DIV/0!</v>
      </c>
      <c r="CK6" s="133" t="e">
        <f>(PRICE_HISTORY!BI4-PRICE_HISTORY!BI3)/PRICE_HISTORY!BI3</f>
        <v>#DIV/0!</v>
      </c>
      <c r="CL6" s="133" t="e">
        <f>(PRICE_HISTORY!BJ4-PRICE_HISTORY!BJ3)/PRICE_HISTORY!BJ3</f>
        <v>#DIV/0!</v>
      </c>
      <c r="CM6" s="133" t="e">
        <f>(PRICE_HISTORY!BK4-PRICE_HISTORY!BK3)/PRICE_HISTORY!BK3</f>
        <v>#DIV/0!</v>
      </c>
      <c r="CN6" s="133" t="e">
        <f>(PRICE_HISTORY!BL4-PRICE_HISTORY!BL3)/PRICE_HISTORY!BL3</f>
        <v>#DIV/0!</v>
      </c>
      <c r="CO6" s="133" t="e">
        <f>(PRICE_HISTORY!BM4-PRICE_HISTORY!BM3)/PRICE_HISTORY!BM3</f>
        <v>#DIV/0!</v>
      </c>
      <c r="CP6" s="133" t="e">
        <f>(PRICE_HISTORY!BN4-PRICE_HISTORY!BN3)/PRICE_HISTORY!BN3</f>
        <v>#DIV/0!</v>
      </c>
      <c r="CQ6" s="133" t="e">
        <f>(PRICE_HISTORY!BO4-PRICE_HISTORY!BO3)/PRICE_HISTORY!BO3</f>
        <v>#DIV/0!</v>
      </c>
      <c r="CR6" s="133" t="e">
        <f>(PRICE_HISTORY!BP4-PRICE_HISTORY!BP3)/PRICE_HISTORY!BP3</f>
        <v>#DIV/0!</v>
      </c>
      <c r="CS6" s="133" t="e">
        <f>(PRICE_HISTORY!BQ4-PRICE_HISTORY!BQ3)/PRICE_HISTORY!BQ3</f>
        <v>#DIV/0!</v>
      </c>
      <c r="CT6" s="133" t="e">
        <f>(PRICE_HISTORY!BR4-PRICE_HISTORY!BR3)/PRICE_HISTORY!BR3</f>
        <v>#DIV/0!</v>
      </c>
      <c r="CU6" s="133" t="e">
        <f>(PRICE_HISTORY!BS4-PRICE_HISTORY!BS3)/PRICE_HISTORY!BS3</f>
        <v>#DIV/0!</v>
      </c>
      <c r="CV6" s="133" t="e">
        <f>(PRICE_HISTORY!BT4-PRICE_HISTORY!BT3)/PRICE_HISTORY!BT3</f>
        <v>#DIV/0!</v>
      </c>
      <c r="CW6" s="133" t="e">
        <f>(PRICE_HISTORY!BU4-PRICE_HISTORY!BU3)/PRICE_HISTORY!BU3</f>
        <v>#DIV/0!</v>
      </c>
      <c r="CX6" s="133" t="e">
        <f>(PRICE_HISTORY!BV4-PRICE_HISTORY!BV3)/PRICE_HISTORY!BV3</f>
        <v>#DIV/0!</v>
      </c>
      <c r="CY6" s="133" t="e">
        <f>(PRICE_HISTORY!BW4-PRICE_HISTORY!BW3)/PRICE_HISTORY!BW3</f>
        <v>#DIV/0!</v>
      </c>
      <c r="CZ6" s="133" t="e">
        <f>(PRICE_HISTORY!BX4-PRICE_HISTORY!BX3)/PRICE_HISTORY!BX3</f>
        <v>#DIV/0!</v>
      </c>
      <c r="DA6" s="133" t="e">
        <f>(PRICE_HISTORY!BY4-PRICE_HISTORY!BY3)/PRICE_HISTORY!BY3</f>
        <v>#DIV/0!</v>
      </c>
      <c r="DB6" s="133" t="e">
        <f>(PRICE_HISTORY!BZ4-PRICE_HISTORY!BZ3)/PRICE_HISTORY!BZ3</f>
        <v>#DIV/0!</v>
      </c>
      <c r="DC6" s="133" t="e">
        <f>(PRICE_HISTORY!CA4-PRICE_HISTORY!CA3)/PRICE_HISTORY!CA3</f>
        <v>#DIV/0!</v>
      </c>
      <c r="DD6" s="133" t="e">
        <f>(PRICE_HISTORY!CB4-PRICE_HISTORY!CB3)/PRICE_HISTORY!CB3</f>
        <v>#DIV/0!</v>
      </c>
      <c r="DE6" s="133" t="e">
        <f>(PRICE_HISTORY!CC4-PRICE_HISTORY!CC3)/PRICE_HISTORY!CC3</f>
        <v>#DIV/0!</v>
      </c>
      <c r="DF6" s="133" t="e">
        <f>(PRICE_HISTORY!CD4-PRICE_HISTORY!CD3)/PRICE_HISTORY!CD3</f>
        <v>#DIV/0!</v>
      </c>
      <c r="DG6" s="133" t="e">
        <f>(PRICE_HISTORY!CE4-PRICE_HISTORY!CE3)/PRICE_HISTORY!CE3</f>
        <v>#DIV/0!</v>
      </c>
      <c r="DH6" s="133" t="e">
        <f>(PRICE_HISTORY!CF4-PRICE_HISTORY!CF3)/PRICE_HISTORY!CF3</f>
        <v>#DIV/0!</v>
      </c>
      <c r="DI6" s="133" t="e">
        <f>(PRICE_HISTORY!CG4-PRICE_HISTORY!CG3)/PRICE_HISTORY!CG3</f>
        <v>#DIV/0!</v>
      </c>
      <c r="DJ6" s="133" t="e">
        <f>(PRICE_HISTORY!CH4-PRICE_HISTORY!CH3)/PRICE_HISTORY!CH3</f>
        <v>#DIV/0!</v>
      </c>
      <c r="DK6" s="133" t="e">
        <f>(PRICE_HISTORY!CI4-PRICE_HISTORY!CI3)/PRICE_HISTORY!CI3</f>
        <v>#DIV/0!</v>
      </c>
      <c r="DL6" s="133" t="e">
        <f>(PRICE_HISTORY!CJ4-PRICE_HISTORY!CJ3)/PRICE_HISTORY!CJ3</f>
        <v>#DIV/0!</v>
      </c>
      <c r="DM6" s="133" t="e">
        <f>(PRICE_HISTORY!CK4-PRICE_HISTORY!CK3)/PRICE_HISTORY!CK3</f>
        <v>#DIV/0!</v>
      </c>
      <c r="DN6" s="133" t="e">
        <f>(PRICE_HISTORY!CL4-PRICE_HISTORY!CL3)/PRICE_HISTORY!CL3</f>
        <v>#DIV/0!</v>
      </c>
      <c r="DO6" s="133" t="e">
        <f>(PRICE_HISTORY!CM4-PRICE_HISTORY!CM3)/PRICE_HISTORY!CM3</f>
        <v>#DIV/0!</v>
      </c>
      <c r="DP6" s="133" t="e">
        <f>(PRICE_HISTORY!CN4-PRICE_HISTORY!CN3)/PRICE_HISTORY!CN3</f>
        <v>#DIV/0!</v>
      </c>
      <c r="DQ6" s="133" t="e">
        <f>(PRICE_HISTORY!CO4-PRICE_HISTORY!CO3)/PRICE_HISTORY!CO3</f>
        <v>#DIV/0!</v>
      </c>
      <c r="DR6" s="133" t="e">
        <f>(PRICE_HISTORY!CP4-PRICE_HISTORY!CP3)/PRICE_HISTORY!CP3</f>
        <v>#DIV/0!</v>
      </c>
      <c r="DS6" s="133" t="e">
        <f>(PRICE_HISTORY!CQ4-PRICE_HISTORY!CQ3)/PRICE_HISTORY!CQ3</f>
        <v>#DIV/0!</v>
      </c>
      <c r="DT6" s="133" t="e">
        <f>(PRICE_HISTORY!CR4-PRICE_HISTORY!CR3)/PRICE_HISTORY!CR3</f>
        <v>#DIV/0!</v>
      </c>
      <c r="DU6" s="133" t="e">
        <f>(PRICE_HISTORY!CS4-PRICE_HISTORY!CS3)/PRICE_HISTORY!CS3</f>
        <v>#DIV/0!</v>
      </c>
      <c r="DV6" s="133" t="e">
        <f>(PRICE_HISTORY!CT4-PRICE_HISTORY!CT3)/PRICE_HISTORY!CT3</f>
        <v>#DIV/0!</v>
      </c>
      <c r="DW6" s="133" t="e">
        <f>(PRICE_HISTORY!CU4-PRICE_HISTORY!CU3)/PRICE_HISTORY!CU3</f>
        <v>#DIV/0!</v>
      </c>
      <c r="DX6" s="133" t="e">
        <f>(PRICE_HISTORY!CV4-PRICE_HISTORY!CV3)/PRICE_HISTORY!CV3</f>
        <v>#DIV/0!</v>
      </c>
      <c r="DY6" s="133" t="e">
        <f>(PRICE_HISTORY!CW4-PRICE_HISTORY!CW3)/PRICE_HISTORY!CW3</f>
        <v>#DIV/0!</v>
      </c>
      <c r="DZ6" s="133" t="e">
        <f>(PRICE_HISTORY!CX4-PRICE_HISTORY!CX3)/PRICE_HISTORY!CX3</f>
        <v>#DIV/0!</v>
      </c>
      <c r="EA6" s="133" t="e">
        <f>(PRICE_HISTORY!CY4-PRICE_HISTORY!CY3)/PRICE_HISTORY!CY3</f>
        <v>#DIV/0!</v>
      </c>
      <c r="EB6" s="133" t="e">
        <f>(PRICE_HISTORY!CZ4-PRICE_HISTORY!CZ3)/PRICE_HISTORY!CZ3</f>
        <v>#DIV/0!</v>
      </c>
      <c r="EC6" s="133" t="e">
        <f>(PRICE_HISTORY!DA4-PRICE_HISTORY!DA3)/PRICE_HISTORY!DA3</f>
        <v>#DIV/0!</v>
      </c>
      <c r="ED6" s="133" t="e">
        <f>(PRICE_HISTORY!DB4-PRICE_HISTORY!DB3)/PRICE_HISTORY!DB3</f>
        <v>#DIV/0!</v>
      </c>
      <c r="EE6" s="133" t="e">
        <f>(PRICE_HISTORY!DC4-PRICE_HISTORY!DC3)/PRICE_HISTORY!DC3</f>
        <v>#DIV/0!</v>
      </c>
      <c r="EF6" s="133" t="e">
        <f>(PRICE_HISTORY!DD4-PRICE_HISTORY!DD3)/PRICE_HISTORY!DD3</f>
        <v>#DIV/0!</v>
      </c>
      <c r="EG6" s="133" t="e">
        <f>(PRICE_HISTORY!DE4-PRICE_HISTORY!DE3)/PRICE_HISTORY!DE3</f>
        <v>#DIV/0!</v>
      </c>
      <c r="EH6" s="133" t="e">
        <f>(PRICE_HISTORY!DF4-PRICE_HISTORY!DF3)/PRICE_HISTORY!DF3</f>
        <v>#DIV/0!</v>
      </c>
      <c r="EI6" s="133" t="e">
        <f>(PRICE_HISTORY!DG4-PRICE_HISTORY!DG3)/PRICE_HISTORY!DG3</f>
        <v>#DIV/0!</v>
      </c>
      <c r="EJ6" s="133" t="e">
        <f>(PRICE_HISTORY!DH4-PRICE_HISTORY!DH3)/PRICE_HISTORY!DH3</f>
        <v>#DIV/0!</v>
      </c>
      <c r="EK6" s="133" t="e">
        <f>(PRICE_HISTORY!DI4-PRICE_HISTORY!DI3)/PRICE_HISTORY!DI3</f>
        <v>#DIV/0!</v>
      </c>
      <c r="EL6" s="133" t="e">
        <f>(PRICE_HISTORY!DJ4-PRICE_HISTORY!DJ3)/PRICE_HISTORY!DJ3</f>
        <v>#DIV/0!</v>
      </c>
    </row>
    <row r="7" spans="1:142">
      <c r="A7" t="str">
        <f>PEERS!A4</f>
        <v>63MOONS</v>
      </c>
      <c r="B7">
        <f t="shared" si="8"/>
        <v>1.5445366576695718</v>
      </c>
      <c r="C7">
        <f>PEERS!T4</f>
        <v>42083491840</v>
      </c>
      <c r="D7">
        <f t="shared" si="9"/>
        <v>0.10141502970666365</v>
      </c>
      <c r="E7">
        <f>PEERS!B4</f>
        <v>466381000</v>
      </c>
      <c r="F7">
        <f>PEERS!C4</f>
        <v>-546872000</v>
      </c>
      <c r="G7">
        <f>PEERS!D4</f>
        <v>-223913000</v>
      </c>
      <c r="H7">
        <f>PEERS!E4</f>
        <v>650018000</v>
      </c>
      <c r="I7">
        <f>PEERS!F4</f>
        <v>0</v>
      </c>
      <c r="J7">
        <f>PEERS!G4</f>
        <v>22163432000</v>
      </c>
      <c r="K7">
        <f>PEERS!H4</f>
        <v>8112204000</v>
      </c>
      <c r="L7">
        <f>PEERS!I4</f>
        <v>8112204000</v>
      </c>
      <c r="M7">
        <f>PEERS!J4</f>
        <v>0</v>
      </c>
      <c r="N7">
        <f>PEERS!K4</f>
        <v>0</v>
      </c>
      <c r="O7">
        <f>PEERS!L4</f>
        <v>406887000</v>
      </c>
      <c r="P7">
        <f>PEERS!M4</f>
        <v>452122000</v>
      </c>
      <c r="Q7">
        <f>PEERS!N4</f>
        <v>0</v>
      </c>
      <c r="R7">
        <f>PEERS!O4</f>
        <v>0</v>
      </c>
      <c r="S7">
        <f>PEERS!P4</f>
        <v>34143354000</v>
      </c>
      <c r="T7">
        <f>PEERS!Q4</f>
        <v>212241000</v>
      </c>
      <c r="U7">
        <f>PEERS!R4</f>
        <v>28480000</v>
      </c>
      <c r="V7">
        <f>PEERS!S4</f>
        <v>-8.8800000000000008</v>
      </c>
      <c r="W7">
        <f>PEERS!T4</f>
        <v>42083491840</v>
      </c>
      <c r="X7">
        <f>PEERS!U4</f>
        <v>46078500</v>
      </c>
      <c r="Y7">
        <f>PEERS!V4</f>
        <v>913.29998779296875</v>
      </c>
      <c r="AD7" s="133">
        <f>(PRICE_HISTORY!B5-PRICE_HISTORY!B4)/PRICE_HISTORY!B4</f>
        <v>-2.6936880603920035E-2</v>
      </c>
      <c r="AE7" s="133">
        <f>(PRICE_HISTORY!C5-PRICE_HISTORY!C4)/PRICE_HISTORY!C4</f>
        <v>2.2447270547860856E-2</v>
      </c>
      <c r="AF7" s="133">
        <f>(PRICE_HISTORY!D5-PRICE_HISTORY!D4)/PRICE_HISTORY!D4</f>
        <v>-3.896103896103896E-2</v>
      </c>
      <c r="AG7" s="133">
        <f>(PRICE_HISTORY!E5-PRICE_HISTORY!E4)/PRICE_HISTORY!E4</f>
        <v>-7.7555838380200581E-2</v>
      </c>
      <c r="AH7" s="133">
        <f>(PRICE_HISTORY!F5-PRICE_HISTORY!F4)/PRICE_HISTORY!F4</f>
        <v>1.0604453791628774E-2</v>
      </c>
      <c r="AI7" s="133">
        <f>(PRICE_HISTORY!G5-PRICE_HISTORY!G4)/PRICE_HISTORY!G4</f>
        <v>-7.4046911783250569E-2</v>
      </c>
      <c r="AJ7" s="133">
        <f>(PRICE_HISTORY!H5-PRICE_HISTORY!H4)/PRICE_HISTORY!H4</f>
        <v>-2.8356546819191222E-2</v>
      </c>
      <c r="AK7" s="133">
        <f>(PRICE_HISTORY!I5-PRICE_HISTORY!I4)/PRICE_HISTORY!I4</f>
        <v>-0.22033898305084745</v>
      </c>
      <c r="AL7" s="133">
        <f>(PRICE_HISTORY!J5-PRICE_HISTORY!J4)/PRICE_HISTORY!J4</f>
        <v>-4.1145169285430432E-2</v>
      </c>
      <c r="AM7" s="133">
        <f>(PRICE_HISTORY!K5-PRICE_HISTORY!K4)/PRICE_HISTORY!K4</f>
        <v>2.5948165496039052E-2</v>
      </c>
      <c r="AN7" s="133">
        <f>(PRICE_HISTORY!L5-PRICE_HISTORY!L4)/PRICE_HISTORY!L4</f>
        <v>0</v>
      </c>
      <c r="AO7" s="133">
        <f>(PRICE_HISTORY!M5-PRICE_HISTORY!M4)/PRICE_HISTORY!M4</f>
        <v>6.220985357564953E-2</v>
      </c>
      <c r="AP7" s="133" t="e">
        <f>(PRICE_HISTORY!N5-PRICE_HISTORY!N4)/PRICE_HISTORY!N4</f>
        <v>#DIV/0!</v>
      </c>
      <c r="AQ7" s="133">
        <f>(PRICE_HISTORY!O5-PRICE_HISTORY!O4)/PRICE_HISTORY!O4</f>
        <v>0</v>
      </c>
      <c r="AR7" s="133">
        <f>(PRICE_HISTORY!P5-PRICE_HISTORY!P4)/PRICE_HISTORY!P4</f>
        <v>-7.9978985563576195E-3</v>
      </c>
      <c r="AS7" s="133" t="e">
        <f>(PRICE_HISTORY!Q5-PRICE_HISTORY!Q4)/PRICE_HISTORY!Q4</f>
        <v>#DIV/0!</v>
      </c>
      <c r="AT7" s="133">
        <f>(PRICE_HISTORY!R5-PRICE_HISTORY!R4)/PRICE_HISTORY!R4</f>
        <v>-4.0155963758570473E-2</v>
      </c>
      <c r="AU7" s="133">
        <f>(PRICE_HISTORY!S5-PRICE_HISTORY!S4)/PRICE_HISTORY!S4</f>
        <v>-1.721460821989379E-2</v>
      </c>
      <c r="AV7" s="133">
        <f>(PRICE_HISTORY!T5-PRICE_HISTORY!T4)/PRICE_HISTORY!T4</f>
        <v>-0.11960136053695272</v>
      </c>
      <c r="AW7" s="133">
        <f>(PRICE_HISTORY!U5-PRICE_HISTORY!U4)/PRICE_HISTORY!U4</f>
        <v>-7.2862503670057616E-2</v>
      </c>
      <c r="AX7" s="133">
        <f>(PRICE_HISTORY!V5-PRICE_HISTORY!V4)/PRICE_HISTORY!V4</f>
        <v>-5.0282293175891203E-2</v>
      </c>
      <c r="AY7" s="133">
        <f>(PRICE_HISTORY!W5-PRICE_HISTORY!W4)/PRICE_HISTORY!W4</f>
        <v>0.12676053410091664</v>
      </c>
      <c r="AZ7" s="133" t="e">
        <f>(PRICE_HISTORY!X5-PRICE_HISTORY!X4)/PRICE_HISTORY!X4</f>
        <v>#DIV/0!</v>
      </c>
      <c r="BA7" s="133">
        <f>(PRICE_HISTORY!Y5-PRICE_HISTORY!Y4)/PRICE_HISTORY!Y4</f>
        <v>-1.6272460720637105E-2</v>
      </c>
      <c r="BB7" s="133">
        <f>(PRICE_HISTORY!Z5-PRICE_HISTORY!Z4)/PRICE_HISTORY!Z4</f>
        <v>-2.7208680274305837E-2</v>
      </c>
      <c r="BC7" s="133" t="e">
        <f>(PRICE_HISTORY!AA5-PRICE_HISTORY!AA4)/PRICE_HISTORY!AA4</f>
        <v>#DIV/0!</v>
      </c>
      <c r="BD7" s="133">
        <f>(PRICE_HISTORY!AB5-PRICE_HISTORY!AB4)/PRICE_HISTORY!AB4</f>
        <v>7.19439058563152E-3</v>
      </c>
      <c r="BE7" s="133">
        <f>(PRICE_HISTORY!AC5-PRICE_HISTORY!AC4)/PRICE_HISTORY!AC4</f>
        <v>-1.8447744179164841E-2</v>
      </c>
      <c r="BF7" s="133">
        <f>(PRICE_HISTORY!AD5-PRICE_HISTORY!AD4)/PRICE_HISTORY!AD4</f>
        <v>-4.4103850221605505E-2</v>
      </c>
      <c r="BG7" s="133" t="e">
        <f>(PRICE_HISTORY!AE5-PRICE_HISTORY!AE4)/PRICE_HISTORY!AE4</f>
        <v>#DIV/0!</v>
      </c>
      <c r="BH7" s="133" t="e">
        <f>(PRICE_HISTORY!AF5-PRICE_HISTORY!AF4)/PRICE_HISTORY!AF4</f>
        <v>#DIV/0!</v>
      </c>
      <c r="BI7" s="133">
        <f>(PRICE_HISTORY!AG5-PRICE_HISTORY!AG4)/PRICE_HISTORY!AG4</f>
        <v>-3.1329696701951897E-2</v>
      </c>
      <c r="BJ7" s="133" t="e">
        <f>(PRICE_HISTORY!AH5-PRICE_HISTORY!AH4)/PRICE_HISTORY!AH4</f>
        <v>#DIV/0!</v>
      </c>
      <c r="BK7" s="133">
        <f>(PRICE_HISTORY!AI5-PRICE_HISTORY!AI4)/PRICE_HISTORY!AI4</f>
        <v>5.4761911256468086E-2</v>
      </c>
      <c r="BL7" s="133">
        <f>(PRICE_HISTORY!AJ5-PRICE_HISTORY!AJ4)/PRICE_HISTORY!AJ4</f>
        <v>-5.551567295239225E-2</v>
      </c>
      <c r="BM7" s="133" t="e">
        <f>(PRICE_HISTORY!AK5-PRICE_HISTORY!AK4)/PRICE_HISTORY!AK4</f>
        <v>#DIV/0!</v>
      </c>
      <c r="BN7" s="133">
        <f>(PRICE_HISTORY!AL5-PRICE_HISTORY!AL4)/PRICE_HISTORY!AL4</f>
        <v>0</v>
      </c>
      <c r="BO7" s="133">
        <f>(PRICE_HISTORY!AM5-PRICE_HISTORY!AM4)/PRICE_HISTORY!AM4</f>
        <v>0</v>
      </c>
      <c r="BP7" s="133">
        <f>(PRICE_HISTORY!AN5-PRICE_HISTORY!AN4)/PRICE_HISTORY!AN4</f>
        <v>-1.8862183373035302E-2</v>
      </c>
      <c r="BQ7" s="133">
        <f>(PRICE_HISTORY!AO5-PRICE_HISTORY!AO4)/PRICE_HISTORY!AO4</f>
        <v>1.0096302905152704E-2</v>
      </c>
      <c r="BR7" s="133">
        <f>(PRICE_HISTORY!AP5-PRICE_HISTORY!AP4)/PRICE_HISTORY!AP4</f>
        <v>-5.516038657930886E-3</v>
      </c>
      <c r="BS7" s="133">
        <f>(PRICE_HISTORY!AQ5-PRICE_HISTORY!AQ4)/PRICE_HISTORY!AQ4</f>
        <v>4.739391654556991E-3</v>
      </c>
      <c r="BT7" s="133">
        <f>(PRICE_HISTORY!AR5-PRICE_HISTORY!AR4)/PRICE_HISTORY!AR4</f>
        <v>-0.13546165284074768</v>
      </c>
      <c r="BU7" s="133">
        <f>(PRICE_HISTORY!AS5-PRICE_HISTORY!AS4)/PRICE_HISTORY!AS4</f>
        <v>1.4519415370394357E-2</v>
      </c>
      <c r="BV7" s="133">
        <f>(PRICE_HISTORY!AT5-PRICE_HISTORY!AT4)/PRICE_HISTORY!AT4</f>
        <v>-2.435729764302693E-2</v>
      </c>
      <c r="BW7" s="133" t="e">
        <f>(PRICE_HISTORY!AU5-PRICE_HISTORY!AU4)/PRICE_HISTORY!AU4</f>
        <v>#DIV/0!</v>
      </c>
      <c r="BX7" s="133">
        <f>(PRICE_HISTORY!AV5-PRICE_HISTORY!AV4)/PRICE_HISTORY!AV4</f>
        <v>-3.1736916163957837E-2</v>
      </c>
      <c r="BY7" s="133" t="e">
        <f>(PRICE_HISTORY!AW5-PRICE_HISTORY!AW4)/PRICE_HISTORY!AW4</f>
        <v>#DIV/0!</v>
      </c>
      <c r="BZ7" s="133" t="e">
        <f>(PRICE_HISTORY!AX5-PRICE_HISTORY!AX4)/PRICE_HISTORY!AX4</f>
        <v>#DIV/0!</v>
      </c>
      <c r="CA7" s="133" t="e">
        <f>(PRICE_HISTORY!AY5-PRICE_HISTORY!AY4)/PRICE_HISTORY!AY4</f>
        <v>#DIV/0!</v>
      </c>
      <c r="CB7" s="133" t="e">
        <f>(PRICE_HISTORY!AZ5-PRICE_HISTORY!AZ4)/PRICE_HISTORY!AZ4</f>
        <v>#DIV/0!</v>
      </c>
      <c r="CC7" s="133" t="e">
        <f>(PRICE_HISTORY!BA5-PRICE_HISTORY!BA4)/PRICE_HISTORY!BA4</f>
        <v>#DIV/0!</v>
      </c>
      <c r="CD7" s="133" t="e">
        <f>(PRICE_HISTORY!BB5-PRICE_HISTORY!BB4)/PRICE_HISTORY!BB4</f>
        <v>#DIV/0!</v>
      </c>
      <c r="CE7" s="133" t="e">
        <f>(PRICE_HISTORY!BC5-PRICE_HISTORY!BC4)/PRICE_HISTORY!BC4</f>
        <v>#DIV/0!</v>
      </c>
      <c r="CF7" s="133" t="e">
        <f>(PRICE_HISTORY!BD5-PRICE_HISTORY!BD4)/PRICE_HISTORY!BD4</f>
        <v>#DIV/0!</v>
      </c>
      <c r="CG7" s="133" t="e">
        <f>(PRICE_HISTORY!BE5-PRICE_HISTORY!BE4)/PRICE_HISTORY!BE4</f>
        <v>#DIV/0!</v>
      </c>
      <c r="CH7" s="133" t="e">
        <f>(PRICE_HISTORY!BF5-PRICE_HISTORY!BF4)/PRICE_HISTORY!BF4</f>
        <v>#DIV/0!</v>
      </c>
      <c r="CI7" s="133" t="e">
        <f>(PRICE_HISTORY!BG5-PRICE_HISTORY!BG4)/PRICE_HISTORY!BG4</f>
        <v>#DIV/0!</v>
      </c>
      <c r="CJ7" s="133" t="e">
        <f>(PRICE_HISTORY!BH5-PRICE_HISTORY!BH4)/PRICE_HISTORY!BH4</f>
        <v>#DIV/0!</v>
      </c>
      <c r="CK7" s="133" t="e">
        <f>(PRICE_HISTORY!BI5-PRICE_HISTORY!BI4)/PRICE_HISTORY!BI4</f>
        <v>#DIV/0!</v>
      </c>
      <c r="CL7" s="133" t="e">
        <f>(PRICE_HISTORY!BJ5-PRICE_HISTORY!BJ4)/PRICE_HISTORY!BJ4</f>
        <v>#DIV/0!</v>
      </c>
      <c r="CM7" s="133" t="e">
        <f>(PRICE_HISTORY!BK5-PRICE_HISTORY!BK4)/PRICE_HISTORY!BK4</f>
        <v>#DIV/0!</v>
      </c>
      <c r="CN7" s="133" t="e">
        <f>(PRICE_HISTORY!BL5-PRICE_HISTORY!BL4)/PRICE_HISTORY!BL4</f>
        <v>#DIV/0!</v>
      </c>
      <c r="CO7" s="133" t="e">
        <f>(PRICE_HISTORY!BM5-PRICE_HISTORY!BM4)/PRICE_HISTORY!BM4</f>
        <v>#DIV/0!</v>
      </c>
      <c r="CP7" s="133" t="e">
        <f>(PRICE_HISTORY!BN5-PRICE_HISTORY!BN4)/PRICE_HISTORY!BN4</f>
        <v>#DIV/0!</v>
      </c>
      <c r="CQ7" s="133" t="e">
        <f>(PRICE_HISTORY!BO5-PRICE_HISTORY!BO4)/PRICE_HISTORY!BO4</f>
        <v>#DIV/0!</v>
      </c>
      <c r="CR7" s="133" t="e">
        <f>(PRICE_HISTORY!BP5-PRICE_HISTORY!BP4)/PRICE_HISTORY!BP4</f>
        <v>#DIV/0!</v>
      </c>
      <c r="CS7" s="133" t="e">
        <f>(PRICE_HISTORY!BQ5-PRICE_HISTORY!BQ4)/PRICE_HISTORY!BQ4</f>
        <v>#DIV/0!</v>
      </c>
      <c r="CT7" s="133" t="e">
        <f>(PRICE_HISTORY!BR5-PRICE_HISTORY!BR4)/PRICE_HISTORY!BR4</f>
        <v>#DIV/0!</v>
      </c>
      <c r="CU7" s="133" t="e">
        <f>(PRICE_HISTORY!BS5-PRICE_HISTORY!BS4)/PRICE_HISTORY!BS4</f>
        <v>#DIV/0!</v>
      </c>
      <c r="CV7" s="133" t="e">
        <f>(PRICE_HISTORY!BT5-PRICE_HISTORY!BT4)/PRICE_HISTORY!BT4</f>
        <v>#DIV/0!</v>
      </c>
      <c r="CW7" s="133" t="e">
        <f>(PRICE_HISTORY!BU5-PRICE_HISTORY!BU4)/PRICE_HISTORY!BU4</f>
        <v>#DIV/0!</v>
      </c>
      <c r="CX7" s="133" t="e">
        <f>(PRICE_HISTORY!BV5-PRICE_HISTORY!BV4)/PRICE_HISTORY!BV4</f>
        <v>#DIV/0!</v>
      </c>
      <c r="CY7" s="133" t="e">
        <f>(PRICE_HISTORY!BW5-PRICE_HISTORY!BW4)/PRICE_HISTORY!BW4</f>
        <v>#DIV/0!</v>
      </c>
      <c r="CZ7" s="133" t="e">
        <f>(PRICE_HISTORY!BX5-PRICE_HISTORY!BX4)/PRICE_HISTORY!BX4</f>
        <v>#DIV/0!</v>
      </c>
      <c r="DA7" s="133" t="e">
        <f>(PRICE_HISTORY!BY5-PRICE_HISTORY!BY4)/PRICE_HISTORY!BY4</f>
        <v>#DIV/0!</v>
      </c>
      <c r="DB7" s="133" t="e">
        <f>(PRICE_HISTORY!BZ5-PRICE_HISTORY!BZ4)/PRICE_HISTORY!BZ4</f>
        <v>#DIV/0!</v>
      </c>
      <c r="DC7" s="133" t="e">
        <f>(PRICE_HISTORY!CA5-PRICE_HISTORY!CA4)/PRICE_HISTORY!CA4</f>
        <v>#DIV/0!</v>
      </c>
      <c r="DD7" s="133" t="e">
        <f>(PRICE_HISTORY!CB5-PRICE_HISTORY!CB4)/PRICE_HISTORY!CB4</f>
        <v>#DIV/0!</v>
      </c>
      <c r="DE7" s="133" t="e">
        <f>(PRICE_HISTORY!CC5-PRICE_HISTORY!CC4)/PRICE_HISTORY!CC4</f>
        <v>#DIV/0!</v>
      </c>
      <c r="DF7" s="133" t="e">
        <f>(PRICE_HISTORY!CD5-PRICE_HISTORY!CD4)/PRICE_HISTORY!CD4</f>
        <v>#DIV/0!</v>
      </c>
      <c r="DG7" s="133" t="e">
        <f>(PRICE_HISTORY!CE5-PRICE_HISTORY!CE4)/PRICE_HISTORY!CE4</f>
        <v>#DIV/0!</v>
      </c>
      <c r="DH7" s="133" t="e">
        <f>(PRICE_HISTORY!CF5-PRICE_HISTORY!CF4)/PRICE_HISTORY!CF4</f>
        <v>#DIV/0!</v>
      </c>
      <c r="DI7" s="133" t="e">
        <f>(PRICE_HISTORY!CG5-PRICE_HISTORY!CG4)/PRICE_HISTORY!CG4</f>
        <v>#DIV/0!</v>
      </c>
      <c r="DJ7" s="133" t="e">
        <f>(PRICE_HISTORY!CH5-PRICE_HISTORY!CH4)/PRICE_HISTORY!CH4</f>
        <v>#DIV/0!</v>
      </c>
      <c r="DK7" s="133" t="e">
        <f>(PRICE_HISTORY!CI5-PRICE_HISTORY!CI4)/PRICE_HISTORY!CI4</f>
        <v>#DIV/0!</v>
      </c>
      <c r="DL7" s="133" t="e">
        <f>(PRICE_HISTORY!CJ5-PRICE_HISTORY!CJ4)/PRICE_HISTORY!CJ4</f>
        <v>#DIV/0!</v>
      </c>
      <c r="DM7" s="133" t="e">
        <f>(PRICE_HISTORY!CK5-PRICE_HISTORY!CK4)/PRICE_HISTORY!CK4</f>
        <v>#DIV/0!</v>
      </c>
      <c r="DN7" s="133" t="e">
        <f>(PRICE_HISTORY!CL5-PRICE_HISTORY!CL4)/PRICE_HISTORY!CL4</f>
        <v>#DIV/0!</v>
      </c>
      <c r="DO7" s="133" t="e">
        <f>(PRICE_HISTORY!CM5-PRICE_HISTORY!CM4)/PRICE_HISTORY!CM4</f>
        <v>#DIV/0!</v>
      </c>
      <c r="DP7" s="133" t="e">
        <f>(PRICE_HISTORY!CN5-PRICE_HISTORY!CN4)/PRICE_HISTORY!CN4</f>
        <v>#DIV/0!</v>
      </c>
      <c r="DQ7" s="133" t="e">
        <f>(PRICE_HISTORY!CO5-PRICE_HISTORY!CO4)/PRICE_HISTORY!CO4</f>
        <v>#DIV/0!</v>
      </c>
      <c r="DR7" s="133" t="e">
        <f>(PRICE_HISTORY!CP5-PRICE_HISTORY!CP4)/PRICE_HISTORY!CP4</f>
        <v>#DIV/0!</v>
      </c>
      <c r="DS7" s="133" t="e">
        <f>(PRICE_HISTORY!CQ5-PRICE_HISTORY!CQ4)/PRICE_HISTORY!CQ4</f>
        <v>#DIV/0!</v>
      </c>
      <c r="DT7" s="133" t="e">
        <f>(PRICE_HISTORY!CR5-PRICE_HISTORY!CR4)/PRICE_HISTORY!CR4</f>
        <v>#DIV/0!</v>
      </c>
      <c r="DU7" s="133" t="e">
        <f>(PRICE_HISTORY!CS5-PRICE_HISTORY!CS4)/PRICE_HISTORY!CS4</f>
        <v>#DIV/0!</v>
      </c>
      <c r="DV7" s="133" t="e">
        <f>(PRICE_HISTORY!CT5-PRICE_HISTORY!CT4)/PRICE_HISTORY!CT4</f>
        <v>#DIV/0!</v>
      </c>
      <c r="DW7" s="133" t="e">
        <f>(PRICE_HISTORY!CU5-PRICE_HISTORY!CU4)/PRICE_HISTORY!CU4</f>
        <v>#DIV/0!</v>
      </c>
      <c r="DX7" s="133" t="e">
        <f>(PRICE_HISTORY!CV5-PRICE_HISTORY!CV4)/PRICE_HISTORY!CV4</f>
        <v>#DIV/0!</v>
      </c>
      <c r="DY7" s="133" t="e">
        <f>(PRICE_HISTORY!CW5-PRICE_HISTORY!CW4)/PRICE_HISTORY!CW4</f>
        <v>#DIV/0!</v>
      </c>
      <c r="DZ7" s="133" t="e">
        <f>(PRICE_HISTORY!CX5-PRICE_HISTORY!CX4)/PRICE_HISTORY!CX4</f>
        <v>#DIV/0!</v>
      </c>
      <c r="EA7" s="133" t="e">
        <f>(PRICE_HISTORY!CY5-PRICE_HISTORY!CY4)/PRICE_HISTORY!CY4</f>
        <v>#DIV/0!</v>
      </c>
      <c r="EB7" s="133" t="e">
        <f>(PRICE_HISTORY!CZ5-PRICE_HISTORY!CZ4)/PRICE_HISTORY!CZ4</f>
        <v>#DIV/0!</v>
      </c>
      <c r="EC7" s="133" t="e">
        <f>(PRICE_HISTORY!DA5-PRICE_HISTORY!DA4)/PRICE_HISTORY!DA4</f>
        <v>#DIV/0!</v>
      </c>
      <c r="ED7" s="133" t="e">
        <f>(PRICE_HISTORY!DB5-PRICE_HISTORY!DB4)/PRICE_HISTORY!DB4</f>
        <v>#DIV/0!</v>
      </c>
      <c r="EE7" s="133" t="e">
        <f>(PRICE_HISTORY!DC5-PRICE_HISTORY!DC4)/PRICE_HISTORY!DC4</f>
        <v>#DIV/0!</v>
      </c>
      <c r="EF7" s="133" t="e">
        <f>(PRICE_HISTORY!DD5-PRICE_HISTORY!DD4)/PRICE_HISTORY!DD4</f>
        <v>#DIV/0!</v>
      </c>
      <c r="EG7" s="133" t="e">
        <f>(PRICE_HISTORY!DE5-PRICE_HISTORY!DE4)/PRICE_HISTORY!DE4</f>
        <v>#DIV/0!</v>
      </c>
      <c r="EH7" s="133" t="e">
        <f>(PRICE_HISTORY!DF5-PRICE_HISTORY!DF4)/PRICE_HISTORY!DF4</f>
        <v>#DIV/0!</v>
      </c>
      <c r="EI7" s="133" t="e">
        <f>(PRICE_HISTORY!DG5-PRICE_HISTORY!DG4)/PRICE_HISTORY!DG4</f>
        <v>#DIV/0!</v>
      </c>
      <c r="EJ7" s="133" t="e">
        <f>(PRICE_HISTORY!DH5-PRICE_HISTORY!DH4)/PRICE_HISTORY!DH4</f>
        <v>#DIV/0!</v>
      </c>
      <c r="EK7" s="133" t="e">
        <f>(PRICE_HISTORY!DI5-PRICE_HISTORY!DI4)/PRICE_HISTORY!DI4</f>
        <v>#DIV/0!</v>
      </c>
      <c r="EL7" s="133" t="e">
        <f>(PRICE_HISTORY!DJ5-PRICE_HISTORY!DJ4)/PRICE_HISTORY!DJ4</f>
        <v>#DIV/0!</v>
      </c>
    </row>
    <row r="8" spans="1:142">
      <c r="A8" t="str">
        <f>PEERS!A5</f>
        <v>ACCELYA</v>
      </c>
      <c r="B8">
        <f t="shared" si="8"/>
        <v>0.90577203306886644</v>
      </c>
      <c r="C8">
        <f>PEERS!T5</f>
        <v>20807262208</v>
      </c>
      <c r="D8">
        <f t="shared" si="9"/>
        <v>0.13196028569819665</v>
      </c>
      <c r="E8">
        <f>PEERS!B5</f>
        <v>5284914000</v>
      </c>
      <c r="F8">
        <f>PEERS!C5</f>
        <v>1780290000</v>
      </c>
      <c r="G8">
        <f>PEERS!D5</f>
        <v>2060560000</v>
      </c>
      <c r="H8">
        <f>PEERS!E5</f>
        <v>317266000</v>
      </c>
      <c r="I8">
        <f>PEERS!F5</f>
        <v>0</v>
      </c>
      <c r="J8">
        <f>PEERS!G5</f>
        <v>1257292000</v>
      </c>
      <c r="K8">
        <f>PEERS!H5</f>
        <v>37475000</v>
      </c>
      <c r="L8">
        <f>PEERS!I5</f>
        <v>37475000</v>
      </c>
      <c r="M8">
        <f>PEERS!J5</f>
        <v>0</v>
      </c>
      <c r="N8">
        <f>PEERS!K5</f>
        <v>0</v>
      </c>
      <c r="O8">
        <f>PEERS!L5</f>
        <v>264676000</v>
      </c>
      <c r="P8">
        <f>PEERS!M5</f>
        <v>124907000</v>
      </c>
      <c r="Q8">
        <f>PEERS!N5</f>
        <v>0</v>
      </c>
      <c r="R8">
        <f>PEERS!O5</f>
        <v>0</v>
      </c>
      <c r="S8">
        <f>PEERS!P5</f>
        <v>2776759000</v>
      </c>
      <c r="T8">
        <f>PEERS!Q5</f>
        <v>0</v>
      </c>
      <c r="U8">
        <f>PEERS!R5</f>
        <v>620262976</v>
      </c>
      <c r="V8">
        <f>PEERS!S5</f>
        <v>86.49</v>
      </c>
      <c r="W8">
        <f>PEERS!T5</f>
        <v>20807262208</v>
      </c>
      <c r="X8">
        <f>PEERS!U5</f>
        <v>14926300</v>
      </c>
      <c r="Y8">
        <f>PEERS!V5</f>
        <v>1394</v>
      </c>
      <c r="AD8" s="133">
        <f>(PRICE_HISTORY!B6-PRICE_HISTORY!B5)/PRICE_HISTORY!B5</f>
        <v>1.1523056193499458E-2</v>
      </c>
      <c r="AE8" s="133">
        <f>(PRICE_HISTORY!C6-PRICE_HISTORY!C5)/PRICE_HISTORY!C5</f>
        <v>3.7268552055949346E-2</v>
      </c>
      <c r="AF8" s="133">
        <f>(PRICE_HISTORY!D6-PRICE_HISTORY!D5)/PRICE_HISTORY!D5</f>
        <v>0</v>
      </c>
      <c r="AG8" s="133">
        <f>(PRICE_HISTORY!E6-PRICE_HISTORY!E5)/PRICE_HISTORY!E5</f>
        <v>-5.4777072678586641E-2</v>
      </c>
      <c r="AH8" s="133">
        <f>(PRICE_HISTORY!F6-PRICE_HISTORY!F5)/PRICE_HISTORY!F5</f>
        <v>-6.3152350013537277E-3</v>
      </c>
      <c r="AI8" s="133">
        <f>(PRICE_HISTORY!G6-PRICE_HISTORY!G5)/PRICE_HISTORY!G5</f>
        <v>-7.4425946799750967E-2</v>
      </c>
      <c r="AJ8" s="133">
        <f>(PRICE_HISTORY!H6-PRICE_HISTORY!H5)/PRICE_HISTORY!H5</f>
        <v>-1.0125128052834007E-2</v>
      </c>
      <c r="AK8" s="133">
        <f>(PRICE_HISTORY!I6-PRICE_HISTORY!I5)/PRICE_HISTORY!I5</f>
        <v>-0.21304346167522928</v>
      </c>
      <c r="AL8" s="133">
        <f>(PRICE_HISTORY!J6-PRICE_HISTORY!J5)/PRICE_HISTORY!J5</f>
        <v>8.9364710972481262E-2</v>
      </c>
      <c r="AM8" s="133">
        <f>(PRICE_HISTORY!K6-PRICE_HISTORY!K5)/PRICE_HISTORY!K5</f>
        <v>-9.3385270608233165E-2</v>
      </c>
      <c r="AN8" s="133">
        <f>(PRICE_HISTORY!L6-PRICE_HISTORY!L5)/PRICE_HISTORY!L5</f>
        <v>0</v>
      </c>
      <c r="AO8" s="133">
        <f>(PRICE_HISTORY!M6-PRICE_HISTORY!M5)/PRICE_HISTORY!M5</f>
        <v>5.0699225148209862E-2</v>
      </c>
      <c r="AP8" s="133" t="e">
        <f>(PRICE_HISTORY!N6-PRICE_HISTORY!N5)/PRICE_HISTORY!N5</f>
        <v>#DIV/0!</v>
      </c>
      <c r="AQ8" s="133">
        <f>(PRICE_HISTORY!O6-PRICE_HISTORY!O5)/PRICE_HISTORY!O5</f>
        <v>0</v>
      </c>
      <c r="AR8" s="133">
        <f>(PRICE_HISTORY!P6-PRICE_HISTORY!P5)/PRICE_HISTORY!P5</f>
        <v>2.975188160053667E-2</v>
      </c>
      <c r="AS8" s="133" t="e">
        <f>(PRICE_HISTORY!Q6-PRICE_HISTORY!Q5)/PRICE_HISTORY!Q5</f>
        <v>#DIV/0!</v>
      </c>
      <c r="AT8" s="133">
        <f>(PRICE_HISTORY!R6-PRICE_HISTORY!R5)/PRICE_HISTORY!R5</f>
        <v>-1.9902549624150539E-2</v>
      </c>
      <c r="AU8" s="133">
        <f>(PRICE_HISTORY!S6-PRICE_HISTORY!S5)/PRICE_HISTORY!S5</f>
        <v>2.8885151468202783E-2</v>
      </c>
      <c r="AV8" s="133">
        <f>(PRICE_HISTORY!T6-PRICE_HISTORY!T5)/PRICE_HISTORY!T5</f>
        <v>0.1603773660738394</v>
      </c>
      <c r="AW8" s="133">
        <f>(PRICE_HISTORY!U6-PRICE_HISTORY!U5)/PRICE_HISTORY!U5</f>
        <v>3.98289323256108E-2</v>
      </c>
      <c r="AX8" s="133">
        <f>(PRICE_HISTORY!V6-PRICE_HISTORY!V5)/PRICE_HISTORY!V5</f>
        <v>5.7703746939174155E-2</v>
      </c>
      <c r="AY8" s="133">
        <f>(PRICE_HISTORY!W6-PRICE_HISTORY!W5)/PRICE_HISTORY!W5</f>
        <v>-2.9166625154930893E-2</v>
      </c>
      <c r="AZ8" s="133" t="e">
        <f>(PRICE_HISTORY!X6-PRICE_HISTORY!X5)/PRICE_HISTORY!X5</f>
        <v>#DIV/0!</v>
      </c>
      <c r="BA8" s="133">
        <f>(PRICE_HISTORY!Y6-PRICE_HISTORY!Y5)/PRICE_HISTORY!Y5</f>
        <v>8.3917793953211892E-3</v>
      </c>
      <c r="BB8" s="133">
        <f>(PRICE_HISTORY!Z6-PRICE_HISTORY!Z5)/PRICE_HISTORY!Z5</f>
        <v>0.12618019645651463</v>
      </c>
      <c r="BC8" s="133" t="e">
        <f>(PRICE_HISTORY!AA6-PRICE_HISTORY!AA5)/PRICE_HISTORY!AA5</f>
        <v>#DIV/0!</v>
      </c>
      <c r="BD8" s="133">
        <f>(PRICE_HISTORY!AB6-PRICE_HISTORY!AB5)/PRICE_HISTORY!AB5</f>
        <v>-7.2857272220727451E-2</v>
      </c>
      <c r="BE8" s="133">
        <f>(PRICE_HISTORY!AC6-PRICE_HISTORY!AC5)/PRICE_HISTORY!AC5</f>
        <v>9.0913470553311802E-3</v>
      </c>
      <c r="BF8" s="133">
        <f>(PRICE_HISTORY!AD6-PRICE_HISTORY!AD5)/PRICE_HISTORY!AD5</f>
        <v>3.2815425306310812E-2</v>
      </c>
      <c r="BG8" s="133" t="e">
        <f>(PRICE_HISTORY!AE6-PRICE_HISTORY!AE5)/PRICE_HISTORY!AE5</f>
        <v>#DIV/0!</v>
      </c>
      <c r="BH8" s="133" t="e">
        <f>(PRICE_HISTORY!AF6-PRICE_HISTORY!AF5)/PRICE_HISTORY!AF5</f>
        <v>#DIV/0!</v>
      </c>
      <c r="BI8" s="133">
        <f>(PRICE_HISTORY!AG6-PRICE_HISTORY!AG5)/PRICE_HISTORY!AG5</f>
        <v>2.5093637030340989E-2</v>
      </c>
      <c r="BJ8" s="133" t="e">
        <f>(PRICE_HISTORY!AH6-PRICE_HISTORY!AH5)/PRICE_HISTORY!AH5</f>
        <v>#DIV/0!</v>
      </c>
      <c r="BK8" s="133">
        <f>(PRICE_HISTORY!AI6-PRICE_HISTORY!AI5)/PRICE_HISTORY!AI5</f>
        <v>0.11286675488705505</v>
      </c>
      <c r="BL8" s="133">
        <f>(PRICE_HISTORY!AJ6-PRICE_HISTORY!AJ5)/PRICE_HISTORY!AJ5</f>
        <v>9.0736285304665695E-2</v>
      </c>
      <c r="BM8" s="133" t="e">
        <f>(PRICE_HISTORY!AK6-PRICE_HISTORY!AK5)/PRICE_HISTORY!AK5</f>
        <v>#DIV/0!</v>
      </c>
      <c r="BN8" s="133">
        <f>(PRICE_HISTORY!AL6-PRICE_HISTORY!AL5)/PRICE_HISTORY!AL5</f>
        <v>-7.1428644559167476E-2</v>
      </c>
      <c r="BO8" s="133">
        <f>(PRICE_HISTORY!AM6-PRICE_HISTORY!AM5)/PRICE_HISTORY!AM5</f>
        <v>6.9887820254363617E-2</v>
      </c>
      <c r="BP8" s="133">
        <f>(PRICE_HISTORY!AN6-PRICE_HISTORY!AN5)/PRICE_HISTORY!AN5</f>
        <v>-9.6102403907879922E-4</v>
      </c>
      <c r="BQ8" s="133">
        <f>(PRICE_HISTORY!AO6-PRICE_HISTORY!AO5)/PRICE_HISTORY!AO5</f>
        <v>0.12115926866765155</v>
      </c>
      <c r="BR8" s="133">
        <f>(PRICE_HISTORY!AP6-PRICE_HISTORY!AP5)/PRICE_HISTORY!AP5</f>
        <v>2.2654390776924837E-2</v>
      </c>
      <c r="BS8" s="133">
        <f>(PRICE_HISTORY!AQ6-PRICE_HISTORY!AQ5)/PRICE_HISTORY!AQ5</f>
        <v>-3.7735924190037018E-2</v>
      </c>
      <c r="BT8" s="133">
        <f>(PRICE_HISTORY!AR6-PRICE_HISTORY!AR5)/PRICE_HISTORY!AR5</f>
        <v>-1.297395436379219E-2</v>
      </c>
      <c r="BU8" s="133">
        <f>(PRICE_HISTORY!AS6-PRICE_HISTORY!AS5)/PRICE_HISTORY!AS5</f>
        <v>6.268097657074051E-2</v>
      </c>
      <c r="BV8" s="133">
        <f>(PRICE_HISTORY!AT6-PRICE_HISTORY!AT5)/PRICE_HISTORY!AT5</f>
        <v>8.0443886982998855E-2</v>
      </c>
      <c r="BW8" s="133" t="e">
        <f>(PRICE_HISTORY!AU6-PRICE_HISTORY!AU5)/PRICE_HISTORY!AU5</f>
        <v>#DIV/0!</v>
      </c>
      <c r="BX8" s="133">
        <f>(PRICE_HISTORY!AV6-PRICE_HISTORY!AV5)/PRICE_HISTORY!AV5</f>
        <v>1.4925438844577671E-2</v>
      </c>
      <c r="BY8" s="133" t="e">
        <f>(PRICE_HISTORY!AW6-PRICE_HISTORY!AW5)/PRICE_HISTORY!AW5</f>
        <v>#DIV/0!</v>
      </c>
      <c r="BZ8" s="133" t="e">
        <f>(PRICE_HISTORY!AX6-PRICE_HISTORY!AX5)/PRICE_HISTORY!AX5</f>
        <v>#DIV/0!</v>
      </c>
      <c r="CA8" s="133" t="e">
        <f>(PRICE_HISTORY!AY6-PRICE_HISTORY!AY5)/PRICE_HISTORY!AY5</f>
        <v>#DIV/0!</v>
      </c>
      <c r="CB8" s="133" t="e">
        <f>(PRICE_HISTORY!AZ6-PRICE_HISTORY!AZ5)/PRICE_HISTORY!AZ5</f>
        <v>#DIV/0!</v>
      </c>
      <c r="CC8" s="133" t="e">
        <f>(PRICE_HISTORY!BA6-PRICE_HISTORY!BA5)/PRICE_HISTORY!BA5</f>
        <v>#DIV/0!</v>
      </c>
      <c r="CD8" s="133" t="e">
        <f>(PRICE_HISTORY!BB6-PRICE_HISTORY!BB5)/PRICE_HISTORY!BB5</f>
        <v>#DIV/0!</v>
      </c>
      <c r="CE8" s="133" t="e">
        <f>(PRICE_HISTORY!BC6-PRICE_HISTORY!BC5)/PRICE_HISTORY!BC5</f>
        <v>#DIV/0!</v>
      </c>
      <c r="CF8" s="133" t="e">
        <f>(PRICE_HISTORY!BD6-PRICE_HISTORY!BD5)/PRICE_HISTORY!BD5</f>
        <v>#DIV/0!</v>
      </c>
      <c r="CG8" s="133" t="e">
        <f>(PRICE_HISTORY!BE6-PRICE_HISTORY!BE5)/PRICE_HISTORY!BE5</f>
        <v>#DIV/0!</v>
      </c>
      <c r="CH8" s="133" t="e">
        <f>(PRICE_HISTORY!BF6-PRICE_HISTORY!BF5)/PRICE_HISTORY!BF5</f>
        <v>#DIV/0!</v>
      </c>
      <c r="CI8" s="133" t="e">
        <f>(PRICE_HISTORY!BG6-PRICE_HISTORY!BG5)/PRICE_HISTORY!BG5</f>
        <v>#DIV/0!</v>
      </c>
      <c r="CJ8" s="133" t="e">
        <f>(PRICE_HISTORY!BH6-PRICE_HISTORY!BH5)/PRICE_HISTORY!BH5</f>
        <v>#DIV/0!</v>
      </c>
      <c r="CK8" s="133" t="e">
        <f>(PRICE_HISTORY!BI6-PRICE_HISTORY!BI5)/PRICE_HISTORY!BI5</f>
        <v>#DIV/0!</v>
      </c>
      <c r="CL8" s="133" t="e">
        <f>(PRICE_HISTORY!BJ6-PRICE_HISTORY!BJ5)/PRICE_HISTORY!BJ5</f>
        <v>#DIV/0!</v>
      </c>
      <c r="CM8" s="133" t="e">
        <f>(PRICE_HISTORY!BK6-PRICE_HISTORY!BK5)/PRICE_HISTORY!BK5</f>
        <v>#DIV/0!</v>
      </c>
      <c r="CN8" s="133" t="e">
        <f>(PRICE_HISTORY!BL6-PRICE_HISTORY!BL5)/PRICE_HISTORY!BL5</f>
        <v>#DIV/0!</v>
      </c>
      <c r="CO8" s="133" t="e">
        <f>(PRICE_HISTORY!BM6-PRICE_HISTORY!BM5)/PRICE_HISTORY!BM5</f>
        <v>#DIV/0!</v>
      </c>
      <c r="CP8" s="133" t="e">
        <f>(PRICE_HISTORY!BN6-PRICE_HISTORY!BN5)/PRICE_HISTORY!BN5</f>
        <v>#DIV/0!</v>
      </c>
      <c r="CQ8" s="133" t="e">
        <f>(PRICE_HISTORY!BO6-PRICE_HISTORY!BO5)/PRICE_HISTORY!BO5</f>
        <v>#DIV/0!</v>
      </c>
      <c r="CR8" s="133" t="e">
        <f>(PRICE_HISTORY!BP6-PRICE_HISTORY!BP5)/PRICE_HISTORY!BP5</f>
        <v>#DIV/0!</v>
      </c>
      <c r="CS8" s="133" t="e">
        <f>(PRICE_HISTORY!BQ6-PRICE_HISTORY!BQ5)/PRICE_HISTORY!BQ5</f>
        <v>#DIV/0!</v>
      </c>
      <c r="CT8" s="133" t="e">
        <f>(PRICE_HISTORY!BR6-PRICE_HISTORY!BR5)/PRICE_HISTORY!BR5</f>
        <v>#DIV/0!</v>
      </c>
      <c r="CU8" s="133" t="e">
        <f>(PRICE_HISTORY!BS6-PRICE_HISTORY!BS5)/PRICE_HISTORY!BS5</f>
        <v>#DIV/0!</v>
      </c>
      <c r="CV8" s="133" t="e">
        <f>(PRICE_HISTORY!BT6-PRICE_HISTORY!BT5)/PRICE_HISTORY!BT5</f>
        <v>#DIV/0!</v>
      </c>
      <c r="CW8" s="133" t="e">
        <f>(PRICE_HISTORY!BU6-PRICE_HISTORY!BU5)/PRICE_HISTORY!BU5</f>
        <v>#DIV/0!</v>
      </c>
      <c r="CX8" s="133" t="e">
        <f>(PRICE_HISTORY!BV6-PRICE_HISTORY!BV5)/PRICE_HISTORY!BV5</f>
        <v>#DIV/0!</v>
      </c>
      <c r="CY8" s="133" t="e">
        <f>(PRICE_HISTORY!BW6-PRICE_HISTORY!BW5)/PRICE_HISTORY!BW5</f>
        <v>#DIV/0!</v>
      </c>
      <c r="CZ8" s="133" t="e">
        <f>(PRICE_HISTORY!BX6-PRICE_HISTORY!BX5)/PRICE_HISTORY!BX5</f>
        <v>#DIV/0!</v>
      </c>
      <c r="DA8" s="133" t="e">
        <f>(PRICE_HISTORY!BY6-PRICE_HISTORY!BY5)/PRICE_HISTORY!BY5</f>
        <v>#DIV/0!</v>
      </c>
      <c r="DB8" s="133" t="e">
        <f>(PRICE_HISTORY!BZ6-PRICE_HISTORY!BZ5)/PRICE_HISTORY!BZ5</f>
        <v>#DIV/0!</v>
      </c>
      <c r="DC8" s="133" t="e">
        <f>(PRICE_HISTORY!CA6-PRICE_HISTORY!CA5)/PRICE_HISTORY!CA5</f>
        <v>#DIV/0!</v>
      </c>
      <c r="DD8" s="133" t="e">
        <f>(PRICE_HISTORY!CB6-PRICE_HISTORY!CB5)/PRICE_HISTORY!CB5</f>
        <v>#DIV/0!</v>
      </c>
      <c r="DE8" s="133" t="e">
        <f>(PRICE_HISTORY!CC6-PRICE_HISTORY!CC5)/PRICE_HISTORY!CC5</f>
        <v>#DIV/0!</v>
      </c>
      <c r="DF8" s="133" t="e">
        <f>(PRICE_HISTORY!CD6-PRICE_HISTORY!CD5)/PRICE_HISTORY!CD5</f>
        <v>#DIV/0!</v>
      </c>
      <c r="DG8" s="133" t="e">
        <f>(PRICE_HISTORY!CE6-PRICE_HISTORY!CE5)/PRICE_HISTORY!CE5</f>
        <v>#DIV/0!</v>
      </c>
      <c r="DH8" s="133" t="e">
        <f>(PRICE_HISTORY!CF6-PRICE_HISTORY!CF5)/PRICE_HISTORY!CF5</f>
        <v>#DIV/0!</v>
      </c>
      <c r="DI8" s="133" t="e">
        <f>(PRICE_HISTORY!CG6-PRICE_HISTORY!CG5)/PRICE_HISTORY!CG5</f>
        <v>#DIV/0!</v>
      </c>
      <c r="DJ8" s="133" t="e">
        <f>(PRICE_HISTORY!CH6-PRICE_HISTORY!CH5)/PRICE_HISTORY!CH5</f>
        <v>#DIV/0!</v>
      </c>
      <c r="DK8" s="133" t="e">
        <f>(PRICE_HISTORY!CI6-PRICE_HISTORY!CI5)/PRICE_HISTORY!CI5</f>
        <v>#DIV/0!</v>
      </c>
      <c r="DL8" s="133" t="e">
        <f>(PRICE_HISTORY!CJ6-PRICE_HISTORY!CJ5)/PRICE_HISTORY!CJ5</f>
        <v>#DIV/0!</v>
      </c>
      <c r="DM8" s="133" t="e">
        <f>(PRICE_HISTORY!CK6-PRICE_HISTORY!CK5)/PRICE_HISTORY!CK5</f>
        <v>#DIV/0!</v>
      </c>
      <c r="DN8" s="133" t="e">
        <f>(PRICE_HISTORY!CL6-PRICE_HISTORY!CL5)/PRICE_HISTORY!CL5</f>
        <v>#DIV/0!</v>
      </c>
      <c r="DO8" s="133" t="e">
        <f>(PRICE_HISTORY!CM6-PRICE_HISTORY!CM5)/PRICE_HISTORY!CM5</f>
        <v>#DIV/0!</v>
      </c>
      <c r="DP8" s="133" t="e">
        <f>(PRICE_HISTORY!CN6-PRICE_HISTORY!CN5)/PRICE_HISTORY!CN5</f>
        <v>#DIV/0!</v>
      </c>
      <c r="DQ8" s="133" t="e">
        <f>(PRICE_HISTORY!CO6-PRICE_HISTORY!CO5)/PRICE_HISTORY!CO5</f>
        <v>#DIV/0!</v>
      </c>
      <c r="DR8" s="133" t="e">
        <f>(PRICE_HISTORY!CP6-PRICE_HISTORY!CP5)/PRICE_HISTORY!CP5</f>
        <v>#DIV/0!</v>
      </c>
      <c r="DS8" s="133" t="e">
        <f>(PRICE_HISTORY!CQ6-PRICE_HISTORY!CQ5)/PRICE_HISTORY!CQ5</f>
        <v>#DIV/0!</v>
      </c>
      <c r="DT8" s="133" t="e">
        <f>(PRICE_HISTORY!CR6-PRICE_HISTORY!CR5)/PRICE_HISTORY!CR5</f>
        <v>#DIV/0!</v>
      </c>
      <c r="DU8" s="133" t="e">
        <f>(PRICE_HISTORY!CS6-PRICE_HISTORY!CS5)/PRICE_HISTORY!CS5</f>
        <v>#DIV/0!</v>
      </c>
      <c r="DV8" s="133" t="e">
        <f>(PRICE_HISTORY!CT6-PRICE_HISTORY!CT5)/PRICE_HISTORY!CT5</f>
        <v>#DIV/0!</v>
      </c>
      <c r="DW8" s="133" t="e">
        <f>(PRICE_HISTORY!CU6-PRICE_HISTORY!CU5)/PRICE_HISTORY!CU5</f>
        <v>#DIV/0!</v>
      </c>
      <c r="DX8" s="133" t="e">
        <f>(PRICE_HISTORY!CV6-PRICE_HISTORY!CV5)/PRICE_HISTORY!CV5</f>
        <v>#DIV/0!</v>
      </c>
      <c r="DY8" s="133" t="e">
        <f>(PRICE_HISTORY!CW6-PRICE_HISTORY!CW5)/PRICE_HISTORY!CW5</f>
        <v>#DIV/0!</v>
      </c>
      <c r="DZ8" s="133" t="e">
        <f>(PRICE_HISTORY!CX6-PRICE_HISTORY!CX5)/PRICE_HISTORY!CX5</f>
        <v>#DIV/0!</v>
      </c>
      <c r="EA8" s="133" t="e">
        <f>(PRICE_HISTORY!CY6-PRICE_HISTORY!CY5)/PRICE_HISTORY!CY5</f>
        <v>#DIV/0!</v>
      </c>
      <c r="EB8" s="133" t="e">
        <f>(PRICE_HISTORY!CZ6-PRICE_HISTORY!CZ5)/PRICE_HISTORY!CZ5</f>
        <v>#DIV/0!</v>
      </c>
      <c r="EC8" s="133" t="e">
        <f>(PRICE_HISTORY!DA6-PRICE_HISTORY!DA5)/PRICE_HISTORY!DA5</f>
        <v>#DIV/0!</v>
      </c>
      <c r="ED8" s="133" t="e">
        <f>(PRICE_HISTORY!DB6-PRICE_HISTORY!DB5)/PRICE_HISTORY!DB5</f>
        <v>#DIV/0!</v>
      </c>
      <c r="EE8" s="133" t="e">
        <f>(PRICE_HISTORY!DC6-PRICE_HISTORY!DC5)/PRICE_HISTORY!DC5</f>
        <v>#DIV/0!</v>
      </c>
      <c r="EF8" s="133" t="e">
        <f>(PRICE_HISTORY!DD6-PRICE_HISTORY!DD5)/PRICE_HISTORY!DD5</f>
        <v>#DIV/0!</v>
      </c>
      <c r="EG8" s="133" t="e">
        <f>(PRICE_HISTORY!DE6-PRICE_HISTORY!DE5)/PRICE_HISTORY!DE5</f>
        <v>#DIV/0!</v>
      </c>
      <c r="EH8" s="133" t="e">
        <f>(PRICE_HISTORY!DF6-PRICE_HISTORY!DF5)/PRICE_HISTORY!DF5</f>
        <v>#DIV/0!</v>
      </c>
      <c r="EI8" s="133" t="e">
        <f>(PRICE_HISTORY!DG6-PRICE_HISTORY!DG5)/PRICE_HISTORY!DG5</f>
        <v>#DIV/0!</v>
      </c>
      <c r="EJ8" s="133" t="e">
        <f>(PRICE_HISTORY!DH6-PRICE_HISTORY!DH5)/PRICE_HISTORY!DH5</f>
        <v>#DIV/0!</v>
      </c>
      <c r="EK8" s="133" t="e">
        <f>(PRICE_HISTORY!DI6-PRICE_HISTORY!DI5)/PRICE_HISTORY!DI5</f>
        <v>#DIV/0!</v>
      </c>
      <c r="EL8" s="133" t="e">
        <f>(PRICE_HISTORY!DJ6-PRICE_HISTORY!DJ5)/PRICE_HISTORY!DJ5</f>
        <v>#DIV/0!</v>
      </c>
    </row>
    <row r="9" spans="1:142">
      <c r="A9" t="str">
        <f>PEERS!A6</f>
        <v>AURIONPRO</v>
      </c>
      <c r="B9">
        <f t="shared" si="8"/>
        <v>0.95999871265441949</v>
      </c>
      <c r="C9">
        <f>PEERS!T6</f>
        <v>77505814528</v>
      </c>
      <c r="D9">
        <f t="shared" si="9"/>
        <v>4.8158245738777757E-2</v>
      </c>
      <c r="E9">
        <f>PEERS!B6</f>
        <v>11729671000</v>
      </c>
      <c r="F9">
        <f>PEERS!C6</f>
        <v>2318526000</v>
      </c>
      <c r="G9">
        <f>PEERS!D6</f>
        <v>2619009000</v>
      </c>
      <c r="H9">
        <f>PEERS!E6</f>
        <v>2686488000</v>
      </c>
      <c r="I9">
        <f>PEERS!F6</f>
        <v>0</v>
      </c>
      <c r="J9">
        <f>PEERS!G6</f>
        <v>3308478000</v>
      </c>
      <c r="K9">
        <f>PEERS!H6</f>
        <v>418869000</v>
      </c>
      <c r="L9">
        <f>PEERS!I6</f>
        <v>418869000</v>
      </c>
      <c r="M9">
        <f>PEERS!J6</f>
        <v>0</v>
      </c>
      <c r="N9">
        <f>PEERS!K6</f>
        <v>4971574000</v>
      </c>
      <c r="O9">
        <f>PEERS!L6</f>
        <v>963159000</v>
      </c>
      <c r="P9">
        <f>PEERS!M6</f>
        <v>110089000</v>
      </c>
      <c r="Q9">
        <f>PEERS!N6</f>
        <v>0</v>
      </c>
      <c r="R9">
        <f>PEERS!O6</f>
        <v>0</v>
      </c>
      <c r="S9">
        <f>PEERS!P6</f>
        <v>15032576000</v>
      </c>
      <c r="T9">
        <f>PEERS!Q6</f>
        <v>51220000</v>
      </c>
      <c r="U9">
        <f>PEERS!R6</f>
        <v>305032000</v>
      </c>
      <c r="V9">
        <f>PEERS!S6</f>
        <v>35.46</v>
      </c>
      <c r="W9">
        <f>PEERS!T6</f>
        <v>77505814528</v>
      </c>
      <c r="X9">
        <f>PEERS!U6</f>
        <v>55213500</v>
      </c>
      <c r="Y9">
        <f>PEERS!V6</f>
        <v>1401.599975585938</v>
      </c>
      <c r="AD9" s="133">
        <f>(PRICE_HISTORY!B7-PRICE_HISTORY!B6)/PRICE_HISTORY!B6</f>
        <v>3.5326595964069295E-3</v>
      </c>
      <c r="AE9" s="133">
        <f>(PRICE_HISTORY!C7-PRICE_HISTORY!C6)/PRICE_HISTORY!C6</f>
        <v>3.192789391777176E-2</v>
      </c>
      <c r="AF9" s="133">
        <f>(PRICE_HISTORY!D7-PRICE_HISTORY!D6)/PRICE_HISTORY!D6</f>
        <v>-8.1081081081081086E-2</v>
      </c>
      <c r="AG9" s="133">
        <f>(PRICE_HISTORY!E7-PRICE_HISTORY!E6)/PRICE_HISTORY!E6</f>
        <v>2.0889506601806811E-2</v>
      </c>
      <c r="AH9" s="133">
        <f>(PRICE_HISTORY!F7-PRICE_HISTORY!F6)/PRICE_HISTORY!F6</f>
        <v>9.1907855211134665E-3</v>
      </c>
      <c r="AI9" s="133">
        <f>(PRICE_HISTORY!G7-PRICE_HISTORY!G6)/PRICE_HISTORY!G6</f>
        <v>0.27373808840584701</v>
      </c>
      <c r="AJ9" s="133">
        <f>(PRICE_HISTORY!H7-PRICE_HISTORY!H6)/PRICE_HISTORY!H6</f>
        <v>0.17749722279868607</v>
      </c>
      <c r="AK9" s="133">
        <f>(PRICE_HISTORY!I7-PRICE_HISTORY!I6)/PRICE_HISTORY!I6</f>
        <v>-2.2099425972376324E-2</v>
      </c>
      <c r="AL9" s="133">
        <f>(PRICE_HISTORY!J7-PRICE_HISTORY!J6)/PRICE_HISTORY!J6</f>
        <v>4.9316096196713198E-2</v>
      </c>
      <c r="AM9" s="133">
        <f>(PRICE_HISTORY!K7-PRICE_HISTORY!K6)/PRICE_HISTORY!K6</f>
        <v>1.9313338097611894E-2</v>
      </c>
      <c r="AN9" s="133">
        <f>(PRICE_HISTORY!L7-PRICE_HISTORY!L6)/PRICE_HISTORY!L6</f>
        <v>0</v>
      </c>
      <c r="AO9" s="133">
        <f>(PRICE_HISTORY!M7-PRICE_HISTORY!M6)/PRICE_HISTORY!M6</f>
        <v>3.6605804621099719E-2</v>
      </c>
      <c r="AP9" s="133" t="e">
        <f>(PRICE_HISTORY!N7-PRICE_HISTORY!N6)/PRICE_HISTORY!N6</f>
        <v>#DIV/0!</v>
      </c>
      <c r="AQ9" s="133">
        <f>(PRICE_HISTORY!O7-PRICE_HISTORY!O6)/PRICE_HISTORY!O6</f>
        <v>0</v>
      </c>
      <c r="AR9" s="133">
        <f>(PRICE_HISTORY!P7-PRICE_HISTORY!P6)/PRICE_HISTORY!P6</f>
        <v>0.1232590717447047</v>
      </c>
      <c r="AS9" s="133" t="e">
        <f>(PRICE_HISTORY!Q7-PRICE_HISTORY!Q6)/PRICE_HISTORY!Q6</f>
        <v>#DIV/0!</v>
      </c>
      <c r="AT9" s="133">
        <f>(PRICE_HISTORY!R7-PRICE_HISTORY!R6)/PRICE_HISTORY!R6</f>
        <v>8.9929610686511036E-2</v>
      </c>
      <c r="AU9" s="133">
        <f>(PRICE_HISTORY!S7-PRICE_HISTORY!S6)/PRICE_HISTORY!S6</f>
        <v>5.9691351251558791E-2</v>
      </c>
      <c r="AV9" s="133">
        <f>(PRICE_HISTORY!T7-PRICE_HISTORY!T6)/PRICE_HISTORY!T6</f>
        <v>-0.12276416226054329</v>
      </c>
      <c r="AW9" s="133">
        <f>(PRICE_HISTORY!U7-PRICE_HISTORY!U6)/PRICE_HISTORY!U6</f>
        <v>9.7172137204022901E-2</v>
      </c>
      <c r="AX9" s="133">
        <f>(PRICE_HISTORY!V7-PRICE_HISTORY!V6)/PRICE_HISTORY!V6</f>
        <v>0.2114735248504222</v>
      </c>
      <c r="AY9" s="133">
        <f>(PRICE_HISTORY!W7-PRICE_HISTORY!W6)/PRICE_HISTORY!W6</f>
        <v>-0.1287552737836978</v>
      </c>
      <c r="AZ9" s="133" t="e">
        <f>(PRICE_HISTORY!X7-PRICE_HISTORY!X6)/PRICE_HISTORY!X6</f>
        <v>#DIV/0!</v>
      </c>
      <c r="BA9" s="133">
        <f>(PRICE_HISTORY!Y7-PRICE_HISTORY!Y6)/PRICE_HISTORY!Y6</f>
        <v>8.3019801775160176E-2</v>
      </c>
      <c r="BB9" s="133">
        <f>(PRICE_HISTORY!Z7-PRICE_HISTORY!Z6)/PRICE_HISTORY!Z6</f>
        <v>8.9521420531958537E-2</v>
      </c>
      <c r="BC9" s="133" t="e">
        <f>(PRICE_HISTORY!AA7-PRICE_HISTORY!AA6)/PRICE_HISTORY!AA6</f>
        <v>#DIV/0!</v>
      </c>
      <c r="BD9" s="133">
        <f>(PRICE_HISTORY!AB7-PRICE_HISTORY!AB6)/PRICE_HISTORY!AB6</f>
        <v>3.8520905964345216E-2</v>
      </c>
      <c r="BE9" s="133">
        <f>(PRICE_HISTORY!AC7-PRICE_HISTORY!AC6)/PRICE_HISTORY!AC6</f>
        <v>0.21059473250762953</v>
      </c>
      <c r="BF9" s="133">
        <f>(PRICE_HISTORY!AD7-PRICE_HISTORY!AD6)/PRICE_HISTORY!AD6</f>
        <v>5.4467162098310533E-2</v>
      </c>
      <c r="BG9" s="133" t="e">
        <f>(PRICE_HISTORY!AE7-PRICE_HISTORY!AE6)/PRICE_HISTORY!AE6</f>
        <v>#DIV/0!</v>
      </c>
      <c r="BH9" s="133" t="e">
        <f>(PRICE_HISTORY!AF7-PRICE_HISTORY!AF6)/PRICE_HISTORY!AF6</f>
        <v>#DIV/0!</v>
      </c>
      <c r="BI9" s="133">
        <f>(PRICE_HISTORY!AG7-PRICE_HISTORY!AG6)/PRICE_HISTORY!AG6</f>
        <v>0.17813180278133139</v>
      </c>
      <c r="BJ9" s="133" t="e">
        <f>(PRICE_HISTORY!AH7-PRICE_HISTORY!AH6)/PRICE_HISTORY!AH6</f>
        <v>#DIV/0!</v>
      </c>
      <c r="BK9" s="133">
        <f>(PRICE_HISTORY!AI7-PRICE_HISTORY!AI6)/PRICE_HISTORY!AI6</f>
        <v>-4.2596312275253158E-2</v>
      </c>
      <c r="BL9" s="133">
        <f>(PRICE_HISTORY!AJ7-PRICE_HISTORY!AJ6)/PRICE_HISTORY!AJ6</f>
        <v>0.33327510537492527</v>
      </c>
      <c r="BM9" s="133" t="e">
        <f>(PRICE_HISTORY!AK7-PRICE_HISTORY!AK6)/PRICE_HISTORY!AK6</f>
        <v>#DIV/0!</v>
      </c>
      <c r="BN9" s="133">
        <f>(PRICE_HISTORY!AL7-PRICE_HISTORY!AL6)/PRICE_HISTORY!AL6</f>
        <v>-1.0988950407447365E-2</v>
      </c>
      <c r="BO9" s="133">
        <f>(PRICE_HISTORY!AM7-PRICE_HISTORY!AM6)/PRICE_HISTORY!AM6</f>
        <v>-8.0645161290322578E-3</v>
      </c>
      <c r="BP9" s="133">
        <f>(PRICE_HISTORY!AN7-PRICE_HISTORY!AN6)/PRICE_HISTORY!AN6</f>
        <v>7.665158238507401E-2</v>
      </c>
      <c r="BQ9" s="133">
        <f>(PRICE_HISTORY!AO7-PRICE_HISTORY!AO6)/PRICE_HISTORY!AO6</f>
        <v>-1.2829919751553114E-2</v>
      </c>
      <c r="BR9" s="133">
        <f>(PRICE_HISTORY!AP7-PRICE_HISTORY!AP6)/PRICE_HISTORY!AP6</f>
        <v>5.1623922383396914E-2</v>
      </c>
      <c r="BS9" s="133">
        <f>(PRICE_HISTORY!AQ7-PRICE_HISTORY!AQ6)/PRICE_HISTORY!AQ6</f>
        <v>0.27941182556223521</v>
      </c>
      <c r="BT9" s="133">
        <f>(PRICE_HISTORY!AR7-PRICE_HISTORY!AR6)/PRICE_HISTORY!AR6</f>
        <v>-2.5278080831521409E-2</v>
      </c>
      <c r="BU9" s="133">
        <f>(PRICE_HISTORY!AS7-PRICE_HISTORY!AS6)/PRICE_HISTORY!AS6</f>
        <v>7.910006664632481E-2</v>
      </c>
      <c r="BV9" s="133">
        <f>(PRICE_HISTORY!AT7-PRICE_HISTORY!AT6)/PRICE_HISTORY!AT6</f>
        <v>8.1514845857772009E-2</v>
      </c>
      <c r="BW9" s="133" t="e">
        <f>(PRICE_HISTORY!AU7-PRICE_HISTORY!AU6)/PRICE_HISTORY!AU6</f>
        <v>#DIV/0!</v>
      </c>
      <c r="BX9" s="133">
        <f>(PRICE_HISTORY!AV7-PRICE_HISTORY!AV6)/PRICE_HISTORY!AV6</f>
        <v>7.4105909367382067E-2</v>
      </c>
      <c r="BY9" s="133" t="e">
        <f>(PRICE_HISTORY!AW7-PRICE_HISTORY!AW6)/PRICE_HISTORY!AW6</f>
        <v>#DIV/0!</v>
      </c>
      <c r="BZ9" s="133" t="e">
        <f>(PRICE_HISTORY!AX7-PRICE_HISTORY!AX6)/PRICE_HISTORY!AX6</f>
        <v>#DIV/0!</v>
      </c>
      <c r="CA9" s="133" t="e">
        <f>(PRICE_HISTORY!AY7-PRICE_HISTORY!AY6)/PRICE_HISTORY!AY6</f>
        <v>#DIV/0!</v>
      </c>
      <c r="CB9" s="133" t="e">
        <f>(PRICE_HISTORY!AZ7-PRICE_HISTORY!AZ6)/PRICE_HISTORY!AZ6</f>
        <v>#DIV/0!</v>
      </c>
      <c r="CC9" s="133" t="e">
        <f>(PRICE_HISTORY!BA7-PRICE_HISTORY!BA6)/PRICE_HISTORY!BA6</f>
        <v>#DIV/0!</v>
      </c>
      <c r="CD9" s="133" t="e">
        <f>(PRICE_HISTORY!BB7-PRICE_HISTORY!BB6)/PRICE_HISTORY!BB6</f>
        <v>#DIV/0!</v>
      </c>
      <c r="CE9" s="133" t="e">
        <f>(PRICE_HISTORY!BC7-PRICE_HISTORY!BC6)/PRICE_HISTORY!BC6</f>
        <v>#DIV/0!</v>
      </c>
      <c r="CF9" s="133" t="e">
        <f>(PRICE_HISTORY!BD7-PRICE_HISTORY!BD6)/PRICE_HISTORY!BD6</f>
        <v>#DIV/0!</v>
      </c>
      <c r="CG9" s="133" t="e">
        <f>(PRICE_HISTORY!BE7-PRICE_HISTORY!BE6)/PRICE_HISTORY!BE6</f>
        <v>#DIV/0!</v>
      </c>
      <c r="CH9" s="133" t="e">
        <f>(PRICE_HISTORY!BF7-PRICE_HISTORY!BF6)/PRICE_HISTORY!BF6</f>
        <v>#DIV/0!</v>
      </c>
      <c r="CI9" s="133" t="e">
        <f>(PRICE_HISTORY!BG7-PRICE_HISTORY!BG6)/PRICE_HISTORY!BG6</f>
        <v>#DIV/0!</v>
      </c>
      <c r="CJ9" s="133" t="e">
        <f>(PRICE_HISTORY!BH7-PRICE_HISTORY!BH6)/PRICE_HISTORY!BH6</f>
        <v>#DIV/0!</v>
      </c>
      <c r="CK9" s="133" t="e">
        <f>(PRICE_HISTORY!BI7-PRICE_HISTORY!BI6)/PRICE_HISTORY!BI6</f>
        <v>#DIV/0!</v>
      </c>
      <c r="CL9" s="133" t="e">
        <f>(PRICE_HISTORY!BJ7-PRICE_HISTORY!BJ6)/PRICE_HISTORY!BJ6</f>
        <v>#DIV/0!</v>
      </c>
      <c r="CM9" s="133" t="e">
        <f>(PRICE_HISTORY!BK7-PRICE_HISTORY!BK6)/PRICE_HISTORY!BK6</f>
        <v>#DIV/0!</v>
      </c>
      <c r="CN9" s="133" t="e">
        <f>(PRICE_HISTORY!BL7-PRICE_HISTORY!BL6)/PRICE_HISTORY!BL6</f>
        <v>#DIV/0!</v>
      </c>
      <c r="CO9" s="133" t="e">
        <f>(PRICE_HISTORY!BM7-PRICE_HISTORY!BM6)/PRICE_HISTORY!BM6</f>
        <v>#DIV/0!</v>
      </c>
      <c r="CP9" s="133" t="e">
        <f>(PRICE_HISTORY!BN7-PRICE_HISTORY!BN6)/PRICE_HISTORY!BN6</f>
        <v>#DIV/0!</v>
      </c>
      <c r="CQ9" s="133" t="e">
        <f>(PRICE_HISTORY!BO7-PRICE_HISTORY!BO6)/PRICE_HISTORY!BO6</f>
        <v>#DIV/0!</v>
      </c>
      <c r="CR9" s="133" t="e">
        <f>(PRICE_HISTORY!BP7-PRICE_HISTORY!BP6)/PRICE_HISTORY!BP6</f>
        <v>#DIV/0!</v>
      </c>
      <c r="CS9" s="133" t="e">
        <f>(PRICE_HISTORY!BQ7-PRICE_HISTORY!BQ6)/PRICE_HISTORY!BQ6</f>
        <v>#DIV/0!</v>
      </c>
      <c r="CT9" s="133" t="e">
        <f>(PRICE_HISTORY!BR7-PRICE_HISTORY!BR6)/PRICE_HISTORY!BR6</f>
        <v>#DIV/0!</v>
      </c>
      <c r="CU9" s="133" t="e">
        <f>(PRICE_HISTORY!BS7-PRICE_HISTORY!BS6)/PRICE_HISTORY!BS6</f>
        <v>#DIV/0!</v>
      </c>
      <c r="CV9" s="133" t="e">
        <f>(PRICE_HISTORY!BT7-PRICE_HISTORY!BT6)/PRICE_HISTORY!BT6</f>
        <v>#DIV/0!</v>
      </c>
      <c r="CW9" s="133" t="e">
        <f>(PRICE_HISTORY!BU7-PRICE_HISTORY!BU6)/PRICE_HISTORY!BU6</f>
        <v>#DIV/0!</v>
      </c>
      <c r="CX9" s="133" t="e">
        <f>(PRICE_HISTORY!BV7-PRICE_HISTORY!BV6)/PRICE_HISTORY!BV6</f>
        <v>#DIV/0!</v>
      </c>
      <c r="CY9" s="133" t="e">
        <f>(PRICE_HISTORY!BW7-PRICE_HISTORY!BW6)/PRICE_HISTORY!BW6</f>
        <v>#DIV/0!</v>
      </c>
      <c r="CZ9" s="133" t="e">
        <f>(PRICE_HISTORY!BX7-PRICE_HISTORY!BX6)/PRICE_HISTORY!BX6</f>
        <v>#DIV/0!</v>
      </c>
      <c r="DA9" s="133" t="e">
        <f>(PRICE_HISTORY!BY7-PRICE_HISTORY!BY6)/PRICE_HISTORY!BY6</f>
        <v>#DIV/0!</v>
      </c>
      <c r="DB9" s="133" t="e">
        <f>(PRICE_HISTORY!BZ7-PRICE_HISTORY!BZ6)/PRICE_HISTORY!BZ6</f>
        <v>#DIV/0!</v>
      </c>
      <c r="DC9" s="133" t="e">
        <f>(PRICE_HISTORY!CA7-PRICE_HISTORY!CA6)/PRICE_HISTORY!CA6</f>
        <v>#DIV/0!</v>
      </c>
      <c r="DD9" s="133" t="e">
        <f>(PRICE_HISTORY!CB7-PRICE_HISTORY!CB6)/PRICE_HISTORY!CB6</f>
        <v>#DIV/0!</v>
      </c>
      <c r="DE9" s="133" t="e">
        <f>(PRICE_HISTORY!CC7-PRICE_HISTORY!CC6)/PRICE_HISTORY!CC6</f>
        <v>#DIV/0!</v>
      </c>
      <c r="DF9" s="133" t="e">
        <f>(PRICE_HISTORY!CD7-PRICE_HISTORY!CD6)/PRICE_HISTORY!CD6</f>
        <v>#DIV/0!</v>
      </c>
      <c r="DG9" s="133" t="e">
        <f>(PRICE_HISTORY!CE7-PRICE_HISTORY!CE6)/PRICE_HISTORY!CE6</f>
        <v>#DIV/0!</v>
      </c>
      <c r="DH9" s="133" t="e">
        <f>(PRICE_HISTORY!CF7-PRICE_HISTORY!CF6)/PRICE_HISTORY!CF6</f>
        <v>#DIV/0!</v>
      </c>
      <c r="DI9" s="133" t="e">
        <f>(PRICE_HISTORY!CG7-PRICE_HISTORY!CG6)/PRICE_HISTORY!CG6</f>
        <v>#DIV/0!</v>
      </c>
      <c r="DJ9" s="133" t="e">
        <f>(PRICE_HISTORY!CH7-PRICE_HISTORY!CH6)/PRICE_HISTORY!CH6</f>
        <v>#DIV/0!</v>
      </c>
      <c r="DK9" s="133" t="e">
        <f>(PRICE_HISTORY!CI7-PRICE_HISTORY!CI6)/PRICE_HISTORY!CI6</f>
        <v>#DIV/0!</v>
      </c>
      <c r="DL9" s="133" t="e">
        <f>(PRICE_HISTORY!CJ7-PRICE_HISTORY!CJ6)/PRICE_HISTORY!CJ6</f>
        <v>#DIV/0!</v>
      </c>
      <c r="DM9" s="133" t="e">
        <f>(PRICE_HISTORY!CK7-PRICE_HISTORY!CK6)/PRICE_HISTORY!CK6</f>
        <v>#DIV/0!</v>
      </c>
      <c r="DN9" s="133" t="e">
        <f>(PRICE_HISTORY!CL7-PRICE_HISTORY!CL6)/PRICE_HISTORY!CL6</f>
        <v>#DIV/0!</v>
      </c>
      <c r="DO9" s="133" t="e">
        <f>(PRICE_HISTORY!CM7-PRICE_HISTORY!CM6)/PRICE_HISTORY!CM6</f>
        <v>#DIV/0!</v>
      </c>
      <c r="DP9" s="133" t="e">
        <f>(PRICE_HISTORY!CN7-PRICE_HISTORY!CN6)/PRICE_HISTORY!CN6</f>
        <v>#DIV/0!</v>
      </c>
      <c r="DQ9" s="133" t="e">
        <f>(PRICE_HISTORY!CO7-PRICE_HISTORY!CO6)/PRICE_HISTORY!CO6</f>
        <v>#DIV/0!</v>
      </c>
      <c r="DR9" s="133" t="e">
        <f>(PRICE_HISTORY!CP7-PRICE_HISTORY!CP6)/PRICE_HISTORY!CP6</f>
        <v>#DIV/0!</v>
      </c>
      <c r="DS9" s="133" t="e">
        <f>(PRICE_HISTORY!CQ7-PRICE_HISTORY!CQ6)/PRICE_HISTORY!CQ6</f>
        <v>#DIV/0!</v>
      </c>
      <c r="DT9" s="133" t="e">
        <f>(PRICE_HISTORY!CR7-PRICE_HISTORY!CR6)/PRICE_HISTORY!CR6</f>
        <v>#DIV/0!</v>
      </c>
      <c r="DU9" s="133" t="e">
        <f>(PRICE_HISTORY!CS7-PRICE_HISTORY!CS6)/PRICE_HISTORY!CS6</f>
        <v>#DIV/0!</v>
      </c>
      <c r="DV9" s="133" t="e">
        <f>(PRICE_HISTORY!CT7-PRICE_HISTORY!CT6)/PRICE_HISTORY!CT6</f>
        <v>#DIV/0!</v>
      </c>
      <c r="DW9" s="133" t="e">
        <f>(PRICE_HISTORY!CU7-PRICE_HISTORY!CU6)/PRICE_HISTORY!CU6</f>
        <v>#DIV/0!</v>
      </c>
      <c r="DX9" s="133" t="e">
        <f>(PRICE_HISTORY!CV7-PRICE_HISTORY!CV6)/PRICE_HISTORY!CV6</f>
        <v>#DIV/0!</v>
      </c>
      <c r="DY9" s="133" t="e">
        <f>(PRICE_HISTORY!CW7-PRICE_HISTORY!CW6)/PRICE_HISTORY!CW6</f>
        <v>#DIV/0!</v>
      </c>
      <c r="DZ9" s="133" t="e">
        <f>(PRICE_HISTORY!CX7-PRICE_HISTORY!CX6)/PRICE_HISTORY!CX6</f>
        <v>#DIV/0!</v>
      </c>
      <c r="EA9" s="133" t="e">
        <f>(PRICE_HISTORY!CY7-PRICE_HISTORY!CY6)/PRICE_HISTORY!CY6</f>
        <v>#DIV/0!</v>
      </c>
      <c r="EB9" s="133" t="e">
        <f>(PRICE_HISTORY!CZ7-PRICE_HISTORY!CZ6)/PRICE_HISTORY!CZ6</f>
        <v>#DIV/0!</v>
      </c>
      <c r="EC9" s="133" t="e">
        <f>(PRICE_HISTORY!DA7-PRICE_HISTORY!DA6)/PRICE_HISTORY!DA6</f>
        <v>#DIV/0!</v>
      </c>
      <c r="ED9" s="133" t="e">
        <f>(PRICE_HISTORY!DB7-PRICE_HISTORY!DB6)/PRICE_HISTORY!DB6</f>
        <v>#DIV/0!</v>
      </c>
      <c r="EE9" s="133" t="e">
        <f>(PRICE_HISTORY!DC7-PRICE_HISTORY!DC6)/PRICE_HISTORY!DC6</f>
        <v>#DIV/0!</v>
      </c>
      <c r="EF9" s="133" t="e">
        <f>(PRICE_HISTORY!DD7-PRICE_HISTORY!DD6)/PRICE_HISTORY!DD6</f>
        <v>#DIV/0!</v>
      </c>
      <c r="EG9" s="133" t="e">
        <f>(PRICE_HISTORY!DE7-PRICE_HISTORY!DE6)/PRICE_HISTORY!DE6</f>
        <v>#DIV/0!</v>
      </c>
      <c r="EH9" s="133" t="e">
        <f>(PRICE_HISTORY!DF7-PRICE_HISTORY!DF6)/PRICE_HISTORY!DF6</f>
        <v>#DIV/0!</v>
      </c>
      <c r="EI9" s="133" t="e">
        <f>(PRICE_HISTORY!DG7-PRICE_HISTORY!DG6)/PRICE_HISTORY!DG6</f>
        <v>#DIV/0!</v>
      </c>
      <c r="EJ9" s="133" t="e">
        <f>(PRICE_HISTORY!DH7-PRICE_HISTORY!DH6)/PRICE_HISTORY!DH6</f>
        <v>#DIV/0!</v>
      </c>
      <c r="EK9" s="133" t="e">
        <f>(PRICE_HISTORY!DI7-PRICE_HISTORY!DI6)/PRICE_HISTORY!DI6</f>
        <v>#DIV/0!</v>
      </c>
      <c r="EL9" s="133" t="e">
        <f>(PRICE_HISTORY!DJ7-PRICE_HISTORY!DJ6)/PRICE_HISTORY!DJ6</f>
        <v>#DIV/0!</v>
      </c>
    </row>
    <row r="10" spans="1:142">
      <c r="A10" t="str">
        <f>PEERS!A7</f>
        <v>BSOFT</v>
      </c>
      <c r="B10">
        <f t="shared" si="8"/>
        <v>1.2032947112465688</v>
      </c>
      <c r="C10">
        <f>PEERS!T7</f>
        <v>103461552128</v>
      </c>
      <c r="D10">
        <f t="shared" si="9"/>
        <v>0.18648642088690426</v>
      </c>
      <c r="E10">
        <f>PEERS!B7</f>
        <v>53752390000</v>
      </c>
      <c r="F10">
        <f>PEERS!C7</f>
        <v>7202720000</v>
      </c>
      <c r="G10">
        <f>PEERS!D7</f>
        <v>8059810000</v>
      </c>
      <c r="H10">
        <f>PEERS!E7</f>
        <v>3270840000</v>
      </c>
      <c r="I10">
        <f>PEERS!F7</f>
        <v>0</v>
      </c>
      <c r="J10">
        <f>PEERS!G7</f>
        <v>15815660000</v>
      </c>
      <c r="K10">
        <f>PEERS!H7</f>
        <v>3264930000</v>
      </c>
      <c r="L10">
        <f>PEERS!I7</f>
        <v>3264930000</v>
      </c>
      <c r="M10">
        <f>PEERS!J7</f>
        <v>0</v>
      </c>
      <c r="N10">
        <f>PEERS!K7</f>
        <v>5071840000</v>
      </c>
      <c r="O10">
        <f>PEERS!L7</f>
        <v>237780000</v>
      </c>
      <c r="P10">
        <f>PEERS!M7</f>
        <v>1001530000</v>
      </c>
      <c r="Q10">
        <f>PEERS!N7</f>
        <v>0</v>
      </c>
      <c r="R10">
        <f>PEERS!O7</f>
        <v>0</v>
      </c>
      <c r="S10">
        <f>PEERS!P7</f>
        <v>34782280000</v>
      </c>
      <c r="T10">
        <f>PEERS!Q7</f>
        <v>0</v>
      </c>
      <c r="U10">
        <f>PEERS!R7</f>
        <v>1509970048</v>
      </c>
      <c r="V10">
        <f>PEERS!S7</f>
        <v>16.96</v>
      </c>
      <c r="W10">
        <f>PEERS!T7</f>
        <v>103461552128</v>
      </c>
      <c r="X10">
        <f>PEERS!U7</f>
        <v>277972992</v>
      </c>
      <c r="Y10">
        <f>PEERS!V7</f>
        <v>372.20001220703119</v>
      </c>
      <c r="AD10" s="133">
        <f>(PRICE_HISTORY!B8-PRICE_HISTORY!B7)/PRICE_HISTORY!B7</f>
        <v>-3.9522135045639749E-2</v>
      </c>
      <c r="AE10" s="133">
        <f>(PRICE_HISTORY!C8-PRICE_HISTORY!C7)/PRICE_HISTORY!C7</f>
        <v>-1.1265938323963002E-2</v>
      </c>
      <c r="AF10" s="133">
        <f>(PRICE_HISTORY!D8-PRICE_HISTORY!D7)/PRICE_HISTORY!D7</f>
        <v>-0.14705882352941177</v>
      </c>
      <c r="AG10" s="133">
        <f>(PRICE_HISTORY!E8-PRICE_HISTORY!E7)/PRICE_HISTORY!E7</f>
        <v>-0.12145213180537204</v>
      </c>
      <c r="AH10" s="133">
        <f>(PRICE_HISTORY!F8-PRICE_HISTORY!F7)/PRICE_HISTORY!F7</f>
        <v>-9.6872614753510322E-4</v>
      </c>
      <c r="AI10" s="133">
        <f>(PRICE_HISTORY!G8-PRICE_HISTORY!G7)/PRICE_HISTORY!G7</f>
        <v>-6.7159148161658605E-2</v>
      </c>
      <c r="AJ10" s="133">
        <f>(PRICE_HISTORY!H8-PRICE_HISTORY!H7)/PRICE_HISTORY!H7</f>
        <v>-2.4782846332418923E-2</v>
      </c>
      <c r="AK10" s="133">
        <f>(PRICE_HISTORY!I8-PRICE_HISTORY!I7)/PRICE_HISTORY!I7</f>
        <v>-0.17514125694053964</v>
      </c>
      <c r="AL10" s="133">
        <f>(PRICE_HISTORY!J8-PRICE_HISTORY!J7)/PRICE_HISTORY!J7</f>
        <v>5.04397244636254E-2</v>
      </c>
      <c r="AM10" s="133">
        <f>(PRICE_HISTORY!K8-PRICE_HISTORY!K7)/PRICE_HISTORY!K7</f>
        <v>0</v>
      </c>
      <c r="AN10" s="133">
        <f>(PRICE_HISTORY!L8-PRICE_HISTORY!L7)/PRICE_HISTORY!L7</f>
        <v>0</v>
      </c>
      <c r="AO10" s="133">
        <f>(PRICE_HISTORY!M8-PRICE_HISTORY!M7)/PRICE_HISTORY!M7</f>
        <v>1.203843742074205E-2</v>
      </c>
      <c r="AP10" s="133" t="e">
        <f>(PRICE_HISTORY!N8-PRICE_HISTORY!N7)/PRICE_HISTORY!N7</f>
        <v>#DIV/0!</v>
      </c>
      <c r="AQ10" s="133">
        <f>(PRICE_HISTORY!O8-PRICE_HISTORY!O7)/PRICE_HISTORY!O7</f>
        <v>-0.16666666666666666</v>
      </c>
      <c r="AR10" s="133">
        <f>(PRICE_HISTORY!P8-PRICE_HISTORY!P7)/PRICE_HISTORY!P7</f>
        <v>2.3933356868527537E-2</v>
      </c>
      <c r="AS10" s="133" t="e">
        <f>(PRICE_HISTORY!Q8-PRICE_HISTORY!Q7)/PRICE_HISTORY!Q7</f>
        <v>#DIV/0!</v>
      </c>
      <c r="AT10" s="133">
        <f>(PRICE_HISTORY!R8-PRICE_HISTORY!R7)/PRICE_HISTORY!R7</f>
        <v>0.17718625395178822</v>
      </c>
      <c r="AU10" s="133">
        <f>(PRICE_HISTORY!S8-PRICE_HISTORY!S7)/PRICE_HISTORY!S7</f>
        <v>9.2799311678517047E-3</v>
      </c>
      <c r="AV10" s="133">
        <f>(PRICE_HISTORY!T8-PRICE_HISTORY!T7)/PRICE_HISTORY!T7</f>
        <v>-4.9582956055376708E-2</v>
      </c>
      <c r="AW10" s="133">
        <f>(PRICE_HISTORY!U8-PRICE_HISTORY!U7)/PRICE_HISTORY!U7</f>
        <v>-3.8425392923920582E-2</v>
      </c>
      <c r="AX10" s="133">
        <f>(PRICE_HISTORY!V8-PRICE_HISTORY!V7)/PRICE_HISTORY!V7</f>
        <v>3.3890446810859252E-2</v>
      </c>
      <c r="AY10" s="133">
        <f>(PRICE_HISTORY!W8-PRICE_HISTORY!W7)/PRICE_HISTORY!W7</f>
        <v>9.3595974442493748E-2</v>
      </c>
      <c r="AZ10" s="133" t="e">
        <f>(PRICE_HISTORY!X8-PRICE_HISTORY!X7)/PRICE_HISTORY!X7</f>
        <v>#DIV/0!</v>
      </c>
      <c r="BA10" s="133">
        <f>(PRICE_HISTORY!Y8-PRICE_HISTORY!Y7)/PRICE_HISTORY!Y7</f>
        <v>-8.6150086304300141E-2</v>
      </c>
      <c r="BB10" s="133">
        <f>(PRICE_HISTORY!Z8-PRICE_HISTORY!Z7)/PRICE_HISTORY!Z7</f>
        <v>-1.022034072990817E-2</v>
      </c>
      <c r="BC10" s="133" t="e">
        <f>(PRICE_HISTORY!AA8-PRICE_HISTORY!AA7)/PRICE_HISTORY!AA7</f>
        <v>#DIV/0!</v>
      </c>
      <c r="BD10" s="133">
        <f>(PRICE_HISTORY!AB8-PRICE_HISTORY!AB7)/PRICE_HISTORY!AB7</f>
        <v>-0.15578638151457808</v>
      </c>
      <c r="BE10" s="133">
        <f>(PRICE_HISTORY!AC8-PRICE_HISTORY!AC7)/PRICE_HISTORY!AC7</f>
        <v>-8.998542672946723E-2</v>
      </c>
      <c r="BF10" s="133">
        <f>(PRICE_HISTORY!AD8-PRICE_HISTORY!AD7)/PRICE_HISTORY!AD7</f>
        <v>9.9682912923966614E-3</v>
      </c>
      <c r="BG10" s="133" t="e">
        <f>(PRICE_HISTORY!AE8-PRICE_HISTORY!AE7)/PRICE_HISTORY!AE7</f>
        <v>#DIV/0!</v>
      </c>
      <c r="BH10" s="133" t="e">
        <f>(PRICE_HISTORY!AF8-PRICE_HISTORY!AF7)/PRICE_HISTORY!AF7</f>
        <v>#DIV/0!</v>
      </c>
      <c r="BI10" s="133">
        <f>(PRICE_HISTORY!AG8-PRICE_HISTORY!AG7)/PRICE_HISTORY!AG7</f>
        <v>2.3926387949092482E-2</v>
      </c>
      <c r="BJ10" s="133" t="e">
        <f>(PRICE_HISTORY!AH8-PRICE_HISTORY!AH7)/PRICE_HISTORY!AH7</f>
        <v>#DIV/0!</v>
      </c>
      <c r="BK10" s="133">
        <f>(PRICE_HISTORY!AI8-PRICE_HISTORY!AI7)/PRICE_HISTORY!AI7</f>
        <v>-9.9576266558294643E-2</v>
      </c>
      <c r="BL10" s="133">
        <f>(PRICE_HISTORY!AJ8-PRICE_HISTORY!AJ7)/PRICE_HISTORY!AJ7</f>
        <v>3.1131424773043027E-2</v>
      </c>
      <c r="BM10" s="133" t="e">
        <f>(PRICE_HISTORY!AK8-PRICE_HISTORY!AK7)/PRICE_HISTORY!AK7</f>
        <v>#DIV/0!</v>
      </c>
      <c r="BN10" s="133">
        <f>(PRICE_HISTORY!AL8-PRICE_HISTORY!AL7)/PRICE_HISTORY!AL7</f>
        <v>0</v>
      </c>
      <c r="BO10" s="133">
        <f>(PRICE_HISTORY!AM8-PRICE_HISTORY!AM7)/PRICE_HISTORY!AM7</f>
        <v>1.869921180290916E-2</v>
      </c>
      <c r="BP10" s="133">
        <f>(PRICE_HISTORY!AN8-PRICE_HISTORY!AN7)/PRICE_HISTORY!AN7</f>
        <v>-1.9213611730566269E-2</v>
      </c>
      <c r="BQ10" s="133">
        <f>(PRICE_HISTORY!AO8-PRICE_HISTORY!AO7)/PRICE_HISTORY!AO7</f>
        <v>-5.4579150945962733E-3</v>
      </c>
      <c r="BR10" s="133">
        <f>(PRICE_HISTORY!AP8-PRICE_HISTORY!AP7)/PRICE_HISTORY!AP7</f>
        <v>-4.0141804603647267E-2</v>
      </c>
      <c r="BS10" s="133">
        <f>(PRICE_HISTORY!AQ8-PRICE_HISTORY!AQ7)/PRICE_HISTORY!AQ7</f>
        <v>0.26819918780736246</v>
      </c>
      <c r="BT10" s="133">
        <f>(PRICE_HISTORY!AR8-PRICE_HISTORY!AR7)/PRICE_HISTORY!AR7</f>
        <v>-1.3680738902764744E-2</v>
      </c>
      <c r="BU10" s="133">
        <f>(PRICE_HISTORY!AS8-PRICE_HISTORY!AS7)/PRICE_HISTORY!AS7</f>
        <v>-8.2148178330186967E-3</v>
      </c>
      <c r="BV10" s="133">
        <f>(PRICE_HISTORY!AT8-PRICE_HISTORY!AT7)/PRICE_HISTORY!AT7</f>
        <v>9.8516224165481503E-2</v>
      </c>
      <c r="BW10" s="133" t="e">
        <f>(PRICE_HISTORY!AU8-PRICE_HISTORY!AU7)/PRICE_HISTORY!AU7</f>
        <v>#DIV/0!</v>
      </c>
      <c r="BX10" s="133">
        <f>(PRICE_HISTORY!AV8-PRICE_HISTORY!AV7)/PRICE_HISTORY!AV7</f>
        <v>6.3624283868713397E-2</v>
      </c>
      <c r="BY10" s="133" t="e">
        <f>(PRICE_HISTORY!AW8-PRICE_HISTORY!AW7)/PRICE_HISTORY!AW7</f>
        <v>#DIV/0!</v>
      </c>
      <c r="BZ10" s="133" t="e">
        <f>(PRICE_HISTORY!AX8-PRICE_HISTORY!AX7)/PRICE_HISTORY!AX7</f>
        <v>#DIV/0!</v>
      </c>
      <c r="CA10" s="133" t="e">
        <f>(PRICE_HISTORY!AY8-PRICE_HISTORY!AY7)/PRICE_HISTORY!AY7</f>
        <v>#DIV/0!</v>
      </c>
      <c r="CB10" s="133" t="e">
        <f>(PRICE_HISTORY!AZ8-PRICE_HISTORY!AZ7)/PRICE_HISTORY!AZ7</f>
        <v>#DIV/0!</v>
      </c>
      <c r="CC10" s="133" t="e">
        <f>(PRICE_HISTORY!BA8-PRICE_HISTORY!BA7)/PRICE_HISTORY!BA7</f>
        <v>#DIV/0!</v>
      </c>
      <c r="CD10" s="133" t="e">
        <f>(PRICE_HISTORY!BB8-PRICE_HISTORY!BB7)/PRICE_HISTORY!BB7</f>
        <v>#DIV/0!</v>
      </c>
      <c r="CE10" s="133" t="e">
        <f>(PRICE_HISTORY!BC8-PRICE_HISTORY!BC7)/PRICE_HISTORY!BC7</f>
        <v>#DIV/0!</v>
      </c>
      <c r="CF10" s="133" t="e">
        <f>(PRICE_HISTORY!BD8-PRICE_HISTORY!BD7)/PRICE_HISTORY!BD7</f>
        <v>#DIV/0!</v>
      </c>
      <c r="CG10" s="133" t="e">
        <f>(PRICE_HISTORY!BE8-PRICE_HISTORY!BE7)/PRICE_HISTORY!BE7</f>
        <v>#DIV/0!</v>
      </c>
      <c r="CH10" s="133" t="e">
        <f>(PRICE_HISTORY!BF8-PRICE_HISTORY!BF7)/PRICE_HISTORY!BF7</f>
        <v>#DIV/0!</v>
      </c>
      <c r="CI10" s="133" t="e">
        <f>(PRICE_HISTORY!BG8-PRICE_HISTORY!BG7)/PRICE_HISTORY!BG7</f>
        <v>#DIV/0!</v>
      </c>
      <c r="CJ10" s="133" t="e">
        <f>(PRICE_HISTORY!BH8-PRICE_HISTORY!BH7)/PRICE_HISTORY!BH7</f>
        <v>#DIV/0!</v>
      </c>
      <c r="CK10" s="133" t="e">
        <f>(PRICE_HISTORY!BI8-PRICE_HISTORY!BI7)/PRICE_HISTORY!BI7</f>
        <v>#DIV/0!</v>
      </c>
      <c r="CL10" s="133" t="e">
        <f>(PRICE_HISTORY!BJ8-PRICE_HISTORY!BJ7)/PRICE_HISTORY!BJ7</f>
        <v>#DIV/0!</v>
      </c>
      <c r="CM10" s="133" t="e">
        <f>(PRICE_HISTORY!BK8-PRICE_HISTORY!BK7)/PRICE_HISTORY!BK7</f>
        <v>#DIV/0!</v>
      </c>
      <c r="CN10" s="133" t="e">
        <f>(PRICE_HISTORY!BL8-PRICE_HISTORY!BL7)/PRICE_HISTORY!BL7</f>
        <v>#DIV/0!</v>
      </c>
      <c r="CO10" s="133" t="e">
        <f>(PRICE_HISTORY!BM8-PRICE_HISTORY!BM7)/PRICE_HISTORY!BM7</f>
        <v>#DIV/0!</v>
      </c>
      <c r="CP10" s="133" t="e">
        <f>(PRICE_HISTORY!BN8-PRICE_HISTORY!BN7)/PRICE_HISTORY!BN7</f>
        <v>#DIV/0!</v>
      </c>
      <c r="CQ10" s="133" t="e">
        <f>(PRICE_HISTORY!BO8-PRICE_HISTORY!BO7)/PRICE_HISTORY!BO7</f>
        <v>#DIV/0!</v>
      </c>
      <c r="CR10" s="133" t="e">
        <f>(PRICE_HISTORY!BP8-PRICE_HISTORY!BP7)/PRICE_HISTORY!BP7</f>
        <v>#DIV/0!</v>
      </c>
      <c r="CS10" s="133" t="e">
        <f>(PRICE_HISTORY!BQ8-PRICE_HISTORY!BQ7)/PRICE_HISTORY!BQ7</f>
        <v>#DIV/0!</v>
      </c>
      <c r="CT10" s="133" t="e">
        <f>(PRICE_HISTORY!BR8-PRICE_HISTORY!BR7)/PRICE_HISTORY!BR7</f>
        <v>#DIV/0!</v>
      </c>
      <c r="CU10" s="133" t="e">
        <f>(PRICE_HISTORY!BS8-PRICE_HISTORY!BS7)/PRICE_HISTORY!BS7</f>
        <v>#DIV/0!</v>
      </c>
      <c r="CV10" s="133" t="e">
        <f>(PRICE_HISTORY!BT8-PRICE_HISTORY!BT7)/PRICE_HISTORY!BT7</f>
        <v>#DIV/0!</v>
      </c>
      <c r="CW10" s="133" t="e">
        <f>(PRICE_HISTORY!BU8-PRICE_HISTORY!BU7)/PRICE_HISTORY!BU7</f>
        <v>#DIV/0!</v>
      </c>
      <c r="CX10" s="133" t="e">
        <f>(PRICE_HISTORY!BV8-PRICE_HISTORY!BV7)/PRICE_HISTORY!BV7</f>
        <v>#DIV/0!</v>
      </c>
      <c r="CY10" s="133" t="e">
        <f>(PRICE_HISTORY!BW8-PRICE_HISTORY!BW7)/PRICE_HISTORY!BW7</f>
        <v>#DIV/0!</v>
      </c>
      <c r="CZ10" s="133" t="e">
        <f>(PRICE_HISTORY!BX8-PRICE_HISTORY!BX7)/PRICE_HISTORY!BX7</f>
        <v>#DIV/0!</v>
      </c>
      <c r="DA10" s="133" t="e">
        <f>(PRICE_HISTORY!BY8-PRICE_HISTORY!BY7)/PRICE_HISTORY!BY7</f>
        <v>#DIV/0!</v>
      </c>
      <c r="DB10" s="133" t="e">
        <f>(PRICE_HISTORY!BZ8-PRICE_HISTORY!BZ7)/PRICE_HISTORY!BZ7</f>
        <v>#DIV/0!</v>
      </c>
      <c r="DC10" s="133" t="e">
        <f>(PRICE_HISTORY!CA8-PRICE_HISTORY!CA7)/PRICE_HISTORY!CA7</f>
        <v>#DIV/0!</v>
      </c>
      <c r="DD10" s="133" t="e">
        <f>(PRICE_HISTORY!CB8-PRICE_HISTORY!CB7)/PRICE_HISTORY!CB7</f>
        <v>#DIV/0!</v>
      </c>
      <c r="DE10" s="133" t="e">
        <f>(PRICE_HISTORY!CC8-PRICE_HISTORY!CC7)/PRICE_HISTORY!CC7</f>
        <v>#DIV/0!</v>
      </c>
      <c r="DF10" s="133" t="e">
        <f>(PRICE_HISTORY!CD8-PRICE_HISTORY!CD7)/PRICE_HISTORY!CD7</f>
        <v>#DIV/0!</v>
      </c>
      <c r="DG10" s="133" t="e">
        <f>(PRICE_HISTORY!CE8-PRICE_HISTORY!CE7)/PRICE_HISTORY!CE7</f>
        <v>#DIV/0!</v>
      </c>
      <c r="DH10" s="133" t="e">
        <f>(PRICE_HISTORY!CF8-PRICE_HISTORY!CF7)/PRICE_HISTORY!CF7</f>
        <v>#DIV/0!</v>
      </c>
      <c r="DI10" s="133" t="e">
        <f>(PRICE_HISTORY!CG8-PRICE_HISTORY!CG7)/PRICE_HISTORY!CG7</f>
        <v>#DIV/0!</v>
      </c>
      <c r="DJ10" s="133" t="e">
        <f>(PRICE_HISTORY!CH8-PRICE_HISTORY!CH7)/PRICE_HISTORY!CH7</f>
        <v>#DIV/0!</v>
      </c>
      <c r="DK10" s="133" t="e">
        <f>(PRICE_HISTORY!CI8-PRICE_HISTORY!CI7)/PRICE_HISTORY!CI7</f>
        <v>#DIV/0!</v>
      </c>
      <c r="DL10" s="133" t="e">
        <f>(PRICE_HISTORY!CJ8-PRICE_HISTORY!CJ7)/PRICE_HISTORY!CJ7</f>
        <v>#DIV/0!</v>
      </c>
      <c r="DM10" s="133" t="e">
        <f>(PRICE_HISTORY!CK8-PRICE_HISTORY!CK7)/PRICE_HISTORY!CK7</f>
        <v>#DIV/0!</v>
      </c>
      <c r="DN10" s="133" t="e">
        <f>(PRICE_HISTORY!CL8-PRICE_HISTORY!CL7)/PRICE_HISTORY!CL7</f>
        <v>#DIV/0!</v>
      </c>
      <c r="DO10" s="133" t="e">
        <f>(PRICE_HISTORY!CM8-PRICE_HISTORY!CM7)/PRICE_HISTORY!CM7</f>
        <v>#DIV/0!</v>
      </c>
      <c r="DP10" s="133" t="e">
        <f>(PRICE_HISTORY!CN8-PRICE_HISTORY!CN7)/PRICE_HISTORY!CN7</f>
        <v>#DIV/0!</v>
      </c>
      <c r="DQ10" s="133" t="e">
        <f>(PRICE_HISTORY!CO8-PRICE_HISTORY!CO7)/PRICE_HISTORY!CO7</f>
        <v>#DIV/0!</v>
      </c>
      <c r="DR10" s="133" t="e">
        <f>(PRICE_HISTORY!CP8-PRICE_HISTORY!CP7)/PRICE_HISTORY!CP7</f>
        <v>#DIV/0!</v>
      </c>
      <c r="DS10" s="133" t="e">
        <f>(PRICE_HISTORY!CQ8-PRICE_HISTORY!CQ7)/PRICE_HISTORY!CQ7</f>
        <v>#DIV/0!</v>
      </c>
      <c r="DT10" s="133" t="e">
        <f>(PRICE_HISTORY!CR8-PRICE_HISTORY!CR7)/PRICE_HISTORY!CR7</f>
        <v>#DIV/0!</v>
      </c>
      <c r="DU10" s="133" t="e">
        <f>(PRICE_HISTORY!CS8-PRICE_HISTORY!CS7)/PRICE_HISTORY!CS7</f>
        <v>#DIV/0!</v>
      </c>
      <c r="DV10" s="133" t="e">
        <f>(PRICE_HISTORY!CT8-PRICE_HISTORY!CT7)/PRICE_HISTORY!CT7</f>
        <v>#DIV/0!</v>
      </c>
      <c r="DW10" s="133" t="e">
        <f>(PRICE_HISTORY!CU8-PRICE_HISTORY!CU7)/PRICE_HISTORY!CU7</f>
        <v>#DIV/0!</v>
      </c>
      <c r="DX10" s="133" t="e">
        <f>(PRICE_HISTORY!CV8-PRICE_HISTORY!CV7)/PRICE_HISTORY!CV7</f>
        <v>#DIV/0!</v>
      </c>
      <c r="DY10" s="133" t="e">
        <f>(PRICE_HISTORY!CW8-PRICE_HISTORY!CW7)/PRICE_HISTORY!CW7</f>
        <v>#DIV/0!</v>
      </c>
      <c r="DZ10" s="133" t="e">
        <f>(PRICE_HISTORY!CX8-PRICE_HISTORY!CX7)/PRICE_HISTORY!CX7</f>
        <v>#DIV/0!</v>
      </c>
      <c r="EA10" s="133" t="e">
        <f>(PRICE_HISTORY!CY8-PRICE_HISTORY!CY7)/PRICE_HISTORY!CY7</f>
        <v>#DIV/0!</v>
      </c>
      <c r="EB10" s="133" t="e">
        <f>(PRICE_HISTORY!CZ8-PRICE_HISTORY!CZ7)/PRICE_HISTORY!CZ7</f>
        <v>#DIV/0!</v>
      </c>
      <c r="EC10" s="133" t="e">
        <f>(PRICE_HISTORY!DA8-PRICE_HISTORY!DA7)/PRICE_HISTORY!DA7</f>
        <v>#DIV/0!</v>
      </c>
      <c r="ED10" s="133" t="e">
        <f>(PRICE_HISTORY!DB8-PRICE_HISTORY!DB7)/PRICE_HISTORY!DB7</f>
        <v>#DIV/0!</v>
      </c>
      <c r="EE10" s="133" t="e">
        <f>(PRICE_HISTORY!DC8-PRICE_HISTORY!DC7)/PRICE_HISTORY!DC7</f>
        <v>#DIV/0!</v>
      </c>
      <c r="EF10" s="133" t="e">
        <f>(PRICE_HISTORY!DD8-PRICE_HISTORY!DD7)/PRICE_HISTORY!DD7</f>
        <v>#DIV/0!</v>
      </c>
      <c r="EG10" s="133" t="e">
        <f>(PRICE_HISTORY!DE8-PRICE_HISTORY!DE7)/PRICE_HISTORY!DE7</f>
        <v>#DIV/0!</v>
      </c>
      <c r="EH10" s="133" t="e">
        <f>(PRICE_HISTORY!DF8-PRICE_HISTORY!DF7)/PRICE_HISTORY!DF7</f>
        <v>#DIV/0!</v>
      </c>
      <c r="EI10" s="133" t="e">
        <f>(PRICE_HISTORY!DG8-PRICE_HISTORY!DG7)/PRICE_HISTORY!DG7</f>
        <v>#DIV/0!</v>
      </c>
      <c r="EJ10" s="133" t="e">
        <f>(PRICE_HISTORY!DH8-PRICE_HISTORY!DH7)/PRICE_HISTORY!DH7</f>
        <v>#DIV/0!</v>
      </c>
      <c r="EK10" s="133" t="e">
        <f>(PRICE_HISTORY!DI8-PRICE_HISTORY!DI7)/PRICE_HISTORY!DI7</f>
        <v>#DIV/0!</v>
      </c>
      <c r="EL10" s="133" t="e">
        <f>(PRICE_HISTORY!DJ8-PRICE_HISTORY!DJ7)/PRICE_HISTORY!DJ7</f>
        <v>#DIV/0!</v>
      </c>
    </row>
    <row r="11" spans="1:142">
      <c r="A11" t="str">
        <f>PEERS!A8</f>
        <v>CALSOFT</v>
      </c>
      <c r="B11">
        <f t="shared" si="8"/>
        <v>1.4805993708055254</v>
      </c>
      <c r="C11">
        <f>PEERS!T8</f>
        <v>368275808</v>
      </c>
      <c r="D11">
        <f t="shared" si="9"/>
        <v>6.2657246406996256E-2</v>
      </c>
      <c r="E11">
        <f>PEERS!B8</f>
        <v>54464000</v>
      </c>
      <c r="F11">
        <f>PEERS!C8</f>
        <v>9983000</v>
      </c>
      <c r="G11">
        <f>PEERS!D8</f>
        <v>15653000</v>
      </c>
      <c r="H11">
        <f>PEERS!E8</f>
        <v>20383000</v>
      </c>
      <c r="I11">
        <f>PEERS!F8</f>
        <v>0</v>
      </c>
      <c r="J11">
        <f>PEERS!G8</f>
        <v>2544000</v>
      </c>
      <c r="K11">
        <f>PEERS!H8</f>
        <v>0</v>
      </c>
      <c r="L11">
        <f>PEERS!I8</f>
        <v>0</v>
      </c>
      <c r="M11">
        <f>PEERS!J8</f>
        <v>0</v>
      </c>
      <c r="N11">
        <f>PEERS!K8</f>
        <v>0</v>
      </c>
      <c r="O11">
        <f>PEERS!L8</f>
        <v>0</v>
      </c>
      <c r="P11">
        <f>PEERS!M8</f>
        <v>1425000</v>
      </c>
      <c r="Q11">
        <f>PEERS!N8</f>
        <v>0</v>
      </c>
      <c r="R11">
        <f>PEERS!O8</f>
        <v>0</v>
      </c>
      <c r="S11">
        <f>PEERS!P8</f>
        <v>245308000</v>
      </c>
      <c r="T11">
        <f>PEERS!Q8</f>
        <v>0</v>
      </c>
      <c r="U11">
        <f>PEERS!R8</f>
        <v>8022000</v>
      </c>
      <c r="V11">
        <f>PEERS!S8</f>
        <v>0.12</v>
      </c>
      <c r="W11">
        <f>PEERS!T8</f>
        <v>368275808</v>
      </c>
      <c r="X11">
        <f>PEERS!U8</f>
        <v>15457100</v>
      </c>
      <c r="Y11">
        <f>PEERS!V8</f>
        <v>12.909999847412109</v>
      </c>
      <c r="AD11" s="133">
        <f>(PRICE_HISTORY!B9-PRICE_HISTORY!B8)/PRICE_HISTORY!B8</f>
        <v>3.3184787250288457E-2</v>
      </c>
      <c r="AE11" s="133">
        <f>(PRICE_HISTORY!C9-PRICE_HISTORY!C8)/PRICE_HISTORY!C8</f>
        <v>4.1757877042993198E-2</v>
      </c>
      <c r="AF11" s="133">
        <f>(PRICE_HISTORY!D9-PRICE_HISTORY!D8)/PRICE_HISTORY!D8</f>
        <v>0.18965517241379309</v>
      </c>
      <c r="AG11" s="133">
        <f>(PRICE_HISTORY!E9-PRICE_HISTORY!E8)/PRICE_HISTORY!E8</f>
        <v>7.8136771583564371E-2</v>
      </c>
      <c r="AH11" s="133">
        <f>(PRICE_HISTORY!F9-PRICE_HISTORY!F8)/PRICE_HISTORY!F8</f>
        <v>2.2788868013583707E-3</v>
      </c>
      <c r="AI11" s="133">
        <f>(PRICE_HISTORY!G9-PRICE_HISTORY!G8)/PRICE_HISTORY!G8</f>
        <v>1.4398865922854278E-2</v>
      </c>
      <c r="AJ11" s="133">
        <f>(PRICE_HISTORY!H9-PRICE_HISTORY!H8)/PRICE_HISTORY!H8</f>
        <v>1.9387123330543821E-2</v>
      </c>
      <c r="AK11" s="133">
        <f>(PRICE_HISTORY!I9-PRICE_HISTORY!I8)/PRICE_HISTORY!I8</f>
        <v>4.1095850145108727E-2</v>
      </c>
      <c r="AL11" s="133">
        <f>(PRICE_HISTORY!J9-PRICE_HISTORY!J8)/PRICE_HISTORY!J8</f>
        <v>1.3648124754609687E-2</v>
      </c>
      <c r="AM11" s="133">
        <f>(PRICE_HISTORY!K9-PRICE_HISTORY!K8)/PRICE_HISTORY!K8</f>
        <v>5.8947352359169258E-2</v>
      </c>
      <c r="AN11" s="133">
        <f>(PRICE_HISTORY!L9-PRICE_HISTORY!L8)/PRICE_HISTORY!L8</f>
        <v>0</v>
      </c>
      <c r="AO11" s="133">
        <f>(PRICE_HISTORY!M9-PRICE_HISTORY!M8)/PRICE_HISTORY!M8</f>
        <v>-1.9954927694240669E-2</v>
      </c>
      <c r="AP11" s="133" t="e">
        <f>(PRICE_HISTORY!N9-PRICE_HISTORY!N8)/PRICE_HISTORY!N8</f>
        <v>#DIV/0!</v>
      </c>
      <c r="AQ11" s="133">
        <f>(PRICE_HISTORY!O9-PRICE_HISTORY!O8)/PRICE_HISTORY!O8</f>
        <v>0.4</v>
      </c>
      <c r="AR11" s="133">
        <f>(PRICE_HISTORY!P9-PRICE_HISTORY!P8)/PRICE_HISTORY!P8</f>
        <v>-1.7820595324275632E-2</v>
      </c>
      <c r="AS11" s="133" t="e">
        <f>(PRICE_HISTORY!Q9-PRICE_HISTORY!Q8)/PRICE_HISTORY!Q8</f>
        <v>#DIV/0!</v>
      </c>
      <c r="AT11" s="133">
        <f>(PRICE_HISTORY!R9-PRICE_HISTORY!R8)/PRICE_HISTORY!R8</f>
        <v>0.10497414113971291</v>
      </c>
      <c r="AU11" s="133">
        <f>(PRICE_HISTORY!S9-PRICE_HISTORY!S8)/PRICE_HISTORY!S8</f>
        <v>6.1299407945005248E-3</v>
      </c>
      <c r="AV11" s="133">
        <f>(PRICE_HISTORY!T9-PRICE_HISTORY!T8)/PRICE_HISTORY!T8</f>
        <v>-0.14139440273522194</v>
      </c>
      <c r="AW11" s="133">
        <f>(PRICE_HISTORY!U9-PRICE_HISTORY!U8)/PRICE_HISTORY!U8</f>
        <v>0.14230018302187017</v>
      </c>
      <c r="AX11" s="133">
        <f>(PRICE_HISTORY!V9-PRICE_HISTORY!V8)/PRICE_HISTORY!V8</f>
        <v>0.11764702165278008</v>
      </c>
      <c r="AY11" s="133">
        <f>(PRICE_HISTORY!W9-PRICE_HISTORY!W8)/PRICE_HISTORY!W8</f>
        <v>1.8018036705766419E-2</v>
      </c>
      <c r="AZ11" s="133" t="e">
        <f>(PRICE_HISTORY!X9-PRICE_HISTORY!X8)/PRICE_HISTORY!X8</f>
        <v>#DIV/0!</v>
      </c>
      <c r="BA11" s="133">
        <f>(PRICE_HISTORY!Y9-PRICE_HISTORY!Y8)/PRICE_HISTORY!Y8</f>
        <v>2.1647731344579618E-2</v>
      </c>
      <c r="BB11" s="133">
        <f>(PRICE_HISTORY!Z9-PRICE_HISTORY!Z8)/PRICE_HISTORY!Z8</f>
        <v>-5.9173384763316385E-3</v>
      </c>
      <c r="BC11" s="133" t="e">
        <f>(PRICE_HISTORY!AA9-PRICE_HISTORY!AA8)/PRICE_HISTORY!AA8</f>
        <v>#DIV/0!</v>
      </c>
      <c r="BD11" s="133">
        <f>(PRICE_HISTORY!AB9-PRICE_HISTORY!AB8)/PRICE_HISTORY!AB8</f>
        <v>5.6239175431021152E-2</v>
      </c>
      <c r="BE11" s="133">
        <f>(PRICE_HISTORY!AC9-PRICE_HISTORY!AC8)/PRICE_HISTORY!AC8</f>
        <v>6.6997072130323507E-2</v>
      </c>
      <c r="BF11" s="133">
        <f>(PRICE_HISTORY!AD9-PRICE_HISTORY!AD8)/PRICE_HISTORY!AD8</f>
        <v>-1.5029209239795191E-2</v>
      </c>
      <c r="BG11" s="133" t="e">
        <f>(PRICE_HISTORY!AE9-PRICE_HISTORY!AE8)/PRICE_HISTORY!AE8</f>
        <v>#DIV/0!</v>
      </c>
      <c r="BH11" s="133" t="e">
        <f>(PRICE_HISTORY!AF9-PRICE_HISTORY!AF8)/PRICE_HISTORY!AF8</f>
        <v>#DIV/0!</v>
      </c>
      <c r="BI11" s="133">
        <f>(PRICE_HISTORY!AG9-PRICE_HISTORY!AG8)/PRICE_HISTORY!AG8</f>
        <v>6.8954248977994334E-2</v>
      </c>
      <c r="BJ11" s="133" t="e">
        <f>(PRICE_HISTORY!AH9-PRICE_HISTORY!AH8)/PRICE_HISTORY!AH8</f>
        <v>#DIV/0!</v>
      </c>
      <c r="BK11" s="133">
        <f>(PRICE_HISTORY!AI9-PRICE_HISTORY!AI8)/PRICE_HISTORY!AI8</f>
        <v>-2.3529219371018839E-3</v>
      </c>
      <c r="BL11" s="133">
        <f>(PRICE_HISTORY!AJ9-PRICE_HISTORY!AJ8)/PRICE_HISTORY!AJ8</f>
        <v>-8.2709597442462368E-2</v>
      </c>
      <c r="BM11" s="133" t="e">
        <f>(PRICE_HISTORY!AK9-PRICE_HISTORY!AK8)/PRICE_HISTORY!AK8</f>
        <v>#DIV/0!</v>
      </c>
      <c r="BN11" s="133">
        <f>(PRICE_HISTORY!AL9-PRICE_HISTORY!AL8)/PRICE_HISTORY!AL8</f>
        <v>0</v>
      </c>
      <c r="BO11" s="133">
        <f>(PRICE_HISTORY!AM9-PRICE_HISTORY!AM8)/PRICE_HISTORY!AM8</f>
        <v>3.1125249812431255E-2</v>
      </c>
      <c r="BP11" s="133">
        <f>(PRICE_HISTORY!AN9-PRICE_HISTORY!AN8)/PRICE_HISTORY!AN8</f>
        <v>-5.5277071966184324E-2</v>
      </c>
      <c r="BQ11" s="133">
        <f>(PRICE_HISTORY!AO9-PRICE_HISTORY!AO8)/PRICE_HISTORY!AO8</f>
        <v>7.777698172208948E-3</v>
      </c>
      <c r="BR11" s="133">
        <f>(PRICE_HISTORY!AP9-PRICE_HISTORY!AP8)/PRICE_HISTORY!AP8</f>
        <v>6.493181850856132E-2</v>
      </c>
      <c r="BS11" s="133">
        <f>(PRICE_HISTORY!AQ9-PRICE_HISTORY!AQ8)/PRICE_HISTORY!AQ8</f>
        <v>-9.6676704237516148E-2</v>
      </c>
      <c r="BT11" s="133">
        <f>(PRICE_HISTORY!AR9-PRICE_HISTORY!AR8)/PRICE_HISTORY!AR8</f>
        <v>0.19450319051445267</v>
      </c>
      <c r="BU11" s="133">
        <f>(PRICE_HISTORY!AS9-PRICE_HISTORY!AS8)/PRICE_HISTORY!AS8</f>
        <v>-2.7079371685375516E-3</v>
      </c>
      <c r="BV11" s="133">
        <f>(PRICE_HISTORY!AT9-PRICE_HISTORY!AT8)/PRICE_HISTORY!AT8</f>
        <v>3.1874698653413552E-2</v>
      </c>
      <c r="BW11" s="133" t="e">
        <f>(PRICE_HISTORY!AU9-PRICE_HISTORY!AU8)/PRICE_HISTORY!AU8</f>
        <v>#DIV/0!</v>
      </c>
      <c r="BX11" s="133">
        <f>(PRICE_HISTORY!AV9-PRICE_HISTORY!AV8)/PRICE_HISTORY!AV8</f>
        <v>-2.9025773907278077E-2</v>
      </c>
      <c r="BY11" s="133" t="e">
        <f>(PRICE_HISTORY!AW9-PRICE_HISTORY!AW8)/PRICE_HISTORY!AW8</f>
        <v>#DIV/0!</v>
      </c>
      <c r="BZ11" s="133" t="e">
        <f>(PRICE_HISTORY!AX9-PRICE_HISTORY!AX8)/PRICE_HISTORY!AX8</f>
        <v>#DIV/0!</v>
      </c>
      <c r="CA11" s="133" t="e">
        <f>(PRICE_HISTORY!AY9-PRICE_HISTORY!AY8)/PRICE_HISTORY!AY8</f>
        <v>#DIV/0!</v>
      </c>
      <c r="CB11" s="133" t="e">
        <f>(PRICE_HISTORY!AZ9-PRICE_HISTORY!AZ8)/PRICE_HISTORY!AZ8</f>
        <v>#DIV/0!</v>
      </c>
      <c r="CC11" s="133" t="e">
        <f>(PRICE_HISTORY!BA9-PRICE_HISTORY!BA8)/PRICE_HISTORY!BA8</f>
        <v>#DIV/0!</v>
      </c>
      <c r="CD11" s="133" t="e">
        <f>(PRICE_HISTORY!BB9-PRICE_HISTORY!BB8)/PRICE_HISTORY!BB8</f>
        <v>#DIV/0!</v>
      </c>
      <c r="CE11" s="133" t="e">
        <f>(PRICE_HISTORY!BC9-PRICE_HISTORY!BC8)/PRICE_HISTORY!BC8</f>
        <v>#DIV/0!</v>
      </c>
      <c r="CF11" s="133" t="e">
        <f>(PRICE_HISTORY!BD9-PRICE_HISTORY!BD8)/PRICE_HISTORY!BD8</f>
        <v>#DIV/0!</v>
      </c>
      <c r="CG11" s="133" t="e">
        <f>(PRICE_HISTORY!BE9-PRICE_HISTORY!BE8)/PRICE_HISTORY!BE8</f>
        <v>#DIV/0!</v>
      </c>
      <c r="CH11" s="133" t="e">
        <f>(PRICE_HISTORY!BF9-PRICE_HISTORY!BF8)/PRICE_HISTORY!BF8</f>
        <v>#DIV/0!</v>
      </c>
      <c r="CI11" s="133" t="e">
        <f>(PRICE_HISTORY!BG9-PRICE_HISTORY!BG8)/PRICE_HISTORY!BG8</f>
        <v>#DIV/0!</v>
      </c>
      <c r="CJ11" s="133" t="e">
        <f>(PRICE_HISTORY!BH9-PRICE_HISTORY!BH8)/PRICE_HISTORY!BH8</f>
        <v>#DIV/0!</v>
      </c>
      <c r="CK11" s="133" t="e">
        <f>(PRICE_HISTORY!BI9-PRICE_HISTORY!BI8)/PRICE_HISTORY!BI8</f>
        <v>#DIV/0!</v>
      </c>
      <c r="CL11" s="133" t="e">
        <f>(PRICE_HISTORY!BJ9-PRICE_HISTORY!BJ8)/PRICE_HISTORY!BJ8</f>
        <v>#DIV/0!</v>
      </c>
      <c r="CM11" s="133" t="e">
        <f>(PRICE_HISTORY!BK9-PRICE_HISTORY!BK8)/PRICE_HISTORY!BK8</f>
        <v>#DIV/0!</v>
      </c>
      <c r="CN11" s="133" t="e">
        <f>(PRICE_HISTORY!BL9-PRICE_HISTORY!BL8)/PRICE_HISTORY!BL8</f>
        <v>#DIV/0!</v>
      </c>
      <c r="CO11" s="133" t="e">
        <f>(PRICE_HISTORY!BM9-PRICE_HISTORY!BM8)/PRICE_HISTORY!BM8</f>
        <v>#DIV/0!</v>
      </c>
      <c r="CP11" s="133" t="e">
        <f>(PRICE_HISTORY!BN9-PRICE_HISTORY!BN8)/PRICE_HISTORY!BN8</f>
        <v>#DIV/0!</v>
      </c>
      <c r="CQ11" s="133" t="e">
        <f>(PRICE_HISTORY!BO9-PRICE_HISTORY!BO8)/PRICE_HISTORY!BO8</f>
        <v>#DIV/0!</v>
      </c>
      <c r="CR11" s="133" t="e">
        <f>(PRICE_HISTORY!BP9-PRICE_HISTORY!BP8)/PRICE_HISTORY!BP8</f>
        <v>#DIV/0!</v>
      </c>
      <c r="CS11" s="133" t="e">
        <f>(PRICE_HISTORY!BQ9-PRICE_HISTORY!BQ8)/PRICE_HISTORY!BQ8</f>
        <v>#DIV/0!</v>
      </c>
      <c r="CT11" s="133" t="e">
        <f>(PRICE_HISTORY!BR9-PRICE_HISTORY!BR8)/PRICE_HISTORY!BR8</f>
        <v>#DIV/0!</v>
      </c>
      <c r="CU11" s="133" t="e">
        <f>(PRICE_HISTORY!BS9-PRICE_HISTORY!BS8)/PRICE_HISTORY!BS8</f>
        <v>#DIV/0!</v>
      </c>
      <c r="CV11" s="133" t="e">
        <f>(PRICE_HISTORY!BT9-PRICE_HISTORY!BT8)/PRICE_HISTORY!BT8</f>
        <v>#DIV/0!</v>
      </c>
      <c r="CW11" s="133" t="e">
        <f>(PRICE_HISTORY!BU9-PRICE_HISTORY!BU8)/PRICE_HISTORY!BU8</f>
        <v>#DIV/0!</v>
      </c>
      <c r="CX11" s="133" t="e">
        <f>(PRICE_HISTORY!BV9-PRICE_HISTORY!BV8)/PRICE_HISTORY!BV8</f>
        <v>#DIV/0!</v>
      </c>
      <c r="CY11" s="133" t="e">
        <f>(PRICE_HISTORY!BW9-PRICE_HISTORY!BW8)/PRICE_HISTORY!BW8</f>
        <v>#DIV/0!</v>
      </c>
      <c r="CZ11" s="133" t="e">
        <f>(PRICE_HISTORY!BX9-PRICE_HISTORY!BX8)/PRICE_HISTORY!BX8</f>
        <v>#DIV/0!</v>
      </c>
      <c r="DA11" s="133" t="e">
        <f>(PRICE_HISTORY!BY9-PRICE_HISTORY!BY8)/PRICE_HISTORY!BY8</f>
        <v>#DIV/0!</v>
      </c>
      <c r="DB11" s="133" t="e">
        <f>(PRICE_HISTORY!BZ9-PRICE_HISTORY!BZ8)/PRICE_HISTORY!BZ8</f>
        <v>#DIV/0!</v>
      </c>
      <c r="DC11" s="133" t="e">
        <f>(PRICE_HISTORY!CA9-PRICE_HISTORY!CA8)/PRICE_HISTORY!CA8</f>
        <v>#DIV/0!</v>
      </c>
      <c r="DD11" s="133" t="e">
        <f>(PRICE_HISTORY!CB9-PRICE_HISTORY!CB8)/PRICE_HISTORY!CB8</f>
        <v>#DIV/0!</v>
      </c>
      <c r="DE11" s="133" t="e">
        <f>(PRICE_HISTORY!CC9-PRICE_HISTORY!CC8)/PRICE_HISTORY!CC8</f>
        <v>#DIV/0!</v>
      </c>
      <c r="DF11" s="133" t="e">
        <f>(PRICE_HISTORY!CD9-PRICE_HISTORY!CD8)/PRICE_HISTORY!CD8</f>
        <v>#DIV/0!</v>
      </c>
      <c r="DG11" s="133" t="e">
        <f>(PRICE_HISTORY!CE9-PRICE_HISTORY!CE8)/PRICE_HISTORY!CE8</f>
        <v>#DIV/0!</v>
      </c>
      <c r="DH11" s="133" t="e">
        <f>(PRICE_HISTORY!CF9-PRICE_HISTORY!CF8)/PRICE_HISTORY!CF8</f>
        <v>#DIV/0!</v>
      </c>
      <c r="DI11" s="133" t="e">
        <f>(PRICE_HISTORY!CG9-PRICE_HISTORY!CG8)/PRICE_HISTORY!CG8</f>
        <v>#DIV/0!</v>
      </c>
      <c r="DJ11" s="133" t="e">
        <f>(PRICE_HISTORY!CH9-PRICE_HISTORY!CH8)/PRICE_HISTORY!CH8</f>
        <v>#DIV/0!</v>
      </c>
      <c r="DK11" s="133" t="e">
        <f>(PRICE_HISTORY!CI9-PRICE_HISTORY!CI8)/PRICE_HISTORY!CI8</f>
        <v>#DIV/0!</v>
      </c>
      <c r="DL11" s="133" t="e">
        <f>(PRICE_HISTORY!CJ9-PRICE_HISTORY!CJ8)/PRICE_HISTORY!CJ8</f>
        <v>#DIV/0!</v>
      </c>
      <c r="DM11" s="133" t="e">
        <f>(PRICE_HISTORY!CK9-PRICE_HISTORY!CK8)/PRICE_HISTORY!CK8</f>
        <v>#DIV/0!</v>
      </c>
      <c r="DN11" s="133" t="e">
        <f>(PRICE_HISTORY!CL9-PRICE_HISTORY!CL8)/PRICE_HISTORY!CL8</f>
        <v>#DIV/0!</v>
      </c>
      <c r="DO11" s="133" t="e">
        <f>(PRICE_HISTORY!CM9-PRICE_HISTORY!CM8)/PRICE_HISTORY!CM8</f>
        <v>#DIV/0!</v>
      </c>
      <c r="DP11" s="133" t="e">
        <f>(PRICE_HISTORY!CN9-PRICE_HISTORY!CN8)/PRICE_HISTORY!CN8</f>
        <v>#DIV/0!</v>
      </c>
      <c r="DQ11" s="133" t="e">
        <f>(PRICE_HISTORY!CO9-PRICE_HISTORY!CO8)/PRICE_HISTORY!CO8</f>
        <v>#DIV/0!</v>
      </c>
      <c r="DR11" s="133" t="e">
        <f>(PRICE_HISTORY!CP9-PRICE_HISTORY!CP8)/PRICE_HISTORY!CP8</f>
        <v>#DIV/0!</v>
      </c>
      <c r="DS11" s="133" t="e">
        <f>(PRICE_HISTORY!CQ9-PRICE_HISTORY!CQ8)/PRICE_HISTORY!CQ8</f>
        <v>#DIV/0!</v>
      </c>
      <c r="DT11" s="133" t="e">
        <f>(PRICE_HISTORY!CR9-PRICE_HISTORY!CR8)/PRICE_HISTORY!CR8</f>
        <v>#DIV/0!</v>
      </c>
      <c r="DU11" s="133" t="e">
        <f>(PRICE_HISTORY!CS9-PRICE_HISTORY!CS8)/PRICE_HISTORY!CS8</f>
        <v>#DIV/0!</v>
      </c>
      <c r="DV11" s="133" t="e">
        <f>(PRICE_HISTORY!CT9-PRICE_HISTORY!CT8)/PRICE_HISTORY!CT8</f>
        <v>#DIV/0!</v>
      </c>
      <c r="DW11" s="133" t="e">
        <f>(PRICE_HISTORY!CU9-PRICE_HISTORY!CU8)/PRICE_HISTORY!CU8</f>
        <v>#DIV/0!</v>
      </c>
      <c r="DX11" s="133" t="e">
        <f>(PRICE_HISTORY!CV9-PRICE_HISTORY!CV8)/PRICE_HISTORY!CV8</f>
        <v>#DIV/0!</v>
      </c>
      <c r="DY11" s="133" t="e">
        <f>(PRICE_HISTORY!CW9-PRICE_HISTORY!CW8)/PRICE_HISTORY!CW8</f>
        <v>#DIV/0!</v>
      </c>
      <c r="DZ11" s="133" t="e">
        <f>(PRICE_HISTORY!CX9-PRICE_HISTORY!CX8)/PRICE_HISTORY!CX8</f>
        <v>#DIV/0!</v>
      </c>
      <c r="EA11" s="133" t="e">
        <f>(PRICE_HISTORY!CY9-PRICE_HISTORY!CY8)/PRICE_HISTORY!CY8</f>
        <v>#DIV/0!</v>
      </c>
      <c r="EB11" s="133" t="e">
        <f>(PRICE_HISTORY!CZ9-PRICE_HISTORY!CZ8)/PRICE_HISTORY!CZ8</f>
        <v>#DIV/0!</v>
      </c>
      <c r="EC11" s="133" t="e">
        <f>(PRICE_HISTORY!DA9-PRICE_HISTORY!DA8)/PRICE_HISTORY!DA8</f>
        <v>#DIV/0!</v>
      </c>
      <c r="ED11" s="133" t="e">
        <f>(PRICE_HISTORY!DB9-PRICE_HISTORY!DB8)/PRICE_HISTORY!DB8</f>
        <v>#DIV/0!</v>
      </c>
      <c r="EE11" s="133" t="e">
        <f>(PRICE_HISTORY!DC9-PRICE_HISTORY!DC8)/PRICE_HISTORY!DC8</f>
        <v>#DIV/0!</v>
      </c>
      <c r="EF11" s="133" t="e">
        <f>(PRICE_HISTORY!DD9-PRICE_HISTORY!DD8)/PRICE_HISTORY!DD8</f>
        <v>#DIV/0!</v>
      </c>
      <c r="EG11" s="133" t="e">
        <f>(PRICE_HISTORY!DE9-PRICE_HISTORY!DE8)/PRICE_HISTORY!DE8</f>
        <v>#DIV/0!</v>
      </c>
      <c r="EH11" s="133" t="e">
        <f>(PRICE_HISTORY!DF9-PRICE_HISTORY!DF8)/PRICE_HISTORY!DF8</f>
        <v>#DIV/0!</v>
      </c>
      <c r="EI11" s="133" t="e">
        <f>(PRICE_HISTORY!DG9-PRICE_HISTORY!DG8)/PRICE_HISTORY!DG8</f>
        <v>#DIV/0!</v>
      </c>
      <c r="EJ11" s="133" t="e">
        <f>(PRICE_HISTORY!DH9-PRICE_HISTORY!DH8)/PRICE_HISTORY!DH8</f>
        <v>#DIV/0!</v>
      </c>
      <c r="EK11" s="133" t="e">
        <f>(PRICE_HISTORY!DI9-PRICE_HISTORY!DI8)/PRICE_HISTORY!DI8</f>
        <v>#DIV/0!</v>
      </c>
      <c r="EL11" s="133" t="e">
        <f>(PRICE_HISTORY!DJ9-PRICE_HISTORY!DJ8)/PRICE_HISTORY!DJ8</f>
        <v>#DIV/0!</v>
      </c>
    </row>
    <row r="12" spans="1:142">
      <c r="A12" t="str">
        <f>PEERS!A9</f>
        <v>COFORGE</v>
      </c>
      <c r="B12">
        <f t="shared" si="8"/>
        <v>1.0003992684825664</v>
      </c>
      <c r="C12">
        <f>PEERS!T9</f>
        <v>537750994944</v>
      </c>
      <c r="D12">
        <f t="shared" si="9"/>
        <v>0.15711546755350073</v>
      </c>
      <c r="E12">
        <f>PEERS!B9</f>
        <v>120507000000</v>
      </c>
      <c r="F12">
        <f>PEERS!C9</f>
        <v>14308000000</v>
      </c>
      <c r="G12">
        <f>PEERS!D9</f>
        <v>18991000000</v>
      </c>
      <c r="H12">
        <f>PEERS!E9</f>
        <v>7956000000</v>
      </c>
      <c r="I12">
        <f>PEERS!F9</f>
        <v>0</v>
      </c>
      <c r="J12">
        <f>PEERS!G9</f>
        <v>2868000000</v>
      </c>
      <c r="K12">
        <f>PEERS!H9</f>
        <v>893000000</v>
      </c>
      <c r="L12">
        <f>PEERS!I9</f>
        <v>893000000</v>
      </c>
      <c r="M12">
        <f>PEERS!J9</f>
        <v>0</v>
      </c>
      <c r="N12">
        <f>PEERS!K9</f>
        <v>38430000000</v>
      </c>
      <c r="O12">
        <f>PEERS!L9</f>
        <v>11296000000</v>
      </c>
      <c r="P12">
        <f>PEERS!M9</f>
        <v>5470000000</v>
      </c>
      <c r="Q12">
        <f>PEERS!N9</f>
        <v>0</v>
      </c>
      <c r="R12">
        <f>PEERS!O9</f>
        <v>0</v>
      </c>
      <c r="S12">
        <f>PEERS!P9</f>
        <v>63792000000</v>
      </c>
      <c r="T12">
        <f>PEERS!Q9</f>
        <v>19498000000</v>
      </c>
      <c r="U12">
        <f>PEERS!R9</f>
        <v>10704000000</v>
      </c>
      <c r="V12">
        <f>PEERS!S9</f>
        <v>27.78</v>
      </c>
      <c r="W12">
        <f>PEERS!T9</f>
        <v>537750994944</v>
      </c>
      <c r="X12">
        <f>PEERS!U9</f>
        <v>334524000</v>
      </c>
      <c r="Y12">
        <f>PEERS!V9</f>
        <v>1606.800048828125</v>
      </c>
      <c r="AD12" s="133">
        <f>(PRICE_HISTORY!B10-PRICE_HISTORY!B9)/PRICE_HISTORY!B9</f>
        <v>4.3553662886622539E-2</v>
      </c>
      <c r="AE12" s="133">
        <f>(PRICE_HISTORY!C10-PRICE_HISTORY!C9)/PRICE_HISTORY!C9</f>
        <v>0.11472401044658517</v>
      </c>
      <c r="AF12" s="133">
        <f>(PRICE_HISTORY!D10-PRICE_HISTORY!D9)/PRICE_HISTORY!D9</f>
        <v>-5.7971014492753624E-2</v>
      </c>
      <c r="AG12" s="133">
        <f>(PRICE_HISTORY!E10-PRICE_HISTORY!E9)/PRICE_HISTORY!E9</f>
        <v>6.2717800552691536E-2</v>
      </c>
      <c r="AH12" s="133">
        <f>(PRICE_HISTORY!F10-PRICE_HISTORY!F9)/PRICE_HISTORY!F9</f>
        <v>9.4824220771622444E-3</v>
      </c>
      <c r="AI12" s="133">
        <f>(PRICE_HISTORY!G10-PRICE_HISTORY!G9)/PRICE_HISTORY!G9</f>
        <v>0.16749470637052999</v>
      </c>
      <c r="AJ12" s="133">
        <f>(PRICE_HISTORY!H10-PRICE_HISTORY!H9)/PRICE_HISTORY!H9</f>
        <v>1.9788875280737642E-2</v>
      </c>
      <c r="AK12" s="133">
        <f>(PRICE_HISTORY!I10-PRICE_HISTORY!I9)/PRICE_HISTORY!I9</f>
        <v>-4.6052619608485321E-2</v>
      </c>
      <c r="AL12" s="133">
        <f>(PRICE_HISTORY!J10-PRICE_HISTORY!J9)/PRICE_HISTORY!J9</f>
        <v>5.5933846648621957E-2</v>
      </c>
      <c r="AM12" s="133">
        <f>(PRICE_HISTORY!K10-PRICE_HISTORY!K9)/PRICE_HISTORY!K9</f>
        <v>2.385687437655688E-2</v>
      </c>
      <c r="AN12" s="133">
        <f>(PRICE_HISTORY!L10-PRICE_HISTORY!L9)/PRICE_HISTORY!L9</f>
        <v>0</v>
      </c>
      <c r="AO12" s="133">
        <f>(PRICE_HISTORY!M10-PRICE_HISTORY!M9)/PRICE_HISTORY!M9</f>
        <v>0.32565791279843059</v>
      </c>
      <c r="AP12" s="133" t="e">
        <f>(PRICE_HISTORY!N10-PRICE_HISTORY!N9)/PRICE_HISTORY!N9</f>
        <v>#DIV/0!</v>
      </c>
      <c r="AQ12" s="133">
        <f>(PRICE_HISTORY!O10-PRICE_HISTORY!O9)/PRICE_HISTORY!O9</f>
        <v>0</v>
      </c>
      <c r="AR12" s="133">
        <f>(PRICE_HISTORY!P10-PRICE_HISTORY!P9)/PRICE_HISTORY!P9</f>
        <v>5.2647853169930987E-2</v>
      </c>
      <c r="AS12" s="133" t="e">
        <f>(PRICE_HISTORY!Q10-PRICE_HISTORY!Q9)/PRICE_HISTORY!Q9</f>
        <v>#DIV/0!</v>
      </c>
      <c r="AT12" s="133">
        <f>(PRICE_HISTORY!R10-PRICE_HISTORY!R9)/PRICE_HISTORY!R9</f>
        <v>-1.6661786791182905E-2</v>
      </c>
      <c r="AU12" s="133">
        <f>(PRICE_HISTORY!S10-PRICE_HISTORY!S9)/PRICE_HISTORY!S9</f>
        <v>8.760358211564187E-2</v>
      </c>
      <c r="AV12" s="133">
        <f>(PRICE_HISTORY!T10-PRICE_HISTORY!T9)/PRICE_HISTORY!T9</f>
        <v>-0.15218632479895672</v>
      </c>
      <c r="AW12" s="133">
        <f>(PRICE_HISTORY!U10-PRICE_HISTORY!U9)/PRICE_HISTORY!U9</f>
        <v>2.2610918262037948E-2</v>
      </c>
      <c r="AX12" s="133">
        <f>(PRICE_HISTORY!V10-PRICE_HISTORY!V9)/PRICE_HISTORY!V9</f>
        <v>-6.7898732208302337E-2</v>
      </c>
      <c r="AY12" s="133">
        <f>(PRICE_HISTORY!W10-PRICE_HISTORY!W9)/PRICE_HISTORY!W9</f>
        <v>0</v>
      </c>
      <c r="AZ12" s="133" t="e">
        <f>(PRICE_HISTORY!X10-PRICE_HISTORY!X9)/PRICE_HISTORY!X9</f>
        <v>#DIV/0!</v>
      </c>
      <c r="BA12" s="133">
        <f>(PRICE_HISTORY!Y10-PRICE_HISTORY!Y9)/PRICE_HISTORY!Y9</f>
        <v>0.15827478694274941</v>
      </c>
      <c r="BB12" s="133">
        <f>(PRICE_HISTORY!Z10-PRICE_HISTORY!Z9)/PRICE_HISTORY!Z9</f>
        <v>2.1417069564559799E-2</v>
      </c>
      <c r="BC12" s="133" t="e">
        <f>(PRICE_HISTORY!AA10-PRICE_HISTORY!AA9)/PRICE_HISTORY!AA9</f>
        <v>#DIV/0!</v>
      </c>
      <c r="BD12" s="133">
        <f>(PRICE_HISTORY!AB10-PRICE_HISTORY!AB9)/PRICE_HISTORY!AB9</f>
        <v>0.10149733285504564</v>
      </c>
      <c r="BE12" s="133">
        <f>(PRICE_HISTORY!AC10-PRICE_HISTORY!AC9)/PRICE_HISTORY!AC9</f>
        <v>1.9714095493164097E-2</v>
      </c>
      <c r="BF12" s="133">
        <f>(PRICE_HISTORY!AD10-PRICE_HISTORY!AD9)/PRICE_HISTORY!AD9</f>
        <v>2.3684831124609139E-2</v>
      </c>
      <c r="BG12" s="133" t="e">
        <f>(PRICE_HISTORY!AE10-PRICE_HISTORY!AE9)/PRICE_HISTORY!AE9</f>
        <v>#DIV/0!</v>
      </c>
      <c r="BH12" s="133" t="e">
        <f>(PRICE_HISTORY!AF10-PRICE_HISTORY!AF9)/PRICE_HISTORY!AF9</f>
        <v>#DIV/0!</v>
      </c>
      <c r="BI12" s="133">
        <f>(PRICE_HISTORY!AG10-PRICE_HISTORY!AG9)/PRICE_HISTORY!AG9</f>
        <v>-7.6790047542674687E-5</v>
      </c>
      <c r="BJ12" s="133" t="e">
        <f>(PRICE_HISTORY!AH10-PRICE_HISTORY!AH9)/PRICE_HISTORY!AH9</f>
        <v>#DIV/0!</v>
      </c>
      <c r="BK12" s="133">
        <f>(PRICE_HISTORY!AI10-PRICE_HISTORY!AI9)/PRICE_HISTORY!AI9</f>
        <v>0.11792455251777584</v>
      </c>
      <c r="BL12" s="133">
        <f>(PRICE_HISTORY!AJ10-PRICE_HISTORY!AJ9)/PRICE_HISTORY!AJ9</f>
        <v>2.5307694624532251E-2</v>
      </c>
      <c r="BM12" s="133" t="e">
        <f>(PRICE_HISTORY!AK10-PRICE_HISTORY!AK9)/PRICE_HISTORY!AK9</f>
        <v>#DIV/0!</v>
      </c>
      <c r="BN12" s="133">
        <f>(PRICE_HISTORY!AL10-PRICE_HISTORY!AL9)/PRICE_HISTORY!AL9</f>
        <v>0</v>
      </c>
      <c r="BO12" s="133">
        <f>(PRICE_HISTORY!AM10-PRICE_HISTORY!AM9)/PRICE_HISTORY!AM9</f>
        <v>5.5727531875457571E-2</v>
      </c>
      <c r="BP12" s="133">
        <f>(PRICE_HISTORY!AN10-PRICE_HISTORY!AN9)/PRICE_HISTORY!AN9</f>
        <v>5.2885333681995751E-2</v>
      </c>
      <c r="BQ12" s="133">
        <f>(PRICE_HISTORY!AO10-PRICE_HISTORY!AO9)/PRICE_HISTORY!AO9</f>
        <v>9.2258899030629046E-2</v>
      </c>
      <c r="BR12" s="133">
        <f>(PRICE_HISTORY!AP10-PRICE_HISTORY!AP9)/PRICE_HISTORY!AP9</f>
        <v>3.8480295827942428E-2</v>
      </c>
      <c r="BS12" s="133">
        <f>(PRICE_HISTORY!AQ10-PRICE_HISTORY!AQ9)/PRICE_HISTORY!AQ9</f>
        <v>3.0100299037512462E-2</v>
      </c>
      <c r="BT12" s="133">
        <f>(PRICE_HISTORY!AR10-PRICE_HISTORY!AR9)/PRICE_HISTORY!AR9</f>
        <v>-4.7787624122822177E-2</v>
      </c>
      <c r="BU12" s="133">
        <f>(PRICE_HISTORY!AS10-PRICE_HISTORY!AS9)/PRICE_HISTORY!AS9</f>
        <v>0.19469749912708423</v>
      </c>
      <c r="BV12" s="133">
        <f>(PRICE_HISTORY!AT10-PRICE_HISTORY!AT9)/PRICE_HISTORY!AT9</f>
        <v>-8.3246075259464453E-2</v>
      </c>
      <c r="BW12" s="133" t="e">
        <f>(PRICE_HISTORY!AU10-PRICE_HISTORY!AU9)/PRICE_HISTORY!AU9</f>
        <v>#DIV/0!</v>
      </c>
      <c r="BX12" s="133">
        <f>(PRICE_HISTORY!AV10-PRICE_HISTORY!AV9)/PRICE_HISTORY!AV9</f>
        <v>-9.8777174051652376E-3</v>
      </c>
      <c r="BY12" s="133" t="e">
        <f>(PRICE_HISTORY!AW10-PRICE_HISTORY!AW9)/PRICE_HISTORY!AW9</f>
        <v>#DIV/0!</v>
      </c>
      <c r="BZ12" s="133" t="e">
        <f>(PRICE_HISTORY!AX10-PRICE_HISTORY!AX9)/PRICE_HISTORY!AX9</f>
        <v>#DIV/0!</v>
      </c>
      <c r="CA12" s="133" t="e">
        <f>(PRICE_HISTORY!AY10-PRICE_HISTORY!AY9)/PRICE_HISTORY!AY9</f>
        <v>#DIV/0!</v>
      </c>
      <c r="CB12" s="133" t="e">
        <f>(PRICE_HISTORY!AZ10-PRICE_HISTORY!AZ9)/PRICE_HISTORY!AZ9</f>
        <v>#DIV/0!</v>
      </c>
      <c r="CC12" s="133" t="e">
        <f>(PRICE_HISTORY!BA10-PRICE_HISTORY!BA9)/PRICE_HISTORY!BA9</f>
        <v>#DIV/0!</v>
      </c>
      <c r="CD12" s="133" t="e">
        <f>(PRICE_HISTORY!BB10-PRICE_HISTORY!BB9)/PRICE_HISTORY!BB9</f>
        <v>#DIV/0!</v>
      </c>
      <c r="CE12" s="133" t="e">
        <f>(PRICE_HISTORY!BC10-PRICE_HISTORY!BC9)/PRICE_HISTORY!BC9</f>
        <v>#DIV/0!</v>
      </c>
      <c r="CF12" s="133" t="e">
        <f>(PRICE_HISTORY!BD10-PRICE_HISTORY!BD9)/PRICE_HISTORY!BD9</f>
        <v>#DIV/0!</v>
      </c>
      <c r="CG12" s="133" t="e">
        <f>(PRICE_HISTORY!BE10-PRICE_HISTORY!BE9)/PRICE_HISTORY!BE9</f>
        <v>#DIV/0!</v>
      </c>
      <c r="CH12" s="133" t="e">
        <f>(PRICE_HISTORY!BF10-PRICE_HISTORY!BF9)/PRICE_HISTORY!BF9</f>
        <v>#DIV/0!</v>
      </c>
      <c r="CI12" s="133" t="e">
        <f>(PRICE_HISTORY!BG10-PRICE_HISTORY!BG9)/PRICE_HISTORY!BG9</f>
        <v>#DIV/0!</v>
      </c>
      <c r="CJ12" s="133" t="e">
        <f>(PRICE_HISTORY!BH10-PRICE_HISTORY!BH9)/PRICE_HISTORY!BH9</f>
        <v>#DIV/0!</v>
      </c>
      <c r="CK12" s="133" t="e">
        <f>(PRICE_HISTORY!BI10-PRICE_HISTORY!BI9)/PRICE_HISTORY!BI9</f>
        <v>#DIV/0!</v>
      </c>
      <c r="CL12" s="133" t="e">
        <f>(PRICE_HISTORY!BJ10-PRICE_HISTORY!BJ9)/PRICE_HISTORY!BJ9</f>
        <v>#DIV/0!</v>
      </c>
      <c r="CM12" s="133" t="e">
        <f>(PRICE_HISTORY!BK10-PRICE_HISTORY!BK9)/PRICE_HISTORY!BK9</f>
        <v>#DIV/0!</v>
      </c>
      <c r="CN12" s="133" t="e">
        <f>(PRICE_HISTORY!BL10-PRICE_HISTORY!BL9)/PRICE_HISTORY!BL9</f>
        <v>#DIV/0!</v>
      </c>
      <c r="CO12" s="133" t="e">
        <f>(PRICE_HISTORY!BM10-PRICE_HISTORY!BM9)/PRICE_HISTORY!BM9</f>
        <v>#DIV/0!</v>
      </c>
      <c r="CP12" s="133" t="e">
        <f>(PRICE_HISTORY!BN10-PRICE_HISTORY!BN9)/PRICE_HISTORY!BN9</f>
        <v>#DIV/0!</v>
      </c>
      <c r="CQ12" s="133" t="e">
        <f>(PRICE_HISTORY!BO10-PRICE_HISTORY!BO9)/PRICE_HISTORY!BO9</f>
        <v>#DIV/0!</v>
      </c>
      <c r="CR12" s="133" t="e">
        <f>(PRICE_HISTORY!BP10-PRICE_HISTORY!BP9)/PRICE_HISTORY!BP9</f>
        <v>#DIV/0!</v>
      </c>
      <c r="CS12" s="133" t="e">
        <f>(PRICE_HISTORY!BQ10-PRICE_HISTORY!BQ9)/PRICE_HISTORY!BQ9</f>
        <v>#DIV/0!</v>
      </c>
      <c r="CT12" s="133" t="e">
        <f>(PRICE_HISTORY!BR10-PRICE_HISTORY!BR9)/PRICE_HISTORY!BR9</f>
        <v>#DIV/0!</v>
      </c>
      <c r="CU12" s="133" t="e">
        <f>(PRICE_HISTORY!BS10-PRICE_HISTORY!BS9)/PRICE_HISTORY!BS9</f>
        <v>#DIV/0!</v>
      </c>
      <c r="CV12" s="133" t="e">
        <f>(PRICE_HISTORY!BT10-PRICE_HISTORY!BT9)/PRICE_HISTORY!BT9</f>
        <v>#DIV/0!</v>
      </c>
      <c r="CW12" s="133" t="e">
        <f>(PRICE_HISTORY!BU10-PRICE_HISTORY!BU9)/PRICE_HISTORY!BU9</f>
        <v>#DIV/0!</v>
      </c>
      <c r="CX12" s="133" t="e">
        <f>(PRICE_HISTORY!BV10-PRICE_HISTORY!BV9)/PRICE_HISTORY!BV9</f>
        <v>#DIV/0!</v>
      </c>
      <c r="CY12" s="133" t="e">
        <f>(PRICE_HISTORY!BW10-PRICE_HISTORY!BW9)/PRICE_HISTORY!BW9</f>
        <v>#DIV/0!</v>
      </c>
      <c r="CZ12" s="133" t="e">
        <f>(PRICE_HISTORY!BX10-PRICE_HISTORY!BX9)/PRICE_HISTORY!BX9</f>
        <v>#DIV/0!</v>
      </c>
      <c r="DA12" s="133" t="e">
        <f>(PRICE_HISTORY!BY10-PRICE_HISTORY!BY9)/PRICE_HISTORY!BY9</f>
        <v>#DIV/0!</v>
      </c>
      <c r="DB12" s="133" t="e">
        <f>(PRICE_HISTORY!BZ10-PRICE_HISTORY!BZ9)/PRICE_HISTORY!BZ9</f>
        <v>#DIV/0!</v>
      </c>
      <c r="DC12" s="133" t="e">
        <f>(PRICE_HISTORY!CA10-PRICE_HISTORY!CA9)/PRICE_HISTORY!CA9</f>
        <v>#DIV/0!</v>
      </c>
      <c r="DD12" s="133" t="e">
        <f>(PRICE_HISTORY!CB10-PRICE_HISTORY!CB9)/PRICE_HISTORY!CB9</f>
        <v>#DIV/0!</v>
      </c>
      <c r="DE12" s="133" t="e">
        <f>(PRICE_HISTORY!CC10-PRICE_HISTORY!CC9)/PRICE_HISTORY!CC9</f>
        <v>#DIV/0!</v>
      </c>
      <c r="DF12" s="133" t="e">
        <f>(PRICE_HISTORY!CD10-PRICE_HISTORY!CD9)/PRICE_HISTORY!CD9</f>
        <v>#DIV/0!</v>
      </c>
      <c r="DG12" s="133" t="e">
        <f>(PRICE_HISTORY!CE10-PRICE_HISTORY!CE9)/PRICE_HISTORY!CE9</f>
        <v>#DIV/0!</v>
      </c>
      <c r="DH12" s="133" t="e">
        <f>(PRICE_HISTORY!CF10-PRICE_HISTORY!CF9)/PRICE_HISTORY!CF9</f>
        <v>#DIV/0!</v>
      </c>
      <c r="DI12" s="133" t="e">
        <f>(PRICE_HISTORY!CG10-PRICE_HISTORY!CG9)/PRICE_HISTORY!CG9</f>
        <v>#DIV/0!</v>
      </c>
      <c r="DJ12" s="133" t="e">
        <f>(PRICE_HISTORY!CH10-PRICE_HISTORY!CH9)/PRICE_HISTORY!CH9</f>
        <v>#DIV/0!</v>
      </c>
      <c r="DK12" s="133" t="e">
        <f>(PRICE_HISTORY!CI10-PRICE_HISTORY!CI9)/PRICE_HISTORY!CI9</f>
        <v>#DIV/0!</v>
      </c>
      <c r="DL12" s="133" t="e">
        <f>(PRICE_HISTORY!CJ10-PRICE_HISTORY!CJ9)/PRICE_HISTORY!CJ9</f>
        <v>#DIV/0!</v>
      </c>
      <c r="DM12" s="133" t="e">
        <f>(PRICE_HISTORY!CK10-PRICE_HISTORY!CK9)/PRICE_HISTORY!CK9</f>
        <v>#DIV/0!</v>
      </c>
      <c r="DN12" s="133" t="e">
        <f>(PRICE_HISTORY!CL10-PRICE_HISTORY!CL9)/PRICE_HISTORY!CL9</f>
        <v>#DIV/0!</v>
      </c>
      <c r="DO12" s="133" t="e">
        <f>(PRICE_HISTORY!CM10-PRICE_HISTORY!CM9)/PRICE_HISTORY!CM9</f>
        <v>#DIV/0!</v>
      </c>
      <c r="DP12" s="133" t="e">
        <f>(PRICE_HISTORY!CN10-PRICE_HISTORY!CN9)/PRICE_HISTORY!CN9</f>
        <v>#DIV/0!</v>
      </c>
      <c r="DQ12" s="133" t="e">
        <f>(PRICE_HISTORY!CO10-PRICE_HISTORY!CO9)/PRICE_HISTORY!CO9</f>
        <v>#DIV/0!</v>
      </c>
      <c r="DR12" s="133" t="e">
        <f>(PRICE_HISTORY!CP10-PRICE_HISTORY!CP9)/PRICE_HISTORY!CP9</f>
        <v>#DIV/0!</v>
      </c>
      <c r="DS12" s="133" t="e">
        <f>(PRICE_HISTORY!CQ10-PRICE_HISTORY!CQ9)/PRICE_HISTORY!CQ9</f>
        <v>#DIV/0!</v>
      </c>
      <c r="DT12" s="133" t="e">
        <f>(PRICE_HISTORY!CR10-PRICE_HISTORY!CR9)/PRICE_HISTORY!CR9</f>
        <v>#DIV/0!</v>
      </c>
      <c r="DU12" s="133" t="e">
        <f>(PRICE_HISTORY!CS10-PRICE_HISTORY!CS9)/PRICE_HISTORY!CS9</f>
        <v>#DIV/0!</v>
      </c>
      <c r="DV12" s="133" t="e">
        <f>(PRICE_HISTORY!CT10-PRICE_HISTORY!CT9)/PRICE_HISTORY!CT9</f>
        <v>#DIV/0!</v>
      </c>
      <c r="DW12" s="133" t="e">
        <f>(PRICE_HISTORY!CU10-PRICE_HISTORY!CU9)/PRICE_HISTORY!CU9</f>
        <v>#DIV/0!</v>
      </c>
      <c r="DX12" s="133" t="e">
        <f>(PRICE_HISTORY!CV10-PRICE_HISTORY!CV9)/PRICE_HISTORY!CV9</f>
        <v>#DIV/0!</v>
      </c>
      <c r="DY12" s="133" t="e">
        <f>(PRICE_HISTORY!CW10-PRICE_HISTORY!CW9)/PRICE_HISTORY!CW9</f>
        <v>#DIV/0!</v>
      </c>
      <c r="DZ12" s="133" t="e">
        <f>(PRICE_HISTORY!CX10-PRICE_HISTORY!CX9)/PRICE_HISTORY!CX9</f>
        <v>#DIV/0!</v>
      </c>
      <c r="EA12" s="133" t="e">
        <f>(PRICE_HISTORY!CY10-PRICE_HISTORY!CY9)/PRICE_HISTORY!CY9</f>
        <v>#DIV/0!</v>
      </c>
      <c r="EB12" s="133" t="e">
        <f>(PRICE_HISTORY!CZ10-PRICE_HISTORY!CZ9)/PRICE_HISTORY!CZ9</f>
        <v>#DIV/0!</v>
      </c>
      <c r="EC12" s="133" t="e">
        <f>(PRICE_HISTORY!DA10-PRICE_HISTORY!DA9)/PRICE_HISTORY!DA9</f>
        <v>#DIV/0!</v>
      </c>
      <c r="ED12" s="133" t="e">
        <f>(PRICE_HISTORY!DB10-PRICE_HISTORY!DB9)/PRICE_HISTORY!DB9</f>
        <v>#DIV/0!</v>
      </c>
      <c r="EE12" s="133" t="e">
        <f>(PRICE_HISTORY!DC10-PRICE_HISTORY!DC9)/PRICE_HISTORY!DC9</f>
        <v>#DIV/0!</v>
      </c>
      <c r="EF12" s="133" t="e">
        <f>(PRICE_HISTORY!DD10-PRICE_HISTORY!DD9)/PRICE_HISTORY!DD9</f>
        <v>#DIV/0!</v>
      </c>
      <c r="EG12" s="133" t="e">
        <f>(PRICE_HISTORY!DE10-PRICE_HISTORY!DE9)/PRICE_HISTORY!DE9</f>
        <v>#DIV/0!</v>
      </c>
      <c r="EH12" s="133" t="e">
        <f>(PRICE_HISTORY!DF10-PRICE_HISTORY!DF9)/PRICE_HISTORY!DF9</f>
        <v>#DIV/0!</v>
      </c>
      <c r="EI12" s="133" t="e">
        <f>(PRICE_HISTORY!DG10-PRICE_HISTORY!DG9)/PRICE_HISTORY!DG9</f>
        <v>#DIV/0!</v>
      </c>
      <c r="EJ12" s="133" t="e">
        <f>(PRICE_HISTORY!DH10-PRICE_HISTORY!DH9)/PRICE_HISTORY!DH9</f>
        <v>#DIV/0!</v>
      </c>
      <c r="EK12" s="133" t="e">
        <f>(PRICE_HISTORY!DI10-PRICE_HISTORY!DI9)/PRICE_HISTORY!DI9</f>
        <v>#DIV/0!</v>
      </c>
      <c r="EL12" s="133" t="e">
        <f>(PRICE_HISTORY!DJ10-PRICE_HISTORY!DJ9)/PRICE_HISTORY!DJ9</f>
        <v>#DIV/0!</v>
      </c>
    </row>
    <row r="13" spans="1:142">
      <c r="A13" t="str">
        <f>PEERS!A10</f>
        <v>CTE</v>
      </c>
      <c r="B13">
        <f t="shared" si="8"/>
        <v>0.93922702127869928</v>
      </c>
      <c r="C13">
        <f>PEERS!T10</f>
        <v>814100480</v>
      </c>
      <c r="D13">
        <f t="shared" si="9"/>
        <v>3.9876601007199058E-2</v>
      </c>
      <c r="E13">
        <f>PEERS!B10</f>
        <v>1989211000</v>
      </c>
      <c r="F13">
        <f>PEERS!C10</f>
        <v>-366886000</v>
      </c>
      <c r="G13">
        <f>PEERS!D10</f>
        <v>-215737000</v>
      </c>
      <c r="H13">
        <f>PEERS!E10</f>
        <v>23576000</v>
      </c>
      <c r="I13">
        <f>PEERS!F10</f>
        <v>0</v>
      </c>
      <c r="J13">
        <f>PEERS!G10</f>
        <v>277818000</v>
      </c>
      <c r="K13">
        <f>PEERS!H10</f>
        <v>174757000</v>
      </c>
      <c r="L13">
        <f>PEERS!I10</f>
        <v>174757000</v>
      </c>
      <c r="M13">
        <f>PEERS!J10</f>
        <v>0</v>
      </c>
      <c r="N13">
        <f>PEERS!K10</f>
        <v>0</v>
      </c>
      <c r="O13">
        <f>PEERS!L10</f>
        <v>0</v>
      </c>
      <c r="P13">
        <f>PEERS!M10</f>
        <v>27835000</v>
      </c>
      <c r="Q13">
        <f>PEERS!N10</f>
        <v>0</v>
      </c>
      <c r="R13">
        <f>PEERS!O10</f>
        <v>0</v>
      </c>
      <c r="S13">
        <f>PEERS!P10</f>
        <v>679465000</v>
      </c>
      <c r="T13">
        <f>PEERS!Q10</f>
        <v>0</v>
      </c>
      <c r="U13">
        <f>PEERS!R10</f>
        <v>862416000</v>
      </c>
      <c r="V13">
        <f>PEERS!S10</f>
        <v>-24.8</v>
      </c>
      <c r="W13">
        <f>PEERS!T10</f>
        <v>814100480</v>
      </c>
      <c r="X13">
        <f>PEERS!U10</f>
        <v>19250800</v>
      </c>
      <c r="Y13">
        <f>PEERS!V10</f>
        <v>40.979999542236328</v>
      </c>
      <c r="AD13" s="133">
        <f>(PRICE_HISTORY!B11-PRICE_HISTORY!B10)/PRICE_HISTORY!B10</f>
        <v>-1.2736901975149303E-2</v>
      </c>
      <c r="AE13" s="133">
        <f>(PRICE_HISTORY!C11-PRICE_HISTORY!C10)/PRICE_HISTORY!C10</f>
        <v>-1.7650580390994354E-2</v>
      </c>
      <c r="AF13" s="133">
        <f>(PRICE_HISTORY!D11-PRICE_HISTORY!D10)/PRICE_HISTORY!D10</f>
        <v>-3.0769230769230771E-2</v>
      </c>
      <c r="AG13" s="133">
        <f>(PRICE_HISTORY!E11-PRICE_HISTORY!E10)/PRICE_HISTORY!E10</f>
        <v>-5.1147691198392568E-2</v>
      </c>
      <c r="AH13" s="133">
        <f>(PRICE_HISTORY!F11-PRICE_HISTORY!F10)/PRICE_HISTORY!F10</f>
        <v>-1.8594866133922073E-2</v>
      </c>
      <c r="AI13" s="133">
        <f>(PRICE_HISTORY!G11-PRICE_HISTORY!G10)/PRICE_HISTORY!G10</f>
        <v>-6.261395816158237E-2</v>
      </c>
      <c r="AJ13" s="133">
        <f>(PRICE_HISTORY!H11-PRICE_HISTORY!H10)/PRICE_HISTORY!H10</f>
        <v>-3.8558184149761011E-2</v>
      </c>
      <c r="AK13" s="133">
        <f>(PRICE_HISTORY!I11-PRICE_HISTORY!I10)/PRICE_HISTORY!I10</f>
        <v>0.1103448538944639</v>
      </c>
      <c r="AL13" s="133">
        <f>(PRICE_HISTORY!J11-PRICE_HISTORY!J10)/PRICE_HISTORY!J10</f>
        <v>4.4902436403695817E-2</v>
      </c>
      <c r="AM13" s="133">
        <f>(PRICE_HISTORY!K11-PRICE_HISTORY!K10)/PRICE_HISTORY!K10</f>
        <v>0.34174754318681738</v>
      </c>
      <c r="AN13" s="133">
        <f>(PRICE_HISTORY!L11-PRICE_HISTORY!L10)/PRICE_HISTORY!L10</f>
        <v>0</v>
      </c>
      <c r="AO13" s="133">
        <f>(PRICE_HISTORY!M11-PRICE_HISTORY!M10)/PRICE_HISTORY!M10</f>
        <v>0.13709669625484822</v>
      </c>
      <c r="AP13" s="133" t="e">
        <f>(PRICE_HISTORY!N11-PRICE_HISTORY!N10)/PRICE_HISTORY!N10</f>
        <v>#DIV/0!</v>
      </c>
      <c r="AQ13" s="133">
        <f>(PRICE_HISTORY!O11-PRICE_HISTORY!O10)/PRICE_HISTORY!O10</f>
        <v>0</v>
      </c>
      <c r="AR13" s="133">
        <f>(PRICE_HISTORY!P11-PRICE_HISTORY!P10)/PRICE_HISTORY!P10</f>
        <v>-3.3421246132312468E-2</v>
      </c>
      <c r="AS13" s="133" t="e">
        <f>(PRICE_HISTORY!Q11-PRICE_HISTORY!Q10)/PRICE_HISTORY!Q10</f>
        <v>#DIV/0!</v>
      </c>
      <c r="AT13" s="133">
        <f>(PRICE_HISTORY!R11-PRICE_HISTORY!R10)/PRICE_HISTORY!R10</f>
        <v>-1.1593335595650366E-2</v>
      </c>
      <c r="AU13" s="133">
        <f>(PRICE_HISTORY!S11-PRICE_HISTORY!S10)/PRICE_HISTORY!S10</f>
        <v>1.8702642164269406E-2</v>
      </c>
      <c r="AV13" s="133">
        <f>(PRICE_HISTORY!T11-PRICE_HISTORY!T10)/PRICE_HISTORY!T10</f>
        <v>8.8412580698415358E-2</v>
      </c>
      <c r="AW13" s="133">
        <f>(PRICE_HISTORY!U11-PRICE_HISTORY!U10)/PRICE_HISTORY!U10</f>
        <v>-1.5227374546908253E-2</v>
      </c>
      <c r="AX13" s="133">
        <f>(PRICE_HISTORY!V11-PRICE_HISTORY!V10)/PRICE_HISTORY!V10</f>
        <v>-4.6120782267819939E-2</v>
      </c>
      <c r="AY13" s="133">
        <f>(PRICE_HISTORY!W11-PRICE_HISTORY!W10)/PRICE_HISTORY!W10</f>
        <v>0</v>
      </c>
      <c r="AZ13" s="133" t="e">
        <f>(PRICE_HISTORY!X11-PRICE_HISTORY!X10)/PRICE_HISTORY!X10</f>
        <v>#DIV/0!</v>
      </c>
      <c r="BA13" s="133">
        <f>(PRICE_HISTORY!Y11-PRICE_HISTORY!Y10)/PRICE_HISTORY!Y10</f>
        <v>5.0525336579040875E-2</v>
      </c>
      <c r="BB13" s="133">
        <f>(PRICE_HISTORY!Z11-PRICE_HISTORY!Z10)/PRICE_HISTORY!Z10</f>
        <v>-8.2100371974554012E-2</v>
      </c>
      <c r="BC13" s="133" t="e">
        <f>(PRICE_HISTORY!AA11-PRICE_HISTORY!AA10)/PRICE_HISTORY!AA10</f>
        <v>#DIV/0!</v>
      </c>
      <c r="BD13" s="133">
        <f>(PRICE_HISTORY!AB11-PRICE_HISTORY!AB10)/PRICE_HISTORY!AB10</f>
        <v>-3.9274893293815449E-2</v>
      </c>
      <c r="BE13" s="133">
        <f>(PRICE_HISTORY!AC11-PRICE_HISTORY!AC10)/PRICE_HISTORY!AC10</f>
        <v>-3.1004963250314068E-2</v>
      </c>
      <c r="BF13" s="133">
        <f>(PRICE_HISTORY!AD11-PRICE_HISTORY!AD10)/PRICE_HISTORY!AD10</f>
        <v>-3.3147865907191099E-2</v>
      </c>
      <c r="BG13" s="133" t="e">
        <f>(PRICE_HISTORY!AE11-PRICE_HISTORY!AE10)/PRICE_HISTORY!AE10</f>
        <v>#DIV/0!</v>
      </c>
      <c r="BH13" s="133" t="e">
        <f>(PRICE_HISTORY!AF11-PRICE_HISTORY!AF10)/PRICE_HISTORY!AF10</f>
        <v>#DIV/0!</v>
      </c>
      <c r="BI13" s="133">
        <f>(PRICE_HISTORY!AG11-PRICE_HISTORY!AG10)/PRICE_HISTORY!AG10</f>
        <v>-5.2544388834706709E-3</v>
      </c>
      <c r="BJ13" s="133" t="e">
        <f>(PRICE_HISTORY!AH11-PRICE_HISTORY!AH10)/PRICE_HISTORY!AH10</f>
        <v>#DIV/0!</v>
      </c>
      <c r="BK13" s="133">
        <f>(PRICE_HISTORY!AI11-PRICE_HISTORY!AI10)/PRICE_HISTORY!AI10</f>
        <v>2.7426096089142635E-2</v>
      </c>
      <c r="BL13" s="133">
        <f>(PRICE_HISTORY!AJ11-PRICE_HISTORY!AJ10)/PRICE_HISTORY!AJ10</f>
        <v>2.1311061415360304E-2</v>
      </c>
      <c r="BM13" s="133" t="e">
        <f>(PRICE_HISTORY!AK11-PRICE_HISTORY!AK10)/PRICE_HISTORY!AK10</f>
        <v>#DIV/0!</v>
      </c>
      <c r="BN13" s="133">
        <f>(PRICE_HISTORY!AL11-PRICE_HISTORY!AL10)/PRICE_HISTORY!AL10</f>
        <v>0</v>
      </c>
      <c r="BO13" s="133">
        <f>(PRICE_HISTORY!AM11-PRICE_HISTORY!AM10)/PRICE_HISTORY!AM10</f>
        <v>0.17008807364491543</v>
      </c>
      <c r="BP13" s="133">
        <f>(PRICE_HISTORY!AN11-PRICE_HISTORY!AN10)/PRICE_HISTORY!AN10</f>
        <v>9.3435173540685257E-2</v>
      </c>
      <c r="BQ13" s="133">
        <f>(PRICE_HISTORY!AO11-PRICE_HISTORY!AO10)/PRICE_HISTORY!AO10</f>
        <v>8.2349990856797048E-2</v>
      </c>
      <c r="BR13" s="133">
        <f>(PRICE_HISTORY!AP11-PRICE_HISTORY!AP10)/PRICE_HISTORY!AP10</f>
        <v>-3.6761933253292037E-2</v>
      </c>
      <c r="BS13" s="133">
        <f>(PRICE_HISTORY!AQ11-PRICE_HISTORY!AQ10)/PRICE_HISTORY!AQ10</f>
        <v>8.4415633360350184E-2</v>
      </c>
      <c r="BT13" s="133">
        <f>(PRICE_HISTORY!AR11-PRICE_HISTORY!AR10)/PRICE_HISTORY!AR10</f>
        <v>-1.3011166781899492E-2</v>
      </c>
      <c r="BU13" s="133">
        <f>(PRICE_HISTORY!AS11-PRICE_HISTORY!AS10)/PRICE_HISTORY!AS10</f>
        <v>-9.1845036115692807E-2</v>
      </c>
      <c r="BV13" s="133">
        <f>(PRICE_HISTORY!AT11-PRICE_HISTORY!AT10)/PRICE_HISTORY!AT10</f>
        <v>5.8252366582191135E-2</v>
      </c>
      <c r="BW13" s="133" t="e">
        <f>(PRICE_HISTORY!AU11-PRICE_HISTORY!AU10)/PRICE_HISTORY!AU10</f>
        <v>#DIV/0!</v>
      </c>
      <c r="BX13" s="133">
        <f>(PRICE_HISTORY!AV11-PRICE_HISTORY!AV10)/PRICE_HISTORY!AV10</f>
        <v>-4.0693136888740072E-2</v>
      </c>
      <c r="BY13" s="133" t="e">
        <f>(PRICE_HISTORY!AW11-PRICE_HISTORY!AW10)/PRICE_HISTORY!AW10</f>
        <v>#DIV/0!</v>
      </c>
      <c r="BZ13" s="133" t="e">
        <f>(PRICE_HISTORY!AX11-PRICE_HISTORY!AX10)/PRICE_HISTORY!AX10</f>
        <v>#DIV/0!</v>
      </c>
      <c r="CA13" s="133" t="e">
        <f>(PRICE_HISTORY!AY11-PRICE_HISTORY!AY10)/PRICE_HISTORY!AY10</f>
        <v>#DIV/0!</v>
      </c>
      <c r="CB13" s="133" t="e">
        <f>(PRICE_HISTORY!AZ11-PRICE_HISTORY!AZ10)/PRICE_HISTORY!AZ10</f>
        <v>#DIV/0!</v>
      </c>
      <c r="CC13" s="133" t="e">
        <f>(PRICE_HISTORY!BA11-PRICE_HISTORY!BA10)/PRICE_HISTORY!BA10</f>
        <v>#DIV/0!</v>
      </c>
      <c r="CD13" s="133" t="e">
        <f>(PRICE_HISTORY!BB11-PRICE_HISTORY!BB10)/PRICE_HISTORY!BB10</f>
        <v>#DIV/0!</v>
      </c>
      <c r="CE13" s="133" t="e">
        <f>(PRICE_HISTORY!BC11-PRICE_HISTORY!BC10)/PRICE_HISTORY!BC10</f>
        <v>#DIV/0!</v>
      </c>
      <c r="CF13" s="133" t="e">
        <f>(PRICE_HISTORY!BD11-PRICE_HISTORY!BD10)/PRICE_HISTORY!BD10</f>
        <v>#DIV/0!</v>
      </c>
      <c r="CG13" s="133" t="e">
        <f>(PRICE_HISTORY!BE11-PRICE_HISTORY!BE10)/PRICE_HISTORY!BE10</f>
        <v>#DIV/0!</v>
      </c>
      <c r="CH13" s="133" t="e">
        <f>(PRICE_HISTORY!BF11-PRICE_HISTORY!BF10)/PRICE_HISTORY!BF10</f>
        <v>#DIV/0!</v>
      </c>
      <c r="CI13" s="133" t="e">
        <f>(PRICE_HISTORY!BG11-PRICE_HISTORY!BG10)/PRICE_HISTORY!BG10</f>
        <v>#DIV/0!</v>
      </c>
      <c r="CJ13" s="133" t="e">
        <f>(PRICE_HISTORY!BH11-PRICE_HISTORY!BH10)/PRICE_HISTORY!BH10</f>
        <v>#DIV/0!</v>
      </c>
      <c r="CK13" s="133" t="e">
        <f>(PRICE_HISTORY!BI11-PRICE_HISTORY!BI10)/PRICE_HISTORY!BI10</f>
        <v>#DIV/0!</v>
      </c>
      <c r="CL13" s="133" t="e">
        <f>(PRICE_HISTORY!BJ11-PRICE_HISTORY!BJ10)/PRICE_HISTORY!BJ10</f>
        <v>#DIV/0!</v>
      </c>
      <c r="CM13" s="133" t="e">
        <f>(PRICE_HISTORY!BK11-PRICE_HISTORY!BK10)/PRICE_HISTORY!BK10</f>
        <v>#DIV/0!</v>
      </c>
      <c r="CN13" s="133" t="e">
        <f>(PRICE_HISTORY!BL11-PRICE_HISTORY!BL10)/PRICE_HISTORY!BL10</f>
        <v>#DIV/0!</v>
      </c>
      <c r="CO13" s="133" t="e">
        <f>(PRICE_HISTORY!BM11-PRICE_HISTORY!BM10)/PRICE_HISTORY!BM10</f>
        <v>#DIV/0!</v>
      </c>
      <c r="CP13" s="133" t="e">
        <f>(PRICE_HISTORY!BN11-PRICE_HISTORY!BN10)/PRICE_HISTORY!BN10</f>
        <v>#DIV/0!</v>
      </c>
      <c r="CQ13" s="133" t="e">
        <f>(PRICE_HISTORY!BO11-PRICE_HISTORY!BO10)/PRICE_HISTORY!BO10</f>
        <v>#DIV/0!</v>
      </c>
      <c r="CR13" s="133" t="e">
        <f>(PRICE_HISTORY!BP11-PRICE_HISTORY!BP10)/PRICE_HISTORY!BP10</f>
        <v>#DIV/0!</v>
      </c>
      <c r="CS13" s="133" t="e">
        <f>(PRICE_HISTORY!BQ11-PRICE_HISTORY!BQ10)/PRICE_HISTORY!BQ10</f>
        <v>#DIV/0!</v>
      </c>
      <c r="CT13" s="133" t="e">
        <f>(PRICE_HISTORY!BR11-PRICE_HISTORY!BR10)/PRICE_HISTORY!BR10</f>
        <v>#DIV/0!</v>
      </c>
      <c r="CU13" s="133" t="e">
        <f>(PRICE_HISTORY!BS11-PRICE_HISTORY!BS10)/PRICE_HISTORY!BS10</f>
        <v>#DIV/0!</v>
      </c>
      <c r="CV13" s="133" t="e">
        <f>(PRICE_HISTORY!BT11-PRICE_HISTORY!BT10)/PRICE_HISTORY!BT10</f>
        <v>#DIV/0!</v>
      </c>
      <c r="CW13" s="133" t="e">
        <f>(PRICE_HISTORY!BU11-PRICE_HISTORY!BU10)/PRICE_HISTORY!BU10</f>
        <v>#DIV/0!</v>
      </c>
      <c r="CX13" s="133" t="e">
        <f>(PRICE_HISTORY!BV11-PRICE_HISTORY!BV10)/PRICE_HISTORY!BV10</f>
        <v>#DIV/0!</v>
      </c>
      <c r="CY13" s="133" t="e">
        <f>(PRICE_HISTORY!BW11-PRICE_HISTORY!BW10)/PRICE_HISTORY!BW10</f>
        <v>#DIV/0!</v>
      </c>
      <c r="CZ13" s="133" t="e">
        <f>(PRICE_HISTORY!BX11-PRICE_HISTORY!BX10)/PRICE_HISTORY!BX10</f>
        <v>#DIV/0!</v>
      </c>
      <c r="DA13" s="133" t="e">
        <f>(PRICE_HISTORY!BY11-PRICE_HISTORY!BY10)/PRICE_HISTORY!BY10</f>
        <v>#DIV/0!</v>
      </c>
      <c r="DB13" s="133" t="e">
        <f>(PRICE_HISTORY!BZ11-PRICE_HISTORY!BZ10)/PRICE_HISTORY!BZ10</f>
        <v>#DIV/0!</v>
      </c>
      <c r="DC13" s="133" t="e">
        <f>(PRICE_HISTORY!CA11-PRICE_HISTORY!CA10)/PRICE_HISTORY!CA10</f>
        <v>#DIV/0!</v>
      </c>
      <c r="DD13" s="133" t="e">
        <f>(PRICE_HISTORY!CB11-PRICE_HISTORY!CB10)/PRICE_HISTORY!CB10</f>
        <v>#DIV/0!</v>
      </c>
      <c r="DE13" s="133" t="e">
        <f>(PRICE_HISTORY!CC11-PRICE_HISTORY!CC10)/PRICE_HISTORY!CC10</f>
        <v>#DIV/0!</v>
      </c>
      <c r="DF13" s="133" t="e">
        <f>(PRICE_HISTORY!CD11-PRICE_HISTORY!CD10)/PRICE_HISTORY!CD10</f>
        <v>#DIV/0!</v>
      </c>
      <c r="DG13" s="133" t="e">
        <f>(PRICE_HISTORY!CE11-PRICE_HISTORY!CE10)/PRICE_HISTORY!CE10</f>
        <v>#DIV/0!</v>
      </c>
      <c r="DH13" s="133" t="e">
        <f>(PRICE_HISTORY!CF11-PRICE_HISTORY!CF10)/PRICE_HISTORY!CF10</f>
        <v>#DIV/0!</v>
      </c>
      <c r="DI13" s="133" t="e">
        <f>(PRICE_HISTORY!CG11-PRICE_HISTORY!CG10)/PRICE_HISTORY!CG10</f>
        <v>#DIV/0!</v>
      </c>
      <c r="DJ13" s="133" t="e">
        <f>(PRICE_HISTORY!CH11-PRICE_HISTORY!CH10)/PRICE_HISTORY!CH10</f>
        <v>#DIV/0!</v>
      </c>
      <c r="DK13" s="133" t="e">
        <f>(PRICE_HISTORY!CI11-PRICE_HISTORY!CI10)/PRICE_HISTORY!CI10</f>
        <v>#DIV/0!</v>
      </c>
      <c r="DL13" s="133" t="e">
        <f>(PRICE_HISTORY!CJ11-PRICE_HISTORY!CJ10)/PRICE_HISTORY!CJ10</f>
        <v>#DIV/0!</v>
      </c>
      <c r="DM13" s="133" t="e">
        <f>(PRICE_HISTORY!CK11-PRICE_HISTORY!CK10)/PRICE_HISTORY!CK10</f>
        <v>#DIV/0!</v>
      </c>
      <c r="DN13" s="133" t="e">
        <f>(PRICE_HISTORY!CL11-PRICE_HISTORY!CL10)/PRICE_HISTORY!CL10</f>
        <v>#DIV/0!</v>
      </c>
      <c r="DO13" s="133" t="e">
        <f>(PRICE_HISTORY!CM11-PRICE_HISTORY!CM10)/PRICE_HISTORY!CM10</f>
        <v>#DIV/0!</v>
      </c>
      <c r="DP13" s="133" t="e">
        <f>(PRICE_HISTORY!CN11-PRICE_HISTORY!CN10)/PRICE_HISTORY!CN10</f>
        <v>#DIV/0!</v>
      </c>
      <c r="DQ13" s="133" t="e">
        <f>(PRICE_HISTORY!CO11-PRICE_HISTORY!CO10)/PRICE_HISTORY!CO10</f>
        <v>#DIV/0!</v>
      </c>
      <c r="DR13" s="133" t="e">
        <f>(PRICE_HISTORY!CP11-PRICE_HISTORY!CP10)/PRICE_HISTORY!CP10</f>
        <v>#DIV/0!</v>
      </c>
      <c r="DS13" s="133" t="e">
        <f>(PRICE_HISTORY!CQ11-PRICE_HISTORY!CQ10)/PRICE_HISTORY!CQ10</f>
        <v>#DIV/0!</v>
      </c>
      <c r="DT13" s="133" t="e">
        <f>(PRICE_HISTORY!CR11-PRICE_HISTORY!CR10)/PRICE_HISTORY!CR10</f>
        <v>#DIV/0!</v>
      </c>
      <c r="DU13" s="133" t="e">
        <f>(PRICE_HISTORY!CS11-PRICE_HISTORY!CS10)/PRICE_HISTORY!CS10</f>
        <v>#DIV/0!</v>
      </c>
      <c r="DV13" s="133" t="e">
        <f>(PRICE_HISTORY!CT11-PRICE_HISTORY!CT10)/PRICE_HISTORY!CT10</f>
        <v>#DIV/0!</v>
      </c>
      <c r="DW13" s="133" t="e">
        <f>(PRICE_HISTORY!CU11-PRICE_HISTORY!CU10)/PRICE_HISTORY!CU10</f>
        <v>#DIV/0!</v>
      </c>
      <c r="DX13" s="133" t="e">
        <f>(PRICE_HISTORY!CV11-PRICE_HISTORY!CV10)/PRICE_HISTORY!CV10</f>
        <v>#DIV/0!</v>
      </c>
      <c r="DY13" s="133" t="e">
        <f>(PRICE_HISTORY!CW11-PRICE_HISTORY!CW10)/PRICE_HISTORY!CW10</f>
        <v>#DIV/0!</v>
      </c>
      <c r="DZ13" s="133" t="e">
        <f>(PRICE_HISTORY!CX11-PRICE_HISTORY!CX10)/PRICE_HISTORY!CX10</f>
        <v>#DIV/0!</v>
      </c>
      <c r="EA13" s="133" t="e">
        <f>(PRICE_HISTORY!CY11-PRICE_HISTORY!CY10)/PRICE_HISTORY!CY10</f>
        <v>#DIV/0!</v>
      </c>
      <c r="EB13" s="133" t="e">
        <f>(PRICE_HISTORY!CZ11-PRICE_HISTORY!CZ10)/PRICE_HISTORY!CZ10</f>
        <v>#DIV/0!</v>
      </c>
      <c r="EC13" s="133" t="e">
        <f>(PRICE_HISTORY!DA11-PRICE_HISTORY!DA10)/PRICE_HISTORY!DA10</f>
        <v>#DIV/0!</v>
      </c>
      <c r="ED13" s="133" t="e">
        <f>(PRICE_HISTORY!DB11-PRICE_HISTORY!DB10)/PRICE_HISTORY!DB10</f>
        <v>#DIV/0!</v>
      </c>
      <c r="EE13" s="133" t="e">
        <f>(PRICE_HISTORY!DC11-PRICE_HISTORY!DC10)/PRICE_HISTORY!DC10</f>
        <v>#DIV/0!</v>
      </c>
      <c r="EF13" s="133" t="e">
        <f>(PRICE_HISTORY!DD11-PRICE_HISTORY!DD10)/PRICE_HISTORY!DD10</f>
        <v>#DIV/0!</v>
      </c>
      <c r="EG13" s="133" t="e">
        <f>(PRICE_HISTORY!DE11-PRICE_HISTORY!DE10)/PRICE_HISTORY!DE10</f>
        <v>#DIV/0!</v>
      </c>
      <c r="EH13" s="133" t="e">
        <f>(PRICE_HISTORY!DF11-PRICE_HISTORY!DF10)/PRICE_HISTORY!DF10</f>
        <v>#DIV/0!</v>
      </c>
      <c r="EI13" s="133" t="e">
        <f>(PRICE_HISTORY!DG11-PRICE_HISTORY!DG10)/PRICE_HISTORY!DG10</f>
        <v>#DIV/0!</v>
      </c>
      <c r="EJ13" s="133" t="e">
        <f>(PRICE_HISTORY!DH11-PRICE_HISTORY!DH10)/PRICE_HISTORY!DH10</f>
        <v>#DIV/0!</v>
      </c>
      <c r="EK13" s="133" t="e">
        <f>(PRICE_HISTORY!DI11-PRICE_HISTORY!DI10)/PRICE_HISTORY!DI10</f>
        <v>#DIV/0!</v>
      </c>
      <c r="EL13" s="133" t="e">
        <f>(PRICE_HISTORY!DJ11-PRICE_HISTORY!DJ10)/PRICE_HISTORY!DJ10</f>
        <v>#DIV/0!</v>
      </c>
    </row>
    <row r="14" spans="1:142">
      <c r="A14" t="str">
        <f>PEERS!A11</f>
        <v>CURAA</v>
      </c>
      <c r="B14">
        <f t="shared" si="8"/>
        <v>-6.1590124939253484E-2</v>
      </c>
      <c r="C14">
        <f>PEERS!T11</f>
        <v>2845626880</v>
      </c>
      <c r="D14">
        <f t="shared" si="9"/>
        <v>1.0826710785603174E-3</v>
      </c>
      <c r="E14">
        <f>PEERS!B11</f>
        <v>0</v>
      </c>
      <c r="F14">
        <f>PEERS!C11</f>
        <v>-6628000</v>
      </c>
      <c r="G14">
        <f>PEERS!D11</f>
        <v>-6622000</v>
      </c>
      <c r="H14">
        <f>PEERS!E11</f>
        <v>1019000</v>
      </c>
      <c r="I14">
        <f>PEERS!F11</f>
        <v>0</v>
      </c>
      <c r="J14">
        <f>PEERS!G11</f>
        <v>0</v>
      </c>
      <c r="K14">
        <f>PEERS!H11</f>
        <v>0</v>
      </c>
      <c r="L14">
        <f>PEERS!I11</f>
        <v>0</v>
      </c>
      <c r="M14">
        <f>PEERS!J11</f>
        <v>0</v>
      </c>
      <c r="N14">
        <f>PEERS!K11</f>
        <v>158527000</v>
      </c>
      <c r="O14">
        <f>PEERS!L11</f>
        <v>13000</v>
      </c>
      <c r="P14">
        <f>PEERS!M11</f>
        <v>0</v>
      </c>
      <c r="Q14">
        <f>PEERS!N11</f>
        <v>0</v>
      </c>
      <c r="R14">
        <f>PEERS!O11</f>
        <v>0</v>
      </c>
      <c r="S14">
        <f>PEERS!P11</f>
        <v>71184000</v>
      </c>
      <c r="T14">
        <f>PEERS!Q11</f>
        <v>0</v>
      </c>
      <c r="U14">
        <f>PEERS!R11</f>
        <v>44627000</v>
      </c>
      <c r="V14">
        <f>PEERS!S11</f>
        <v>-2.2999999999999998</v>
      </c>
      <c r="W14">
        <f>PEERS!T11</f>
        <v>2845626880</v>
      </c>
      <c r="X14">
        <f>PEERS!U11</f>
        <v>9900000</v>
      </c>
      <c r="Y14">
        <f>PEERS!V11</f>
        <v>279.35000610351563</v>
      </c>
      <c r="AD14" s="133">
        <f>(PRICE_HISTORY!B12-PRICE_HISTORY!B11)/PRICE_HISTORY!B11</f>
        <v>1.4274187033702404E-2</v>
      </c>
      <c r="AE14" s="133">
        <f>(PRICE_HISTORY!C12-PRICE_HISTORY!C11)/PRICE_HISTORY!C11</f>
        <v>-2.353880255288817E-2</v>
      </c>
      <c r="AF14" s="133">
        <f>(PRICE_HISTORY!D12-PRICE_HISTORY!D11)/PRICE_HISTORY!D11</f>
        <v>0</v>
      </c>
      <c r="AG14" s="133">
        <f>(PRICE_HISTORY!E12-PRICE_HISTORY!E11)/PRICE_HISTORY!E11</f>
        <v>1.9350488531154859E-2</v>
      </c>
      <c r="AH14" s="133">
        <f>(PRICE_HISTORY!F12-PRICE_HISTORY!F11)/PRICE_HISTORY!F11</f>
        <v>-4.1605622640178475E-2</v>
      </c>
      <c r="AI14" s="133">
        <f>(PRICE_HISTORY!G12-PRICE_HISTORY!G11)/PRICE_HISTORY!G11</f>
        <v>-2.9182938546417424E-2</v>
      </c>
      <c r="AJ14" s="133">
        <f>(PRICE_HISTORY!H12-PRICE_HISTORY!H11)/PRICE_HISTORY!H11</f>
        <v>1.3106101346476041E-2</v>
      </c>
      <c r="AK14" s="133">
        <f>(PRICE_HISTORY!I12-PRICE_HISTORY!I11)/PRICE_HISTORY!I11</f>
        <v>0.2546584027531219</v>
      </c>
      <c r="AL14" s="133">
        <f>(PRICE_HISTORY!J12-PRICE_HISTORY!J11)/PRICE_HISTORY!J11</f>
        <v>-7.6478335095524208E-2</v>
      </c>
      <c r="AM14" s="133">
        <f>(PRICE_HISTORY!K12-PRICE_HISTORY!K11)/PRICE_HISTORY!K11</f>
        <v>-5.3545543125125938E-2</v>
      </c>
      <c r="AN14" s="133">
        <f>(PRICE_HISTORY!L12-PRICE_HISTORY!L11)/PRICE_HISTORY!L11</f>
        <v>0</v>
      </c>
      <c r="AO14" s="133">
        <f>(PRICE_HISTORY!M12-PRICE_HISTORY!M11)/PRICE_HISTORY!M11</f>
        <v>-7.3104119478465526E-2</v>
      </c>
      <c r="AP14" s="133" t="e">
        <f>(PRICE_HISTORY!N12-PRICE_HISTORY!N11)/PRICE_HISTORY!N11</f>
        <v>#DIV/0!</v>
      </c>
      <c r="AQ14" s="133">
        <f>(PRICE_HISTORY!O12-PRICE_HISTORY!O11)/PRICE_HISTORY!O11</f>
        <v>0</v>
      </c>
      <c r="AR14" s="133">
        <f>(PRICE_HISTORY!P12-PRICE_HISTORY!P11)/PRICE_HISTORY!P11</f>
        <v>3.0587316610239727E-2</v>
      </c>
      <c r="AS14" s="133" t="e">
        <f>(PRICE_HISTORY!Q12-PRICE_HISTORY!Q11)/PRICE_HISTORY!Q11</f>
        <v>#DIV/0!</v>
      </c>
      <c r="AT14" s="133">
        <f>(PRICE_HISTORY!R12-PRICE_HISTORY!R11)/PRICE_HISTORY!R11</f>
        <v>-6.6165689795134267E-3</v>
      </c>
      <c r="AU14" s="133">
        <f>(PRICE_HISTORY!S12-PRICE_HISTORY!S11)/PRICE_HISTORY!S11</f>
        <v>-4.4344834499984026E-3</v>
      </c>
      <c r="AV14" s="133">
        <f>(PRICE_HISTORY!T12-PRICE_HISTORY!T11)/PRICE_HISTORY!T11</f>
        <v>-4.923099451470828E-3</v>
      </c>
      <c r="AW14" s="133">
        <f>(PRICE_HISTORY!U12-PRICE_HISTORY!U11)/PRICE_HISTORY!U11</f>
        <v>3.8551020620935517E-2</v>
      </c>
      <c r="AX14" s="133">
        <f>(PRICE_HISTORY!V12-PRICE_HISTORY!V11)/PRICE_HISTORY!V11</f>
        <v>-4.7446789268261721E-2</v>
      </c>
      <c r="AY14" s="133">
        <f>(PRICE_HISTORY!W12-PRICE_HISTORY!W11)/PRICE_HISTORY!W11</f>
        <v>4.4246265286207237E-3</v>
      </c>
      <c r="AZ14" s="133" t="e">
        <f>(PRICE_HISTORY!X12-PRICE_HISTORY!X11)/PRICE_HISTORY!X11</f>
        <v>#DIV/0!</v>
      </c>
      <c r="BA14" s="133">
        <f>(PRICE_HISTORY!Y12-PRICE_HISTORY!Y11)/PRICE_HISTORY!Y11</f>
        <v>-4.5526890632116603E-3</v>
      </c>
      <c r="BB14" s="133">
        <f>(PRICE_HISTORY!Z12-PRICE_HISTORY!Z11)/PRICE_HISTORY!Z11</f>
        <v>-5.9752735447491882E-3</v>
      </c>
      <c r="BC14" s="133" t="e">
        <f>(PRICE_HISTORY!AA12-PRICE_HISTORY!AA11)/PRICE_HISTORY!AA11</f>
        <v>#DIV/0!</v>
      </c>
      <c r="BD14" s="133">
        <f>(PRICE_HISTORY!AB12-PRICE_HISTORY!AB11)/PRICE_HISTORY!AB11</f>
        <v>-2.8301875211188127E-2</v>
      </c>
      <c r="BE14" s="133">
        <f>(PRICE_HISTORY!AC12-PRICE_HISTORY!AC11)/PRICE_HISTORY!AC11</f>
        <v>3.0803585371186232E-2</v>
      </c>
      <c r="BF14" s="133">
        <f>(PRICE_HISTORY!AD12-PRICE_HISTORY!AD11)/PRICE_HISTORY!AD11</f>
        <v>0.13598704164421896</v>
      </c>
      <c r="BG14" s="133" t="e">
        <f>(PRICE_HISTORY!AE12-PRICE_HISTORY!AE11)/PRICE_HISTORY!AE11</f>
        <v>#DIV/0!</v>
      </c>
      <c r="BH14" s="133" t="e">
        <f>(PRICE_HISTORY!AF12-PRICE_HISTORY!AF11)/PRICE_HISTORY!AF11</f>
        <v>#DIV/0!</v>
      </c>
      <c r="BI14" s="133">
        <f>(PRICE_HISTORY!AG12-PRICE_HISTORY!AG11)/PRICE_HISTORY!AG11</f>
        <v>-9.5966965153411021E-2</v>
      </c>
      <c r="BJ14" s="133" t="e">
        <f>(PRICE_HISTORY!AH12-PRICE_HISTORY!AH11)/PRICE_HISTORY!AH11</f>
        <v>#DIV/0!</v>
      </c>
      <c r="BK14" s="133">
        <f>(PRICE_HISTORY!AI12-PRICE_HISTORY!AI11)/PRICE_HISTORY!AI11</f>
        <v>-0.12936341410742805</v>
      </c>
      <c r="BL14" s="133">
        <f>(PRICE_HISTORY!AJ12-PRICE_HISTORY!AJ11)/PRICE_HISTORY!AJ11</f>
        <v>-2.5092590745148934E-2</v>
      </c>
      <c r="BM14" s="133" t="e">
        <f>(PRICE_HISTORY!AK12-PRICE_HISTORY!AK11)/PRICE_HISTORY!AK11</f>
        <v>#DIV/0!</v>
      </c>
      <c r="BN14" s="133">
        <f>(PRICE_HISTORY!AL12-PRICE_HISTORY!AL11)/PRICE_HISTORY!AL11</f>
        <v>0</v>
      </c>
      <c r="BO14" s="133">
        <f>(PRICE_HISTORY!AM12-PRICE_HISTORY!AM11)/PRICE_HISTORY!AM11</f>
        <v>-3.0701810575717147E-2</v>
      </c>
      <c r="BP14" s="133">
        <f>(PRICE_HISTORY!AN12-PRICE_HISTORY!AN11)/PRICE_HISTORY!AN11</f>
        <v>3.0857227782987943E-2</v>
      </c>
      <c r="BQ14" s="133">
        <f>(PRICE_HISTORY!AO12-PRICE_HISTORY!AO11)/PRICE_HISTORY!AO11</f>
        <v>9.4608485666415915E-2</v>
      </c>
      <c r="BR14" s="133">
        <f>(PRICE_HISTORY!AP12-PRICE_HISTORY!AP11)/PRICE_HISTORY!AP11</f>
        <v>3.0993760287546031E-2</v>
      </c>
      <c r="BS14" s="133">
        <f>(PRICE_HISTORY!AQ12-PRICE_HISTORY!AQ11)/PRICE_HISTORY!AQ11</f>
        <v>0.26347300917520988</v>
      </c>
      <c r="BT14" s="133">
        <f>(PRICE_HISTORY!AR12-PRICE_HISTORY!AR11)/PRICE_HISTORY!AR11</f>
        <v>-3.1073404116683346E-2</v>
      </c>
      <c r="BU14" s="133">
        <f>(PRICE_HISTORY!AS12-PRICE_HISTORY!AS11)/PRICE_HISTORY!AS11</f>
        <v>8.0966409007260029E-3</v>
      </c>
      <c r="BV14" s="133">
        <f>(PRICE_HISTORY!AT12-PRICE_HISTORY!AT11)/PRICE_HISTORY!AT11</f>
        <v>-4.3712883418476373E-2</v>
      </c>
      <c r="BW14" s="133" t="e">
        <f>(PRICE_HISTORY!AU12-PRICE_HISTORY!AU11)/PRICE_HISTORY!AU11</f>
        <v>#DIV/0!</v>
      </c>
      <c r="BX14" s="133">
        <f>(PRICE_HISTORY!AV12-PRICE_HISTORY!AV11)/PRICE_HISTORY!AV11</f>
        <v>3.6672112785221839E-2</v>
      </c>
      <c r="BY14" s="133" t="e">
        <f>(PRICE_HISTORY!AW12-PRICE_HISTORY!AW11)/PRICE_HISTORY!AW11</f>
        <v>#DIV/0!</v>
      </c>
      <c r="BZ14" s="133" t="e">
        <f>(PRICE_HISTORY!AX12-PRICE_HISTORY!AX11)/PRICE_HISTORY!AX11</f>
        <v>#DIV/0!</v>
      </c>
      <c r="CA14" s="133" t="e">
        <f>(PRICE_HISTORY!AY12-PRICE_HISTORY!AY11)/PRICE_HISTORY!AY11</f>
        <v>#DIV/0!</v>
      </c>
      <c r="CB14" s="133" t="e">
        <f>(PRICE_HISTORY!AZ12-PRICE_HISTORY!AZ11)/PRICE_HISTORY!AZ11</f>
        <v>#DIV/0!</v>
      </c>
      <c r="CC14" s="133" t="e">
        <f>(PRICE_HISTORY!BA12-PRICE_HISTORY!BA11)/PRICE_HISTORY!BA11</f>
        <v>#DIV/0!</v>
      </c>
      <c r="CD14" s="133" t="e">
        <f>(PRICE_HISTORY!BB12-PRICE_HISTORY!BB11)/PRICE_HISTORY!BB11</f>
        <v>#DIV/0!</v>
      </c>
      <c r="CE14" s="133" t="e">
        <f>(PRICE_HISTORY!BC12-PRICE_HISTORY!BC11)/PRICE_HISTORY!BC11</f>
        <v>#DIV/0!</v>
      </c>
      <c r="CF14" s="133" t="e">
        <f>(PRICE_HISTORY!BD12-PRICE_HISTORY!BD11)/PRICE_HISTORY!BD11</f>
        <v>#DIV/0!</v>
      </c>
      <c r="CG14" s="133" t="e">
        <f>(PRICE_HISTORY!BE12-PRICE_HISTORY!BE11)/PRICE_HISTORY!BE11</f>
        <v>#DIV/0!</v>
      </c>
      <c r="CH14" s="133" t="e">
        <f>(PRICE_HISTORY!BF12-PRICE_HISTORY!BF11)/PRICE_HISTORY!BF11</f>
        <v>#DIV/0!</v>
      </c>
      <c r="CI14" s="133" t="e">
        <f>(PRICE_HISTORY!BG12-PRICE_HISTORY!BG11)/PRICE_HISTORY!BG11</f>
        <v>#DIV/0!</v>
      </c>
      <c r="CJ14" s="133" t="e">
        <f>(PRICE_HISTORY!BH12-PRICE_HISTORY!BH11)/PRICE_HISTORY!BH11</f>
        <v>#DIV/0!</v>
      </c>
      <c r="CK14" s="133" t="e">
        <f>(PRICE_HISTORY!BI12-PRICE_HISTORY!BI11)/PRICE_HISTORY!BI11</f>
        <v>#DIV/0!</v>
      </c>
      <c r="CL14" s="133" t="e">
        <f>(PRICE_HISTORY!BJ12-PRICE_HISTORY!BJ11)/PRICE_HISTORY!BJ11</f>
        <v>#DIV/0!</v>
      </c>
      <c r="CM14" s="133" t="e">
        <f>(PRICE_HISTORY!BK12-PRICE_HISTORY!BK11)/PRICE_HISTORY!BK11</f>
        <v>#DIV/0!</v>
      </c>
      <c r="CN14" s="133" t="e">
        <f>(PRICE_HISTORY!BL12-PRICE_HISTORY!BL11)/PRICE_HISTORY!BL11</f>
        <v>#DIV/0!</v>
      </c>
      <c r="CO14" s="133" t="e">
        <f>(PRICE_HISTORY!BM12-PRICE_HISTORY!BM11)/PRICE_HISTORY!BM11</f>
        <v>#DIV/0!</v>
      </c>
      <c r="CP14" s="133" t="e">
        <f>(PRICE_HISTORY!BN12-PRICE_HISTORY!BN11)/PRICE_HISTORY!BN11</f>
        <v>#DIV/0!</v>
      </c>
      <c r="CQ14" s="133" t="e">
        <f>(PRICE_HISTORY!BO12-PRICE_HISTORY!BO11)/PRICE_HISTORY!BO11</f>
        <v>#DIV/0!</v>
      </c>
      <c r="CR14" s="133" t="e">
        <f>(PRICE_HISTORY!BP12-PRICE_HISTORY!BP11)/PRICE_HISTORY!BP11</f>
        <v>#DIV/0!</v>
      </c>
      <c r="CS14" s="133" t="e">
        <f>(PRICE_HISTORY!BQ12-PRICE_HISTORY!BQ11)/PRICE_HISTORY!BQ11</f>
        <v>#DIV/0!</v>
      </c>
      <c r="CT14" s="133" t="e">
        <f>(PRICE_HISTORY!BR12-PRICE_HISTORY!BR11)/PRICE_HISTORY!BR11</f>
        <v>#DIV/0!</v>
      </c>
      <c r="CU14" s="133" t="e">
        <f>(PRICE_HISTORY!BS12-PRICE_HISTORY!BS11)/PRICE_HISTORY!BS11</f>
        <v>#DIV/0!</v>
      </c>
      <c r="CV14" s="133" t="e">
        <f>(PRICE_HISTORY!BT12-PRICE_HISTORY!BT11)/PRICE_HISTORY!BT11</f>
        <v>#DIV/0!</v>
      </c>
      <c r="CW14" s="133" t="e">
        <f>(PRICE_HISTORY!BU12-PRICE_HISTORY!BU11)/PRICE_HISTORY!BU11</f>
        <v>#DIV/0!</v>
      </c>
      <c r="CX14" s="133" t="e">
        <f>(PRICE_HISTORY!BV12-PRICE_HISTORY!BV11)/PRICE_HISTORY!BV11</f>
        <v>#DIV/0!</v>
      </c>
      <c r="CY14" s="133" t="e">
        <f>(PRICE_HISTORY!BW12-PRICE_HISTORY!BW11)/PRICE_HISTORY!BW11</f>
        <v>#DIV/0!</v>
      </c>
      <c r="CZ14" s="133" t="e">
        <f>(PRICE_HISTORY!BX12-PRICE_HISTORY!BX11)/PRICE_HISTORY!BX11</f>
        <v>#DIV/0!</v>
      </c>
      <c r="DA14" s="133" t="e">
        <f>(PRICE_HISTORY!BY12-PRICE_HISTORY!BY11)/PRICE_HISTORY!BY11</f>
        <v>#DIV/0!</v>
      </c>
      <c r="DB14" s="133" t="e">
        <f>(PRICE_HISTORY!BZ12-PRICE_HISTORY!BZ11)/PRICE_HISTORY!BZ11</f>
        <v>#DIV/0!</v>
      </c>
      <c r="DC14" s="133" t="e">
        <f>(PRICE_HISTORY!CA12-PRICE_HISTORY!CA11)/PRICE_HISTORY!CA11</f>
        <v>#DIV/0!</v>
      </c>
      <c r="DD14" s="133" t="e">
        <f>(PRICE_HISTORY!CB12-PRICE_HISTORY!CB11)/PRICE_HISTORY!CB11</f>
        <v>#DIV/0!</v>
      </c>
      <c r="DE14" s="133" t="e">
        <f>(PRICE_HISTORY!CC12-PRICE_HISTORY!CC11)/PRICE_HISTORY!CC11</f>
        <v>#DIV/0!</v>
      </c>
      <c r="DF14" s="133" t="e">
        <f>(PRICE_HISTORY!CD12-PRICE_HISTORY!CD11)/PRICE_HISTORY!CD11</f>
        <v>#DIV/0!</v>
      </c>
      <c r="DG14" s="133" t="e">
        <f>(PRICE_HISTORY!CE12-PRICE_HISTORY!CE11)/PRICE_HISTORY!CE11</f>
        <v>#DIV/0!</v>
      </c>
      <c r="DH14" s="133" t="e">
        <f>(PRICE_HISTORY!CF12-PRICE_HISTORY!CF11)/PRICE_HISTORY!CF11</f>
        <v>#DIV/0!</v>
      </c>
      <c r="DI14" s="133" t="e">
        <f>(PRICE_HISTORY!CG12-PRICE_HISTORY!CG11)/PRICE_HISTORY!CG11</f>
        <v>#DIV/0!</v>
      </c>
      <c r="DJ14" s="133" t="e">
        <f>(PRICE_HISTORY!CH12-PRICE_HISTORY!CH11)/PRICE_HISTORY!CH11</f>
        <v>#DIV/0!</v>
      </c>
      <c r="DK14" s="133" t="e">
        <f>(PRICE_HISTORY!CI12-PRICE_HISTORY!CI11)/PRICE_HISTORY!CI11</f>
        <v>#DIV/0!</v>
      </c>
      <c r="DL14" s="133" t="e">
        <f>(PRICE_HISTORY!CJ12-PRICE_HISTORY!CJ11)/PRICE_HISTORY!CJ11</f>
        <v>#DIV/0!</v>
      </c>
      <c r="DM14" s="133" t="e">
        <f>(PRICE_HISTORY!CK12-PRICE_HISTORY!CK11)/PRICE_HISTORY!CK11</f>
        <v>#DIV/0!</v>
      </c>
      <c r="DN14" s="133" t="e">
        <f>(PRICE_HISTORY!CL12-PRICE_HISTORY!CL11)/PRICE_HISTORY!CL11</f>
        <v>#DIV/0!</v>
      </c>
      <c r="DO14" s="133" t="e">
        <f>(PRICE_HISTORY!CM12-PRICE_HISTORY!CM11)/PRICE_HISTORY!CM11</f>
        <v>#DIV/0!</v>
      </c>
      <c r="DP14" s="133" t="e">
        <f>(PRICE_HISTORY!CN12-PRICE_HISTORY!CN11)/PRICE_HISTORY!CN11</f>
        <v>#DIV/0!</v>
      </c>
      <c r="DQ14" s="133" t="e">
        <f>(PRICE_HISTORY!CO12-PRICE_HISTORY!CO11)/PRICE_HISTORY!CO11</f>
        <v>#DIV/0!</v>
      </c>
      <c r="DR14" s="133" t="e">
        <f>(PRICE_HISTORY!CP12-PRICE_HISTORY!CP11)/PRICE_HISTORY!CP11</f>
        <v>#DIV/0!</v>
      </c>
      <c r="DS14" s="133" t="e">
        <f>(PRICE_HISTORY!CQ12-PRICE_HISTORY!CQ11)/PRICE_HISTORY!CQ11</f>
        <v>#DIV/0!</v>
      </c>
      <c r="DT14" s="133" t="e">
        <f>(PRICE_HISTORY!CR12-PRICE_HISTORY!CR11)/PRICE_HISTORY!CR11</f>
        <v>#DIV/0!</v>
      </c>
      <c r="DU14" s="133" t="e">
        <f>(PRICE_HISTORY!CS12-PRICE_HISTORY!CS11)/PRICE_HISTORY!CS11</f>
        <v>#DIV/0!</v>
      </c>
      <c r="DV14" s="133" t="e">
        <f>(PRICE_HISTORY!CT12-PRICE_HISTORY!CT11)/PRICE_HISTORY!CT11</f>
        <v>#DIV/0!</v>
      </c>
      <c r="DW14" s="133" t="e">
        <f>(PRICE_HISTORY!CU12-PRICE_HISTORY!CU11)/PRICE_HISTORY!CU11</f>
        <v>#DIV/0!</v>
      </c>
      <c r="DX14" s="133" t="e">
        <f>(PRICE_HISTORY!CV12-PRICE_HISTORY!CV11)/PRICE_HISTORY!CV11</f>
        <v>#DIV/0!</v>
      </c>
      <c r="DY14" s="133" t="e">
        <f>(PRICE_HISTORY!CW12-PRICE_HISTORY!CW11)/PRICE_HISTORY!CW11</f>
        <v>#DIV/0!</v>
      </c>
      <c r="DZ14" s="133" t="e">
        <f>(PRICE_HISTORY!CX12-PRICE_HISTORY!CX11)/PRICE_HISTORY!CX11</f>
        <v>#DIV/0!</v>
      </c>
      <c r="EA14" s="133" t="e">
        <f>(PRICE_HISTORY!CY12-PRICE_HISTORY!CY11)/PRICE_HISTORY!CY11</f>
        <v>#DIV/0!</v>
      </c>
      <c r="EB14" s="133" t="e">
        <f>(PRICE_HISTORY!CZ12-PRICE_HISTORY!CZ11)/PRICE_HISTORY!CZ11</f>
        <v>#DIV/0!</v>
      </c>
      <c r="EC14" s="133" t="e">
        <f>(PRICE_HISTORY!DA12-PRICE_HISTORY!DA11)/PRICE_HISTORY!DA11</f>
        <v>#DIV/0!</v>
      </c>
      <c r="ED14" s="133" t="e">
        <f>(PRICE_HISTORY!DB12-PRICE_HISTORY!DB11)/PRICE_HISTORY!DB11</f>
        <v>#DIV/0!</v>
      </c>
      <c r="EE14" s="133" t="e">
        <f>(PRICE_HISTORY!DC12-PRICE_HISTORY!DC11)/PRICE_HISTORY!DC11</f>
        <v>#DIV/0!</v>
      </c>
      <c r="EF14" s="133" t="e">
        <f>(PRICE_HISTORY!DD12-PRICE_HISTORY!DD11)/PRICE_HISTORY!DD11</f>
        <v>#DIV/0!</v>
      </c>
      <c r="EG14" s="133" t="e">
        <f>(PRICE_HISTORY!DE12-PRICE_HISTORY!DE11)/PRICE_HISTORY!DE11</f>
        <v>#DIV/0!</v>
      </c>
      <c r="EH14" s="133" t="e">
        <f>(PRICE_HISTORY!DF12-PRICE_HISTORY!DF11)/PRICE_HISTORY!DF11</f>
        <v>#DIV/0!</v>
      </c>
      <c r="EI14" s="133" t="e">
        <f>(PRICE_HISTORY!DG12-PRICE_HISTORY!DG11)/PRICE_HISTORY!DG11</f>
        <v>#DIV/0!</v>
      </c>
      <c r="EJ14" s="133" t="e">
        <f>(PRICE_HISTORY!DH12-PRICE_HISTORY!DH11)/PRICE_HISTORY!DH11</f>
        <v>#DIV/0!</v>
      </c>
      <c r="EK14" s="133" t="e">
        <f>(PRICE_HISTORY!DI12-PRICE_HISTORY!DI11)/PRICE_HISTORY!DI11</f>
        <v>#DIV/0!</v>
      </c>
      <c r="EL14" s="133" t="e">
        <f>(PRICE_HISTORY!DJ12-PRICE_HISTORY!DJ11)/PRICE_HISTORY!DJ11</f>
        <v>#DIV/0!</v>
      </c>
    </row>
    <row r="15" spans="1:142">
      <c r="A15" t="str">
        <f>PEERS!A12</f>
        <v>CYBERTECH</v>
      </c>
      <c r="B15">
        <f t="shared" si="8"/>
        <v>-21.980856530110771</v>
      </c>
      <c r="C15">
        <f>PEERS!T12</f>
        <v>4539796992</v>
      </c>
      <c r="D15">
        <f t="shared" si="9"/>
        <v>6.2467710575972776E-3</v>
      </c>
      <c r="E15">
        <f>PEERS!B12</f>
        <v>2358969000</v>
      </c>
      <c r="F15">
        <f>PEERS!C12</f>
        <v>469782000</v>
      </c>
      <c r="G15">
        <f>PEERS!D12</f>
        <v>519322000</v>
      </c>
      <c r="H15">
        <f>PEERS!E12</f>
        <v>221404000</v>
      </c>
      <c r="I15">
        <f>PEERS!F12</f>
        <v>0</v>
      </c>
      <c r="J15">
        <f>PEERS!G12</f>
        <v>2062795000</v>
      </c>
      <c r="K15">
        <f>PEERS!H12</f>
        <v>134553000</v>
      </c>
      <c r="L15">
        <f>PEERS!I12</f>
        <v>134553000</v>
      </c>
      <c r="M15">
        <f>PEERS!J12</f>
        <v>0</v>
      </c>
      <c r="N15">
        <f>PEERS!K12</f>
        <v>0</v>
      </c>
      <c r="O15">
        <f>PEERS!L12</f>
        <v>0</v>
      </c>
      <c r="P15">
        <f>PEERS!M12</f>
        <v>0</v>
      </c>
      <c r="Q15">
        <f>PEERS!N12</f>
        <v>0</v>
      </c>
      <c r="R15">
        <f>PEERS!O12</f>
        <v>0</v>
      </c>
      <c r="S15">
        <f>PEERS!P12</f>
        <v>2476670000</v>
      </c>
      <c r="T15">
        <f>PEERS!Q12</f>
        <v>0</v>
      </c>
      <c r="U15">
        <f>PEERS!R12</f>
        <v>79247000</v>
      </c>
      <c r="V15">
        <f>PEERS!S12</f>
        <v>11.46</v>
      </c>
      <c r="W15">
        <f>PEERS!T12</f>
        <v>4539796992</v>
      </c>
      <c r="X15">
        <f>PEERS!U12</f>
        <v>31130600</v>
      </c>
      <c r="Y15">
        <f>PEERS!V12</f>
        <v>145.6300048828125</v>
      </c>
      <c r="AD15" s="133">
        <f>(PRICE_HISTORY!B13-PRICE_HISTORY!B12)/PRICE_HISTORY!B12</f>
        <v>-2.4135857554729689E-2</v>
      </c>
      <c r="AE15" s="133">
        <f>(PRICE_HISTORY!C13-PRICE_HISTORY!C12)/PRICE_HISTORY!C12</f>
        <v>-8.1693355472158714E-3</v>
      </c>
      <c r="AF15" s="133">
        <f>(PRICE_HISTORY!D13-PRICE_HISTORY!D12)/PRICE_HISTORY!D12</f>
        <v>-4.7619047619047616E-2</v>
      </c>
      <c r="AG15" s="133">
        <f>(PRICE_HISTORY!E13-PRICE_HISTORY!E12)/PRICE_HISTORY!E12</f>
        <v>5.0847483549632734E-2</v>
      </c>
      <c r="AH15" s="133">
        <f>(PRICE_HISTORY!F13-PRICE_HISTORY!F12)/PRICE_HISTORY!F12</f>
        <v>-0.12086003445432297</v>
      </c>
      <c r="AI15" s="133">
        <f>(PRICE_HISTORY!G13-PRICE_HISTORY!G12)/PRICE_HISTORY!G12</f>
        <v>-5.3440485668586613E-3</v>
      </c>
      <c r="AJ15" s="133">
        <f>(PRICE_HISTORY!H13-PRICE_HISTORY!H12)/PRICE_HISTORY!H12</f>
        <v>-7.503243062324344E-2</v>
      </c>
      <c r="AK15" s="133">
        <f>(PRICE_HISTORY!I13-PRICE_HISTORY!I12)/PRICE_HISTORY!I12</f>
        <v>-4.4554529301312117E-2</v>
      </c>
      <c r="AL15" s="133">
        <f>(PRICE_HISTORY!J13-PRICE_HISTORY!J12)/PRICE_HISTORY!J12</f>
        <v>-7.329515822652298E-2</v>
      </c>
      <c r="AM15" s="133">
        <f>(PRICE_HISTORY!K13-PRICE_HISTORY!K12)/PRICE_HISTORY!K12</f>
        <v>-0.10397557940525477</v>
      </c>
      <c r="AN15" s="133">
        <f>(PRICE_HISTORY!L13-PRICE_HISTORY!L12)/PRICE_HISTORY!L12</f>
        <v>0</v>
      </c>
      <c r="AO15" s="133">
        <f>(PRICE_HISTORY!M13-PRICE_HISTORY!M12)/PRICE_HISTORY!M12</f>
        <v>-9.4173098974183592E-2</v>
      </c>
      <c r="AP15" s="133" t="e">
        <f>(PRICE_HISTORY!N13-PRICE_HISTORY!N12)/PRICE_HISTORY!N12</f>
        <v>#DIV/0!</v>
      </c>
      <c r="AQ15" s="133">
        <f>(PRICE_HISTORY!O13-PRICE_HISTORY!O12)/PRICE_HISTORY!O12</f>
        <v>0</v>
      </c>
      <c r="AR15" s="133">
        <f>(PRICE_HISTORY!P13-PRICE_HISTORY!P12)/PRICE_HISTORY!P12</f>
        <v>-7.7610310896690073E-3</v>
      </c>
      <c r="AS15" s="133" t="e">
        <f>(PRICE_HISTORY!Q13-PRICE_HISTORY!Q12)/PRICE_HISTORY!Q12</f>
        <v>#DIV/0!</v>
      </c>
      <c r="AT15" s="133">
        <f>(PRICE_HISTORY!R13-PRICE_HISTORY!R12)/PRICE_HISTORY!R12</f>
        <v>-0.20012113307478796</v>
      </c>
      <c r="AU15" s="133">
        <f>(PRICE_HISTORY!S13-PRICE_HISTORY!S12)/PRICE_HISTORY!S12</f>
        <v>-4.4994725826429341E-2</v>
      </c>
      <c r="AV15" s="133">
        <f>(PRICE_HISTORY!T13-PRICE_HISTORY!T12)/PRICE_HISTORY!T12</f>
        <v>2.6592577455139248E-2</v>
      </c>
      <c r="AW15" s="133">
        <f>(PRICE_HISTORY!U13-PRICE_HISTORY!U12)/PRICE_HISTORY!U12</f>
        <v>-2.6310329757362264E-2</v>
      </c>
      <c r="AX15" s="133">
        <f>(PRICE_HISTORY!V13-PRICE_HISTORY!V12)/PRICE_HISTORY!V12</f>
        <v>-0.10626186521252104</v>
      </c>
      <c r="AY15" s="133">
        <f>(PRICE_HISTORY!W13-PRICE_HISTORY!W12)/PRICE_HISTORY!W12</f>
        <v>0.21519833369810046</v>
      </c>
      <c r="AZ15" s="133" t="e">
        <f>(PRICE_HISTORY!X13-PRICE_HISTORY!X12)/PRICE_HISTORY!X12</f>
        <v>#DIV/0!</v>
      </c>
      <c r="BA15" s="133">
        <f>(PRICE_HISTORY!Y13-PRICE_HISTORY!Y12)/PRICE_HISTORY!Y12</f>
        <v>-4.6600150097253788E-2</v>
      </c>
      <c r="BB15" s="133">
        <f>(PRICE_HISTORY!Z13-PRICE_HISTORY!Z12)/PRICE_HISTORY!Z12</f>
        <v>7.7958698040397706E-2</v>
      </c>
      <c r="BC15" s="133" t="e">
        <f>(PRICE_HISTORY!AA13-PRICE_HISTORY!AA12)/PRICE_HISTORY!AA12</f>
        <v>#DIV/0!</v>
      </c>
      <c r="BD15" s="133">
        <f>(PRICE_HISTORY!AB13-PRICE_HISTORY!AB12)/PRICE_HISTORY!AB12</f>
        <v>-9.2232944547066639E-2</v>
      </c>
      <c r="BE15" s="133">
        <f>(PRICE_HISTORY!AC13-PRICE_HISTORY!AC12)/PRICE_HISTORY!AC12</f>
        <v>-2.4240486107663687E-3</v>
      </c>
      <c r="BF15" s="133">
        <f>(PRICE_HISTORY!AD13-PRICE_HISTORY!AD12)/PRICE_HISTORY!AD12</f>
        <v>5.1853333055377128E-2</v>
      </c>
      <c r="BG15" s="133" t="e">
        <f>(PRICE_HISTORY!AE13-PRICE_HISTORY!AE12)/PRICE_HISTORY!AE12</f>
        <v>#DIV/0!</v>
      </c>
      <c r="BH15" s="133" t="e">
        <f>(PRICE_HISTORY!AF13-PRICE_HISTORY!AF12)/PRICE_HISTORY!AF12</f>
        <v>#DIV/0!</v>
      </c>
      <c r="BI15" s="133">
        <f>(PRICE_HISTORY!AG13-PRICE_HISTORY!AG12)/PRICE_HISTORY!AG12</f>
        <v>-1.1685842540285353E-2</v>
      </c>
      <c r="BJ15" s="133" t="e">
        <f>(PRICE_HISTORY!AH13-PRICE_HISTORY!AH12)/PRICE_HISTORY!AH12</f>
        <v>#DIV/0!</v>
      </c>
      <c r="BK15" s="133">
        <f>(PRICE_HISTORY!AI13-PRICE_HISTORY!AI12)/PRICE_HISTORY!AI12</f>
        <v>-2.5943453792256373E-2</v>
      </c>
      <c r="BL15" s="133">
        <f>(PRICE_HISTORY!AJ13-PRICE_HISTORY!AJ12)/PRICE_HISTORY!AJ12</f>
        <v>-5.499860459553229E-2</v>
      </c>
      <c r="BM15" s="133" t="e">
        <f>(PRICE_HISTORY!AK13-PRICE_HISTORY!AK12)/PRICE_HISTORY!AK12</f>
        <v>#DIV/0!</v>
      </c>
      <c r="BN15" s="133">
        <f>(PRICE_HISTORY!AL13-PRICE_HISTORY!AL12)/PRICE_HISTORY!AL12</f>
        <v>4.4444368216387822E-2</v>
      </c>
      <c r="BO15" s="133">
        <f>(PRICE_HISTORY!AM13-PRICE_HISTORY!AM12)/PRICE_HISTORY!AM12</f>
        <v>3.3613426314300088E-2</v>
      </c>
      <c r="BP15" s="133">
        <f>(PRICE_HISTORY!AN13-PRICE_HISTORY!AN12)/PRICE_HISTORY!AN12</f>
        <v>-0.1414058524487008</v>
      </c>
      <c r="BQ15" s="133">
        <f>(PRICE_HISTORY!AO13-PRICE_HISTORY!AO12)/PRICE_HISTORY!AO12</f>
        <v>-7.1143172192747683E-2</v>
      </c>
      <c r="BR15" s="133">
        <f>(PRICE_HISTORY!AP13-PRICE_HISTORY!AP12)/PRICE_HISTORY!AP12</f>
        <v>-4.1202438460070837E-2</v>
      </c>
      <c r="BS15" s="133">
        <f>(PRICE_HISTORY!AQ13-PRICE_HISTORY!AQ12)/PRICE_HISTORY!AQ12</f>
        <v>-0.14454976324865093</v>
      </c>
      <c r="BT15" s="133">
        <f>(PRICE_HISTORY!AR13-PRICE_HISTORY!AR12)/PRICE_HISTORY!AR12</f>
        <v>-5.15063457061746E-2</v>
      </c>
      <c r="BU15" s="133">
        <f>(PRICE_HISTORY!AS13-PRICE_HISTORY!AS12)/PRICE_HISTORY!AS12</f>
        <v>-4.9649844043672857E-3</v>
      </c>
      <c r="BV15" s="133">
        <f>(PRICE_HISTORY!AT13-PRICE_HISTORY!AT12)/PRICE_HISTORY!AT12</f>
        <v>-0.1913092817865932</v>
      </c>
      <c r="BW15" s="133" t="e">
        <f>(PRICE_HISTORY!AU13-PRICE_HISTORY!AU12)/PRICE_HISTORY!AU12</f>
        <v>#DIV/0!</v>
      </c>
      <c r="BX15" s="133">
        <f>(PRICE_HISTORY!AV13-PRICE_HISTORY!AV12)/PRICE_HISTORY!AV12</f>
        <v>-6.0981956405149203E-2</v>
      </c>
      <c r="BY15" s="133" t="e">
        <f>(PRICE_HISTORY!AW13-PRICE_HISTORY!AW12)/PRICE_HISTORY!AW12</f>
        <v>#DIV/0!</v>
      </c>
      <c r="BZ15" s="133" t="e">
        <f>(PRICE_HISTORY!AX13-PRICE_HISTORY!AX12)/PRICE_HISTORY!AX12</f>
        <v>#DIV/0!</v>
      </c>
      <c r="CA15" s="133" t="e">
        <f>(PRICE_HISTORY!AY13-PRICE_HISTORY!AY12)/PRICE_HISTORY!AY12</f>
        <v>#DIV/0!</v>
      </c>
      <c r="CB15" s="133" t="e">
        <f>(PRICE_HISTORY!AZ13-PRICE_HISTORY!AZ12)/PRICE_HISTORY!AZ12</f>
        <v>#DIV/0!</v>
      </c>
      <c r="CC15" s="133" t="e">
        <f>(PRICE_HISTORY!BA13-PRICE_HISTORY!BA12)/PRICE_HISTORY!BA12</f>
        <v>#DIV/0!</v>
      </c>
      <c r="CD15" s="133" t="e">
        <f>(PRICE_HISTORY!BB13-PRICE_HISTORY!BB12)/PRICE_HISTORY!BB12</f>
        <v>#DIV/0!</v>
      </c>
      <c r="CE15" s="133" t="e">
        <f>(PRICE_HISTORY!BC13-PRICE_HISTORY!BC12)/PRICE_HISTORY!BC12</f>
        <v>#DIV/0!</v>
      </c>
      <c r="CF15" s="133" t="e">
        <f>(PRICE_HISTORY!BD13-PRICE_HISTORY!BD12)/PRICE_HISTORY!BD12</f>
        <v>#DIV/0!</v>
      </c>
      <c r="CG15" s="133" t="e">
        <f>(PRICE_HISTORY!BE13-PRICE_HISTORY!BE12)/PRICE_HISTORY!BE12</f>
        <v>#DIV/0!</v>
      </c>
      <c r="CH15" s="133" t="e">
        <f>(PRICE_HISTORY!BF13-PRICE_HISTORY!BF12)/PRICE_HISTORY!BF12</f>
        <v>#DIV/0!</v>
      </c>
      <c r="CI15" s="133" t="e">
        <f>(PRICE_HISTORY!BG13-PRICE_HISTORY!BG12)/PRICE_HISTORY!BG12</f>
        <v>#DIV/0!</v>
      </c>
      <c r="CJ15" s="133" t="e">
        <f>(PRICE_HISTORY!BH13-PRICE_HISTORY!BH12)/PRICE_HISTORY!BH12</f>
        <v>#DIV/0!</v>
      </c>
      <c r="CK15" s="133" t="e">
        <f>(PRICE_HISTORY!BI13-PRICE_HISTORY!BI12)/PRICE_HISTORY!BI12</f>
        <v>#DIV/0!</v>
      </c>
      <c r="CL15" s="133" t="e">
        <f>(PRICE_HISTORY!BJ13-PRICE_HISTORY!BJ12)/PRICE_HISTORY!BJ12</f>
        <v>#DIV/0!</v>
      </c>
      <c r="CM15" s="133" t="e">
        <f>(PRICE_HISTORY!BK13-PRICE_HISTORY!BK12)/PRICE_HISTORY!BK12</f>
        <v>#DIV/0!</v>
      </c>
      <c r="CN15" s="133" t="e">
        <f>(PRICE_HISTORY!BL13-PRICE_HISTORY!BL12)/PRICE_HISTORY!BL12</f>
        <v>#DIV/0!</v>
      </c>
      <c r="CO15" s="133" t="e">
        <f>(PRICE_HISTORY!BM13-PRICE_HISTORY!BM12)/PRICE_HISTORY!BM12</f>
        <v>#DIV/0!</v>
      </c>
      <c r="CP15" s="133" t="e">
        <f>(PRICE_HISTORY!BN13-PRICE_HISTORY!BN12)/PRICE_HISTORY!BN12</f>
        <v>#DIV/0!</v>
      </c>
      <c r="CQ15" s="133" t="e">
        <f>(PRICE_HISTORY!BO13-PRICE_HISTORY!BO12)/PRICE_HISTORY!BO12</f>
        <v>#DIV/0!</v>
      </c>
      <c r="CR15" s="133" t="e">
        <f>(PRICE_HISTORY!BP13-PRICE_HISTORY!BP12)/PRICE_HISTORY!BP12</f>
        <v>#DIV/0!</v>
      </c>
      <c r="CS15" s="133" t="e">
        <f>(PRICE_HISTORY!BQ13-PRICE_HISTORY!BQ12)/PRICE_HISTORY!BQ12</f>
        <v>#DIV/0!</v>
      </c>
      <c r="CT15" s="133" t="e">
        <f>(PRICE_HISTORY!BR13-PRICE_HISTORY!BR12)/PRICE_HISTORY!BR12</f>
        <v>#DIV/0!</v>
      </c>
      <c r="CU15" s="133" t="e">
        <f>(PRICE_HISTORY!BS13-PRICE_HISTORY!BS12)/PRICE_HISTORY!BS12</f>
        <v>#DIV/0!</v>
      </c>
      <c r="CV15" s="133" t="e">
        <f>(PRICE_HISTORY!BT13-PRICE_HISTORY!BT12)/PRICE_HISTORY!BT12</f>
        <v>#DIV/0!</v>
      </c>
      <c r="CW15" s="133" t="e">
        <f>(PRICE_HISTORY!BU13-PRICE_HISTORY!BU12)/PRICE_HISTORY!BU12</f>
        <v>#DIV/0!</v>
      </c>
      <c r="CX15" s="133" t="e">
        <f>(PRICE_HISTORY!BV13-PRICE_HISTORY!BV12)/PRICE_HISTORY!BV12</f>
        <v>#DIV/0!</v>
      </c>
      <c r="CY15" s="133" t="e">
        <f>(PRICE_HISTORY!BW13-PRICE_HISTORY!BW12)/PRICE_HISTORY!BW12</f>
        <v>#DIV/0!</v>
      </c>
      <c r="CZ15" s="133" t="e">
        <f>(PRICE_HISTORY!BX13-PRICE_HISTORY!BX12)/PRICE_HISTORY!BX12</f>
        <v>#DIV/0!</v>
      </c>
      <c r="DA15" s="133" t="e">
        <f>(PRICE_HISTORY!BY13-PRICE_HISTORY!BY12)/PRICE_HISTORY!BY12</f>
        <v>#DIV/0!</v>
      </c>
      <c r="DB15" s="133" t="e">
        <f>(PRICE_HISTORY!BZ13-PRICE_HISTORY!BZ12)/PRICE_HISTORY!BZ12</f>
        <v>#DIV/0!</v>
      </c>
      <c r="DC15" s="133" t="e">
        <f>(PRICE_HISTORY!CA13-PRICE_HISTORY!CA12)/PRICE_HISTORY!CA12</f>
        <v>#DIV/0!</v>
      </c>
      <c r="DD15" s="133" t="e">
        <f>(PRICE_HISTORY!CB13-PRICE_HISTORY!CB12)/PRICE_HISTORY!CB12</f>
        <v>#DIV/0!</v>
      </c>
      <c r="DE15" s="133" t="e">
        <f>(PRICE_HISTORY!CC13-PRICE_HISTORY!CC12)/PRICE_HISTORY!CC12</f>
        <v>#DIV/0!</v>
      </c>
      <c r="DF15" s="133" t="e">
        <f>(PRICE_HISTORY!CD13-PRICE_HISTORY!CD12)/PRICE_HISTORY!CD12</f>
        <v>#DIV/0!</v>
      </c>
      <c r="DG15" s="133" t="e">
        <f>(PRICE_HISTORY!CE13-PRICE_HISTORY!CE12)/PRICE_HISTORY!CE12</f>
        <v>#DIV/0!</v>
      </c>
      <c r="DH15" s="133" t="e">
        <f>(PRICE_HISTORY!CF13-PRICE_HISTORY!CF12)/PRICE_HISTORY!CF12</f>
        <v>#DIV/0!</v>
      </c>
      <c r="DI15" s="133" t="e">
        <f>(PRICE_HISTORY!CG13-PRICE_HISTORY!CG12)/PRICE_HISTORY!CG12</f>
        <v>#DIV/0!</v>
      </c>
      <c r="DJ15" s="133" t="e">
        <f>(PRICE_HISTORY!CH13-PRICE_HISTORY!CH12)/PRICE_HISTORY!CH12</f>
        <v>#DIV/0!</v>
      </c>
      <c r="DK15" s="133" t="e">
        <f>(PRICE_HISTORY!CI13-PRICE_HISTORY!CI12)/PRICE_HISTORY!CI12</f>
        <v>#DIV/0!</v>
      </c>
      <c r="DL15" s="133" t="e">
        <f>(PRICE_HISTORY!CJ13-PRICE_HISTORY!CJ12)/PRICE_HISTORY!CJ12</f>
        <v>#DIV/0!</v>
      </c>
      <c r="DM15" s="133" t="e">
        <f>(PRICE_HISTORY!CK13-PRICE_HISTORY!CK12)/PRICE_HISTORY!CK12</f>
        <v>#DIV/0!</v>
      </c>
      <c r="DN15" s="133" t="e">
        <f>(PRICE_HISTORY!CL13-PRICE_HISTORY!CL12)/PRICE_HISTORY!CL12</f>
        <v>#DIV/0!</v>
      </c>
      <c r="DO15" s="133" t="e">
        <f>(PRICE_HISTORY!CM13-PRICE_HISTORY!CM12)/PRICE_HISTORY!CM12</f>
        <v>#DIV/0!</v>
      </c>
      <c r="DP15" s="133" t="e">
        <f>(PRICE_HISTORY!CN13-PRICE_HISTORY!CN12)/PRICE_HISTORY!CN12</f>
        <v>#DIV/0!</v>
      </c>
      <c r="DQ15" s="133" t="e">
        <f>(PRICE_HISTORY!CO13-PRICE_HISTORY!CO12)/PRICE_HISTORY!CO12</f>
        <v>#DIV/0!</v>
      </c>
      <c r="DR15" s="133" t="e">
        <f>(PRICE_HISTORY!CP13-PRICE_HISTORY!CP12)/PRICE_HISTORY!CP12</f>
        <v>#DIV/0!</v>
      </c>
      <c r="DS15" s="133" t="e">
        <f>(PRICE_HISTORY!CQ13-PRICE_HISTORY!CQ12)/PRICE_HISTORY!CQ12</f>
        <v>#DIV/0!</v>
      </c>
      <c r="DT15" s="133" t="e">
        <f>(PRICE_HISTORY!CR13-PRICE_HISTORY!CR12)/PRICE_HISTORY!CR12</f>
        <v>#DIV/0!</v>
      </c>
      <c r="DU15" s="133" t="e">
        <f>(PRICE_HISTORY!CS13-PRICE_HISTORY!CS12)/PRICE_HISTORY!CS12</f>
        <v>#DIV/0!</v>
      </c>
      <c r="DV15" s="133" t="e">
        <f>(PRICE_HISTORY!CT13-PRICE_HISTORY!CT12)/PRICE_HISTORY!CT12</f>
        <v>#DIV/0!</v>
      </c>
      <c r="DW15" s="133" t="e">
        <f>(PRICE_HISTORY!CU13-PRICE_HISTORY!CU12)/PRICE_HISTORY!CU12</f>
        <v>#DIV/0!</v>
      </c>
      <c r="DX15" s="133" t="e">
        <f>(PRICE_HISTORY!CV13-PRICE_HISTORY!CV12)/PRICE_HISTORY!CV12</f>
        <v>#DIV/0!</v>
      </c>
      <c r="DY15" s="133" t="e">
        <f>(PRICE_HISTORY!CW13-PRICE_HISTORY!CW12)/PRICE_HISTORY!CW12</f>
        <v>#DIV/0!</v>
      </c>
      <c r="DZ15" s="133" t="e">
        <f>(PRICE_HISTORY!CX13-PRICE_HISTORY!CX12)/PRICE_HISTORY!CX12</f>
        <v>#DIV/0!</v>
      </c>
      <c r="EA15" s="133" t="e">
        <f>(PRICE_HISTORY!CY13-PRICE_HISTORY!CY12)/PRICE_HISTORY!CY12</f>
        <v>#DIV/0!</v>
      </c>
      <c r="EB15" s="133" t="e">
        <f>(PRICE_HISTORY!CZ13-PRICE_HISTORY!CZ12)/PRICE_HISTORY!CZ12</f>
        <v>#DIV/0!</v>
      </c>
      <c r="EC15" s="133" t="e">
        <f>(PRICE_HISTORY!DA13-PRICE_HISTORY!DA12)/PRICE_HISTORY!DA12</f>
        <v>#DIV/0!</v>
      </c>
      <c r="ED15" s="133" t="e">
        <f>(PRICE_HISTORY!DB13-PRICE_HISTORY!DB12)/PRICE_HISTORY!DB12</f>
        <v>#DIV/0!</v>
      </c>
      <c r="EE15" s="133" t="e">
        <f>(PRICE_HISTORY!DC13-PRICE_HISTORY!DC12)/PRICE_HISTORY!DC12</f>
        <v>#DIV/0!</v>
      </c>
      <c r="EF15" s="133" t="e">
        <f>(PRICE_HISTORY!DD13-PRICE_HISTORY!DD12)/PRICE_HISTORY!DD12</f>
        <v>#DIV/0!</v>
      </c>
      <c r="EG15" s="133" t="e">
        <f>(PRICE_HISTORY!DE13-PRICE_HISTORY!DE12)/PRICE_HISTORY!DE12</f>
        <v>#DIV/0!</v>
      </c>
      <c r="EH15" s="133" t="e">
        <f>(PRICE_HISTORY!DF13-PRICE_HISTORY!DF12)/PRICE_HISTORY!DF12</f>
        <v>#DIV/0!</v>
      </c>
      <c r="EI15" s="133" t="e">
        <f>(PRICE_HISTORY!DG13-PRICE_HISTORY!DG12)/PRICE_HISTORY!DG12</f>
        <v>#DIV/0!</v>
      </c>
      <c r="EJ15" s="133" t="e">
        <f>(PRICE_HISTORY!DH13-PRICE_HISTORY!DH12)/PRICE_HISTORY!DH12</f>
        <v>#DIV/0!</v>
      </c>
      <c r="EK15" s="133" t="e">
        <f>(PRICE_HISTORY!DI13-PRICE_HISTORY!DI12)/PRICE_HISTORY!DI12</f>
        <v>#DIV/0!</v>
      </c>
      <c r="EL15" s="133" t="e">
        <f>(PRICE_HISTORY!DJ13-PRICE_HISTORY!DJ12)/PRICE_HISTORY!DJ12</f>
        <v>#DIV/0!</v>
      </c>
    </row>
    <row r="16" spans="1:142">
      <c r="A16" t="str">
        <f>PEERS!A13</f>
        <v>DRCSYSTEMS</v>
      </c>
      <c r="B16" t="str">
        <f t="shared" si="8"/>
        <v/>
      </c>
      <c r="C16">
        <f>PEERS!T13</f>
        <v>2350606080</v>
      </c>
      <c r="D16" t="str">
        <f t="shared" si="9"/>
        <v/>
      </c>
      <c r="E16">
        <f>PEERS!B13</f>
        <v>653770000</v>
      </c>
      <c r="F16">
        <f>PEERS!C13</f>
        <v>169130000</v>
      </c>
      <c r="G16">
        <f>PEERS!D13</f>
        <v>212090000</v>
      </c>
      <c r="H16">
        <f>PEERS!E13</f>
        <v>20610000</v>
      </c>
      <c r="I16">
        <f>PEERS!F13</f>
        <v>0</v>
      </c>
      <c r="J16">
        <f>PEERS!G13</f>
        <v>155000000</v>
      </c>
      <c r="K16">
        <f>PEERS!H13</f>
        <v>211540000</v>
      </c>
      <c r="L16">
        <f>PEERS!I13</f>
        <v>211540000</v>
      </c>
      <c r="M16">
        <f>PEERS!J13</f>
        <v>0</v>
      </c>
      <c r="N16">
        <f>PEERS!K13</f>
        <v>0</v>
      </c>
      <c r="O16">
        <f>PEERS!L13</f>
        <v>467380000</v>
      </c>
      <c r="P16">
        <f>PEERS!M13</f>
        <v>0</v>
      </c>
      <c r="Q16">
        <f>PEERS!N13</f>
        <v>0</v>
      </c>
      <c r="R16">
        <f>PEERS!O13</f>
        <v>0</v>
      </c>
      <c r="S16">
        <f>PEERS!P13</f>
        <v>645910000</v>
      </c>
      <c r="T16">
        <f>PEERS!Q13</f>
        <v>0</v>
      </c>
      <c r="U16">
        <f>PEERS!R13</f>
        <v>5100000</v>
      </c>
      <c r="V16">
        <f>PEERS!S13</f>
        <v>1.1299999999999999</v>
      </c>
      <c r="W16">
        <f>PEERS!T13</f>
        <v>2350606080</v>
      </c>
      <c r="X16">
        <f>PEERS!U13</f>
        <v>133694000</v>
      </c>
      <c r="Y16">
        <f>PEERS!V13</f>
        <v>17.469999313354489</v>
      </c>
      <c r="AD16" s="133">
        <f>(PRICE_HISTORY!B14-PRICE_HISTORY!B13)/PRICE_HISTORY!B13</f>
        <v>5.3352349448716634E-2</v>
      </c>
      <c r="AE16" s="133">
        <f>(PRICE_HISTORY!C14-PRICE_HISTORY!C13)/PRICE_HISTORY!C13</f>
        <v>1.5985755731475641E-2</v>
      </c>
      <c r="AF16" s="133">
        <f>(PRICE_HISTORY!D14-PRICE_HISTORY!D13)/PRICE_HISTORY!D13</f>
        <v>-1.6666666666666666E-2</v>
      </c>
      <c r="AG16" s="133">
        <f>(PRICE_HISTORY!E14-PRICE_HISTORY!E13)/PRICE_HISTORY!E13</f>
        <v>-6.6451735239300758E-2</v>
      </c>
      <c r="AH16" s="133">
        <f>(PRICE_HISTORY!F14-PRICE_HISTORY!F13)/PRICE_HISTORY!F13</f>
        <v>-5.5291731286488122E-2</v>
      </c>
      <c r="AI16" s="133">
        <f>(PRICE_HISTORY!G14-PRICE_HISTORY!G13)/PRICE_HISTORY!G13</f>
        <v>-2.0147723727847754E-2</v>
      </c>
      <c r="AJ16" s="133">
        <f>(PRICE_HISTORY!H14-PRICE_HISTORY!H13)/PRICE_HISTORY!H13</f>
        <v>1.146861820775503E-2</v>
      </c>
      <c r="AK16" s="133">
        <f>(PRICE_HISTORY!I14-PRICE_HISTORY!I13)/PRICE_HISTORY!I13</f>
        <v>0</v>
      </c>
      <c r="AL16" s="133">
        <f>(PRICE_HISTORY!J14-PRICE_HISTORY!J13)/PRICE_HISTORY!J13</f>
        <v>5.6217544195789251E-3</v>
      </c>
      <c r="AM16" s="133">
        <f>(PRICE_HISTORY!K14-PRICE_HISTORY!K13)/PRICE_HISTORY!K13</f>
        <v>-7.8498269520477032E-2</v>
      </c>
      <c r="AN16" s="133">
        <f>(PRICE_HISTORY!L14-PRICE_HISTORY!L13)/PRICE_HISTORY!L13</f>
        <v>0</v>
      </c>
      <c r="AO16" s="133">
        <f>(PRICE_HISTORY!M14-PRICE_HISTORY!M13)/PRICE_HISTORY!M13</f>
        <v>8.5770091049552008E-2</v>
      </c>
      <c r="AP16" s="133" t="e">
        <f>(PRICE_HISTORY!N14-PRICE_HISTORY!N13)/PRICE_HISTORY!N13</f>
        <v>#DIV/0!</v>
      </c>
      <c r="AQ16" s="133">
        <f>(PRICE_HISTORY!O14-PRICE_HISTORY!O13)/PRICE_HISTORY!O13</f>
        <v>0</v>
      </c>
      <c r="AR16" s="133">
        <f>(PRICE_HISTORY!P14-PRICE_HISTORY!P13)/PRICE_HISTORY!P13</f>
        <v>9.679900529061744E-3</v>
      </c>
      <c r="AS16" s="133" t="e">
        <f>(PRICE_HISTORY!Q14-PRICE_HISTORY!Q13)/PRICE_HISTORY!Q13</f>
        <v>#DIV/0!</v>
      </c>
      <c r="AT16" s="133">
        <f>(PRICE_HISTORY!R14-PRICE_HISTORY!R13)/PRICE_HISTORY!R13</f>
        <v>2.2710175069726793E-2</v>
      </c>
      <c r="AU16" s="133">
        <f>(PRICE_HISTORY!S14-PRICE_HISTORY!S13)/PRICE_HISTORY!S13</f>
        <v>4.9170630449921891E-2</v>
      </c>
      <c r="AV16" s="133">
        <f>(PRICE_HISTORY!T14-PRICE_HISTORY!T13)/PRICE_HISTORY!T13</f>
        <v>-6.025056620226944E-4</v>
      </c>
      <c r="AW16" s="133">
        <f>(PRICE_HISTORY!U14-PRICE_HISTORY!U13)/PRICE_HISTORY!U13</f>
        <v>8.3784113608702346E-4</v>
      </c>
      <c r="AX16" s="133">
        <f>(PRICE_HISTORY!V14-PRICE_HISTORY!V13)/PRICE_HISTORY!V13</f>
        <v>1.3800585506546821E-2</v>
      </c>
      <c r="AY16" s="133">
        <f>(PRICE_HISTORY!W14-PRICE_HISTORY!W13)/PRICE_HISTORY!W13</f>
        <v>0.27424322644861104</v>
      </c>
      <c r="AZ16" s="133" t="e">
        <f>(PRICE_HISTORY!X14-PRICE_HISTORY!X13)/PRICE_HISTORY!X13</f>
        <v>#DIV/0!</v>
      </c>
      <c r="BA16" s="133">
        <f>(PRICE_HISTORY!Y14-PRICE_HISTORY!Y13)/PRICE_HISTORY!Y13</f>
        <v>9.1031236762477402E-2</v>
      </c>
      <c r="BB16" s="133">
        <f>(PRICE_HISTORY!Z14-PRICE_HISTORY!Z13)/PRICE_HISTORY!Z13</f>
        <v>6.5756575043081356E-2</v>
      </c>
      <c r="BC16" s="133" t="e">
        <f>(PRICE_HISTORY!AA14-PRICE_HISTORY!AA13)/PRICE_HISTORY!AA13</f>
        <v>#DIV/0!</v>
      </c>
      <c r="BD16" s="133">
        <f>(PRICE_HISTORY!AB14-PRICE_HISTORY!AB13)/PRICE_HISTORY!AB13</f>
        <v>3.2085545682172624E-2</v>
      </c>
      <c r="BE16" s="133">
        <f>(PRICE_HISTORY!AC14-PRICE_HISTORY!AC13)/PRICE_HISTORY!AC13</f>
        <v>-3.1551387936776927E-2</v>
      </c>
      <c r="BF16" s="133">
        <f>(PRICE_HISTORY!AD14-PRICE_HISTORY!AD13)/PRICE_HISTORY!AD13</f>
        <v>-1.5020232766948213E-2</v>
      </c>
      <c r="BG16" s="133" t="e">
        <f>(PRICE_HISTORY!AE14-PRICE_HISTORY!AE13)/PRICE_HISTORY!AE13</f>
        <v>#DIV/0!</v>
      </c>
      <c r="BH16" s="133" t="e">
        <f>(PRICE_HISTORY!AF14-PRICE_HISTORY!AF13)/PRICE_HISTORY!AF13</f>
        <v>#DIV/0!</v>
      </c>
      <c r="BI16" s="133">
        <f>(PRICE_HISTORY!AG14-PRICE_HISTORY!AG13)/PRICE_HISTORY!AG13</f>
        <v>-1.1306343077385058E-2</v>
      </c>
      <c r="BJ16" s="133" t="e">
        <f>(PRICE_HISTORY!AH14-PRICE_HISTORY!AH13)/PRICE_HISTORY!AH13</f>
        <v>#DIV/0!</v>
      </c>
      <c r="BK16" s="133">
        <f>(PRICE_HISTORY!AI14-PRICE_HISTORY!AI13)/PRICE_HISTORY!AI13</f>
        <v>7.2639558771941132E-3</v>
      </c>
      <c r="BL16" s="133">
        <f>(PRICE_HISTORY!AJ14-PRICE_HISTORY!AJ13)/PRICE_HISTORY!AJ13</f>
        <v>-1.4908199467517837E-2</v>
      </c>
      <c r="BM16" s="133" t="e">
        <f>(PRICE_HISTORY!AK14-PRICE_HISTORY!AK13)/PRICE_HISTORY!AK13</f>
        <v>#DIV/0!</v>
      </c>
      <c r="BN16" s="133">
        <f>(PRICE_HISTORY!AL14-PRICE_HISTORY!AL13)/PRICE_HISTORY!AL13</f>
        <v>-3.1914882261748885E-2</v>
      </c>
      <c r="BO16" s="133">
        <f>(PRICE_HISTORY!AM14-PRICE_HISTORY!AM13)/PRICE_HISTORY!AM13</f>
        <v>3.3145736423160307E-2</v>
      </c>
      <c r="BP16" s="133">
        <f>(PRICE_HISTORY!AN14-PRICE_HISTORY!AN13)/PRICE_HISTORY!AN13</f>
        <v>4.6221831349264331E-2</v>
      </c>
      <c r="BQ16" s="133">
        <f>(PRICE_HISTORY!AO14-PRICE_HISTORY!AO13)/PRICE_HISTORY!AO13</f>
        <v>1.2319951610189039E-2</v>
      </c>
      <c r="BR16" s="133">
        <f>(PRICE_HISTORY!AP14-PRICE_HISTORY!AP13)/PRICE_HISTORY!AP13</f>
        <v>6.6427218884722972E-2</v>
      </c>
      <c r="BS16" s="133">
        <f>(PRICE_HISTORY!AQ14-PRICE_HISTORY!AQ13)/PRICE_HISTORY!AQ13</f>
        <v>7.2022148592471857E-2</v>
      </c>
      <c r="BT16" s="133">
        <f>(PRICE_HISTORY!AR14-PRICE_HISTORY!AR13)/PRICE_HISTORY!AR13</f>
        <v>6.4549212605041956E-2</v>
      </c>
      <c r="BU16" s="133">
        <f>(PRICE_HISTORY!AS14-PRICE_HISTORY!AS13)/PRICE_HISTORY!AS13</f>
        <v>1.4822359028453472E-2</v>
      </c>
      <c r="BV16" s="133">
        <f>(PRICE_HISTORY!AT14-PRICE_HISTORY!AT13)/PRICE_HISTORY!AT13</f>
        <v>-1.3956629560252766E-2</v>
      </c>
      <c r="BW16" s="133" t="e">
        <f>(PRICE_HISTORY!AU14-PRICE_HISTORY!AU13)/PRICE_HISTORY!AU13</f>
        <v>#DIV/0!</v>
      </c>
      <c r="BX16" s="133">
        <f>(PRICE_HISTORY!AV14-PRICE_HISTORY!AV13)/PRICE_HISTORY!AV13</f>
        <v>3.6547629511426503E-2</v>
      </c>
      <c r="BY16" s="133" t="e">
        <f>(PRICE_HISTORY!AW14-PRICE_HISTORY!AW13)/PRICE_HISTORY!AW13</f>
        <v>#DIV/0!</v>
      </c>
      <c r="BZ16" s="133" t="e">
        <f>(PRICE_HISTORY!AX14-PRICE_HISTORY!AX13)/PRICE_HISTORY!AX13</f>
        <v>#DIV/0!</v>
      </c>
      <c r="CA16" s="133" t="e">
        <f>(PRICE_HISTORY!AY14-PRICE_HISTORY!AY13)/PRICE_HISTORY!AY13</f>
        <v>#DIV/0!</v>
      </c>
      <c r="CB16" s="133" t="e">
        <f>(PRICE_HISTORY!AZ14-PRICE_HISTORY!AZ13)/PRICE_HISTORY!AZ13</f>
        <v>#DIV/0!</v>
      </c>
      <c r="CC16" s="133" t="e">
        <f>(PRICE_HISTORY!BA14-PRICE_HISTORY!BA13)/PRICE_HISTORY!BA13</f>
        <v>#DIV/0!</v>
      </c>
      <c r="CD16" s="133" t="e">
        <f>(PRICE_HISTORY!BB14-PRICE_HISTORY!BB13)/PRICE_HISTORY!BB13</f>
        <v>#DIV/0!</v>
      </c>
      <c r="CE16" s="133" t="e">
        <f>(PRICE_HISTORY!BC14-PRICE_HISTORY!BC13)/PRICE_HISTORY!BC13</f>
        <v>#DIV/0!</v>
      </c>
      <c r="CF16" s="133" t="e">
        <f>(PRICE_HISTORY!BD14-PRICE_HISTORY!BD13)/PRICE_HISTORY!BD13</f>
        <v>#DIV/0!</v>
      </c>
      <c r="CG16" s="133" t="e">
        <f>(PRICE_HISTORY!BE14-PRICE_HISTORY!BE13)/PRICE_HISTORY!BE13</f>
        <v>#DIV/0!</v>
      </c>
      <c r="CH16" s="133" t="e">
        <f>(PRICE_HISTORY!BF14-PRICE_HISTORY!BF13)/PRICE_HISTORY!BF13</f>
        <v>#DIV/0!</v>
      </c>
      <c r="CI16" s="133" t="e">
        <f>(PRICE_HISTORY!BG14-PRICE_HISTORY!BG13)/PRICE_HISTORY!BG13</f>
        <v>#DIV/0!</v>
      </c>
      <c r="CJ16" s="133" t="e">
        <f>(PRICE_HISTORY!BH14-PRICE_HISTORY!BH13)/PRICE_HISTORY!BH13</f>
        <v>#DIV/0!</v>
      </c>
      <c r="CK16" s="133" t="e">
        <f>(PRICE_HISTORY!BI14-PRICE_HISTORY!BI13)/PRICE_HISTORY!BI13</f>
        <v>#DIV/0!</v>
      </c>
      <c r="CL16" s="133" t="e">
        <f>(PRICE_HISTORY!BJ14-PRICE_HISTORY!BJ13)/PRICE_HISTORY!BJ13</f>
        <v>#DIV/0!</v>
      </c>
      <c r="CM16" s="133" t="e">
        <f>(PRICE_HISTORY!BK14-PRICE_HISTORY!BK13)/PRICE_HISTORY!BK13</f>
        <v>#DIV/0!</v>
      </c>
      <c r="CN16" s="133" t="e">
        <f>(PRICE_HISTORY!BL14-PRICE_HISTORY!BL13)/PRICE_HISTORY!BL13</f>
        <v>#DIV/0!</v>
      </c>
      <c r="CO16" s="133" t="e">
        <f>(PRICE_HISTORY!BM14-PRICE_HISTORY!BM13)/PRICE_HISTORY!BM13</f>
        <v>#DIV/0!</v>
      </c>
      <c r="CP16" s="133" t="e">
        <f>(PRICE_HISTORY!BN14-PRICE_HISTORY!BN13)/PRICE_HISTORY!BN13</f>
        <v>#DIV/0!</v>
      </c>
      <c r="CQ16" s="133" t="e">
        <f>(PRICE_HISTORY!BO14-PRICE_HISTORY!BO13)/PRICE_HISTORY!BO13</f>
        <v>#DIV/0!</v>
      </c>
      <c r="CR16" s="133" t="e">
        <f>(PRICE_HISTORY!BP14-PRICE_HISTORY!BP13)/PRICE_HISTORY!BP13</f>
        <v>#DIV/0!</v>
      </c>
      <c r="CS16" s="133" t="e">
        <f>(PRICE_HISTORY!BQ14-PRICE_HISTORY!BQ13)/PRICE_HISTORY!BQ13</f>
        <v>#DIV/0!</v>
      </c>
      <c r="CT16" s="133" t="e">
        <f>(PRICE_HISTORY!BR14-PRICE_HISTORY!BR13)/PRICE_HISTORY!BR13</f>
        <v>#DIV/0!</v>
      </c>
      <c r="CU16" s="133" t="e">
        <f>(PRICE_HISTORY!BS14-PRICE_HISTORY!BS13)/PRICE_HISTORY!BS13</f>
        <v>#DIV/0!</v>
      </c>
      <c r="CV16" s="133" t="e">
        <f>(PRICE_HISTORY!BT14-PRICE_HISTORY!BT13)/PRICE_HISTORY!BT13</f>
        <v>#DIV/0!</v>
      </c>
      <c r="CW16" s="133" t="e">
        <f>(PRICE_HISTORY!BU14-PRICE_HISTORY!BU13)/PRICE_HISTORY!BU13</f>
        <v>#DIV/0!</v>
      </c>
      <c r="CX16" s="133" t="e">
        <f>(PRICE_HISTORY!BV14-PRICE_HISTORY!BV13)/PRICE_HISTORY!BV13</f>
        <v>#DIV/0!</v>
      </c>
      <c r="CY16" s="133" t="e">
        <f>(PRICE_HISTORY!BW14-PRICE_HISTORY!BW13)/PRICE_HISTORY!BW13</f>
        <v>#DIV/0!</v>
      </c>
      <c r="CZ16" s="133" t="e">
        <f>(PRICE_HISTORY!BX14-PRICE_HISTORY!BX13)/PRICE_HISTORY!BX13</f>
        <v>#DIV/0!</v>
      </c>
      <c r="DA16" s="133" t="e">
        <f>(PRICE_HISTORY!BY14-PRICE_HISTORY!BY13)/PRICE_HISTORY!BY13</f>
        <v>#DIV/0!</v>
      </c>
      <c r="DB16" s="133" t="e">
        <f>(PRICE_HISTORY!BZ14-PRICE_HISTORY!BZ13)/PRICE_HISTORY!BZ13</f>
        <v>#DIV/0!</v>
      </c>
      <c r="DC16" s="133" t="e">
        <f>(PRICE_HISTORY!CA14-PRICE_HISTORY!CA13)/PRICE_HISTORY!CA13</f>
        <v>#DIV/0!</v>
      </c>
      <c r="DD16" s="133" t="e">
        <f>(PRICE_HISTORY!CB14-PRICE_HISTORY!CB13)/PRICE_HISTORY!CB13</f>
        <v>#DIV/0!</v>
      </c>
      <c r="DE16" s="133" t="e">
        <f>(PRICE_HISTORY!CC14-PRICE_HISTORY!CC13)/PRICE_HISTORY!CC13</f>
        <v>#DIV/0!</v>
      </c>
      <c r="DF16" s="133" t="e">
        <f>(PRICE_HISTORY!CD14-PRICE_HISTORY!CD13)/PRICE_HISTORY!CD13</f>
        <v>#DIV/0!</v>
      </c>
      <c r="DG16" s="133" t="e">
        <f>(PRICE_HISTORY!CE14-PRICE_HISTORY!CE13)/PRICE_HISTORY!CE13</f>
        <v>#DIV/0!</v>
      </c>
      <c r="DH16" s="133" t="e">
        <f>(PRICE_HISTORY!CF14-PRICE_HISTORY!CF13)/PRICE_HISTORY!CF13</f>
        <v>#DIV/0!</v>
      </c>
      <c r="DI16" s="133" t="e">
        <f>(PRICE_HISTORY!CG14-PRICE_HISTORY!CG13)/PRICE_HISTORY!CG13</f>
        <v>#DIV/0!</v>
      </c>
      <c r="DJ16" s="133" t="e">
        <f>(PRICE_HISTORY!CH14-PRICE_HISTORY!CH13)/PRICE_HISTORY!CH13</f>
        <v>#DIV/0!</v>
      </c>
      <c r="DK16" s="133" t="e">
        <f>(PRICE_HISTORY!CI14-PRICE_HISTORY!CI13)/PRICE_HISTORY!CI13</f>
        <v>#DIV/0!</v>
      </c>
      <c r="DL16" s="133" t="e">
        <f>(PRICE_HISTORY!CJ14-PRICE_HISTORY!CJ13)/PRICE_HISTORY!CJ13</f>
        <v>#DIV/0!</v>
      </c>
      <c r="DM16" s="133" t="e">
        <f>(PRICE_HISTORY!CK14-PRICE_HISTORY!CK13)/PRICE_HISTORY!CK13</f>
        <v>#DIV/0!</v>
      </c>
      <c r="DN16" s="133" t="e">
        <f>(PRICE_HISTORY!CL14-PRICE_HISTORY!CL13)/PRICE_HISTORY!CL13</f>
        <v>#DIV/0!</v>
      </c>
      <c r="DO16" s="133" t="e">
        <f>(PRICE_HISTORY!CM14-PRICE_HISTORY!CM13)/PRICE_HISTORY!CM13</f>
        <v>#DIV/0!</v>
      </c>
      <c r="DP16" s="133" t="e">
        <f>(PRICE_HISTORY!CN14-PRICE_HISTORY!CN13)/PRICE_HISTORY!CN13</f>
        <v>#DIV/0!</v>
      </c>
      <c r="DQ16" s="133" t="e">
        <f>(PRICE_HISTORY!CO14-PRICE_HISTORY!CO13)/PRICE_HISTORY!CO13</f>
        <v>#DIV/0!</v>
      </c>
      <c r="DR16" s="133" t="e">
        <f>(PRICE_HISTORY!CP14-PRICE_HISTORY!CP13)/PRICE_HISTORY!CP13</f>
        <v>#DIV/0!</v>
      </c>
      <c r="DS16" s="133" t="e">
        <f>(PRICE_HISTORY!CQ14-PRICE_HISTORY!CQ13)/PRICE_HISTORY!CQ13</f>
        <v>#DIV/0!</v>
      </c>
      <c r="DT16" s="133" t="e">
        <f>(PRICE_HISTORY!CR14-PRICE_HISTORY!CR13)/PRICE_HISTORY!CR13</f>
        <v>#DIV/0!</v>
      </c>
      <c r="DU16" s="133" t="e">
        <f>(PRICE_HISTORY!CS14-PRICE_HISTORY!CS13)/PRICE_HISTORY!CS13</f>
        <v>#DIV/0!</v>
      </c>
      <c r="DV16" s="133" t="e">
        <f>(PRICE_HISTORY!CT14-PRICE_HISTORY!CT13)/PRICE_HISTORY!CT13</f>
        <v>#DIV/0!</v>
      </c>
      <c r="DW16" s="133" t="e">
        <f>(PRICE_HISTORY!CU14-PRICE_HISTORY!CU13)/PRICE_HISTORY!CU13</f>
        <v>#DIV/0!</v>
      </c>
      <c r="DX16" s="133" t="e">
        <f>(PRICE_HISTORY!CV14-PRICE_HISTORY!CV13)/PRICE_HISTORY!CV13</f>
        <v>#DIV/0!</v>
      </c>
      <c r="DY16" s="133" t="e">
        <f>(PRICE_HISTORY!CW14-PRICE_HISTORY!CW13)/PRICE_HISTORY!CW13</f>
        <v>#DIV/0!</v>
      </c>
      <c r="DZ16" s="133" t="e">
        <f>(PRICE_HISTORY!CX14-PRICE_HISTORY!CX13)/PRICE_HISTORY!CX13</f>
        <v>#DIV/0!</v>
      </c>
      <c r="EA16" s="133" t="e">
        <f>(PRICE_HISTORY!CY14-PRICE_HISTORY!CY13)/PRICE_HISTORY!CY13</f>
        <v>#DIV/0!</v>
      </c>
      <c r="EB16" s="133" t="e">
        <f>(PRICE_HISTORY!CZ14-PRICE_HISTORY!CZ13)/PRICE_HISTORY!CZ13</f>
        <v>#DIV/0!</v>
      </c>
      <c r="EC16" s="133" t="e">
        <f>(PRICE_HISTORY!DA14-PRICE_HISTORY!DA13)/PRICE_HISTORY!DA13</f>
        <v>#DIV/0!</v>
      </c>
      <c r="ED16" s="133" t="e">
        <f>(PRICE_HISTORY!DB14-PRICE_HISTORY!DB13)/PRICE_HISTORY!DB13</f>
        <v>#DIV/0!</v>
      </c>
      <c r="EE16" s="133" t="e">
        <f>(PRICE_HISTORY!DC14-PRICE_HISTORY!DC13)/PRICE_HISTORY!DC13</f>
        <v>#DIV/0!</v>
      </c>
      <c r="EF16" s="133" t="e">
        <f>(PRICE_HISTORY!DD14-PRICE_HISTORY!DD13)/PRICE_HISTORY!DD13</f>
        <v>#DIV/0!</v>
      </c>
      <c r="EG16" s="133" t="e">
        <f>(PRICE_HISTORY!DE14-PRICE_HISTORY!DE13)/PRICE_HISTORY!DE13</f>
        <v>#DIV/0!</v>
      </c>
      <c r="EH16" s="133" t="e">
        <f>(PRICE_HISTORY!DF14-PRICE_HISTORY!DF13)/PRICE_HISTORY!DF13</f>
        <v>#DIV/0!</v>
      </c>
      <c r="EI16" s="133" t="e">
        <f>(PRICE_HISTORY!DG14-PRICE_HISTORY!DG13)/PRICE_HISTORY!DG13</f>
        <v>#DIV/0!</v>
      </c>
      <c r="EJ16" s="133" t="e">
        <f>(PRICE_HISTORY!DH14-PRICE_HISTORY!DH13)/PRICE_HISTORY!DH13</f>
        <v>#DIV/0!</v>
      </c>
      <c r="EK16" s="133" t="e">
        <f>(PRICE_HISTORY!DI14-PRICE_HISTORY!DI13)/PRICE_HISTORY!DI13</f>
        <v>#DIV/0!</v>
      </c>
      <c r="EL16" s="133" t="e">
        <f>(PRICE_HISTORY!DJ14-PRICE_HISTORY!DJ13)/PRICE_HISTORY!DJ13</f>
        <v>#DIV/0!</v>
      </c>
    </row>
    <row r="17" spans="1:142">
      <c r="A17" t="str">
        <f>PEERS!A14</f>
        <v>EQUIPPP</v>
      </c>
      <c r="B17">
        <f t="shared" si="8"/>
        <v>0.93236034542657475</v>
      </c>
      <c r="C17">
        <f>PEERS!T14</f>
        <v>2211387904</v>
      </c>
      <c r="D17">
        <f t="shared" si="9"/>
        <v>2.1543523727844911E-2</v>
      </c>
      <c r="E17">
        <f>PEERS!B14</f>
        <v>71396000</v>
      </c>
      <c r="F17">
        <f>PEERS!C14</f>
        <v>16823000</v>
      </c>
      <c r="G17">
        <f>PEERS!D14</f>
        <v>19561000</v>
      </c>
      <c r="H17">
        <f>PEERS!E14</f>
        <v>49580000</v>
      </c>
      <c r="I17">
        <f>PEERS!F14</f>
        <v>0</v>
      </c>
      <c r="J17">
        <f>PEERS!G14</f>
        <v>47262000</v>
      </c>
      <c r="K17">
        <f>PEERS!H14</f>
        <v>0</v>
      </c>
      <c r="L17">
        <f>PEERS!I14</f>
        <v>0</v>
      </c>
      <c r="M17">
        <f>PEERS!J14</f>
        <v>0</v>
      </c>
      <c r="N17">
        <f>PEERS!K14</f>
        <v>0</v>
      </c>
      <c r="O17">
        <f>PEERS!L14</f>
        <v>84862000</v>
      </c>
      <c r="P17">
        <f>PEERS!M14</f>
        <v>0</v>
      </c>
      <c r="Q17">
        <f>PEERS!N14</f>
        <v>0</v>
      </c>
      <c r="R17">
        <f>PEERS!O14</f>
        <v>0</v>
      </c>
      <c r="S17">
        <f>PEERS!P14</f>
        <v>86551000</v>
      </c>
      <c r="T17">
        <f>PEERS!Q14</f>
        <v>45774000</v>
      </c>
      <c r="U17">
        <f>PEERS!R14</f>
        <v>88512000</v>
      </c>
      <c r="V17">
        <f>PEERS!S14</f>
        <v>0.06</v>
      </c>
      <c r="W17">
        <f>PEERS!T14</f>
        <v>2211387904</v>
      </c>
      <c r="X17">
        <f>PEERS!U14</f>
        <v>103095000</v>
      </c>
      <c r="Y17">
        <f>PEERS!V14</f>
        <v>21.45000076293945</v>
      </c>
      <c r="AD17" s="133">
        <f>(PRICE_HISTORY!B15-PRICE_HISTORY!B14)/PRICE_HISTORY!B14</f>
        <v>3.7216009874282072E-2</v>
      </c>
      <c r="AE17" s="133">
        <f>(PRICE_HISTORY!C15-PRICE_HISTORY!C14)/PRICE_HISTORY!C14</f>
        <v>-1.3703033665171392E-2</v>
      </c>
      <c r="AF17" s="133">
        <f>(PRICE_HISTORY!D15-PRICE_HISTORY!D14)/PRICE_HISTORY!D14</f>
        <v>8.4745762711864403E-2</v>
      </c>
      <c r="AG17" s="133">
        <f>(PRICE_HISTORY!E15-PRICE_HISTORY!E14)/PRICE_HISTORY!E14</f>
        <v>2.0732562878759197E-2</v>
      </c>
      <c r="AH17" s="133">
        <f>(PRICE_HISTORY!F15-PRICE_HISTORY!F14)/PRICE_HISTORY!F14</f>
        <v>4.1963279093726255E-2</v>
      </c>
      <c r="AI17" s="133">
        <f>(PRICE_HISTORY!G15-PRICE_HISTORY!G14)/PRICE_HISTORY!G14</f>
        <v>-1.5764236201535314E-2</v>
      </c>
      <c r="AJ17" s="133">
        <f>(PRICE_HISTORY!H15-PRICE_HISTORY!H14)/PRICE_HISTORY!H14</f>
        <v>6.0840440332138703E-3</v>
      </c>
      <c r="AK17" s="133">
        <f>(PRICE_HISTORY!I15-PRICE_HISTORY!I14)/PRICE_HISTORY!I14</f>
        <v>-5.1813473550805345E-2</v>
      </c>
      <c r="AL17" s="133">
        <f>(PRICE_HISTORY!J15-PRICE_HISTORY!J14)/PRICE_HISTORY!J14</f>
        <v>4.5490566346025912E-2</v>
      </c>
      <c r="AM17" s="133">
        <f>(PRICE_HISTORY!K15-PRICE_HISTORY!K14)/PRICE_HISTORY!K14</f>
        <v>0.19814809163411432</v>
      </c>
      <c r="AN17" s="133">
        <f>(PRICE_HISTORY!L15-PRICE_HISTORY!L14)/PRICE_HISTORY!L14</f>
        <v>0</v>
      </c>
      <c r="AO17" s="133">
        <f>(PRICE_HISTORY!M15-PRICE_HISTORY!M14)/PRICE_HISTORY!M14</f>
        <v>-3.5308255729870217E-2</v>
      </c>
      <c r="AP17" s="133" t="e">
        <f>(PRICE_HISTORY!N15-PRICE_HISTORY!N14)/PRICE_HISTORY!N14</f>
        <v>#DIV/0!</v>
      </c>
      <c r="AQ17" s="133">
        <f>(PRICE_HISTORY!O15-PRICE_HISTORY!O14)/PRICE_HISTORY!O14</f>
        <v>0</v>
      </c>
      <c r="AR17" s="133">
        <f>(PRICE_HISTORY!P15-PRICE_HISTORY!P14)/PRICE_HISTORY!P14</f>
        <v>-2.3056089332671826E-2</v>
      </c>
      <c r="AS17" s="133" t="e">
        <f>(PRICE_HISTORY!Q15-PRICE_HISTORY!Q14)/PRICE_HISTORY!Q14</f>
        <v>#DIV/0!</v>
      </c>
      <c r="AT17" s="133">
        <f>(PRICE_HISTORY!R15-PRICE_HISTORY!R14)/PRICE_HISTORY!R14</f>
        <v>3.3308642521681794E-3</v>
      </c>
      <c r="AU17" s="133">
        <f>(PRICE_HISTORY!S15-PRICE_HISTORY!S14)/PRICE_HISTORY!S14</f>
        <v>1.8602311707571855E-2</v>
      </c>
      <c r="AV17" s="133">
        <f>(PRICE_HISTORY!T15-PRICE_HISTORY!T14)/PRICE_HISTORY!T14</f>
        <v>-3.5563568490799349E-2</v>
      </c>
      <c r="AW17" s="133">
        <f>(PRICE_HISTORY!U15-PRICE_HISTORY!U14)/PRICE_HISTORY!U14</f>
        <v>7.5136094328758743E-2</v>
      </c>
      <c r="AX17" s="133">
        <f>(PRICE_HISTORY!V15-PRICE_HISTORY!V14)/PRICE_HISTORY!V14</f>
        <v>9.5811266131154274E-2</v>
      </c>
      <c r="AY17" s="133">
        <f>(PRICE_HISTORY!W15-PRICE_HISTORY!W14)/PRICE_HISTORY!W14</f>
        <v>0.13798013752925847</v>
      </c>
      <c r="AZ17" s="133" t="e">
        <f>(PRICE_HISTORY!X15-PRICE_HISTORY!X14)/PRICE_HISTORY!X14</f>
        <v>#DIV/0!</v>
      </c>
      <c r="BA17" s="133">
        <f>(PRICE_HISTORY!Y15-PRICE_HISTORY!Y14)/PRICE_HISTORY!Y14</f>
        <v>-4.1158188187293256E-2</v>
      </c>
      <c r="BB17" s="133">
        <f>(PRICE_HISTORY!Z15-PRICE_HISTORY!Z14)/PRICE_HISTORY!Z14</f>
        <v>7.0365774628963568E-2</v>
      </c>
      <c r="BC17" s="133" t="e">
        <f>(PRICE_HISTORY!AA15-PRICE_HISTORY!AA14)/PRICE_HISTORY!AA14</f>
        <v>#DIV/0!</v>
      </c>
      <c r="BD17" s="133">
        <f>(PRICE_HISTORY!AB15-PRICE_HISTORY!AB14)/PRICE_HISTORY!AB14</f>
        <v>0.10708102029072296</v>
      </c>
      <c r="BE17" s="133">
        <f>(PRICE_HISTORY!AC15-PRICE_HISTORY!AC14)/PRICE_HISTORY!AC14</f>
        <v>-6.8154128747757595E-3</v>
      </c>
      <c r="BF17" s="133">
        <f>(PRICE_HISTORY!AD15-PRICE_HISTORY!AD14)/PRICE_HISTORY!AD14</f>
        <v>5.1808483874703146E-2</v>
      </c>
      <c r="BG17" s="133" t="e">
        <f>(PRICE_HISTORY!AE15-PRICE_HISTORY!AE14)/PRICE_HISTORY!AE14</f>
        <v>#DIV/0!</v>
      </c>
      <c r="BH17" s="133" t="e">
        <f>(PRICE_HISTORY!AF15-PRICE_HISTORY!AF14)/PRICE_HISTORY!AF14</f>
        <v>#DIV/0!</v>
      </c>
      <c r="BI17" s="133">
        <f>(PRICE_HISTORY!AG15-PRICE_HISTORY!AG14)/PRICE_HISTORY!AG14</f>
        <v>1.7502427169679237E-2</v>
      </c>
      <c r="BJ17" s="133" t="e">
        <f>(PRICE_HISTORY!AH15-PRICE_HISTORY!AH14)/PRICE_HISTORY!AH14</f>
        <v>#DIV/0!</v>
      </c>
      <c r="BK17" s="133">
        <f>(PRICE_HISTORY!AI15-PRICE_HISTORY!AI14)/PRICE_HISTORY!AI14</f>
        <v>7.2115713411666409E-3</v>
      </c>
      <c r="BL17" s="133">
        <f>(PRICE_HISTORY!AJ15-PRICE_HISTORY!AJ14)/PRICE_HISTORY!AJ14</f>
        <v>-4.0163075769589218E-2</v>
      </c>
      <c r="BM17" s="133" t="e">
        <f>(PRICE_HISTORY!AK15-PRICE_HISTORY!AK14)/PRICE_HISTORY!AK14</f>
        <v>#DIV/0!</v>
      </c>
      <c r="BN17" s="133">
        <f>(PRICE_HISTORY!AL15-PRICE_HISTORY!AL14)/PRICE_HISTORY!AL14</f>
        <v>0</v>
      </c>
      <c r="BO17" s="133">
        <f>(PRICE_HISTORY!AM15-PRICE_HISTORY!AM14)/PRICE_HISTORY!AM14</f>
        <v>-4.9636786317927589E-2</v>
      </c>
      <c r="BP17" s="133">
        <f>(PRICE_HISTORY!AN15-PRICE_HISTORY!AN14)/PRICE_HISTORY!AN14</f>
        <v>4.8100074333444175E-2</v>
      </c>
      <c r="BQ17" s="133">
        <f>(PRICE_HISTORY!AO15-PRICE_HISTORY!AO14)/PRICE_HISTORY!AO14</f>
        <v>-3.1519581260925335E-2</v>
      </c>
      <c r="BR17" s="133">
        <f>(PRICE_HISTORY!AP15-PRICE_HISTORY!AP14)/PRICE_HISTORY!AP14</f>
        <v>-1.2923539286554443E-2</v>
      </c>
      <c r="BS17" s="133">
        <f>(PRICE_HISTORY!AQ15-PRICE_HISTORY!AQ14)/PRICE_HISTORY!AQ14</f>
        <v>0.13436700320942468</v>
      </c>
      <c r="BT17" s="133">
        <f>(PRICE_HISTORY!AR15-PRICE_HISTORY!AR14)/PRICE_HISTORY!AR14</f>
        <v>-4.3310875206090942E-2</v>
      </c>
      <c r="BU17" s="133">
        <f>(PRICE_HISTORY!AS15-PRICE_HISTORY!AS14)/PRICE_HISTORY!AS14</f>
        <v>-8.6750329304043409E-4</v>
      </c>
      <c r="BV17" s="133">
        <f>(PRICE_HISTORY!AT15-PRICE_HISTORY!AT14)/PRICE_HISTORY!AT14</f>
        <v>2.830792633188456E-3</v>
      </c>
      <c r="BW17" s="133" t="e">
        <f>(PRICE_HISTORY!AU15-PRICE_HISTORY!AU14)/PRICE_HISTORY!AU14</f>
        <v>#DIV/0!</v>
      </c>
      <c r="BX17" s="133">
        <f>(PRICE_HISTORY!AV15-PRICE_HISTORY!AV14)/PRICE_HISTORY!AV14</f>
        <v>5.0176237329033986E-2</v>
      </c>
      <c r="BY17" s="133" t="e">
        <f>(PRICE_HISTORY!AW15-PRICE_HISTORY!AW14)/PRICE_HISTORY!AW14</f>
        <v>#DIV/0!</v>
      </c>
      <c r="BZ17" s="133" t="e">
        <f>(PRICE_HISTORY!AX15-PRICE_HISTORY!AX14)/PRICE_HISTORY!AX14</f>
        <v>#DIV/0!</v>
      </c>
      <c r="CA17" s="133" t="e">
        <f>(PRICE_HISTORY!AY15-PRICE_HISTORY!AY14)/PRICE_HISTORY!AY14</f>
        <v>#DIV/0!</v>
      </c>
      <c r="CB17" s="133" t="e">
        <f>(PRICE_HISTORY!AZ15-PRICE_HISTORY!AZ14)/PRICE_HISTORY!AZ14</f>
        <v>#DIV/0!</v>
      </c>
      <c r="CC17" s="133" t="e">
        <f>(PRICE_HISTORY!BA15-PRICE_HISTORY!BA14)/PRICE_HISTORY!BA14</f>
        <v>#DIV/0!</v>
      </c>
      <c r="CD17" s="133" t="e">
        <f>(PRICE_HISTORY!BB15-PRICE_HISTORY!BB14)/PRICE_HISTORY!BB14</f>
        <v>#DIV/0!</v>
      </c>
      <c r="CE17" s="133" t="e">
        <f>(PRICE_HISTORY!BC15-PRICE_HISTORY!BC14)/PRICE_HISTORY!BC14</f>
        <v>#DIV/0!</v>
      </c>
      <c r="CF17" s="133" t="e">
        <f>(PRICE_HISTORY!BD15-PRICE_HISTORY!BD14)/PRICE_HISTORY!BD14</f>
        <v>#DIV/0!</v>
      </c>
      <c r="CG17" s="133" t="e">
        <f>(PRICE_HISTORY!BE15-PRICE_HISTORY!BE14)/PRICE_HISTORY!BE14</f>
        <v>#DIV/0!</v>
      </c>
      <c r="CH17" s="133" t="e">
        <f>(PRICE_HISTORY!BF15-PRICE_HISTORY!BF14)/PRICE_HISTORY!BF14</f>
        <v>#DIV/0!</v>
      </c>
      <c r="CI17" s="133" t="e">
        <f>(PRICE_HISTORY!BG15-PRICE_HISTORY!BG14)/PRICE_HISTORY!BG14</f>
        <v>#DIV/0!</v>
      </c>
      <c r="CJ17" s="133" t="e">
        <f>(PRICE_HISTORY!BH15-PRICE_HISTORY!BH14)/PRICE_HISTORY!BH14</f>
        <v>#DIV/0!</v>
      </c>
      <c r="CK17" s="133" t="e">
        <f>(PRICE_HISTORY!BI15-PRICE_HISTORY!BI14)/PRICE_HISTORY!BI14</f>
        <v>#DIV/0!</v>
      </c>
      <c r="CL17" s="133" t="e">
        <f>(PRICE_HISTORY!BJ15-PRICE_HISTORY!BJ14)/PRICE_HISTORY!BJ14</f>
        <v>#DIV/0!</v>
      </c>
      <c r="CM17" s="133" t="e">
        <f>(PRICE_HISTORY!BK15-PRICE_HISTORY!BK14)/PRICE_HISTORY!BK14</f>
        <v>#DIV/0!</v>
      </c>
      <c r="CN17" s="133" t="e">
        <f>(PRICE_HISTORY!BL15-PRICE_HISTORY!BL14)/PRICE_HISTORY!BL14</f>
        <v>#DIV/0!</v>
      </c>
      <c r="CO17" s="133" t="e">
        <f>(PRICE_HISTORY!BM15-PRICE_HISTORY!BM14)/PRICE_HISTORY!BM14</f>
        <v>#DIV/0!</v>
      </c>
      <c r="CP17" s="133" t="e">
        <f>(PRICE_HISTORY!BN15-PRICE_HISTORY!BN14)/PRICE_HISTORY!BN14</f>
        <v>#DIV/0!</v>
      </c>
      <c r="CQ17" s="133" t="e">
        <f>(PRICE_HISTORY!BO15-PRICE_HISTORY!BO14)/PRICE_HISTORY!BO14</f>
        <v>#DIV/0!</v>
      </c>
      <c r="CR17" s="133" t="e">
        <f>(PRICE_HISTORY!BP15-PRICE_HISTORY!BP14)/PRICE_HISTORY!BP14</f>
        <v>#DIV/0!</v>
      </c>
      <c r="CS17" s="133" t="e">
        <f>(PRICE_HISTORY!BQ15-PRICE_HISTORY!BQ14)/PRICE_HISTORY!BQ14</f>
        <v>#DIV/0!</v>
      </c>
      <c r="CT17" s="133" t="e">
        <f>(PRICE_HISTORY!BR15-PRICE_HISTORY!BR14)/PRICE_HISTORY!BR14</f>
        <v>#DIV/0!</v>
      </c>
      <c r="CU17" s="133" t="e">
        <f>(PRICE_HISTORY!BS15-PRICE_HISTORY!BS14)/PRICE_HISTORY!BS14</f>
        <v>#DIV/0!</v>
      </c>
      <c r="CV17" s="133" t="e">
        <f>(PRICE_HISTORY!BT15-PRICE_HISTORY!BT14)/PRICE_HISTORY!BT14</f>
        <v>#DIV/0!</v>
      </c>
      <c r="CW17" s="133" t="e">
        <f>(PRICE_HISTORY!BU15-PRICE_HISTORY!BU14)/PRICE_HISTORY!BU14</f>
        <v>#DIV/0!</v>
      </c>
      <c r="CX17" s="133" t="e">
        <f>(PRICE_HISTORY!BV15-PRICE_HISTORY!BV14)/PRICE_HISTORY!BV14</f>
        <v>#DIV/0!</v>
      </c>
      <c r="CY17" s="133" t="e">
        <f>(PRICE_HISTORY!BW15-PRICE_HISTORY!BW14)/PRICE_HISTORY!BW14</f>
        <v>#DIV/0!</v>
      </c>
      <c r="CZ17" s="133" t="e">
        <f>(PRICE_HISTORY!BX15-PRICE_HISTORY!BX14)/PRICE_HISTORY!BX14</f>
        <v>#DIV/0!</v>
      </c>
      <c r="DA17" s="133" t="e">
        <f>(PRICE_HISTORY!BY15-PRICE_HISTORY!BY14)/PRICE_HISTORY!BY14</f>
        <v>#DIV/0!</v>
      </c>
      <c r="DB17" s="133" t="e">
        <f>(PRICE_HISTORY!BZ15-PRICE_HISTORY!BZ14)/PRICE_HISTORY!BZ14</f>
        <v>#DIV/0!</v>
      </c>
      <c r="DC17" s="133" t="e">
        <f>(PRICE_HISTORY!CA15-PRICE_HISTORY!CA14)/PRICE_HISTORY!CA14</f>
        <v>#DIV/0!</v>
      </c>
      <c r="DD17" s="133" t="e">
        <f>(PRICE_HISTORY!CB15-PRICE_HISTORY!CB14)/PRICE_HISTORY!CB14</f>
        <v>#DIV/0!</v>
      </c>
      <c r="DE17" s="133" t="e">
        <f>(PRICE_HISTORY!CC15-PRICE_HISTORY!CC14)/PRICE_HISTORY!CC14</f>
        <v>#DIV/0!</v>
      </c>
      <c r="DF17" s="133" t="e">
        <f>(PRICE_HISTORY!CD15-PRICE_HISTORY!CD14)/PRICE_HISTORY!CD14</f>
        <v>#DIV/0!</v>
      </c>
      <c r="DG17" s="133" t="e">
        <f>(PRICE_HISTORY!CE15-PRICE_HISTORY!CE14)/PRICE_HISTORY!CE14</f>
        <v>#DIV/0!</v>
      </c>
      <c r="DH17" s="133" t="e">
        <f>(PRICE_HISTORY!CF15-PRICE_HISTORY!CF14)/PRICE_HISTORY!CF14</f>
        <v>#DIV/0!</v>
      </c>
      <c r="DI17" s="133" t="e">
        <f>(PRICE_HISTORY!CG15-PRICE_HISTORY!CG14)/PRICE_HISTORY!CG14</f>
        <v>#DIV/0!</v>
      </c>
      <c r="DJ17" s="133" t="e">
        <f>(PRICE_HISTORY!CH15-PRICE_HISTORY!CH14)/PRICE_HISTORY!CH14</f>
        <v>#DIV/0!</v>
      </c>
      <c r="DK17" s="133" t="e">
        <f>(PRICE_HISTORY!CI15-PRICE_HISTORY!CI14)/PRICE_HISTORY!CI14</f>
        <v>#DIV/0!</v>
      </c>
      <c r="DL17" s="133" t="e">
        <f>(PRICE_HISTORY!CJ15-PRICE_HISTORY!CJ14)/PRICE_HISTORY!CJ14</f>
        <v>#DIV/0!</v>
      </c>
      <c r="DM17" s="133" t="e">
        <f>(PRICE_HISTORY!CK15-PRICE_HISTORY!CK14)/PRICE_HISTORY!CK14</f>
        <v>#DIV/0!</v>
      </c>
      <c r="DN17" s="133" t="e">
        <f>(PRICE_HISTORY!CL15-PRICE_HISTORY!CL14)/PRICE_HISTORY!CL14</f>
        <v>#DIV/0!</v>
      </c>
      <c r="DO17" s="133" t="e">
        <f>(PRICE_HISTORY!CM15-PRICE_HISTORY!CM14)/PRICE_HISTORY!CM14</f>
        <v>#DIV/0!</v>
      </c>
      <c r="DP17" s="133" t="e">
        <f>(PRICE_HISTORY!CN15-PRICE_HISTORY!CN14)/PRICE_HISTORY!CN14</f>
        <v>#DIV/0!</v>
      </c>
      <c r="DQ17" s="133" t="e">
        <f>(PRICE_HISTORY!CO15-PRICE_HISTORY!CO14)/PRICE_HISTORY!CO14</f>
        <v>#DIV/0!</v>
      </c>
      <c r="DR17" s="133" t="e">
        <f>(PRICE_HISTORY!CP15-PRICE_HISTORY!CP14)/PRICE_HISTORY!CP14</f>
        <v>#DIV/0!</v>
      </c>
      <c r="DS17" s="133" t="e">
        <f>(PRICE_HISTORY!CQ15-PRICE_HISTORY!CQ14)/PRICE_HISTORY!CQ14</f>
        <v>#DIV/0!</v>
      </c>
      <c r="DT17" s="133" t="e">
        <f>(PRICE_HISTORY!CR15-PRICE_HISTORY!CR14)/PRICE_HISTORY!CR14</f>
        <v>#DIV/0!</v>
      </c>
      <c r="DU17" s="133" t="e">
        <f>(PRICE_HISTORY!CS15-PRICE_HISTORY!CS14)/PRICE_HISTORY!CS14</f>
        <v>#DIV/0!</v>
      </c>
      <c r="DV17" s="133" t="e">
        <f>(PRICE_HISTORY!CT15-PRICE_HISTORY!CT14)/PRICE_HISTORY!CT14</f>
        <v>#DIV/0!</v>
      </c>
      <c r="DW17" s="133" t="e">
        <f>(PRICE_HISTORY!CU15-PRICE_HISTORY!CU14)/PRICE_HISTORY!CU14</f>
        <v>#DIV/0!</v>
      </c>
      <c r="DX17" s="133" t="e">
        <f>(PRICE_HISTORY!CV15-PRICE_HISTORY!CV14)/PRICE_HISTORY!CV14</f>
        <v>#DIV/0!</v>
      </c>
      <c r="DY17" s="133" t="e">
        <f>(PRICE_HISTORY!CW15-PRICE_HISTORY!CW14)/PRICE_HISTORY!CW14</f>
        <v>#DIV/0!</v>
      </c>
      <c r="DZ17" s="133" t="e">
        <f>(PRICE_HISTORY!CX15-PRICE_HISTORY!CX14)/PRICE_HISTORY!CX14</f>
        <v>#DIV/0!</v>
      </c>
      <c r="EA17" s="133" t="e">
        <f>(PRICE_HISTORY!CY15-PRICE_HISTORY!CY14)/PRICE_HISTORY!CY14</f>
        <v>#DIV/0!</v>
      </c>
      <c r="EB17" s="133" t="e">
        <f>(PRICE_HISTORY!CZ15-PRICE_HISTORY!CZ14)/PRICE_HISTORY!CZ14</f>
        <v>#DIV/0!</v>
      </c>
      <c r="EC17" s="133" t="e">
        <f>(PRICE_HISTORY!DA15-PRICE_HISTORY!DA14)/PRICE_HISTORY!DA14</f>
        <v>#DIV/0!</v>
      </c>
      <c r="ED17" s="133" t="e">
        <f>(PRICE_HISTORY!DB15-PRICE_HISTORY!DB14)/PRICE_HISTORY!DB14</f>
        <v>#DIV/0!</v>
      </c>
      <c r="EE17" s="133" t="e">
        <f>(PRICE_HISTORY!DC15-PRICE_HISTORY!DC14)/PRICE_HISTORY!DC14</f>
        <v>#DIV/0!</v>
      </c>
      <c r="EF17" s="133" t="e">
        <f>(PRICE_HISTORY!DD15-PRICE_HISTORY!DD14)/PRICE_HISTORY!DD14</f>
        <v>#DIV/0!</v>
      </c>
      <c r="EG17" s="133" t="e">
        <f>(PRICE_HISTORY!DE15-PRICE_HISTORY!DE14)/PRICE_HISTORY!DE14</f>
        <v>#DIV/0!</v>
      </c>
      <c r="EH17" s="133" t="e">
        <f>(PRICE_HISTORY!DF15-PRICE_HISTORY!DF14)/PRICE_HISTORY!DF14</f>
        <v>#DIV/0!</v>
      </c>
      <c r="EI17" s="133" t="e">
        <f>(PRICE_HISTORY!DG15-PRICE_HISTORY!DG14)/PRICE_HISTORY!DG14</f>
        <v>#DIV/0!</v>
      </c>
      <c r="EJ17" s="133" t="e">
        <f>(PRICE_HISTORY!DH15-PRICE_HISTORY!DH14)/PRICE_HISTORY!DH14</f>
        <v>#DIV/0!</v>
      </c>
      <c r="EK17" s="133" t="e">
        <f>(PRICE_HISTORY!DI15-PRICE_HISTORY!DI14)/PRICE_HISTORY!DI14</f>
        <v>#DIV/0!</v>
      </c>
      <c r="EL17" s="133" t="e">
        <f>(PRICE_HISTORY!DJ15-PRICE_HISTORY!DJ14)/PRICE_HISTORY!DJ14</f>
        <v>#DIV/0!</v>
      </c>
    </row>
    <row r="18" spans="1:142">
      <c r="A18" t="str">
        <f>PEERS!A15</f>
        <v>HCLTECH</v>
      </c>
      <c r="B18">
        <f t="shared" si="8"/>
        <v>0.81375449529658195</v>
      </c>
      <c r="C18">
        <f>PEERS!T15</f>
        <v>3998128537600</v>
      </c>
      <c r="D18">
        <f t="shared" si="9"/>
        <v>0.20931438760806459</v>
      </c>
      <c r="E18">
        <f>PEERS!B15</f>
        <v>1170550000000</v>
      </c>
      <c r="F18">
        <f>PEERS!C15</f>
        <v>239050000000</v>
      </c>
      <c r="G18">
        <f>PEERS!D15</f>
        <v>279890000000</v>
      </c>
      <c r="H18">
        <f>PEERS!E15</f>
        <v>82450000000</v>
      </c>
      <c r="I18">
        <f>PEERS!F15</f>
        <v>0</v>
      </c>
      <c r="J18">
        <f>PEERS!G15</f>
        <v>221060000000</v>
      </c>
      <c r="K18">
        <f>PEERS!H15</f>
        <v>23030000000</v>
      </c>
      <c r="L18">
        <f>PEERS!I15</f>
        <v>23030000000</v>
      </c>
      <c r="M18">
        <f>PEERS!J15</f>
        <v>0</v>
      </c>
      <c r="N18">
        <f>PEERS!K15</f>
        <v>217560000000</v>
      </c>
      <c r="O18">
        <f>PEERS!L15</f>
        <v>68990000000</v>
      </c>
      <c r="P18">
        <f>PEERS!M15</f>
        <v>10640000000</v>
      </c>
      <c r="Q18">
        <f>PEERS!N15</f>
        <v>0</v>
      </c>
      <c r="R18">
        <f>PEERS!O15</f>
        <v>0</v>
      </c>
      <c r="S18">
        <f>PEERS!P15</f>
        <v>696550000000</v>
      </c>
      <c r="T18">
        <f>PEERS!Q15</f>
        <v>180000000</v>
      </c>
      <c r="U18">
        <f>PEERS!R15</f>
        <v>765000000</v>
      </c>
      <c r="V18">
        <f>PEERS!S15</f>
        <v>62.56</v>
      </c>
      <c r="W18">
        <f>PEERS!T15</f>
        <v>3998128537600</v>
      </c>
      <c r="X18">
        <f>PEERS!U15</f>
        <v>2709309952</v>
      </c>
      <c r="Y18">
        <f>PEERS!V15</f>
        <v>1475.699951171875</v>
      </c>
      <c r="AD18" s="133">
        <f>(PRICE_HISTORY!B16-PRICE_HISTORY!B15)/PRICE_HISTORY!B15</f>
        <v>1.0935546699409278E-2</v>
      </c>
      <c r="AE18" s="133">
        <f>(PRICE_HISTORY!C16-PRICE_HISTORY!C15)/PRICE_HISTORY!C15</f>
        <v>-3.7823401439214055E-3</v>
      </c>
      <c r="AF18" s="133">
        <f>(PRICE_HISTORY!D16-PRICE_HISTORY!D15)/PRICE_HISTORY!D15</f>
        <v>6.25E-2</v>
      </c>
      <c r="AG18" s="133">
        <f>(PRICE_HISTORY!E16-PRICE_HISTORY!E15)/PRICE_HISTORY!E15</f>
        <v>2.9113179153141371E-2</v>
      </c>
      <c r="AH18" s="133">
        <f>(PRICE_HISTORY!F16-PRICE_HISTORY!F15)/PRICE_HISTORY!F15</f>
        <v>2.0136595427843018E-2</v>
      </c>
      <c r="AI18" s="133">
        <f>(PRICE_HISTORY!G16-PRICE_HISTORY!G15)/PRICE_HISTORY!G15</f>
        <v>-1.6713069778269508E-2</v>
      </c>
      <c r="AJ18" s="133">
        <f>(PRICE_HISTORY!H16-PRICE_HISTORY!H15)/PRICE_HISTORY!H15</f>
        <v>1.0604530705525221E-2</v>
      </c>
      <c r="AK18" s="133">
        <f>(PRICE_HISTORY!I16-PRICE_HISTORY!I15)/PRICE_HISTORY!I15</f>
        <v>0</v>
      </c>
      <c r="AL18" s="133">
        <f>(PRICE_HISTORY!J16-PRICE_HISTORY!J15)/PRICE_HISTORY!J15</f>
        <v>1.5545680498011133E-2</v>
      </c>
      <c r="AM18" s="133">
        <f>(PRICE_HISTORY!K16-PRICE_HISTORY!K15)/PRICE_HISTORY!K15</f>
        <v>2.3183926904972649E-2</v>
      </c>
      <c r="AN18" s="133">
        <f>(PRICE_HISTORY!L16-PRICE_HISTORY!L15)/PRICE_HISTORY!L15</f>
        <v>0</v>
      </c>
      <c r="AO18" s="133">
        <f>(PRICE_HISTORY!M16-PRICE_HISTORY!M15)/PRICE_HISTORY!M15</f>
        <v>-5.0248069339103044E-2</v>
      </c>
      <c r="AP18" s="133" t="e">
        <f>(PRICE_HISTORY!N16-PRICE_HISTORY!N15)/PRICE_HISTORY!N15</f>
        <v>#DIV/0!</v>
      </c>
      <c r="AQ18" s="133">
        <f>(PRICE_HISTORY!O16-PRICE_HISTORY!O15)/PRICE_HISTORY!O15</f>
        <v>0</v>
      </c>
      <c r="AR18" s="133">
        <f>(PRICE_HISTORY!P16-PRICE_HISTORY!P15)/PRICE_HISTORY!P15</f>
        <v>-1.3546131168466861E-2</v>
      </c>
      <c r="AS18" s="133" t="e">
        <f>(PRICE_HISTORY!Q16-PRICE_HISTORY!Q15)/PRICE_HISTORY!Q15</f>
        <v>#DIV/0!</v>
      </c>
      <c r="AT18" s="133">
        <f>(PRICE_HISTORY!R16-PRICE_HISTORY!R15)/PRICE_HISTORY!R15</f>
        <v>-4.7215157379878983E-2</v>
      </c>
      <c r="AU18" s="133">
        <f>(PRICE_HISTORY!S16-PRICE_HISTORY!S15)/PRICE_HISTORY!S15</f>
        <v>-2.6556136308129131E-2</v>
      </c>
      <c r="AV18" s="133">
        <f>(PRICE_HISTORY!T16-PRICE_HISTORY!T15)/PRICE_HISTORY!T15</f>
        <v>-6.2499316176208245E-3</v>
      </c>
      <c r="AW18" s="133">
        <f>(PRICE_HISTORY!U16-PRICE_HISTORY!U15)/PRICE_HISTORY!U15</f>
        <v>5.8399211975230343E-4</v>
      </c>
      <c r="AX18" s="133">
        <f>(PRICE_HISTORY!V16-PRICE_HISTORY!V15)/PRICE_HISTORY!V15</f>
        <v>-4.3000350000240006E-3</v>
      </c>
      <c r="AY18" s="133">
        <f>(PRICE_HISTORY!W16-PRICE_HISTORY!W15)/PRICE_HISTORY!W15</f>
        <v>5.2499967233404776E-2</v>
      </c>
      <c r="AZ18" s="133" t="e">
        <f>(PRICE_HISTORY!X16-PRICE_HISTORY!X15)/PRICE_HISTORY!X15</f>
        <v>#DIV/0!</v>
      </c>
      <c r="BA18" s="133">
        <f>(PRICE_HISTORY!Y16-PRICE_HISTORY!Y15)/PRICE_HISTORY!Y15</f>
        <v>1.7693452282564269E-2</v>
      </c>
      <c r="BB18" s="133">
        <f>(PRICE_HISTORY!Z16-PRICE_HISTORY!Z15)/PRICE_HISTORY!Z15</f>
        <v>2.2220030499067619E-2</v>
      </c>
      <c r="BC18" s="133" t="e">
        <f>(PRICE_HISTORY!AA16-PRICE_HISTORY!AA15)/PRICE_HISTORY!AA15</f>
        <v>#DIV/0!</v>
      </c>
      <c r="BD18" s="133">
        <f>(PRICE_HISTORY!AB16-PRICE_HISTORY!AB15)/PRICE_HISTORY!AB15</f>
        <v>7.0202936614424241E-2</v>
      </c>
      <c r="BE18" s="133">
        <f>(PRICE_HISTORY!AC16-PRICE_HISTORY!AC15)/PRICE_HISTORY!AC15</f>
        <v>-8.1063968663088268E-3</v>
      </c>
      <c r="BF18" s="133">
        <f>(PRICE_HISTORY!AD16-PRICE_HISTORY!AD15)/PRICE_HISTORY!AD15</f>
        <v>1.1338211255399874E-2</v>
      </c>
      <c r="BG18" s="133" t="e">
        <f>(PRICE_HISTORY!AE16-PRICE_HISTORY!AE15)/PRICE_HISTORY!AE15</f>
        <v>#DIV/0!</v>
      </c>
      <c r="BH18" s="133" t="e">
        <f>(PRICE_HISTORY!AF16-PRICE_HISTORY!AF15)/PRICE_HISTORY!AF15</f>
        <v>#DIV/0!</v>
      </c>
      <c r="BI18" s="133">
        <f>(PRICE_HISTORY!AG16-PRICE_HISTORY!AG15)/PRICE_HISTORY!AG15</f>
        <v>-1.7158579175283475E-2</v>
      </c>
      <c r="BJ18" s="133" t="e">
        <f>(PRICE_HISTORY!AH16-PRICE_HISTORY!AH15)/PRICE_HISTORY!AH15</f>
        <v>#DIV/0!</v>
      </c>
      <c r="BK18" s="133">
        <f>(PRICE_HISTORY!AI16-PRICE_HISTORY!AI15)/PRICE_HISTORY!AI15</f>
        <v>-1.1933167481223491E-2</v>
      </c>
      <c r="BL18" s="133">
        <f>(PRICE_HISTORY!AJ16-PRICE_HISTORY!AJ15)/PRICE_HISTORY!AJ15</f>
        <v>-3.1837333081877361E-2</v>
      </c>
      <c r="BM18" s="133" t="e">
        <f>(PRICE_HISTORY!AK16-PRICE_HISTORY!AK15)/PRICE_HISTORY!AK15</f>
        <v>#DIV/0!</v>
      </c>
      <c r="BN18" s="133">
        <f>(PRICE_HISTORY!AL16-PRICE_HISTORY!AL15)/PRICE_HISTORY!AL15</f>
        <v>-2.1977985629083804E-2</v>
      </c>
      <c r="BO18" s="133">
        <f>(PRICE_HISTORY!AM16-PRICE_HISTORY!AM15)/PRICE_HISTORY!AM15</f>
        <v>7.0063694267515922E-2</v>
      </c>
      <c r="BP18" s="133">
        <f>(PRICE_HISTORY!AN16-PRICE_HISTORY!AN15)/PRICE_HISTORY!AN15</f>
        <v>-6.3299159821154491E-3</v>
      </c>
      <c r="BQ18" s="133">
        <f>(PRICE_HISTORY!AO16-PRICE_HISTORY!AO15)/PRICE_HISTORY!AO15</f>
        <v>2.0079087504387225E-2</v>
      </c>
      <c r="BR18" s="133">
        <f>(PRICE_HISTORY!AP16-PRICE_HISTORY!AP15)/PRICE_HISTORY!AP15</f>
        <v>-3.094726667469727E-3</v>
      </c>
      <c r="BS18" s="133">
        <f>(PRICE_HISTORY!AQ16-PRICE_HISTORY!AQ15)/PRICE_HISTORY!AQ15</f>
        <v>0.21184506487388977</v>
      </c>
      <c r="BT18" s="133">
        <f>(PRICE_HISTORY!AR16-PRICE_HISTORY!AR15)/PRICE_HISTORY!AR15</f>
        <v>0.20523140053038888</v>
      </c>
      <c r="BU18" s="133">
        <f>(PRICE_HISTORY!AS16-PRICE_HISTORY!AS15)/PRICE_HISTORY!AS15</f>
        <v>2.4604337919381129E-3</v>
      </c>
      <c r="BV18" s="133">
        <f>(PRICE_HISTORY!AT16-PRICE_HISTORY!AT15)/PRICE_HISTORY!AT15</f>
        <v>4.7988683548876636E-2</v>
      </c>
      <c r="BW18" s="133" t="e">
        <f>(PRICE_HISTORY!AU16-PRICE_HISTORY!AU15)/PRICE_HISTORY!AU15</f>
        <v>#DIV/0!</v>
      </c>
      <c r="BX18" s="133">
        <f>(PRICE_HISTORY!AV16-PRICE_HISTORY!AV15)/PRICE_HISTORY!AV15</f>
        <v>7.8254082518552634E-2</v>
      </c>
      <c r="BY18" s="133" t="e">
        <f>(PRICE_HISTORY!AW16-PRICE_HISTORY!AW15)/PRICE_HISTORY!AW15</f>
        <v>#DIV/0!</v>
      </c>
      <c r="BZ18" s="133" t="e">
        <f>(PRICE_HISTORY!AX16-PRICE_HISTORY!AX15)/PRICE_HISTORY!AX15</f>
        <v>#DIV/0!</v>
      </c>
      <c r="CA18" s="133" t="e">
        <f>(PRICE_HISTORY!AY16-PRICE_HISTORY!AY15)/PRICE_HISTORY!AY15</f>
        <v>#DIV/0!</v>
      </c>
      <c r="CB18" s="133" t="e">
        <f>(PRICE_HISTORY!AZ16-PRICE_HISTORY!AZ15)/PRICE_HISTORY!AZ15</f>
        <v>#DIV/0!</v>
      </c>
      <c r="CC18" s="133" t="e">
        <f>(PRICE_HISTORY!BA16-PRICE_HISTORY!BA15)/PRICE_HISTORY!BA15</f>
        <v>#DIV/0!</v>
      </c>
      <c r="CD18" s="133" t="e">
        <f>(PRICE_HISTORY!BB16-PRICE_HISTORY!BB15)/PRICE_HISTORY!BB15</f>
        <v>#DIV/0!</v>
      </c>
      <c r="CE18" s="133" t="e">
        <f>(PRICE_HISTORY!BC16-PRICE_HISTORY!BC15)/PRICE_HISTORY!BC15</f>
        <v>#DIV/0!</v>
      </c>
      <c r="CF18" s="133" t="e">
        <f>(PRICE_HISTORY!BD16-PRICE_HISTORY!BD15)/PRICE_HISTORY!BD15</f>
        <v>#DIV/0!</v>
      </c>
      <c r="CG18" s="133" t="e">
        <f>(PRICE_HISTORY!BE16-PRICE_HISTORY!BE15)/PRICE_HISTORY!BE15</f>
        <v>#DIV/0!</v>
      </c>
      <c r="CH18" s="133" t="e">
        <f>(PRICE_HISTORY!BF16-PRICE_HISTORY!BF15)/PRICE_HISTORY!BF15</f>
        <v>#DIV/0!</v>
      </c>
      <c r="CI18" s="133" t="e">
        <f>(PRICE_HISTORY!BG16-PRICE_HISTORY!BG15)/PRICE_HISTORY!BG15</f>
        <v>#DIV/0!</v>
      </c>
      <c r="CJ18" s="133" t="e">
        <f>(PRICE_HISTORY!BH16-PRICE_HISTORY!BH15)/PRICE_HISTORY!BH15</f>
        <v>#DIV/0!</v>
      </c>
      <c r="CK18" s="133" t="e">
        <f>(PRICE_HISTORY!BI16-PRICE_HISTORY!BI15)/PRICE_HISTORY!BI15</f>
        <v>#DIV/0!</v>
      </c>
      <c r="CL18" s="133" t="e">
        <f>(PRICE_HISTORY!BJ16-PRICE_HISTORY!BJ15)/PRICE_HISTORY!BJ15</f>
        <v>#DIV/0!</v>
      </c>
      <c r="CM18" s="133" t="e">
        <f>(PRICE_HISTORY!BK16-PRICE_HISTORY!BK15)/PRICE_HISTORY!BK15</f>
        <v>#DIV/0!</v>
      </c>
      <c r="CN18" s="133" t="e">
        <f>(PRICE_HISTORY!BL16-PRICE_HISTORY!BL15)/PRICE_HISTORY!BL15</f>
        <v>#DIV/0!</v>
      </c>
      <c r="CO18" s="133" t="e">
        <f>(PRICE_HISTORY!BM16-PRICE_HISTORY!BM15)/PRICE_HISTORY!BM15</f>
        <v>#DIV/0!</v>
      </c>
      <c r="CP18" s="133" t="e">
        <f>(PRICE_HISTORY!BN16-PRICE_HISTORY!BN15)/PRICE_HISTORY!BN15</f>
        <v>#DIV/0!</v>
      </c>
      <c r="CQ18" s="133" t="e">
        <f>(PRICE_HISTORY!BO16-PRICE_HISTORY!BO15)/PRICE_HISTORY!BO15</f>
        <v>#DIV/0!</v>
      </c>
      <c r="CR18" s="133" t="e">
        <f>(PRICE_HISTORY!BP16-PRICE_HISTORY!BP15)/PRICE_HISTORY!BP15</f>
        <v>#DIV/0!</v>
      </c>
      <c r="CS18" s="133" t="e">
        <f>(PRICE_HISTORY!BQ16-PRICE_HISTORY!BQ15)/PRICE_HISTORY!BQ15</f>
        <v>#DIV/0!</v>
      </c>
      <c r="CT18" s="133" t="e">
        <f>(PRICE_HISTORY!BR16-PRICE_HISTORY!BR15)/PRICE_HISTORY!BR15</f>
        <v>#DIV/0!</v>
      </c>
      <c r="CU18" s="133" t="e">
        <f>(PRICE_HISTORY!BS16-PRICE_HISTORY!BS15)/PRICE_HISTORY!BS15</f>
        <v>#DIV/0!</v>
      </c>
      <c r="CV18" s="133" t="e">
        <f>(PRICE_HISTORY!BT16-PRICE_HISTORY!BT15)/PRICE_HISTORY!BT15</f>
        <v>#DIV/0!</v>
      </c>
      <c r="CW18" s="133" t="e">
        <f>(PRICE_HISTORY!BU16-PRICE_HISTORY!BU15)/PRICE_HISTORY!BU15</f>
        <v>#DIV/0!</v>
      </c>
      <c r="CX18" s="133" t="e">
        <f>(PRICE_HISTORY!BV16-PRICE_HISTORY!BV15)/PRICE_HISTORY!BV15</f>
        <v>#DIV/0!</v>
      </c>
      <c r="CY18" s="133" t="e">
        <f>(PRICE_HISTORY!BW16-PRICE_HISTORY!BW15)/PRICE_HISTORY!BW15</f>
        <v>#DIV/0!</v>
      </c>
      <c r="CZ18" s="133" t="e">
        <f>(PRICE_HISTORY!BX16-PRICE_HISTORY!BX15)/PRICE_HISTORY!BX15</f>
        <v>#DIV/0!</v>
      </c>
      <c r="DA18" s="133" t="e">
        <f>(PRICE_HISTORY!BY16-PRICE_HISTORY!BY15)/PRICE_HISTORY!BY15</f>
        <v>#DIV/0!</v>
      </c>
      <c r="DB18" s="133" t="e">
        <f>(PRICE_HISTORY!BZ16-PRICE_HISTORY!BZ15)/PRICE_HISTORY!BZ15</f>
        <v>#DIV/0!</v>
      </c>
      <c r="DC18" s="133" t="e">
        <f>(PRICE_HISTORY!CA16-PRICE_HISTORY!CA15)/PRICE_HISTORY!CA15</f>
        <v>#DIV/0!</v>
      </c>
      <c r="DD18" s="133" t="e">
        <f>(PRICE_HISTORY!CB16-PRICE_HISTORY!CB15)/PRICE_HISTORY!CB15</f>
        <v>#DIV/0!</v>
      </c>
      <c r="DE18" s="133" t="e">
        <f>(PRICE_HISTORY!CC16-PRICE_HISTORY!CC15)/PRICE_HISTORY!CC15</f>
        <v>#DIV/0!</v>
      </c>
      <c r="DF18" s="133" t="e">
        <f>(PRICE_HISTORY!CD16-PRICE_HISTORY!CD15)/PRICE_HISTORY!CD15</f>
        <v>#DIV/0!</v>
      </c>
      <c r="DG18" s="133" t="e">
        <f>(PRICE_HISTORY!CE16-PRICE_HISTORY!CE15)/PRICE_HISTORY!CE15</f>
        <v>#DIV/0!</v>
      </c>
      <c r="DH18" s="133" t="e">
        <f>(PRICE_HISTORY!CF16-PRICE_HISTORY!CF15)/PRICE_HISTORY!CF15</f>
        <v>#DIV/0!</v>
      </c>
      <c r="DI18" s="133" t="e">
        <f>(PRICE_HISTORY!CG16-PRICE_HISTORY!CG15)/PRICE_HISTORY!CG15</f>
        <v>#DIV/0!</v>
      </c>
      <c r="DJ18" s="133" t="e">
        <f>(PRICE_HISTORY!CH16-PRICE_HISTORY!CH15)/PRICE_HISTORY!CH15</f>
        <v>#DIV/0!</v>
      </c>
      <c r="DK18" s="133" t="e">
        <f>(PRICE_HISTORY!CI16-PRICE_HISTORY!CI15)/PRICE_HISTORY!CI15</f>
        <v>#DIV/0!</v>
      </c>
      <c r="DL18" s="133" t="e">
        <f>(PRICE_HISTORY!CJ16-PRICE_HISTORY!CJ15)/PRICE_HISTORY!CJ15</f>
        <v>#DIV/0!</v>
      </c>
      <c r="DM18" s="133" t="e">
        <f>(PRICE_HISTORY!CK16-PRICE_HISTORY!CK15)/PRICE_HISTORY!CK15</f>
        <v>#DIV/0!</v>
      </c>
      <c r="DN18" s="133" t="e">
        <f>(PRICE_HISTORY!CL16-PRICE_HISTORY!CL15)/PRICE_HISTORY!CL15</f>
        <v>#DIV/0!</v>
      </c>
      <c r="DO18" s="133" t="e">
        <f>(PRICE_HISTORY!CM16-PRICE_HISTORY!CM15)/PRICE_HISTORY!CM15</f>
        <v>#DIV/0!</v>
      </c>
      <c r="DP18" s="133" t="e">
        <f>(PRICE_HISTORY!CN16-PRICE_HISTORY!CN15)/PRICE_HISTORY!CN15</f>
        <v>#DIV/0!</v>
      </c>
      <c r="DQ18" s="133" t="e">
        <f>(PRICE_HISTORY!CO16-PRICE_HISTORY!CO15)/PRICE_HISTORY!CO15</f>
        <v>#DIV/0!</v>
      </c>
      <c r="DR18" s="133" t="e">
        <f>(PRICE_HISTORY!CP16-PRICE_HISTORY!CP15)/PRICE_HISTORY!CP15</f>
        <v>#DIV/0!</v>
      </c>
      <c r="DS18" s="133" t="e">
        <f>(PRICE_HISTORY!CQ16-PRICE_HISTORY!CQ15)/PRICE_HISTORY!CQ15</f>
        <v>#DIV/0!</v>
      </c>
      <c r="DT18" s="133" t="e">
        <f>(PRICE_HISTORY!CR16-PRICE_HISTORY!CR15)/PRICE_HISTORY!CR15</f>
        <v>#DIV/0!</v>
      </c>
      <c r="DU18" s="133" t="e">
        <f>(PRICE_HISTORY!CS16-PRICE_HISTORY!CS15)/PRICE_HISTORY!CS15</f>
        <v>#DIV/0!</v>
      </c>
      <c r="DV18" s="133" t="e">
        <f>(PRICE_HISTORY!CT16-PRICE_HISTORY!CT15)/PRICE_HISTORY!CT15</f>
        <v>#DIV/0!</v>
      </c>
      <c r="DW18" s="133" t="e">
        <f>(PRICE_HISTORY!CU16-PRICE_HISTORY!CU15)/PRICE_HISTORY!CU15</f>
        <v>#DIV/0!</v>
      </c>
      <c r="DX18" s="133" t="e">
        <f>(PRICE_HISTORY!CV16-PRICE_HISTORY!CV15)/PRICE_HISTORY!CV15</f>
        <v>#DIV/0!</v>
      </c>
      <c r="DY18" s="133" t="e">
        <f>(PRICE_HISTORY!CW16-PRICE_HISTORY!CW15)/PRICE_HISTORY!CW15</f>
        <v>#DIV/0!</v>
      </c>
      <c r="DZ18" s="133" t="e">
        <f>(PRICE_HISTORY!CX16-PRICE_HISTORY!CX15)/PRICE_HISTORY!CX15</f>
        <v>#DIV/0!</v>
      </c>
      <c r="EA18" s="133" t="e">
        <f>(PRICE_HISTORY!CY16-PRICE_HISTORY!CY15)/PRICE_HISTORY!CY15</f>
        <v>#DIV/0!</v>
      </c>
      <c r="EB18" s="133" t="e">
        <f>(PRICE_HISTORY!CZ16-PRICE_HISTORY!CZ15)/PRICE_HISTORY!CZ15</f>
        <v>#DIV/0!</v>
      </c>
      <c r="EC18" s="133" t="e">
        <f>(PRICE_HISTORY!DA16-PRICE_HISTORY!DA15)/PRICE_HISTORY!DA15</f>
        <v>#DIV/0!</v>
      </c>
      <c r="ED18" s="133" t="e">
        <f>(PRICE_HISTORY!DB16-PRICE_HISTORY!DB15)/PRICE_HISTORY!DB15</f>
        <v>#DIV/0!</v>
      </c>
      <c r="EE18" s="133" t="e">
        <f>(PRICE_HISTORY!DC16-PRICE_HISTORY!DC15)/PRICE_HISTORY!DC15</f>
        <v>#DIV/0!</v>
      </c>
      <c r="EF18" s="133" t="e">
        <f>(PRICE_HISTORY!DD16-PRICE_HISTORY!DD15)/PRICE_HISTORY!DD15</f>
        <v>#DIV/0!</v>
      </c>
      <c r="EG18" s="133" t="e">
        <f>(PRICE_HISTORY!DE16-PRICE_HISTORY!DE15)/PRICE_HISTORY!DE15</f>
        <v>#DIV/0!</v>
      </c>
      <c r="EH18" s="133" t="e">
        <f>(PRICE_HISTORY!DF16-PRICE_HISTORY!DF15)/PRICE_HISTORY!DF15</f>
        <v>#DIV/0!</v>
      </c>
      <c r="EI18" s="133" t="e">
        <f>(PRICE_HISTORY!DG16-PRICE_HISTORY!DG15)/PRICE_HISTORY!DG15</f>
        <v>#DIV/0!</v>
      </c>
      <c r="EJ18" s="133" t="e">
        <f>(PRICE_HISTORY!DH16-PRICE_HISTORY!DH15)/PRICE_HISTORY!DH15</f>
        <v>#DIV/0!</v>
      </c>
      <c r="EK18" s="133" t="e">
        <f>(PRICE_HISTORY!DI16-PRICE_HISTORY!DI15)/PRICE_HISTORY!DI15</f>
        <v>#DIV/0!</v>
      </c>
      <c r="EL18" s="133" t="e">
        <f>(PRICE_HISTORY!DJ16-PRICE_HISTORY!DJ15)/PRICE_HISTORY!DJ15</f>
        <v>#DIV/0!</v>
      </c>
    </row>
    <row r="19" spans="1:142">
      <c r="A19" t="str">
        <f>PEERS!A16</f>
        <v>HEXT</v>
      </c>
      <c r="B19" t="str">
        <f t="shared" si="8"/>
        <v/>
      </c>
      <c r="C19">
        <f>PEERS!T16</f>
        <v>438205480960</v>
      </c>
      <c r="D19" t="str">
        <f t="shared" si="9"/>
        <v/>
      </c>
      <c r="E19">
        <f>PEERS!B16</f>
        <v>119744000000</v>
      </c>
      <c r="F19">
        <f>PEERS!C16</f>
        <v>15977000000</v>
      </c>
      <c r="G19">
        <f>PEERS!D16</f>
        <v>18765000000</v>
      </c>
      <c r="H19">
        <f>PEERS!E16</f>
        <v>19766000000</v>
      </c>
      <c r="I19">
        <f>PEERS!F16</f>
        <v>106000000</v>
      </c>
      <c r="J19">
        <f>PEERS!G16</f>
        <v>329000000</v>
      </c>
      <c r="K19">
        <f>PEERS!H16</f>
        <v>4000000</v>
      </c>
      <c r="L19">
        <f>PEERS!I16</f>
        <v>4000000</v>
      </c>
      <c r="M19">
        <f>PEERS!J16</f>
        <v>0</v>
      </c>
      <c r="N19">
        <f>PEERS!K16</f>
        <v>23871000000</v>
      </c>
      <c r="O19">
        <f>PEERS!L16</f>
        <v>3366000000</v>
      </c>
      <c r="P19">
        <f>PEERS!M16</f>
        <v>2682000000</v>
      </c>
      <c r="Q19">
        <f>PEERS!N16</f>
        <v>695000000</v>
      </c>
      <c r="R19">
        <f>PEERS!O16</f>
        <v>0</v>
      </c>
      <c r="S19">
        <f>PEERS!P16</f>
        <v>53569000000</v>
      </c>
      <c r="T19">
        <f>PEERS!Q16</f>
        <v>-23000000</v>
      </c>
      <c r="U19">
        <f>PEERS!R16</f>
        <v>5818999808</v>
      </c>
      <c r="V19">
        <f>PEERS!S16</f>
        <v>21.61</v>
      </c>
      <c r="W19">
        <f>PEERS!T16</f>
        <v>438205480960</v>
      </c>
      <c r="X19">
        <f>PEERS!U16</f>
        <v>608833024</v>
      </c>
      <c r="Y19">
        <f>PEERS!V16</f>
        <v>719.29998779296875</v>
      </c>
      <c r="AD19" s="133">
        <f>(PRICE_HISTORY!B17-PRICE_HISTORY!B16)/PRICE_HISTORY!B16</f>
        <v>8.5465405527038307E-3</v>
      </c>
      <c r="AE19" s="133">
        <f>(PRICE_HISTORY!C17-PRICE_HISTORY!C16)/PRICE_HISTORY!C16</f>
        <v>7.2925779727488239E-3</v>
      </c>
      <c r="AF19" s="133">
        <f>(PRICE_HISTORY!D17-PRICE_HISTORY!D16)/PRICE_HISTORY!D16</f>
        <v>0</v>
      </c>
      <c r="AG19" s="133">
        <f>(PRICE_HISTORY!E17-PRICE_HISTORY!E16)/PRICE_HISTORY!E16</f>
        <v>0.24934204486498165</v>
      </c>
      <c r="AH19" s="133">
        <f>(PRICE_HISTORY!F17-PRICE_HISTORY!F16)/PRICE_HISTORY!F16</f>
        <v>-5.1951036410915531E-4</v>
      </c>
      <c r="AI19" s="133">
        <f>(PRICE_HISTORY!G17-PRICE_HISTORY!G16)/PRICE_HISTORY!G16</f>
        <v>4.603396872327057E-2</v>
      </c>
      <c r="AJ19" s="133">
        <f>(PRICE_HISTORY!H17-PRICE_HISTORY!H16)/PRICE_HISTORY!H16</f>
        <v>8.096301243396449E-2</v>
      </c>
      <c r="AK19" s="133">
        <f>(PRICE_HISTORY!I17-PRICE_HISTORY!I16)/PRICE_HISTORY!I16</f>
        <v>0</v>
      </c>
      <c r="AL19" s="133">
        <f>(PRICE_HISTORY!J17-PRICE_HISTORY!J16)/PRICE_HISTORY!J16</f>
        <v>1.938433613842578E-2</v>
      </c>
      <c r="AM19" s="133">
        <f>(PRICE_HISTORY!K17-PRICE_HISTORY!K16)/PRICE_HISTORY!K16</f>
        <v>-1.3595074591740511E-2</v>
      </c>
      <c r="AN19" s="133">
        <f>(PRICE_HISTORY!L17-PRICE_HISTORY!L16)/PRICE_HISTORY!L16</f>
        <v>0</v>
      </c>
      <c r="AO19" s="133">
        <f>(PRICE_HISTORY!M17-PRICE_HISTORY!M16)/PRICE_HISTORY!M16</f>
        <v>2.5473536460550075E-2</v>
      </c>
      <c r="AP19" s="133" t="e">
        <f>(PRICE_HISTORY!N17-PRICE_HISTORY!N16)/PRICE_HISTORY!N16</f>
        <v>#DIV/0!</v>
      </c>
      <c r="AQ19" s="133">
        <f>(PRICE_HISTORY!O17-PRICE_HISTORY!O16)/PRICE_HISTORY!O16</f>
        <v>0</v>
      </c>
      <c r="AR19" s="133">
        <f>(PRICE_HISTORY!P17-PRICE_HISTORY!P16)/PRICE_HISTORY!P16</f>
        <v>3.4786108121481756E-3</v>
      </c>
      <c r="AS19" s="133" t="e">
        <f>(PRICE_HISTORY!Q17-PRICE_HISTORY!Q16)/PRICE_HISTORY!Q16</f>
        <v>#DIV/0!</v>
      </c>
      <c r="AT19" s="133">
        <f>(PRICE_HISTORY!R17-PRICE_HISTORY!R16)/PRICE_HISTORY!R16</f>
        <v>3.7940502763550397E-2</v>
      </c>
      <c r="AU19" s="133">
        <f>(PRICE_HISTORY!S17-PRICE_HISTORY!S16)/PRICE_HISTORY!S16</f>
        <v>-3.0361013347436493E-3</v>
      </c>
      <c r="AV19" s="133">
        <f>(PRICE_HISTORY!T17-PRICE_HISTORY!T16)/PRICE_HISTORY!T16</f>
        <v>-6.9182407708007987E-2</v>
      </c>
      <c r="AW19" s="133">
        <f>(PRICE_HISTORY!U17-PRICE_HISTORY!U16)/PRICE_HISTORY!U16</f>
        <v>6.1284226726506533E-2</v>
      </c>
      <c r="AX19" s="133">
        <f>(PRICE_HISTORY!V17-PRICE_HISTORY!V16)/PRICE_HISTORY!V16</f>
        <v>2.5911780978388792E-2</v>
      </c>
      <c r="AY19" s="133">
        <f>(PRICE_HISTORY!W17-PRICE_HISTORY!W16)/PRICE_HISTORY!W16</f>
        <v>3.3254024862141171E-2</v>
      </c>
      <c r="AZ19" s="133" t="e">
        <f>(PRICE_HISTORY!X17-PRICE_HISTORY!X16)/PRICE_HISTORY!X16</f>
        <v>#DIV/0!</v>
      </c>
      <c r="BA19" s="133">
        <f>(PRICE_HISTORY!Y17-PRICE_HISTORY!Y16)/PRICE_HISTORY!Y16</f>
        <v>3.520812071460383E-2</v>
      </c>
      <c r="BB19" s="133">
        <f>(PRICE_HISTORY!Z17-PRICE_HISTORY!Z16)/PRICE_HISTORY!Z16</f>
        <v>-3.3627430793789277E-2</v>
      </c>
      <c r="BC19" s="133" t="e">
        <f>(PRICE_HISTORY!AA17-PRICE_HISTORY!AA16)/PRICE_HISTORY!AA16</f>
        <v>#DIV/0!</v>
      </c>
      <c r="BD19" s="133">
        <f>(PRICE_HISTORY!AB17-PRICE_HISTORY!AB16)/PRICE_HISTORY!AB16</f>
        <v>6.7055378654169023E-2</v>
      </c>
      <c r="BE19" s="133">
        <f>(PRICE_HISTORY!AC17-PRICE_HISTORY!AC16)/PRICE_HISTORY!AC16</f>
        <v>2.6607521497601166E-4</v>
      </c>
      <c r="BF19" s="133">
        <f>(PRICE_HISTORY!AD17-PRICE_HISTORY!AD16)/PRICE_HISTORY!AD16</f>
        <v>-3.3081603532294107E-3</v>
      </c>
      <c r="BG19" s="133" t="e">
        <f>(PRICE_HISTORY!AE17-PRICE_HISTORY!AE16)/PRICE_HISTORY!AE16</f>
        <v>#DIV/0!</v>
      </c>
      <c r="BH19" s="133" t="e">
        <f>(PRICE_HISTORY!AF17-PRICE_HISTORY!AF16)/PRICE_HISTORY!AF16</f>
        <v>#DIV/0!</v>
      </c>
      <c r="BI19" s="133">
        <f>(PRICE_HISTORY!AG17-PRICE_HISTORY!AG16)/PRICE_HISTORY!AG16</f>
        <v>4.1681148748648429E-2</v>
      </c>
      <c r="BJ19" s="133" t="e">
        <f>(PRICE_HISTORY!AH17-PRICE_HISTORY!AH16)/PRICE_HISTORY!AH16</f>
        <v>#DIV/0!</v>
      </c>
      <c r="BK19" s="133">
        <f>(PRICE_HISTORY!AI17-PRICE_HISTORY!AI16)/PRICE_HISTORY!AI16</f>
        <v>-8.2125667587206977E-2</v>
      </c>
      <c r="BL19" s="133">
        <f>(PRICE_HISTORY!AJ17-PRICE_HISTORY!AJ16)/PRICE_HISTORY!AJ16</f>
        <v>1.3784580027724109E-3</v>
      </c>
      <c r="BM19" s="133" t="e">
        <f>(PRICE_HISTORY!AK17-PRICE_HISTORY!AK16)/PRICE_HISTORY!AK16</f>
        <v>#DIV/0!</v>
      </c>
      <c r="BN19" s="133">
        <f>(PRICE_HISTORY!AL17-PRICE_HISTORY!AL16)/PRICE_HISTORY!AL16</f>
        <v>0.10112364130163783</v>
      </c>
      <c r="BO19" s="133">
        <f>(PRICE_HISTORY!AM17-PRICE_HISTORY!AM16)/PRICE_HISTORY!AM16</f>
        <v>2.2023791358584448E-2</v>
      </c>
      <c r="BP19" s="133">
        <f>(PRICE_HISTORY!AN17-PRICE_HISTORY!AN16)/PRICE_HISTORY!AN16</f>
        <v>2.9114914417795905E-4</v>
      </c>
      <c r="BQ19" s="133">
        <f>(PRICE_HISTORY!AO17-PRICE_HISTORY!AO16)/PRICE_HISTORY!AO16</f>
        <v>3.519638298027454E-2</v>
      </c>
      <c r="BR19" s="133">
        <f>(PRICE_HISTORY!AP17-PRICE_HISTORY!AP16)/PRICE_HISTORY!AP16</f>
        <v>4.6922626004342667E-2</v>
      </c>
      <c r="BS19" s="133">
        <f>(PRICE_HISTORY!AQ17-PRICE_HISTORY!AQ16)/PRICE_HISTORY!AQ16</f>
        <v>0.25375927986281038</v>
      </c>
      <c r="BT19" s="133">
        <f>(PRICE_HISTORY!AR17-PRICE_HISTORY!AR16)/PRICE_HISTORY!AR16</f>
        <v>0.10517521305306568</v>
      </c>
      <c r="BU19" s="133">
        <f>(PRICE_HISTORY!AS17-PRICE_HISTORY!AS16)/PRICE_HISTORY!AS16</f>
        <v>1.2128179486097202E-2</v>
      </c>
      <c r="BV19" s="133">
        <f>(PRICE_HISTORY!AT17-PRICE_HISTORY!AT16)/PRICE_HISTORY!AT16</f>
        <v>0.14141411640724988</v>
      </c>
      <c r="BW19" s="133" t="e">
        <f>(PRICE_HISTORY!AU17-PRICE_HISTORY!AU16)/PRICE_HISTORY!AU16</f>
        <v>#DIV/0!</v>
      </c>
      <c r="BX19" s="133">
        <f>(PRICE_HISTORY!AV17-PRICE_HISTORY!AV16)/PRICE_HISTORY!AV16</f>
        <v>9.0778433319941038E-2</v>
      </c>
      <c r="BY19" s="133" t="e">
        <f>(PRICE_HISTORY!AW17-PRICE_HISTORY!AW16)/PRICE_HISTORY!AW16</f>
        <v>#DIV/0!</v>
      </c>
      <c r="BZ19" s="133" t="e">
        <f>(PRICE_HISTORY!AX17-PRICE_HISTORY!AX16)/PRICE_HISTORY!AX16</f>
        <v>#DIV/0!</v>
      </c>
      <c r="CA19" s="133" t="e">
        <f>(PRICE_HISTORY!AY17-PRICE_HISTORY!AY16)/PRICE_HISTORY!AY16</f>
        <v>#DIV/0!</v>
      </c>
      <c r="CB19" s="133" t="e">
        <f>(PRICE_HISTORY!AZ17-PRICE_HISTORY!AZ16)/PRICE_HISTORY!AZ16</f>
        <v>#DIV/0!</v>
      </c>
      <c r="CC19" s="133" t="e">
        <f>(PRICE_HISTORY!BA17-PRICE_HISTORY!BA16)/PRICE_HISTORY!BA16</f>
        <v>#DIV/0!</v>
      </c>
      <c r="CD19" s="133" t="e">
        <f>(PRICE_HISTORY!BB17-PRICE_HISTORY!BB16)/PRICE_HISTORY!BB16</f>
        <v>#DIV/0!</v>
      </c>
      <c r="CE19" s="133" t="e">
        <f>(PRICE_HISTORY!BC17-PRICE_HISTORY!BC16)/PRICE_HISTORY!BC16</f>
        <v>#DIV/0!</v>
      </c>
      <c r="CF19" s="133" t="e">
        <f>(PRICE_HISTORY!BD17-PRICE_HISTORY!BD16)/PRICE_HISTORY!BD16</f>
        <v>#DIV/0!</v>
      </c>
      <c r="CG19" s="133" t="e">
        <f>(PRICE_HISTORY!BE17-PRICE_HISTORY!BE16)/PRICE_HISTORY!BE16</f>
        <v>#DIV/0!</v>
      </c>
      <c r="CH19" s="133" t="e">
        <f>(PRICE_HISTORY!BF17-PRICE_HISTORY!BF16)/PRICE_HISTORY!BF16</f>
        <v>#DIV/0!</v>
      </c>
      <c r="CI19" s="133" t="e">
        <f>(PRICE_HISTORY!BG17-PRICE_HISTORY!BG16)/PRICE_HISTORY!BG16</f>
        <v>#DIV/0!</v>
      </c>
      <c r="CJ19" s="133" t="e">
        <f>(PRICE_HISTORY!BH17-PRICE_HISTORY!BH16)/PRICE_HISTORY!BH16</f>
        <v>#DIV/0!</v>
      </c>
      <c r="CK19" s="133" t="e">
        <f>(PRICE_HISTORY!BI17-PRICE_HISTORY!BI16)/PRICE_HISTORY!BI16</f>
        <v>#DIV/0!</v>
      </c>
      <c r="CL19" s="133" t="e">
        <f>(PRICE_HISTORY!BJ17-PRICE_HISTORY!BJ16)/PRICE_HISTORY!BJ16</f>
        <v>#DIV/0!</v>
      </c>
      <c r="CM19" s="133" t="e">
        <f>(PRICE_HISTORY!BK17-PRICE_HISTORY!BK16)/PRICE_HISTORY!BK16</f>
        <v>#DIV/0!</v>
      </c>
      <c r="CN19" s="133" t="e">
        <f>(PRICE_HISTORY!BL17-PRICE_HISTORY!BL16)/PRICE_HISTORY!BL16</f>
        <v>#DIV/0!</v>
      </c>
      <c r="CO19" s="133" t="e">
        <f>(PRICE_HISTORY!BM17-PRICE_HISTORY!BM16)/PRICE_HISTORY!BM16</f>
        <v>#DIV/0!</v>
      </c>
      <c r="CP19" s="133" t="e">
        <f>(PRICE_HISTORY!BN17-PRICE_HISTORY!BN16)/PRICE_HISTORY!BN16</f>
        <v>#DIV/0!</v>
      </c>
      <c r="CQ19" s="133" t="e">
        <f>(PRICE_HISTORY!BO17-PRICE_HISTORY!BO16)/PRICE_HISTORY!BO16</f>
        <v>#DIV/0!</v>
      </c>
      <c r="CR19" s="133" t="e">
        <f>(PRICE_HISTORY!BP17-PRICE_HISTORY!BP16)/PRICE_HISTORY!BP16</f>
        <v>#DIV/0!</v>
      </c>
      <c r="CS19" s="133" t="e">
        <f>(PRICE_HISTORY!BQ17-PRICE_HISTORY!BQ16)/PRICE_HISTORY!BQ16</f>
        <v>#DIV/0!</v>
      </c>
      <c r="CT19" s="133" t="e">
        <f>(PRICE_HISTORY!BR17-PRICE_HISTORY!BR16)/PRICE_HISTORY!BR16</f>
        <v>#DIV/0!</v>
      </c>
      <c r="CU19" s="133" t="e">
        <f>(PRICE_HISTORY!BS17-PRICE_HISTORY!BS16)/PRICE_HISTORY!BS16</f>
        <v>#DIV/0!</v>
      </c>
      <c r="CV19" s="133" t="e">
        <f>(PRICE_HISTORY!BT17-PRICE_HISTORY!BT16)/PRICE_HISTORY!BT16</f>
        <v>#DIV/0!</v>
      </c>
      <c r="CW19" s="133" t="e">
        <f>(PRICE_HISTORY!BU17-PRICE_HISTORY!BU16)/PRICE_HISTORY!BU16</f>
        <v>#DIV/0!</v>
      </c>
      <c r="CX19" s="133" t="e">
        <f>(PRICE_HISTORY!BV17-PRICE_HISTORY!BV16)/PRICE_HISTORY!BV16</f>
        <v>#DIV/0!</v>
      </c>
      <c r="CY19" s="133" t="e">
        <f>(PRICE_HISTORY!BW17-PRICE_HISTORY!BW16)/PRICE_HISTORY!BW16</f>
        <v>#DIV/0!</v>
      </c>
      <c r="CZ19" s="133" t="e">
        <f>(PRICE_HISTORY!BX17-PRICE_HISTORY!BX16)/PRICE_HISTORY!BX16</f>
        <v>#DIV/0!</v>
      </c>
      <c r="DA19" s="133" t="e">
        <f>(PRICE_HISTORY!BY17-PRICE_HISTORY!BY16)/PRICE_HISTORY!BY16</f>
        <v>#DIV/0!</v>
      </c>
      <c r="DB19" s="133" t="e">
        <f>(PRICE_HISTORY!BZ17-PRICE_HISTORY!BZ16)/PRICE_HISTORY!BZ16</f>
        <v>#DIV/0!</v>
      </c>
      <c r="DC19" s="133" t="e">
        <f>(PRICE_HISTORY!CA17-PRICE_HISTORY!CA16)/PRICE_HISTORY!CA16</f>
        <v>#DIV/0!</v>
      </c>
      <c r="DD19" s="133" t="e">
        <f>(PRICE_HISTORY!CB17-PRICE_HISTORY!CB16)/PRICE_HISTORY!CB16</f>
        <v>#DIV/0!</v>
      </c>
      <c r="DE19" s="133" t="e">
        <f>(PRICE_HISTORY!CC17-PRICE_HISTORY!CC16)/PRICE_HISTORY!CC16</f>
        <v>#DIV/0!</v>
      </c>
      <c r="DF19" s="133" t="e">
        <f>(PRICE_HISTORY!CD17-PRICE_HISTORY!CD16)/PRICE_HISTORY!CD16</f>
        <v>#DIV/0!</v>
      </c>
      <c r="DG19" s="133" t="e">
        <f>(PRICE_HISTORY!CE17-PRICE_HISTORY!CE16)/PRICE_HISTORY!CE16</f>
        <v>#DIV/0!</v>
      </c>
      <c r="DH19" s="133" t="e">
        <f>(PRICE_HISTORY!CF17-PRICE_HISTORY!CF16)/PRICE_HISTORY!CF16</f>
        <v>#DIV/0!</v>
      </c>
      <c r="DI19" s="133" t="e">
        <f>(PRICE_HISTORY!CG17-PRICE_HISTORY!CG16)/PRICE_HISTORY!CG16</f>
        <v>#DIV/0!</v>
      </c>
      <c r="DJ19" s="133" t="e">
        <f>(PRICE_HISTORY!CH17-PRICE_HISTORY!CH16)/PRICE_HISTORY!CH16</f>
        <v>#DIV/0!</v>
      </c>
      <c r="DK19" s="133" t="e">
        <f>(PRICE_HISTORY!CI17-PRICE_HISTORY!CI16)/PRICE_HISTORY!CI16</f>
        <v>#DIV/0!</v>
      </c>
      <c r="DL19" s="133" t="e">
        <f>(PRICE_HISTORY!CJ17-PRICE_HISTORY!CJ16)/PRICE_HISTORY!CJ16</f>
        <v>#DIV/0!</v>
      </c>
      <c r="DM19" s="133" t="e">
        <f>(PRICE_HISTORY!CK17-PRICE_HISTORY!CK16)/PRICE_HISTORY!CK16</f>
        <v>#DIV/0!</v>
      </c>
      <c r="DN19" s="133" t="e">
        <f>(PRICE_HISTORY!CL17-PRICE_HISTORY!CL16)/PRICE_HISTORY!CL16</f>
        <v>#DIV/0!</v>
      </c>
      <c r="DO19" s="133" t="e">
        <f>(PRICE_HISTORY!CM17-PRICE_HISTORY!CM16)/PRICE_HISTORY!CM16</f>
        <v>#DIV/0!</v>
      </c>
      <c r="DP19" s="133" t="e">
        <f>(PRICE_HISTORY!CN17-PRICE_HISTORY!CN16)/PRICE_HISTORY!CN16</f>
        <v>#DIV/0!</v>
      </c>
      <c r="DQ19" s="133" t="e">
        <f>(PRICE_HISTORY!CO17-PRICE_HISTORY!CO16)/PRICE_HISTORY!CO16</f>
        <v>#DIV/0!</v>
      </c>
      <c r="DR19" s="133" t="e">
        <f>(PRICE_HISTORY!CP17-PRICE_HISTORY!CP16)/PRICE_HISTORY!CP16</f>
        <v>#DIV/0!</v>
      </c>
      <c r="DS19" s="133" t="e">
        <f>(PRICE_HISTORY!CQ17-PRICE_HISTORY!CQ16)/PRICE_HISTORY!CQ16</f>
        <v>#DIV/0!</v>
      </c>
      <c r="DT19" s="133" t="e">
        <f>(PRICE_HISTORY!CR17-PRICE_HISTORY!CR16)/PRICE_HISTORY!CR16</f>
        <v>#DIV/0!</v>
      </c>
      <c r="DU19" s="133" t="e">
        <f>(PRICE_HISTORY!CS17-PRICE_HISTORY!CS16)/PRICE_HISTORY!CS16</f>
        <v>#DIV/0!</v>
      </c>
      <c r="DV19" s="133" t="e">
        <f>(PRICE_HISTORY!CT17-PRICE_HISTORY!CT16)/PRICE_HISTORY!CT16</f>
        <v>#DIV/0!</v>
      </c>
      <c r="DW19" s="133" t="e">
        <f>(PRICE_HISTORY!CU17-PRICE_HISTORY!CU16)/PRICE_HISTORY!CU16</f>
        <v>#DIV/0!</v>
      </c>
      <c r="DX19" s="133" t="e">
        <f>(PRICE_HISTORY!CV17-PRICE_HISTORY!CV16)/PRICE_HISTORY!CV16</f>
        <v>#DIV/0!</v>
      </c>
      <c r="DY19" s="133" t="e">
        <f>(PRICE_HISTORY!CW17-PRICE_HISTORY!CW16)/PRICE_HISTORY!CW16</f>
        <v>#DIV/0!</v>
      </c>
      <c r="DZ19" s="133" t="e">
        <f>(PRICE_HISTORY!CX17-PRICE_HISTORY!CX16)/PRICE_HISTORY!CX16</f>
        <v>#DIV/0!</v>
      </c>
      <c r="EA19" s="133" t="e">
        <f>(PRICE_HISTORY!CY17-PRICE_HISTORY!CY16)/PRICE_HISTORY!CY16</f>
        <v>#DIV/0!</v>
      </c>
      <c r="EB19" s="133" t="e">
        <f>(PRICE_HISTORY!CZ17-PRICE_HISTORY!CZ16)/PRICE_HISTORY!CZ16</f>
        <v>#DIV/0!</v>
      </c>
      <c r="EC19" s="133" t="e">
        <f>(PRICE_HISTORY!DA17-PRICE_HISTORY!DA16)/PRICE_HISTORY!DA16</f>
        <v>#DIV/0!</v>
      </c>
      <c r="ED19" s="133" t="e">
        <f>(PRICE_HISTORY!DB17-PRICE_HISTORY!DB16)/PRICE_HISTORY!DB16</f>
        <v>#DIV/0!</v>
      </c>
      <c r="EE19" s="133" t="e">
        <f>(PRICE_HISTORY!DC17-PRICE_HISTORY!DC16)/PRICE_HISTORY!DC16</f>
        <v>#DIV/0!</v>
      </c>
      <c r="EF19" s="133" t="e">
        <f>(PRICE_HISTORY!DD17-PRICE_HISTORY!DD16)/PRICE_HISTORY!DD16</f>
        <v>#DIV/0!</v>
      </c>
      <c r="EG19" s="133" t="e">
        <f>(PRICE_HISTORY!DE17-PRICE_HISTORY!DE16)/PRICE_HISTORY!DE16</f>
        <v>#DIV/0!</v>
      </c>
      <c r="EH19" s="133" t="e">
        <f>(PRICE_HISTORY!DF17-PRICE_HISTORY!DF16)/PRICE_HISTORY!DF16</f>
        <v>#DIV/0!</v>
      </c>
      <c r="EI19" s="133" t="e">
        <f>(PRICE_HISTORY!DG17-PRICE_HISTORY!DG16)/PRICE_HISTORY!DG16</f>
        <v>#DIV/0!</v>
      </c>
      <c r="EJ19" s="133" t="e">
        <f>(PRICE_HISTORY!DH17-PRICE_HISTORY!DH16)/PRICE_HISTORY!DH16</f>
        <v>#DIV/0!</v>
      </c>
      <c r="EK19" s="133" t="e">
        <f>(PRICE_HISTORY!DI17-PRICE_HISTORY!DI16)/PRICE_HISTORY!DI16</f>
        <v>#DIV/0!</v>
      </c>
      <c r="EL19" s="133" t="e">
        <f>(PRICE_HISTORY!DJ17-PRICE_HISTORY!DJ16)/PRICE_HISTORY!DJ16</f>
        <v>#DIV/0!</v>
      </c>
    </row>
    <row r="20" spans="1:142">
      <c r="A20" t="str">
        <f>PEERS!A17</f>
        <v>INFOBEAN</v>
      </c>
      <c r="B20">
        <f t="shared" si="8"/>
        <v>0.84396050021004654</v>
      </c>
      <c r="C20">
        <f>PEERS!T17</f>
        <v>13704027136</v>
      </c>
      <c r="D20">
        <f t="shared" si="9"/>
        <v>5.7779221007614734E-2</v>
      </c>
      <c r="E20">
        <f>PEERS!B17</f>
        <v>3947800000</v>
      </c>
      <c r="F20">
        <f>PEERS!C17</f>
        <v>552400000</v>
      </c>
      <c r="G20">
        <f>PEERS!D17</f>
        <v>818000000</v>
      </c>
      <c r="H20">
        <f>PEERS!E17</f>
        <v>470800000</v>
      </c>
      <c r="I20">
        <f>PEERS!F17</f>
        <v>0</v>
      </c>
      <c r="J20">
        <f>PEERS!G17</f>
        <v>1258400000</v>
      </c>
      <c r="K20">
        <f>PEERS!H17</f>
        <v>2000000</v>
      </c>
      <c r="L20">
        <f>PEERS!I17</f>
        <v>2000000</v>
      </c>
      <c r="M20">
        <f>PEERS!J17</f>
        <v>0</v>
      </c>
      <c r="N20">
        <f>PEERS!K17</f>
        <v>144200000</v>
      </c>
      <c r="O20">
        <f>PEERS!L17</f>
        <v>874300000</v>
      </c>
      <c r="P20">
        <f>PEERS!M17</f>
        <v>114300000</v>
      </c>
      <c r="Q20">
        <f>PEERS!N17</f>
        <v>0</v>
      </c>
      <c r="R20">
        <f>PEERS!O17</f>
        <v>0</v>
      </c>
      <c r="S20">
        <f>PEERS!P17</f>
        <v>3322300000</v>
      </c>
      <c r="T20">
        <f>PEERS!Q17</f>
        <v>0</v>
      </c>
      <c r="U20">
        <f>PEERS!R17</f>
        <v>197000000</v>
      </c>
      <c r="V20">
        <f>PEERS!S17</f>
        <v>21.88</v>
      </c>
      <c r="W20">
        <f>PEERS!T17</f>
        <v>13704027136</v>
      </c>
      <c r="X20">
        <f>PEERS!U17</f>
        <v>24239900</v>
      </c>
      <c r="Y20">
        <f>PEERS!V17</f>
        <v>565.3499755859375</v>
      </c>
      <c r="AD20" s="133">
        <f>(PRICE_HISTORY!B18-PRICE_HISTORY!B17)/PRICE_HISTORY!B17</f>
        <v>2.2330227583083243E-2</v>
      </c>
      <c r="AE20" s="133">
        <f>(PRICE_HISTORY!C18-PRICE_HISTORY!C17)/PRICE_HISTORY!C17</f>
        <v>1.7875688842677956E-2</v>
      </c>
      <c r="AF20" s="133">
        <f>(PRICE_HISTORY!D18-PRICE_HISTORY!D17)/PRICE_HISTORY!D17</f>
        <v>0.11764705882352941</v>
      </c>
      <c r="AG20" s="133">
        <f>(PRICE_HISTORY!E18-PRICE_HISTORY!E17)/PRICE_HISTORY!E17</f>
        <v>-0.10321210895726378</v>
      </c>
      <c r="AH20" s="133">
        <f>(PRICE_HISTORY!F18-PRICE_HISTORY!F17)/PRICE_HISTORY!F17</f>
        <v>4.4984662447671471E-2</v>
      </c>
      <c r="AI20" s="133">
        <f>(PRICE_HISTORY!G18-PRICE_HISTORY!G17)/PRICE_HISTORY!G17</f>
        <v>5.3486900876178495E-2</v>
      </c>
      <c r="AJ20" s="133">
        <f>(PRICE_HISTORY!H18-PRICE_HISTORY!H17)/PRICE_HISTORY!H17</f>
        <v>-4.7317920145026462E-2</v>
      </c>
      <c r="AK20" s="133">
        <f>(PRICE_HISTORY!I18-PRICE_HISTORY!I17)/PRICE_HISTORY!I17</f>
        <v>7.6502818811252732E-2</v>
      </c>
      <c r="AL20" s="133">
        <f>(PRICE_HISTORY!J18-PRICE_HISTORY!J17)/PRICE_HISTORY!J17</f>
        <v>1.9786461921432689E-2</v>
      </c>
      <c r="AM20" s="133">
        <f>(PRICE_HISTORY!K18-PRICE_HISTORY!K17)/PRICE_HISTORY!K17</f>
        <v>0.20673812203806</v>
      </c>
      <c r="AN20" s="133">
        <f>(PRICE_HISTORY!L18-PRICE_HISTORY!L17)/PRICE_HISTORY!L17</f>
        <v>0</v>
      </c>
      <c r="AO20" s="133">
        <f>(PRICE_HISTORY!M18-PRICE_HISTORY!M17)/PRICE_HISTORY!M17</f>
        <v>8.9170745280352827E-3</v>
      </c>
      <c r="AP20" s="133" t="e">
        <f>(PRICE_HISTORY!N18-PRICE_HISTORY!N17)/PRICE_HISTORY!N17</f>
        <v>#DIV/0!</v>
      </c>
      <c r="AQ20" s="133">
        <f>(PRICE_HISTORY!O18-PRICE_HISTORY!O17)/PRICE_HISTORY!O17</f>
        <v>0.14285714285714285</v>
      </c>
      <c r="AR20" s="133">
        <f>(PRICE_HISTORY!P18-PRICE_HISTORY!P17)/PRICE_HISTORY!P17</f>
        <v>4.4276997665121352E-2</v>
      </c>
      <c r="AS20" s="133" t="e">
        <f>(PRICE_HISTORY!Q18-PRICE_HISTORY!Q17)/PRICE_HISTORY!Q17</f>
        <v>#DIV/0!</v>
      </c>
      <c r="AT20" s="133">
        <f>(PRICE_HISTORY!R18-PRICE_HISTORY!R17)/PRICE_HISTORY!R17</f>
        <v>-3.5807630248963516E-2</v>
      </c>
      <c r="AU20" s="133">
        <f>(PRICE_HISTORY!S18-PRICE_HISTORY!S17)/PRICE_HISTORY!S17</f>
        <v>3.1500048980118357E-2</v>
      </c>
      <c r="AV20" s="133">
        <f>(PRICE_HISTORY!T18-PRICE_HISTORY!T17)/PRICE_HISTORY!T17</f>
        <v>6.2162127930527458E-2</v>
      </c>
      <c r="AW20" s="133">
        <f>(PRICE_HISTORY!U18-PRICE_HISTORY!U17)/PRICE_HISTORY!U17</f>
        <v>6.4527852140167027E-2</v>
      </c>
      <c r="AX20" s="133">
        <f>(PRICE_HISTORY!V18-PRICE_HISTORY!V17)/PRICE_HISTORY!V17</f>
        <v>1.1225507554685788E-2</v>
      </c>
      <c r="AY20" s="133">
        <f>(PRICE_HISTORY!W18-PRICE_HISTORY!W17)/PRICE_HISTORY!W17</f>
        <v>-3.4482637875217784E-2</v>
      </c>
      <c r="AZ20" s="133" t="e">
        <f>(PRICE_HISTORY!X18-PRICE_HISTORY!X17)/PRICE_HISTORY!X17</f>
        <v>#DIV/0!</v>
      </c>
      <c r="BA20" s="133">
        <f>(PRICE_HISTORY!Y18-PRICE_HISTORY!Y17)/PRICE_HISTORY!Y17</f>
        <v>2.0215955799888757E-2</v>
      </c>
      <c r="BB20" s="133">
        <f>(PRICE_HISTORY!Z18-PRICE_HISTORY!Z17)/PRICE_HISTORY!Z17</f>
        <v>1.6543058110441464E-2</v>
      </c>
      <c r="BC20" s="133" t="e">
        <f>(PRICE_HISTORY!AA18-PRICE_HISTORY!AA17)/PRICE_HISTORY!AA17</f>
        <v>#DIV/0!</v>
      </c>
      <c r="BD20" s="133">
        <f>(PRICE_HISTORY!AB18-PRICE_HISTORY!AB17)/PRICE_HISTORY!AB17</f>
        <v>-3.0054690708179344E-2</v>
      </c>
      <c r="BE20" s="133">
        <f>(PRICE_HISTORY!AC18-PRICE_HISTORY!AC17)/PRICE_HISTORY!AC17</f>
        <v>1.4592976764188194E-2</v>
      </c>
      <c r="BF20" s="133">
        <f>(PRICE_HISTORY!AD18-PRICE_HISTORY!AD17)/PRICE_HISTORY!AD17</f>
        <v>0</v>
      </c>
      <c r="BG20" s="133" t="e">
        <f>(PRICE_HISTORY!AE18-PRICE_HISTORY!AE17)/PRICE_HISTORY!AE17</f>
        <v>#DIV/0!</v>
      </c>
      <c r="BH20" s="133" t="e">
        <f>(PRICE_HISTORY!AF18-PRICE_HISTORY!AF17)/PRICE_HISTORY!AF17</f>
        <v>#DIV/0!</v>
      </c>
      <c r="BI20" s="133">
        <f>(PRICE_HISTORY!AG18-PRICE_HISTORY!AG17)/PRICE_HISTORY!AG17</f>
        <v>2.1577906904538917E-2</v>
      </c>
      <c r="BJ20" s="133" t="e">
        <f>(PRICE_HISTORY!AH18-PRICE_HISTORY!AH17)/PRICE_HISTORY!AH17</f>
        <v>#DIV/0!</v>
      </c>
      <c r="BK20" s="133">
        <f>(PRICE_HISTORY!AI18-PRICE_HISTORY!AI17)/PRICE_HISTORY!AI17</f>
        <v>0.10263164797144658</v>
      </c>
      <c r="BL20" s="133">
        <f>(PRICE_HISTORY!AJ18-PRICE_HISTORY!AJ17)/PRICE_HISTORY!AJ17</f>
        <v>5.2324792486154903E-2</v>
      </c>
      <c r="BM20" s="133" t="e">
        <f>(PRICE_HISTORY!AK18-PRICE_HISTORY!AK17)/PRICE_HISTORY!AK17</f>
        <v>#DIV/0!</v>
      </c>
      <c r="BN20" s="133">
        <f>(PRICE_HISTORY!AL18-PRICE_HISTORY!AL17)/PRICE_HISTORY!AL17</f>
        <v>-7.1428644559167476E-2</v>
      </c>
      <c r="BO20" s="133">
        <f>(PRICE_HISTORY!AM18-PRICE_HISTORY!AM17)/PRICE_HISTORY!AM17</f>
        <v>1.9219587131108547E-2</v>
      </c>
      <c r="BP20" s="133">
        <f>(PRICE_HISTORY!AN18-PRICE_HISTORY!AN17)/PRICE_HISTORY!AN17</f>
        <v>7.0288471518592235E-3</v>
      </c>
      <c r="BQ20" s="133">
        <f>(PRICE_HISTORY!AO18-PRICE_HISTORY!AO17)/PRICE_HISTORY!AO17</f>
        <v>5.1345747245075429E-2</v>
      </c>
      <c r="BR20" s="133">
        <f>(PRICE_HISTORY!AP18-PRICE_HISTORY!AP17)/PRICE_HISTORY!AP17</f>
        <v>5.2745540939658199E-2</v>
      </c>
      <c r="BS20" s="133">
        <f>(PRICE_HISTORY!AQ18-PRICE_HISTORY!AQ17)/PRICE_HISTORY!AQ17</f>
        <v>0.21289368691444938</v>
      </c>
      <c r="BT20" s="133">
        <f>(PRICE_HISTORY!AR18-PRICE_HISTORY!AR17)/PRICE_HISTORY!AR17</f>
        <v>8.3082035817588773E-3</v>
      </c>
      <c r="BU20" s="133">
        <f>(PRICE_HISTORY!AS18-PRICE_HISTORY!AS17)/PRICE_HISTORY!AS17</f>
        <v>2.9386625470998948E-2</v>
      </c>
      <c r="BV20" s="133">
        <f>(PRICE_HISTORY!AT18-PRICE_HISTORY!AT17)/PRICE_HISTORY!AT17</f>
        <v>-6.666669793096397E-2</v>
      </c>
      <c r="BW20" s="133" t="e">
        <f>(PRICE_HISTORY!AU18-PRICE_HISTORY!AU17)/PRICE_HISTORY!AU17</f>
        <v>#DIV/0!</v>
      </c>
      <c r="BX20" s="133">
        <f>(PRICE_HISTORY!AV18-PRICE_HISTORY!AV17)/PRICE_HISTORY!AV17</f>
        <v>-3.8866827987011646E-2</v>
      </c>
      <c r="BY20" s="133" t="e">
        <f>(PRICE_HISTORY!AW18-PRICE_HISTORY!AW17)/PRICE_HISTORY!AW17</f>
        <v>#DIV/0!</v>
      </c>
      <c r="BZ20" s="133" t="e">
        <f>(PRICE_HISTORY!AX18-PRICE_HISTORY!AX17)/PRICE_HISTORY!AX17</f>
        <v>#DIV/0!</v>
      </c>
      <c r="CA20" s="133" t="e">
        <f>(PRICE_HISTORY!AY18-PRICE_HISTORY!AY17)/PRICE_HISTORY!AY17</f>
        <v>#DIV/0!</v>
      </c>
      <c r="CB20" s="133" t="e">
        <f>(PRICE_HISTORY!AZ18-PRICE_HISTORY!AZ17)/PRICE_HISTORY!AZ17</f>
        <v>#DIV/0!</v>
      </c>
      <c r="CC20" s="133" t="e">
        <f>(PRICE_HISTORY!BA18-PRICE_HISTORY!BA17)/PRICE_HISTORY!BA17</f>
        <v>#DIV/0!</v>
      </c>
      <c r="CD20" s="133" t="e">
        <f>(PRICE_HISTORY!BB18-PRICE_HISTORY!BB17)/PRICE_HISTORY!BB17</f>
        <v>#DIV/0!</v>
      </c>
      <c r="CE20" s="133" t="e">
        <f>(PRICE_HISTORY!BC18-PRICE_HISTORY!BC17)/PRICE_HISTORY!BC17</f>
        <v>#DIV/0!</v>
      </c>
      <c r="CF20" s="133" t="e">
        <f>(PRICE_HISTORY!BD18-PRICE_HISTORY!BD17)/PRICE_HISTORY!BD17</f>
        <v>#DIV/0!</v>
      </c>
      <c r="CG20" s="133" t="e">
        <f>(PRICE_HISTORY!BE18-PRICE_HISTORY!BE17)/PRICE_HISTORY!BE17</f>
        <v>#DIV/0!</v>
      </c>
      <c r="CH20" s="133" t="e">
        <f>(PRICE_HISTORY!BF18-PRICE_HISTORY!BF17)/PRICE_HISTORY!BF17</f>
        <v>#DIV/0!</v>
      </c>
      <c r="CI20" s="133" t="e">
        <f>(PRICE_HISTORY!BG18-PRICE_HISTORY!BG17)/PRICE_HISTORY!BG17</f>
        <v>#DIV/0!</v>
      </c>
      <c r="CJ20" s="133" t="e">
        <f>(PRICE_HISTORY!BH18-PRICE_HISTORY!BH17)/PRICE_HISTORY!BH17</f>
        <v>#DIV/0!</v>
      </c>
      <c r="CK20" s="133" t="e">
        <f>(PRICE_HISTORY!BI18-PRICE_HISTORY!BI17)/PRICE_HISTORY!BI17</f>
        <v>#DIV/0!</v>
      </c>
      <c r="CL20" s="133" t="e">
        <f>(PRICE_HISTORY!BJ18-PRICE_HISTORY!BJ17)/PRICE_HISTORY!BJ17</f>
        <v>#DIV/0!</v>
      </c>
      <c r="CM20" s="133" t="e">
        <f>(PRICE_HISTORY!BK18-PRICE_HISTORY!BK17)/PRICE_HISTORY!BK17</f>
        <v>#DIV/0!</v>
      </c>
      <c r="CN20" s="133" t="e">
        <f>(PRICE_HISTORY!BL18-PRICE_HISTORY!BL17)/PRICE_HISTORY!BL17</f>
        <v>#DIV/0!</v>
      </c>
      <c r="CO20" s="133" t="e">
        <f>(PRICE_HISTORY!BM18-PRICE_HISTORY!BM17)/PRICE_HISTORY!BM17</f>
        <v>#DIV/0!</v>
      </c>
      <c r="CP20" s="133" t="e">
        <f>(PRICE_HISTORY!BN18-PRICE_HISTORY!BN17)/PRICE_HISTORY!BN17</f>
        <v>#DIV/0!</v>
      </c>
      <c r="CQ20" s="133" t="e">
        <f>(PRICE_HISTORY!BO18-PRICE_HISTORY!BO17)/PRICE_HISTORY!BO17</f>
        <v>#DIV/0!</v>
      </c>
      <c r="CR20" s="133" t="e">
        <f>(PRICE_HISTORY!BP18-PRICE_HISTORY!BP17)/PRICE_HISTORY!BP17</f>
        <v>#DIV/0!</v>
      </c>
      <c r="CS20" s="133" t="e">
        <f>(PRICE_HISTORY!BQ18-PRICE_HISTORY!BQ17)/PRICE_HISTORY!BQ17</f>
        <v>#DIV/0!</v>
      </c>
      <c r="CT20" s="133" t="e">
        <f>(PRICE_HISTORY!BR18-PRICE_HISTORY!BR17)/PRICE_HISTORY!BR17</f>
        <v>#DIV/0!</v>
      </c>
      <c r="CU20" s="133" t="e">
        <f>(PRICE_HISTORY!BS18-PRICE_HISTORY!BS17)/PRICE_HISTORY!BS17</f>
        <v>#DIV/0!</v>
      </c>
      <c r="CV20" s="133" t="e">
        <f>(PRICE_HISTORY!BT18-PRICE_HISTORY!BT17)/PRICE_HISTORY!BT17</f>
        <v>#DIV/0!</v>
      </c>
      <c r="CW20" s="133" t="e">
        <f>(PRICE_HISTORY!BU18-PRICE_HISTORY!BU17)/PRICE_HISTORY!BU17</f>
        <v>#DIV/0!</v>
      </c>
      <c r="CX20" s="133" t="e">
        <f>(PRICE_HISTORY!BV18-PRICE_HISTORY!BV17)/PRICE_HISTORY!BV17</f>
        <v>#DIV/0!</v>
      </c>
      <c r="CY20" s="133" t="e">
        <f>(PRICE_HISTORY!BW18-PRICE_HISTORY!BW17)/PRICE_HISTORY!BW17</f>
        <v>#DIV/0!</v>
      </c>
      <c r="CZ20" s="133" t="e">
        <f>(PRICE_HISTORY!BX18-PRICE_HISTORY!BX17)/PRICE_HISTORY!BX17</f>
        <v>#DIV/0!</v>
      </c>
      <c r="DA20" s="133" t="e">
        <f>(PRICE_HISTORY!BY18-PRICE_HISTORY!BY17)/PRICE_HISTORY!BY17</f>
        <v>#DIV/0!</v>
      </c>
      <c r="DB20" s="133" t="e">
        <f>(PRICE_HISTORY!BZ18-PRICE_HISTORY!BZ17)/PRICE_HISTORY!BZ17</f>
        <v>#DIV/0!</v>
      </c>
      <c r="DC20" s="133" t="e">
        <f>(PRICE_HISTORY!CA18-PRICE_HISTORY!CA17)/PRICE_HISTORY!CA17</f>
        <v>#DIV/0!</v>
      </c>
      <c r="DD20" s="133" t="e">
        <f>(PRICE_HISTORY!CB18-PRICE_HISTORY!CB17)/PRICE_HISTORY!CB17</f>
        <v>#DIV/0!</v>
      </c>
      <c r="DE20" s="133" t="e">
        <f>(PRICE_HISTORY!CC18-PRICE_HISTORY!CC17)/PRICE_HISTORY!CC17</f>
        <v>#DIV/0!</v>
      </c>
      <c r="DF20" s="133" t="e">
        <f>(PRICE_HISTORY!CD18-PRICE_HISTORY!CD17)/PRICE_HISTORY!CD17</f>
        <v>#DIV/0!</v>
      </c>
      <c r="DG20" s="133" t="e">
        <f>(PRICE_HISTORY!CE18-PRICE_HISTORY!CE17)/PRICE_HISTORY!CE17</f>
        <v>#DIV/0!</v>
      </c>
      <c r="DH20" s="133" t="e">
        <f>(PRICE_HISTORY!CF18-PRICE_HISTORY!CF17)/PRICE_HISTORY!CF17</f>
        <v>#DIV/0!</v>
      </c>
      <c r="DI20" s="133" t="e">
        <f>(PRICE_HISTORY!CG18-PRICE_HISTORY!CG17)/PRICE_HISTORY!CG17</f>
        <v>#DIV/0!</v>
      </c>
      <c r="DJ20" s="133" t="e">
        <f>(PRICE_HISTORY!CH18-PRICE_HISTORY!CH17)/PRICE_HISTORY!CH17</f>
        <v>#DIV/0!</v>
      </c>
      <c r="DK20" s="133" t="e">
        <f>(PRICE_HISTORY!CI18-PRICE_HISTORY!CI17)/PRICE_HISTORY!CI17</f>
        <v>#DIV/0!</v>
      </c>
      <c r="DL20" s="133" t="e">
        <f>(PRICE_HISTORY!CJ18-PRICE_HISTORY!CJ17)/PRICE_HISTORY!CJ17</f>
        <v>#DIV/0!</v>
      </c>
      <c r="DM20" s="133" t="e">
        <f>(PRICE_HISTORY!CK18-PRICE_HISTORY!CK17)/PRICE_HISTORY!CK17</f>
        <v>#DIV/0!</v>
      </c>
      <c r="DN20" s="133" t="e">
        <f>(PRICE_HISTORY!CL18-PRICE_HISTORY!CL17)/PRICE_HISTORY!CL17</f>
        <v>#DIV/0!</v>
      </c>
      <c r="DO20" s="133" t="e">
        <f>(PRICE_HISTORY!CM18-PRICE_HISTORY!CM17)/PRICE_HISTORY!CM17</f>
        <v>#DIV/0!</v>
      </c>
      <c r="DP20" s="133" t="e">
        <f>(PRICE_HISTORY!CN18-PRICE_HISTORY!CN17)/PRICE_HISTORY!CN17</f>
        <v>#DIV/0!</v>
      </c>
      <c r="DQ20" s="133" t="e">
        <f>(PRICE_HISTORY!CO18-PRICE_HISTORY!CO17)/PRICE_HISTORY!CO17</f>
        <v>#DIV/0!</v>
      </c>
      <c r="DR20" s="133" t="e">
        <f>(PRICE_HISTORY!CP18-PRICE_HISTORY!CP17)/PRICE_HISTORY!CP17</f>
        <v>#DIV/0!</v>
      </c>
      <c r="DS20" s="133" t="e">
        <f>(PRICE_HISTORY!CQ18-PRICE_HISTORY!CQ17)/PRICE_HISTORY!CQ17</f>
        <v>#DIV/0!</v>
      </c>
      <c r="DT20" s="133" t="e">
        <f>(PRICE_HISTORY!CR18-PRICE_HISTORY!CR17)/PRICE_HISTORY!CR17</f>
        <v>#DIV/0!</v>
      </c>
      <c r="DU20" s="133" t="e">
        <f>(PRICE_HISTORY!CS18-PRICE_HISTORY!CS17)/PRICE_HISTORY!CS17</f>
        <v>#DIV/0!</v>
      </c>
      <c r="DV20" s="133" t="e">
        <f>(PRICE_HISTORY!CT18-PRICE_HISTORY!CT17)/PRICE_HISTORY!CT17</f>
        <v>#DIV/0!</v>
      </c>
      <c r="DW20" s="133" t="e">
        <f>(PRICE_HISTORY!CU18-PRICE_HISTORY!CU17)/PRICE_HISTORY!CU17</f>
        <v>#DIV/0!</v>
      </c>
      <c r="DX20" s="133" t="e">
        <f>(PRICE_HISTORY!CV18-PRICE_HISTORY!CV17)/PRICE_HISTORY!CV17</f>
        <v>#DIV/0!</v>
      </c>
      <c r="DY20" s="133" t="e">
        <f>(PRICE_HISTORY!CW18-PRICE_HISTORY!CW17)/PRICE_HISTORY!CW17</f>
        <v>#DIV/0!</v>
      </c>
      <c r="DZ20" s="133" t="e">
        <f>(PRICE_HISTORY!CX18-PRICE_HISTORY!CX17)/PRICE_HISTORY!CX17</f>
        <v>#DIV/0!</v>
      </c>
      <c r="EA20" s="133" t="e">
        <f>(PRICE_HISTORY!CY18-PRICE_HISTORY!CY17)/PRICE_HISTORY!CY17</f>
        <v>#DIV/0!</v>
      </c>
      <c r="EB20" s="133" t="e">
        <f>(PRICE_HISTORY!CZ18-PRICE_HISTORY!CZ17)/PRICE_HISTORY!CZ17</f>
        <v>#DIV/0!</v>
      </c>
      <c r="EC20" s="133" t="e">
        <f>(PRICE_HISTORY!DA18-PRICE_HISTORY!DA17)/PRICE_HISTORY!DA17</f>
        <v>#DIV/0!</v>
      </c>
      <c r="ED20" s="133" t="e">
        <f>(PRICE_HISTORY!DB18-PRICE_HISTORY!DB17)/PRICE_HISTORY!DB17</f>
        <v>#DIV/0!</v>
      </c>
      <c r="EE20" s="133" t="e">
        <f>(PRICE_HISTORY!DC18-PRICE_HISTORY!DC17)/PRICE_HISTORY!DC17</f>
        <v>#DIV/0!</v>
      </c>
      <c r="EF20" s="133" t="e">
        <f>(PRICE_HISTORY!DD18-PRICE_HISTORY!DD17)/PRICE_HISTORY!DD17</f>
        <v>#DIV/0!</v>
      </c>
      <c r="EG20" s="133" t="e">
        <f>(PRICE_HISTORY!DE18-PRICE_HISTORY!DE17)/PRICE_HISTORY!DE17</f>
        <v>#DIV/0!</v>
      </c>
      <c r="EH20" s="133" t="e">
        <f>(PRICE_HISTORY!DF18-PRICE_HISTORY!DF17)/PRICE_HISTORY!DF17</f>
        <v>#DIV/0!</v>
      </c>
      <c r="EI20" s="133" t="e">
        <f>(PRICE_HISTORY!DG18-PRICE_HISTORY!DG17)/PRICE_HISTORY!DG17</f>
        <v>#DIV/0!</v>
      </c>
      <c r="EJ20" s="133" t="e">
        <f>(PRICE_HISTORY!DH18-PRICE_HISTORY!DH17)/PRICE_HISTORY!DH17</f>
        <v>#DIV/0!</v>
      </c>
      <c r="EK20" s="133" t="e">
        <f>(PRICE_HISTORY!DI18-PRICE_HISTORY!DI17)/PRICE_HISTORY!DI17</f>
        <v>#DIV/0!</v>
      </c>
      <c r="EL20" s="133" t="e">
        <f>(PRICE_HISTORY!DJ18-PRICE_HISTORY!DJ17)/PRICE_HISTORY!DJ17</f>
        <v>#DIV/0!</v>
      </c>
    </row>
    <row r="21" spans="1:142">
      <c r="A21" t="str">
        <f>PEERS!A18</f>
        <v>INFY</v>
      </c>
      <c r="B21">
        <f t="shared" si="8"/>
        <v>0.88161228638680866</v>
      </c>
      <c r="C21">
        <f>PEERS!T18</f>
        <v>5898991304704</v>
      </c>
      <c r="D21">
        <f t="shared" si="9"/>
        <v>0.26701032582966472</v>
      </c>
      <c r="E21">
        <f>PEERS!B18</f>
        <v>19277000000</v>
      </c>
      <c r="F21">
        <f>PEERS!C18</f>
        <v>4496000000</v>
      </c>
      <c r="G21">
        <f>PEERS!D18</f>
        <v>5065000000</v>
      </c>
      <c r="H21">
        <f>PEERS!E18</f>
        <v>2861000000</v>
      </c>
      <c r="I21">
        <f>PEERS!F18</f>
        <v>0</v>
      </c>
      <c r="J21">
        <f>PEERS!G18</f>
        <v>1648000000</v>
      </c>
      <c r="K21">
        <f>PEERS!H18</f>
        <v>1423000000</v>
      </c>
      <c r="L21">
        <f>PEERS!I18</f>
        <v>1343000000</v>
      </c>
      <c r="M21">
        <f>PEERS!J18</f>
        <v>2000000</v>
      </c>
      <c r="N21">
        <f>PEERS!K18</f>
        <v>1182000000</v>
      </c>
      <c r="O21">
        <f>PEERS!L18</f>
        <v>323000000</v>
      </c>
      <c r="P21">
        <f>PEERS!M18</f>
        <v>130000000</v>
      </c>
      <c r="Q21">
        <f>PEERS!N18</f>
        <v>269000000</v>
      </c>
      <c r="R21">
        <f>PEERS!O18</f>
        <v>0</v>
      </c>
      <c r="S21">
        <f>PEERS!P18</f>
        <v>11205000000</v>
      </c>
      <c r="T21">
        <f>PEERS!Q18</f>
        <v>50000000</v>
      </c>
      <c r="U21">
        <f>PEERS!R18</f>
        <v>989000000</v>
      </c>
      <c r="V21">
        <f>PEERS!S18</f>
        <v>67.53</v>
      </c>
      <c r="W21">
        <f>PEERS!T18</f>
        <v>5898991304704</v>
      </c>
      <c r="X21">
        <f>PEERS!U18</f>
        <v>4145169920</v>
      </c>
      <c r="Y21">
        <f>PEERS!V18</f>
        <v>1423.099975585938</v>
      </c>
      <c r="AD21" s="133">
        <f>(PRICE_HISTORY!B19-PRICE_HISTORY!B18)/PRICE_HISTORY!B18</f>
        <v>1.9255484834189023E-2</v>
      </c>
      <c r="AE21" s="133">
        <f>(PRICE_HISTORY!C19-PRICE_HISTORY!C18)/PRICE_HISTORY!C18</f>
        <v>2.0549633762165193E-2</v>
      </c>
      <c r="AF21" s="133">
        <f>(PRICE_HISTORY!D19-PRICE_HISTORY!D18)/PRICE_HISTORY!D18</f>
        <v>0.23684210526315788</v>
      </c>
      <c r="AG21" s="133">
        <f>(PRICE_HISTORY!E19-PRICE_HISTORY!E18)/PRICE_HISTORY!E18</f>
        <v>-5.4756971056042847E-3</v>
      </c>
      <c r="AH21" s="133">
        <f>(PRICE_HISTORY!F19-PRICE_HISTORY!F18)/PRICE_HISTORY!F18</f>
        <v>7.3497010707787247E-2</v>
      </c>
      <c r="AI21" s="133">
        <f>(PRICE_HISTORY!G19-PRICE_HISTORY!G18)/PRICE_HISTORY!G18</f>
        <v>3.5989699128292453E-2</v>
      </c>
      <c r="AJ21" s="133">
        <f>(PRICE_HISTORY!H19-PRICE_HISTORY!H18)/PRICE_HISTORY!H18</f>
        <v>6.5604433828536743E-2</v>
      </c>
      <c r="AK21" s="133">
        <f>(PRICE_HISTORY!I19-PRICE_HISTORY!I18)/PRICE_HISTORY!I18</f>
        <v>0.12182738708544905</v>
      </c>
      <c r="AL21" s="133">
        <f>(PRICE_HISTORY!J19-PRICE_HISTORY!J18)/PRICE_HISTORY!J18</f>
        <v>2.0362279523190627E-2</v>
      </c>
      <c r="AM21" s="133">
        <f>(PRICE_HISTORY!K19-PRICE_HISTORY!K18)/PRICE_HISTORY!K18</f>
        <v>0.11928925802591903</v>
      </c>
      <c r="AN21" s="133">
        <f>(PRICE_HISTORY!L19-PRICE_HISTORY!L18)/PRICE_HISTORY!L18</f>
        <v>0</v>
      </c>
      <c r="AO21" s="133">
        <f>(PRICE_HISTORY!M19-PRICE_HISTORY!M18)/PRICE_HISTORY!M18</f>
        <v>0.2064395697586604</v>
      </c>
      <c r="AP21" s="133" t="e">
        <f>(PRICE_HISTORY!N19-PRICE_HISTORY!N18)/PRICE_HISTORY!N18</f>
        <v>#DIV/0!</v>
      </c>
      <c r="AQ21" s="133">
        <f>(PRICE_HISTORY!O19-PRICE_HISTORY!O18)/PRICE_HISTORY!O18</f>
        <v>0.125</v>
      </c>
      <c r="AR21" s="133">
        <f>(PRICE_HISTORY!P19-PRICE_HISTORY!P18)/PRICE_HISTORY!P18</f>
        <v>4.3682497160006106E-3</v>
      </c>
      <c r="AS21" s="133" t="e">
        <f>(PRICE_HISTORY!Q19-PRICE_HISTORY!Q18)/PRICE_HISTORY!Q18</f>
        <v>#DIV/0!</v>
      </c>
      <c r="AT21" s="133">
        <f>(PRICE_HISTORY!R19-PRICE_HISTORY!R18)/PRICE_HISTORY!R18</f>
        <v>2.6692444810811063E-2</v>
      </c>
      <c r="AU21" s="133">
        <f>(PRICE_HISTORY!S19-PRICE_HISTORY!S18)/PRICE_HISTORY!S18</f>
        <v>2.5161743034400687E-2</v>
      </c>
      <c r="AV21" s="133">
        <f>(PRICE_HISTORY!T19-PRICE_HISTORY!T18)/PRICE_HISTORY!T18</f>
        <v>0.14122122584583333</v>
      </c>
      <c r="AW21" s="133">
        <f>(PRICE_HISTORY!U19-PRICE_HISTORY!U18)/PRICE_HISTORY!U18</f>
        <v>-1.3432238288798561E-2</v>
      </c>
      <c r="AX21" s="133">
        <f>(PRICE_HISTORY!V19-PRICE_HISTORY!V18)/PRICE_HISTORY!V18</f>
        <v>1.8501490634909078E-3</v>
      </c>
      <c r="AY21" s="133">
        <f>(PRICE_HISTORY!W19-PRICE_HISTORY!W18)/PRICE_HISTORY!W18</f>
        <v>7.14286497454959E-3</v>
      </c>
      <c r="AZ21" s="133" t="e">
        <f>(PRICE_HISTORY!X19-PRICE_HISTORY!X18)/PRICE_HISTORY!X18</f>
        <v>#DIV/0!</v>
      </c>
      <c r="BA21" s="133">
        <f>(PRICE_HISTORY!Y19-PRICE_HISTORY!Y18)/PRICE_HISTORY!Y18</f>
        <v>1.0719237830013645E-3</v>
      </c>
      <c r="BB21" s="133">
        <f>(PRICE_HISTORY!Z19-PRICE_HISTORY!Z18)/PRICE_HISTORY!Z18</f>
        <v>8.4838240239316257E-2</v>
      </c>
      <c r="BC21" s="133" t="e">
        <f>(PRICE_HISTORY!AA19-PRICE_HISTORY!AA18)/PRICE_HISTORY!AA18</f>
        <v>#DIV/0!</v>
      </c>
      <c r="BD21" s="133">
        <f>(PRICE_HISTORY!AB19-PRICE_HISTORY!AB18)/PRICE_HISTORY!AB18</f>
        <v>-2.8168621070223505E-3</v>
      </c>
      <c r="BE21" s="133">
        <f>(PRICE_HISTORY!AC19-PRICE_HISTORY!AC18)/PRICE_HISTORY!AC18</f>
        <v>-1.4120906269323401E-2</v>
      </c>
      <c r="BF21" s="133">
        <f>(PRICE_HISTORY!AD19-PRICE_HISTORY!AD18)/PRICE_HISTORY!AD18</f>
        <v>-1.8255447962891788E-2</v>
      </c>
      <c r="BG21" s="133" t="e">
        <f>(PRICE_HISTORY!AE19-PRICE_HISTORY!AE18)/PRICE_HISTORY!AE18</f>
        <v>#DIV/0!</v>
      </c>
      <c r="BH21" s="133" t="e">
        <f>(PRICE_HISTORY!AF19-PRICE_HISTORY!AF18)/PRICE_HISTORY!AF18</f>
        <v>#DIV/0!</v>
      </c>
      <c r="BI21" s="133">
        <f>(PRICE_HISTORY!AG19-PRICE_HISTORY!AG18)/PRICE_HISTORY!AG18</f>
        <v>7.7926476475090781E-2</v>
      </c>
      <c r="BJ21" s="133" t="e">
        <f>(PRICE_HISTORY!AH19-PRICE_HISTORY!AH18)/PRICE_HISTORY!AH18</f>
        <v>#DIV/0!</v>
      </c>
      <c r="BK21" s="133">
        <f>(PRICE_HISTORY!AI19-PRICE_HISTORY!AI18)/PRICE_HISTORY!AI18</f>
        <v>0.13126493343434173</v>
      </c>
      <c r="BL21" s="133">
        <f>(PRICE_HISTORY!AJ19-PRICE_HISTORY!AJ18)/PRICE_HISTORY!AJ18</f>
        <v>-2.4262352821719638E-2</v>
      </c>
      <c r="BM21" s="133" t="e">
        <f>(PRICE_HISTORY!AK19-PRICE_HISTORY!AK18)/PRICE_HISTORY!AK18</f>
        <v>#DIV/0!</v>
      </c>
      <c r="BN21" s="133">
        <f>(PRICE_HISTORY!AL19-PRICE_HISTORY!AL18)/PRICE_HISTORY!AL18</f>
        <v>9.8901062552160732E-2</v>
      </c>
      <c r="BO21" s="133">
        <f>(PRICE_HISTORY!AM19-PRICE_HISTORY!AM18)/PRICE_HISTORY!AM18</f>
        <v>-7.2571411132812499E-2</v>
      </c>
      <c r="BP21" s="133">
        <f>(PRICE_HISTORY!AN19-PRICE_HISTORY!AN18)/PRICE_HISTORY!AN18</f>
        <v>3.2281475821045506E-2</v>
      </c>
      <c r="BQ21" s="133">
        <f>(PRICE_HISTORY!AO19-PRICE_HISTORY!AO18)/PRICE_HISTORY!AO18</f>
        <v>-3.8298077337262239E-2</v>
      </c>
      <c r="BR21" s="133">
        <f>(PRICE_HISTORY!AP19-PRICE_HISTORY!AP18)/PRICE_HISTORY!AP18</f>
        <v>-4.0082271651383982E-3</v>
      </c>
      <c r="BS21" s="133">
        <f>(PRICE_HISTORY!AQ19-PRICE_HISTORY!AQ18)/PRICE_HISTORY!AQ18</f>
        <v>0.15203944466316005</v>
      </c>
      <c r="BT21" s="133">
        <f>(PRICE_HISTORY!AR19-PRICE_HISTORY!AR18)/PRICE_HISTORY!AR18</f>
        <v>-1.7977482370669477E-2</v>
      </c>
      <c r="BU21" s="133">
        <f>(PRICE_HISTORY!AS19-PRICE_HISTORY!AS18)/PRICE_HISTORY!AS18</f>
        <v>-2.0232833219199404E-2</v>
      </c>
      <c r="BV21" s="133">
        <f>(PRICE_HISTORY!AT19-PRICE_HISTORY!AT18)/PRICE_HISTORY!AT18</f>
        <v>2.3388095822506325E-2</v>
      </c>
      <c r="BW21" s="133" t="e">
        <f>(PRICE_HISTORY!AU19-PRICE_HISTORY!AU18)/PRICE_HISTORY!AU18</f>
        <v>#DIV/0!</v>
      </c>
      <c r="BX21" s="133">
        <f>(PRICE_HISTORY!AV19-PRICE_HISTORY!AV18)/PRICE_HISTORY!AV18</f>
        <v>0.16358220615511321</v>
      </c>
      <c r="BY21" s="133" t="e">
        <f>(PRICE_HISTORY!AW19-PRICE_HISTORY!AW18)/PRICE_HISTORY!AW18</f>
        <v>#DIV/0!</v>
      </c>
      <c r="BZ21" s="133" t="e">
        <f>(PRICE_HISTORY!AX19-PRICE_HISTORY!AX18)/PRICE_HISTORY!AX18</f>
        <v>#DIV/0!</v>
      </c>
      <c r="CA21" s="133" t="e">
        <f>(PRICE_HISTORY!AY19-PRICE_HISTORY!AY18)/PRICE_HISTORY!AY18</f>
        <v>#DIV/0!</v>
      </c>
      <c r="CB21" s="133" t="e">
        <f>(PRICE_HISTORY!AZ19-PRICE_HISTORY!AZ18)/PRICE_HISTORY!AZ18</f>
        <v>#DIV/0!</v>
      </c>
      <c r="CC21" s="133" t="e">
        <f>(PRICE_HISTORY!BA19-PRICE_HISTORY!BA18)/PRICE_HISTORY!BA18</f>
        <v>#DIV/0!</v>
      </c>
      <c r="CD21" s="133" t="e">
        <f>(PRICE_HISTORY!BB19-PRICE_HISTORY!BB18)/PRICE_HISTORY!BB18</f>
        <v>#DIV/0!</v>
      </c>
      <c r="CE21" s="133" t="e">
        <f>(PRICE_HISTORY!BC19-PRICE_HISTORY!BC18)/PRICE_HISTORY!BC18</f>
        <v>#DIV/0!</v>
      </c>
      <c r="CF21" s="133" t="e">
        <f>(PRICE_HISTORY!BD19-PRICE_HISTORY!BD18)/PRICE_HISTORY!BD18</f>
        <v>#DIV/0!</v>
      </c>
      <c r="CG21" s="133" t="e">
        <f>(PRICE_HISTORY!BE19-PRICE_HISTORY!BE18)/PRICE_HISTORY!BE18</f>
        <v>#DIV/0!</v>
      </c>
      <c r="CH21" s="133" t="e">
        <f>(PRICE_HISTORY!BF19-PRICE_HISTORY!BF18)/PRICE_HISTORY!BF18</f>
        <v>#DIV/0!</v>
      </c>
      <c r="CI21" s="133" t="e">
        <f>(PRICE_HISTORY!BG19-PRICE_HISTORY!BG18)/PRICE_HISTORY!BG18</f>
        <v>#DIV/0!</v>
      </c>
      <c r="CJ21" s="133" t="e">
        <f>(PRICE_HISTORY!BH19-PRICE_HISTORY!BH18)/PRICE_HISTORY!BH18</f>
        <v>#DIV/0!</v>
      </c>
      <c r="CK21" s="133" t="e">
        <f>(PRICE_HISTORY!BI19-PRICE_HISTORY!BI18)/PRICE_HISTORY!BI18</f>
        <v>#DIV/0!</v>
      </c>
      <c r="CL21" s="133" t="e">
        <f>(PRICE_HISTORY!BJ19-PRICE_HISTORY!BJ18)/PRICE_HISTORY!BJ18</f>
        <v>#DIV/0!</v>
      </c>
      <c r="CM21" s="133" t="e">
        <f>(PRICE_HISTORY!BK19-PRICE_HISTORY!BK18)/PRICE_HISTORY!BK18</f>
        <v>#DIV/0!</v>
      </c>
      <c r="CN21" s="133" t="e">
        <f>(PRICE_HISTORY!BL19-PRICE_HISTORY!BL18)/PRICE_HISTORY!BL18</f>
        <v>#DIV/0!</v>
      </c>
      <c r="CO21" s="133" t="e">
        <f>(PRICE_HISTORY!BM19-PRICE_HISTORY!BM18)/PRICE_HISTORY!BM18</f>
        <v>#DIV/0!</v>
      </c>
      <c r="CP21" s="133" t="e">
        <f>(PRICE_HISTORY!BN19-PRICE_HISTORY!BN18)/PRICE_HISTORY!BN18</f>
        <v>#DIV/0!</v>
      </c>
      <c r="CQ21" s="133" t="e">
        <f>(PRICE_HISTORY!BO19-PRICE_HISTORY!BO18)/PRICE_HISTORY!BO18</f>
        <v>#DIV/0!</v>
      </c>
      <c r="CR21" s="133" t="e">
        <f>(PRICE_HISTORY!BP19-PRICE_HISTORY!BP18)/PRICE_HISTORY!BP18</f>
        <v>#DIV/0!</v>
      </c>
      <c r="CS21" s="133" t="e">
        <f>(PRICE_HISTORY!BQ19-PRICE_HISTORY!BQ18)/PRICE_HISTORY!BQ18</f>
        <v>#DIV/0!</v>
      </c>
      <c r="CT21" s="133" t="e">
        <f>(PRICE_HISTORY!BR19-PRICE_HISTORY!BR18)/PRICE_HISTORY!BR18</f>
        <v>#DIV/0!</v>
      </c>
      <c r="CU21" s="133" t="e">
        <f>(PRICE_HISTORY!BS19-PRICE_HISTORY!BS18)/PRICE_HISTORY!BS18</f>
        <v>#DIV/0!</v>
      </c>
      <c r="CV21" s="133" t="e">
        <f>(PRICE_HISTORY!BT19-PRICE_HISTORY!BT18)/PRICE_HISTORY!BT18</f>
        <v>#DIV/0!</v>
      </c>
      <c r="CW21" s="133" t="e">
        <f>(PRICE_HISTORY!BU19-PRICE_HISTORY!BU18)/PRICE_HISTORY!BU18</f>
        <v>#DIV/0!</v>
      </c>
      <c r="CX21" s="133" t="e">
        <f>(PRICE_HISTORY!BV19-PRICE_HISTORY!BV18)/PRICE_HISTORY!BV18</f>
        <v>#DIV/0!</v>
      </c>
      <c r="CY21" s="133" t="e">
        <f>(PRICE_HISTORY!BW19-PRICE_HISTORY!BW18)/PRICE_HISTORY!BW18</f>
        <v>#DIV/0!</v>
      </c>
      <c r="CZ21" s="133" t="e">
        <f>(PRICE_HISTORY!BX19-PRICE_HISTORY!BX18)/PRICE_HISTORY!BX18</f>
        <v>#DIV/0!</v>
      </c>
      <c r="DA21" s="133" t="e">
        <f>(PRICE_HISTORY!BY19-PRICE_HISTORY!BY18)/PRICE_HISTORY!BY18</f>
        <v>#DIV/0!</v>
      </c>
      <c r="DB21" s="133" t="e">
        <f>(PRICE_HISTORY!BZ19-PRICE_HISTORY!BZ18)/PRICE_HISTORY!BZ18</f>
        <v>#DIV/0!</v>
      </c>
      <c r="DC21" s="133" t="e">
        <f>(PRICE_HISTORY!CA19-PRICE_HISTORY!CA18)/PRICE_HISTORY!CA18</f>
        <v>#DIV/0!</v>
      </c>
      <c r="DD21" s="133" t="e">
        <f>(PRICE_HISTORY!CB19-PRICE_HISTORY!CB18)/PRICE_HISTORY!CB18</f>
        <v>#DIV/0!</v>
      </c>
      <c r="DE21" s="133" t="e">
        <f>(PRICE_HISTORY!CC19-PRICE_HISTORY!CC18)/PRICE_HISTORY!CC18</f>
        <v>#DIV/0!</v>
      </c>
      <c r="DF21" s="133" t="e">
        <f>(PRICE_HISTORY!CD19-PRICE_HISTORY!CD18)/PRICE_HISTORY!CD18</f>
        <v>#DIV/0!</v>
      </c>
      <c r="DG21" s="133" t="e">
        <f>(PRICE_HISTORY!CE19-PRICE_HISTORY!CE18)/PRICE_HISTORY!CE18</f>
        <v>#DIV/0!</v>
      </c>
      <c r="DH21" s="133" t="e">
        <f>(PRICE_HISTORY!CF19-PRICE_HISTORY!CF18)/PRICE_HISTORY!CF18</f>
        <v>#DIV/0!</v>
      </c>
      <c r="DI21" s="133" t="e">
        <f>(PRICE_HISTORY!CG19-PRICE_HISTORY!CG18)/PRICE_HISTORY!CG18</f>
        <v>#DIV/0!</v>
      </c>
      <c r="DJ21" s="133" t="e">
        <f>(PRICE_HISTORY!CH19-PRICE_HISTORY!CH18)/PRICE_HISTORY!CH18</f>
        <v>#DIV/0!</v>
      </c>
      <c r="DK21" s="133" t="e">
        <f>(PRICE_HISTORY!CI19-PRICE_HISTORY!CI18)/PRICE_HISTORY!CI18</f>
        <v>#DIV/0!</v>
      </c>
      <c r="DL21" s="133" t="e">
        <f>(PRICE_HISTORY!CJ19-PRICE_HISTORY!CJ18)/PRICE_HISTORY!CJ18</f>
        <v>#DIV/0!</v>
      </c>
      <c r="DM21" s="133" t="e">
        <f>(PRICE_HISTORY!CK19-PRICE_HISTORY!CK18)/PRICE_HISTORY!CK18</f>
        <v>#DIV/0!</v>
      </c>
      <c r="DN21" s="133" t="e">
        <f>(PRICE_HISTORY!CL19-PRICE_HISTORY!CL18)/PRICE_HISTORY!CL18</f>
        <v>#DIV/0!</v>
      </c>
      <c r="DO21" s="133" t="e">
        <f>(PRICE_HISTORY!CM19-PRICE_HISTORY!CM18)/PRICE_HISTORY!CM18</f>
        <v>#DIV/0!</v>
      </c>
      <c r="DP21" s="133" t="e">
        <f>(PRICE_HISTORY!CN19-PRICE_HISTORY!CN18)/PRICE_HISTORY!CN18</f>
        <v>#DIV/0!</v>
      </c>
      <c r="DQ21" s="133" t="e">
        <f>(PRICE_HISTORY!CO19-PRICE_HISTORY!CO18)/PRICE_HISTORY!CO18</f>
        <v>#DIV/0!</v>
      </c>
      <c r="DR21" s="133" t="e">
        <f>(PRICE_HISTORY!CP19-PRICE_HISTORY!CP18)/PRICE_HISTORY!CP18</f>
        <v>#DIV/0!</v>
      </c>
      <c r="DS21" s="133" t="e">
        <f>(PRICE_HISTORY!CQ19-PRICE_HISTORY!CQ18)/PRICE_HISTORY!CQ18</f>
        <v>#DIV/0!</v>
      </c>
      <c r="DT21" s="133" t="e">
        <f>(PRICE_HISTORY!CR19-PRICE_HISTORY!CR18)/PRICE_HISTORY!CR18</f>
        <v>#DIV/0!</v>
      </c>
      <c r="DU21" s="133" t="e">
        <f>(PRICE_HISTORY!CS19-PRICE_HISTORY!CS18)/PRICE_HISTORY!CS18</f>
        <v>#DIV/0!</v>
      </c>
      <c r="DV21" s="133" t="e">
        <f>(PRICE_HISTORY!CT19-PRICE_HISTORY!CT18)/PRICE_HISTORY!CT18</f>
        <v>#DIV/0!</v>
      </c>
      <c r="DW21" s="133" t="e">
        <f>(PRICE_HISTORY!CU19-PRICE_HISTORY!CU18)/PRICE_HISTORY!CU18</f>
        <v>#DIV/0!</v>
      </c>
      <c r="DX21" s="133" t="e">
        <f>(PRICE_HISTORY!CV19-PRICE_HISTORY!CV18)/PRICE_HISTORY!CV18</f>
        <v>#DIV/0!</v>
      </c>
      <c r="DY21" s="133" t="e">
        <f>(PRICE_HISTORY!CW19-PRICE_HISTORY!CW18)/PRICE_HISTORY!CW18</f>
        <v>#DIV/0!</v>
      </c>
      <c r="DZ21" s="133" t="e">
        <f>(PRICE_HISTORY!CX19-PRICE_HISTORY!CX18)/PRICE_HISTORY!CX18</f>
        <v>#DIV/0!</v>
      </c>
      <c r="EA21" s="133" t="e">
        <f>(PRICE_HISTORY!CY19-PRICE_HISTORY!CY18)/PRICE_HISTORY!CY18</f>
        <v>#DIV/0!</v>
      </c>
      <c r="EB21" s="133" t="e">
        <f>(PRICE_HISTORY!CZ19-PRICE_HISTORY!CZ18)/PRICE_HISTORY!CZ18</f>
        <v>#DIV/0!</v>
      </c>
      <c r="EC21" s="133" t="e">
        <f>(PRICE_HISTORY!DA19-PRICE_HISTORY!DA18)/PRICE_HISTORY!DA18</f>
        <v>#DIV/0!</v>
      </c>
      <c r="ED21" s="133" t="e">
        <f>(PRICE_HISTORY!DB19-PRICE_HISTORY!DB18)/PRICE_HISTORY!DB18</f>
        <v>#DIV/0!</v>
      </c>
      <c r="EE21" s="133" t="e">
        <f>(PRICE_HISTORY!DC19-PRICE_HISTORY!DC18)/PRICE_HISTORY!DC18</f>
        <v>#DIV/0!</v>
      </c>
      <c r="EF21" s="133" t="e">
        <f>(PRICE_HISTORY!DD19-PRICE_HISTORY!DD18)/PRICE_HISTORY!DD18</f>
        <v>#DIV/0!</v>
      </c>
      <c r="EG21" s="133" t="e">
        <f>(PRICE_HISTORY!DE19-PRICE_HISTORY!DE18)/PRICE_HISTORY!DE18</f>
        <v>#DIV/0!</v>
      </c>
      <c r="EH21" s="133" t="e">
        <f>(PRICE_HISTORY!DF19-PRICE_HISTORY!DF18)/PRICE_HISTORY!DF18</f>
        <v>#DIV/0!</v>
      </c>
      <c r="EI21" s="133" t="e">
        <f>(PRICE_HISTORY!DG19-PRICE_HISTORY!DG18)/PRICE_HISTORY!DG18</f>
        <v>#DIV/0!</v>
      </c>
      <c r="EJ21" s="133" t="e">
        <f>(PRICE_HISTORY!DH19-PRICE_HISTORY!DH18)/PRICE_HISTORY!DH18</f>
        <v>#DIV/0!</v>
      </c>
      <c r="EK21" s="133" t="e">
        <f>(PRICE_HISTORY!DI19-PRICE_HISTORY!DI18)/PRICE_HISTORY!DI18</f>
        <v>#DIV/0!</v>
      </c>
      <c r="EL21" s="133" t="e">
        <f>(PRICE_HISTORY!DJ19-PRICE_HISTORY!DJ18)/PRICE_HISTORY!DJ18</f>
        <v>#DIV/0!</v>
      </c>
    </row>
    <row r="22" spans="1:142">
      <c r="A22" t="str">
        <f>PEERS!A19</f>
        <v>INNOVANA</v>
      </c>
      <c r="B22">
        <f t="shared" si="8"/>
        <v>2.640800665181119E-3</v>
      </c>
      <c r="C22">
        <f>PEERS!T19</f>
        <v>10718424064</v>
      </c>
      <c r="D22">
        <f t="shared" si="9"/>
        <v>3.2280746181682015E-7</v>
      </c>
      <c r="E22">
        <f>PEERS!B19</f>
        <v>1034797000</v>
      </c>
      <c r="F22">
        <f>PEERS!C19</f>
        <v>594025000</v>
      </c>
      <c r="G22">
        <f>PEERS!D19</f>
        <v>665691000</v>
      </c>
      <c r="H22">
        <f>PEERS!E19</f>
        <v>109162000</v>
      </c>
      <c r="I22">
        <f>PEERS!F19</f>
        <v>0</v>
      </c>
      <c r="J22">
        <f>PEERS!G19</f>
        <v>11564000</v>
      </c>
      <c r="K22">
        <f>PEERS!H19</f>
        <v>1170262000</v>
      </c>
      <c r="L22">
        <f>PEERS!I19</f>
        <v>1170262000</v>
      </c>
      <c r="M22">
        <f>PEERS!J19</f>
        <v>0</v>
      </c>
      <c r="N22">
        <f>PEERS!K19</f>
        <v>0</v>
      </c>
      <c r="O22">
        <f>PEERS!L19</f>
        <v>95073000</v>
      </c>
      <c r="P22">
        <f>PEERS!M19</f>
        <v>11274000</v>
      </c>
      <c r="Q22">
        <f>PEERS!N19</f>
        <v>0</v>
      </c>
      <c r="R22">
        <f>PEERS!O19</f>
        <v>0</v>
      </c>
      <c r="S22">
        <f>PEERS!P19</f>
        <v>2054504000</v>
      </c>
      <c r="T22">
        <f>PEERS!Q19</f>
        <v>57109000</v>
      </c>
      <c r="U22">
        <f>PEERS!R19</f>
        <v>442183008</v>
      </c>
      <c r="V22">
        <f>PEERS!S19</f>
        <v>21.79</v>
      </c>
      <c r="W22">
        <f>PEERS!T19</f>
        <v>10718424064</v>
      </c>
      <c r="X22">
        <f>PEERS!U19</f>
        <v>20500000</v>
      </c>
      <c r="Y22">
        <f>PEERS!V19</f>
        <v>522.8499755859375</v>
      </c>
      <c r="AD22" s="133">
        <f>(PRICE_HISTORY!B20-PRICE_HISTORY!B19)/PRICE_HISTORY!B19</f>
        <v>1.8255360422344494E-2</v>
      </c>
      <c r="AE22" s="133">
        <f>(PRICE_HISTORY!C20-PRICE_HISTORY!C19)/PRICE_HISTORY!C19</f>
        <v>2.7805732364730766E-2</v>
      </c>
      <c r="AF22" s="133">
        <f>(PRICE_HISTORY!D20-PRICE_HISTORY!D19)/PRICE_HISTORY!D19</f>
        <v>6.3829787234042548E-2</v>
      </c>
      <c r="AG22" s="133">
        <f>(PRICE_HISTORY!E20-PRICE_HISTORY!E19)/PRICE_HISTORY!E19</f>
        <v>-2.1712844914516256E-2</v>
      </c>
      <c r="AH22" s="133">
        <f>(PRICE_HISTORY!F20-PRICE_HISTORY!F19)/PRICE_HISTORY!F19</f>
        <v>2.1569050471559357E-2</v>
      </c>
      <c r="AI22" s="133">
        <f>(PRICE_HISTORY!G20-PRICE_HISTORY!G19)/PRICE_HISTORY!G19</f>
        <v>0.1172455887036517</v>
      </c>
      <c r="AJ22" s="133">
        <f>(PRICE_HISTORY!H20-PRICE_HISTORY!H19)/PRICE_HISTORY!H19</f>
        <v>3.2651971571033576E-2</v>
      </c>
      <c r="AK22" s="133">
        <f>(PRICE_HISTORY!I20-PRICE_HISTORY!I19)/PRICE_HISTORY!I19</f>
        <v>9.0497218162273966E-3</v>
      </c>
      <c r="AL22" s="133">
        <f>(PRICE_HISTORY!J20-PRICE_HISTORY!J19)/PRICE_HISTORY!J19</f>
        <v>2.3538620371617771E-2</v>
      </c>
      <c r="AM22" s="133">
        <f>(PRICE_HISTORY!K20-PRICE_HISTORY!K19)/PRICE_HISTORY!K19</f>
        <v>-5.3287949102767448E-2</v>
      </c>
      <c r="AN22" s="133">
        <f>(PRICE_HISTORY!L20-PRICE_HISTORY!L19)/PRICE_HISTORY!L19</f>
        <v>0</v>
      </c>
      <c r="AO22" s="133">
        <f>(PRICE_HISTORY!M20-PRICE_HISTORY!M19)/PRICE_HISTORY!M19</f>
        <v>0.34798520111386738</v>
      </c>
      <c r="AP22" s="133" t="e">
        <f>(PRICE_HISTORY!N20-PRICE_HISTORY!N19)/PRICE_HISTORY!N19</f>
        <v>#DIV/0!</v>
      </c>
      <c r="AQ22" s="133">
        <f>(PRICE_HISTORY!O20-PRICE_HISTORY!O19)/PRICE_HISTORY!O19</f>
        <v>0.33333333333333331</v>
      </c>
      <c r="AR22" s="133">
        <f>(PRICE_HISTORY!P20-PRICE_HISTORY!P19)/PRICE_HISTORY!P19</f>
        <v>3.2936965443766342E-2</v>
      </c>
      <c r="AS22" s="133" t="e">
        <f>(PRICE_HISTORY!Q20-PRICE_HISTORY!Q19)/PRICE_HISTORY!Q19</f>
        <v>#DIV/0!</v>
      </c>
      <c r="AT22" s="133">
        <f>(PRICE_HISTORY!R20-PRICE_HISTORY!R19)/PRICE_HISTORY!R19</f>
        <v>-9.419778480700294E-3</v>
      </c>
      <c r="AU22" s="133">
        <f>(PRICE_HISTORY!S20-PRICE_HISTORY!S19)/PRICE_HISTORY!S19</f>
        <v>2.286828307446271E-2</v>
      </c>
      <c r="AV22" s="133">
        <f>(PRICE_HISTORY!T20-PRICE_HISTORY!T19)/PRICE_HISTORY!T19</f>
        <v>-9.6989814352340373E-2</v>
      </c>
      <c r="AW22" s="133">
        <f>(PRICE_HISTORY!U20-PRICE_HISTORY!U19)/PRICE_HISTORY!U19</f>
        <v>3.2466483360853185E-2</v>
      </c>
      <c r="AX22" s="133">
        <f>(PRICE_HISTORY!V20-PRICE_HISTORY!V19)/PRICE_HISTORY!V19</f>
        <v>0.1048014463158331</v>
      </c>
      <c r="AY22" s="133">
        <f>(PRICE_HISTORY!W20-PRICE_HISTORY!W19)/PRICE_HISTORY!W19</f>
        <v>0</v>
      </c>
      <c r="AZ22" s="133" t="e">
        <f>(PRICE_HISTORY!X20-PRICE_HISTORY!X19)/PRICE_HISTORY!X19</f>
        <v>#DIV/0!</v>
      </c>
      <c r="BA22" s="133">
        <f>(PRICE_HISTORY!Y20-PRICE_HISTORY!Y19)/PRICE_HISTORY!Y19</f>
        <v>2.6845973852330916E-2</v>
      </c>
      <c r="BB22" s="133">
        <f>(PRICE_HISTORY!Z20-PRICE_HISTORY!Z19)/PRICE_HISTORY!Z19</f>
        <v>7.5711049346238431E-3</v>
      </c>
      <c r="BC22" s="133" t="e">
        <f>(PRICE_HISTORY!AA20-PRICE_HISTORY!AA19)/PRICE_HISTORY!AA19</f>
        <v>#DIV/0!</v>
      </c>
      <c r="BD22" s="133">
        <f>(PRICE_HISTORY!AB20-PRICE_HISTORY!AB19)/PRICE_HISTORY!AB19</f>
        <v>0.18220335624502848</v>
      </c>
      <c r="BE22" s="133">
        <f>(PRICE_HISTORY!AC20-PRICE_HISTORY!AC19)/PRICE_HISTORY!AC19</f>
        <v>4.3197342099942596E-2</v>
      </c>
      <c r="BF22" s="133">
        <f>(PRICE_HISTORY!AD20-PRICE_HISTORY!AD19)/PRICE_HISTORY!AD19</f>
        <v>1.2396643737416505E-2</v>
      </c>
      <c r="BG22" s="133" t="e">
        <f>(PRICE_HISTORY!AE20-PRICE_HISTORY!AE19)/PRICE_HISTORY!AE19</f>
        <v>#DIV/0!</v>
      </c>
      <c r="BH22" s="133" t="e">
        <f>(PRICE_HISTORY!AF20-PRICE_HISTORY!AF19)/PRICE_HISTORY!AF19</f>
        <v>#DIV/0!</v>
      </c>
      <c r="BI22" s="133">
        <f>(PRICE_HISTORY!AG20-PRICE_HISTORY!AG19)/PRICE_HISTORY!AG19</f>
        <v>-5.8213638491451027E-3</v>
      </c>
      <c r="BJ22" s="133" t="e">
        <f>(PRICE_HISTORY!AH20-PRICE_HISTORY!AH19)/PRICE_HISTORY!AH19</f>
        <v>#DIV/0!</v>
      </c>
      <c r="BK22" s="133">
        <f>(PRICE_HISTORY!AI20-PRICE_HISTORY!AI19)/PRICE_HISTORY!AI19</f>
        <v>-5.4852353309218622E-2</v>
      </c>
      <c r="BL22" s="133">
        <f>(PRICE_HISTORY!AJ20-PRICE_HISTORY!AJ19)/PRICE_HISTORY!AJ19</f>
        <v>8.4573995064744306E-2</v>
      </c>
      <c r="BM22" s="133" t="e">
        <f>(PRICE_HISTORY!AK20-PRICE_HISTORY!AK19)/PRICE_HISTORY!AK19</f>
        <v>#DIV/0!</v>
      </c>
      <c r="BN22" s="133">
        <f>(PRICE_HISTORY!AL20-PRICE_HISTORY!AL19)/PRICE_HISTORY!AL19</f>
        <v>-2.099992351371362E-2</v>
      </c>
      <c r="BO22" s="133">
        <f>(PRICE_HISTORY!AM20-PRICE_HISTORY!AM19)/PRICE_HISTORY!AM19</f>
        <v>9.2421440036673744E-3</v>
      </c>
      <c r="BP22" s="133">
        <f>(PRICE_HISTORY!AN20-PRICE_HISTORY!AN19)/PRICE_HISTORY!AN19</f>
        <v>3.6483746304954004E-2</v>
      </c>
      <c r="BQ22" s="133">
        <f>(PRICE_HISTORY!AO20-PRICE_HISTORY!AO19)/PRICE_HISTORY!AO19</f>
        <v>1.8837470835636146E-2</v>
      </c>
      <c r="BR22" s="133">
        <f>(PRICE_HISTORY!AP20-PRICE_HISTORY!AP19)/PRICE_HISTORY!AP19</f>
        <v>1.5662313069369799E-2</v>
      </c>
      <c r="BS22" s="133">
        <f>(PRICE_HISTORY!AQ20-PRICE_HISTORY!AQ19)/PRICE_HISTORY!AQ19</f>
        <v>-0.14377673479796815</v>
      </c>
      <c r="BT22" s="133">
        <f>(PRICE_HISTORY!AR20-PRICE_HISTORY!AR19)/PRICE_HISTORY!AR19</f>
        <v>6.254764734158387E-2</v>
      </c>
      <c r="BU22" s="133">
        <f>(PRICE_HISTORY!AS20-PRICE_HISTORY!AS19)/PRICE_HISTORY!AS19</f>
        <v>2.8429889293502951E-2</v>
      </c>
      <c r="BV22" s="133">
        <f>(PRICE_HISTORY!AT20-PRICE_HISTORY!AT19)/PRICE_HISTORY!AT19</f>
        <v>6.8560904088503849E-2</v>
      </c>
      <c r="BW22" s="133" t="e">
        <f>(PRICE_HISTORY!AU20-PRICE_HISTORY!AU19)/PRICE_HISTORY!AU19</f>
        <v>#DIV/0!</v>
      </c>
      <c r="BX22" s="133">
        <f>(PRICE_HISTORY!AV20-PRICE_HISTORY!AV19)/PRICE_HISTORY!AV19</f>
        <v>-6.4598433234064792E-2</v>
      </c>
      <c r="BY22" s="133" t="e">
        <f>(PRICE_HISTORY!AW20-PRICE_HISTORY!AW19)/PRICE_HISTORY!AW19</f>
        <v>#DIV/0!</v>
      </c>
      <c r="BZ22" s="133" t="e">
        <f>(PRICE_HISTORY!AX20-PRICE_HISTORY!AX19)/PRICE_HISTORY!AX19</f>
        <v>#DIV/0!</v>
      </c>
      <c r="CA22" s="133" t="e">
        <f>(PRICE_HISTORY!AY20-PRICE_HISTORY!AY19)/PRICE_HISTORY!AY19</f>
        <v>#DIV/0!</v>
      </c>
      <c r="CB22" s="133" t="e">
        <f>(PRICE_HISTORY!AZ20-PRICE_HISTORY!AZ19)/PRICE_HISTORY!AZ19</f>
        <v>#DIV/0!</v>
      </c>
      <c r="CC22" s="133" t="e">
        <f>(PRICE_HISTORY!BA20-PRICE_HISTORY!BA19)/PRICE_HISTORY!BA19</f>
        <v>#DIV/0!</v>
      </c>
      <c r="CD22" s="133" t="e">
        <f>(PRICE_HISTORY!BB20-PRICE_HISTORY!BB19)/PRICE_HISTORY!BB19</f>
        <v>#DIV/0!</v>
      </c>
      <c r="CE22" s="133" t="e">
        <f>(PRICE_HISTORY!BC20-PRICE_HISTORY!BC19)/PRICE_HISTORY!BC19</f>
        <v>#DIV/0!</v>
      </c>
      <c r="CF22" s="133" t="e">
        <f>(PRICE_HISTORY!BD20-PRICE_HISTORY!BD19)/PRICE_HISTORY!BD19</f>
        <v>#DIV/0!</v>
      </c>
      <c r="CG22" s="133" t="e">
        <f>(PRICE_HISTORY!BE20-PRICE_HISTORY!BE19)/PRICE_HISTORY!BE19</f>
        <v>#DIV/0!</v>
      </c>
      <c r="CH22" s="133" t="e">
        <f>(PRICE_HISTORY!BF20-PRICE_HISTORY!BF19)/PRICE_HISTORY!BF19</f>
        <v>#DIV/0!</v>
      </c>
      <c r="CI22" s="133" t="e">
        <f>(PRICE_HISTORY!BG20-PRICE_HISTORY!BG19)/PRICE_HISTORY!BG19</f>
        <v>#DIV/0!</v>
      </c>
      <c r="CJ22" s="133" t="e">
        <f>(PRICE_HISTORY!BH20-PRICE_HISTORY!BH19)/PRICE_HISTORY!BH19</f>
        <v>#DIV/0!</v>
      </c>
      <c r="CK22" s="133" t="e">
        <f>(PRICE_HISTORY!BI20-PRICE_HISTORY!BI19)/PRICE_HISTORY!BI19</f>
        <v>#DIV/0!</v>
      </c>
      <c r="CL22" s="133" t="e">
        <f>(PRICE_HISTORY!BJ20-PRICE_HISTORY!BJ19)/PRICE_HISTORY!BJ19</f>
        <v>#DIV/0!</v>
      </c>
      <c r="CM22" s="133" t="e">
        <f>(PRICE_HISTORY!BK20-PRICE_HISTORY!BK19)/PRICE_HISTORY!BK19</f>
        <v>#DIV/0!</v>
      </c>
      <c r="CN22" s="133" t="e">
        <f>(PRICE_HISTORY!BL20-PRICE_HISTORY!BL19)/PRICE_HISTORY!BL19</f>
        <v>#DIV/0!</v>
      </c>
      <c r="CO22" s="133" t="e">
        <f>(PRICE_HISTORY!BM20-PRICE_HISTORY!BM19)/PRICE_HISTORY!BM19</f>
        <v>#DIV/0!</v>
      </c>
      <c r="CP22" s="133" t="e">
        <f>(PRICE_HISTORY!BN20-PRICE_HISTORY!BN19)/PRICE_HISTORY!BN19</f>
        <v>#DIV/0!</v>
      </c>
      <c r="CQ22" s="133" t="e">
        <f>(PRICE_HISTORY!BO20-PRICE_HISTORY!BO19)/PRICE_HISTORY!BO19</f>
        <v>#DIV/0!</v>
      </c>
      <c r="CR22" s="133" t="e">
        <f>(PRICE_HISTORY!BP20-PRICE_HISTORY!BP19)/PRICE_HISTORY!BP19</f>
        <v>#DIV/0!</v>
      </c>
      <c r="CS22" s="133" t="e">
        <f>(PRICE_HISTORY!BQ20-PRICE_HISTORY!BQ19)/PRICE_HISTORY!BQ19</f>
        <v>#DIV/0!</v>
      </c>
      <c r="CT22" s="133" t="e">
        <f>(PRICE_HISTORY!BR20-PRICE_HISTORY!BR19)/PRICE_HISTORY!BR19</f>
        <v>#DIV/0!</v>
      </c>
      <c r="CU22" s="133" t="e">
        <f>(PRICE_HISTORY!BS20-PRICE_HISTORY!BS19)/PRICE_HISTORY!BS19</f>
        <v>#DIV/0!</v>
      </c>
      <c r="CV22" s="133" t="e">
        <f>(PRICE_HISTORY!BT20-PRICE_HISTORY!BT19)/PRICE_HISTORY!BT19</f>
        <v>#DIV/0!</v>
      </c>
      <c r="CW22" s="133" t="e">
        <f>(PRICE_HISTORY!BU20-PRICE_HISTORY!BU19)/PRICE_HISTORY!BU19</f>
        <v>#DIV/0!</v>
      </c>
      <c r="CX22" s="133" t="e">
        <f>(PRICE_HISTORY!BV20-PRICE_HISTORY!BV19)/PRICE_HISTORY!BV19</f>
        <v>#DIV/0!</v>
      </c>
      <c r="CY22" s="133" t="e">
        <f>(PRICE_HISTORY!BW20-PRICE_HISTORY!BW19)/PRICE_HISTORY!BW19</f>
        <v>#DIV/0!</v>
      </c>
      <c r="CZ22" s="133" t="e">
        <f>(PRICE_HISTORY!BX20-PRICE_HISTORY!BX19)/PRICE_HISTORY!BX19</f>
        <v>#DIV/0!</v>
      </c>
      <c r="DA22" s="133" t="e">
        <f>(PRICE_HISTORY!BY20-PRICE_HISTORY!BY19)/PRICE_HISTORY!BY19</f>
        <v>#DIV/0!</v>
      </c>
      <c r="DB22" s="133" t="e">
        <f>(PRICE_HISTORY!BZ20-PRICE_HISTORY!BZ19)/PRICE_HISTORY!BZ19</f>
        <v>#DIV/0!</v>
      </c>
      <c r="DC22" s="133" t="e">
        <f>(PRICE_HISTORY!CA20-PRICE_HISTORY!CA19)/PRICE_HISTORY!CA19</f>
        <v>#DIV/0!</v>
      </c>
      <c r="DD22" s="133" t="e">
        <f>(PRICE_HISTORY!CB20-PRICE_HISTORY!CB19)/PRICE_HISTORY!CB19</f>
        <v>#DIV/0!</v>
      </c>
      <c r="DE22" s="133" t="e">
        <f>(PRICE_HISTORY!CC20-PRICE_HISTORY!CC19)/PRICE_HISTORY!CC19</f>
        <v>#DIV/0!</v>
      </c>
      <c r="DF22" s="133" t="e">
        <f>(PRICE_HISTORY!CD20-PRICE_HISTORY!CD19)/PRICE_HISTORY!CD19</f>
        <v>#DIV/0!</v>
      </c>
      <c r="DG22" s="133" t="e">
        <f>(PRICE_HISTORY!CE20-PRICE_HISTORY!CE19)/PRICE_HISTORY!CE19</f>
        <v>#DIV/0!</v>
      </c>
      <c r="DH22" s="133" t="e">
        <f>(PRICE_HISTORY!CF20-PRICE_HISTORY!CF19)/PRICE_HISTORY!CF19</f>
        <v>#DIV/0!</v>
      </c>
      <c r="DI22" s="133" t="e">
        <f>(PRICE_HISTORY!CG20-PRICE_HISTORY!CG19)/PRICE_HISTORY!CG19</f>
        <v>#DIV/0!</v>
      </c>
      <c r="DJ22" s="133" t="e">
        <f>(PRICE_HISTORY!CH20-PRICE_HISTORY!CH19)/PRICE_HISTORY!CH19</f>
        <v>#DIV/0!</v>
      </c>
      <c r="DK22" s="133" t="e">
        <f>(PRICE_HISTORY!CI20-PRICE_HISTORY!CI19)/PRICE_HISTORY!CI19</f>
        <v>#DIV/0!</v>
      </c>
      <c r="DL22" s="133" t="e">
        <f>(PRICE_HISTORY!CJ20-PRICE_HISTORY!CJ19)/PRICE_HISTORY!CJ19</f>
        <v>#DIV/0!</v>
      </c>
      <c r="DM22" s="133" t="e">
        <f>(PRICE_HISTORY!CK20-PRICE_HISTORY!CK19)/PRICE_HISTORY!CK19</f>
        <v>#DIV/0!</v>
      </c>
      <c r="DN22" s="133" t="e">
        <f>(PRICE_HISTORY!CL20-PRICE_HISTORY!CL19)/PRICE_HISTORY!CL19</f>
        <v>#DIV/0!</v>
      </c>
      <c r="DO22" s="133" t="e">
        <f>(PRICE_HISTORY!CM20-PRICE_HISTORY!CM19)/PRICE_HISTORY!CM19</f>
        <v>#DIV/0!</v>
      </c>
      <c r="DP22" s="133" t="e">
        <f>(PRICE_HISTORY!CN20-PRICE_HISTORY!CN19)/PRICE_HISTORY!CN19</f>
        <v>#DIV/0!</v>
      </c>
      <c r="DQ22" s="133" t="e">
        <f>(PRICE_HISTORY!CO20-PRICE_HISTORY!CO19)/PRICE_HISTORY!CO19</f>
        <v>#DIV/0!</v>
      </c>
      <c r="DR22" s="133" t="e">
        <f>(PRICE_HISTORY!CP20-PRICE_HISTORY!CP19)/PRICE_HISTORY!CP19</f>
        <v>#DIV/0!</v>
      </c>
      <c r="DS22" s="133" t="e">
        <f>(PRICE_HISTORY!CQ20-PRICE_HISTORY!CQ19)/PRICE_HISTORY!CQ19</f>
        <v>#DIV/0!</v>
      </c>
      <c r="DT22" s="133" t="e">
        <f>(PRICE_HISTORY!CR20-PRICE_HISTORY!CR19)/PRICE_HISTORY!CR19</f>
        <v>#DIV/0!</v>
      </c>
      <c r="DU22" s="133" t="e">
        <f>(PRICE_HISTORY!CS20-PRICE_HISTORY!CS19)/PRICE_HISTORY!CS19</f>
        <v>#DIV/0!</v>
      </c>
      <c r="DV22" s="133" t="e">
        <f>(PRICE_HISTORY!CT20-PRICE_HISTORY!CT19)/PRICE_HISTORY!CT19</f>
        <v>#DIV/0!</v>
      </c>
      <c r="DW22" s="133" t="e">
        <f>(PRICE_HISTORY!CU20-PRICE_HISTORY!CU19)/PRICE_HISTORY!CU19</f>
        <v>#DIV/0!</v>
      </c>
      <c r="DX22" s="133" t="e">
        <f>(PRICE_HISTORY!CV20-PRICE_HISTORY!CV19)/PRICE_HISTORY!CV19</f>
        <v>#DIV/0!</v>
      </c>
      <c r="DY22" s="133" t="e">
        <f>(PRICE_HISTORY!CW20-PRICE_HISTORY!CW19)/PRICE_HISTORY!CW19</f>
        <v>#DIV/0!</v>
      </c>
      <c r="DZ22" s="133" t="e">
        <f>(PRICE_HISTORY!CX20-PRICE_HISTORY!CX19)/PRICE_HISTORY!CX19</f>
        <v>#DIV/0!</v>
      </c>
      <c r="EA22" s="133" t="e">
        <f>(PRICE_HISTORY!CY20-PRICE_HISTORY!CY19)/PRICE_HISTORY!CY19</f>
        <v>#DIV/0!</v>
      </c>
      <c r="EB22" s="133" t="e">
        <f>(PRICE_HISTORY!CZ20-PRICE_HISTORY!CZ19)/PRICE_HISTORY!CZ19</f>
        <v>#DIV/0!</v>
      </c>
      <c r="EC22" s="133" t="e">
        <f>(PRICE_HISTORY!DA20-PRICE_HISTORY!DA19)/PRICE_HISTORY!DA19</f>
        <v>#DIV/0!</v>
      </c>
      <c r="ED22" s="133" t="e">
        <f>(PRICE_HISTORY!DB20-PRICE_HISTORY!DB19)/PRICE_HISTORY!DB19</f>
        <v>#DIV/0!</v>
      </c>
      <c r="EE22" s="133" t="e">
        <f>(PRICE_HISTORY!DC20-PRICE_HISTORY!DC19)/PRICE_HISTORY!DC19</f>
        <v>#DIV/0!</v>
      </c>
      <c r="EF22" s="133" t="e">
        <f>(PRICE_HISTORY!DD20-PRICE_HISTORY!DD19)/PRICE_HISTORY!DD19</f>
        <v>#DIV/0!</v>
      </c>
      <c r="EG22" s="133" t="e">
        <f>(PRICE_HISTORY!DE20-PRICE_HISTORY!DE19)/PRICE_HISTORY!DE19</f>
        <v>#DIV/0!</v>
      </c>
      <c r="EH22" s="133" t="e">
        <f>(PRICE_HISTORY!DF20-PRICE_HISTORY!DF19)/PRICE_HISTORY!DF19</f>
        <v>#DIV/0!</v>
      </c>
      <c r="EI22" s="133" t="e">
        <f>(PRICE_HISTORY!DG20-PRICE_HISTORY!DG19)/PRICE_HISTORY!DG19</f>
        <v>#DIV/0!</v>
      </c>
      <c r="EJ22" s="133" t="e">
        <f>(PRICE_HISTORY!DH20-PRICE_HISTORY!DH19)/PRICE_HISTORY!DH19</f>
        <v>#DIV/0!</v>
      </c>
      <c r="EK22" s="133" t="e">
        <f>(PRICE_HISTORY!DI20-PRICE_HISTORY!DI19)/PRICE_HISTORY!DI19</f>
        <v>#DIV/0!</v>
      </c>
      <c r="EL22" s="133" t="e">
        <f>(PRICE_HISTORY!DJ20-PRICE_HISTORY!DJ19)/PRICE_HISTORY!DJ19</f>
        <v>#DIV/0!</v>
      </c>
    </row>
    <row r="23" spans="1:142">
      <c r="A23" t="str">
        <f>PEERS!A20</f>
        <v>INTELLECT</v>
      </c>
      <c r="B23">
        <f t="shared" si="8"/>
        <v>1.5290251455837633</v>
      </c>
      <c r="C23">
        <f>PEERS!T20</f>
        <v>130253627392</v>
      </c>
      <c r="D23">
        <f t="shared" si="9"/>
        <v>0.19406335117626222</v>
      </c>
      <c r="E23">
        <f>PEERS!B20</f>
        <v>25000040000</v>
      </c>
      <c r="F23">
        <f>PEERS!C20</f>
        <v>4478950000</v>
      </c>
      <c r="G23">
        <f>PEERS!D20</f>
        <v>6043060000</v>
      </c>
      <c r="H23">
        <f>PEERS!E20</f>
        <v>3018960000</v>
      </c>
      <c r="I23">
        <f>PEERS!F20</f>
        <v>252570000</v>
      </c>
      <c r="J23">
        <f>PEERS!G20</f>
        <v>2036540000</v>
      </c>
      <c r="K23">
        <f>PEERS!H20</f>
        <v>4686820000</v>
      </c>
      <c r="L23">
        <f>PEERS!I20</f>
        <v>4686770000</v>
      </c>
      <c r="M23">
        <f>PEERS!J20</f>
        <v>0</v>
      </c>
      <c r="N23">
        <f>PEERS!K20</f>
        <v>557140000</v>
      </c>
      <c r="O23">
        <f>PEERS!L20</f>
        <v>7333010000</v>
      </c>
      <c r="P23">
        <f>PEERS!M20</f>
        <v>394100000</v>
      </c>
      <c r="Q23">
        <f>PEERS!N20</f>
        <v>0</v>
      </c>
      <c r="R23">
        <f>PEERS!O20</f>
        <v>0</v>
      </c>
      <c r="S23">
        <f>PEERS!P20</f>
        <v>27858310000</v>
      </c>
      <c r="T23">
        <f>PEERS!Q20</f>
        <v>310230000</v>
      </c>
      <c r="U23">
        <f>PEERS!R20</f>
        <v>717779968</v>
      </c>
      <c r="V23">
        <f>PEERS!S20</f>
        <v>25</v>
      </c>
      <c r="W23">
        <f>PEERS!T20</f>
        <v>130253627392</v>
      </c>
      <c r="X23">
        <f>PEERS!U20</f>
        <v>139048992</v>
      </c>
      <c r="Y23">
        <f>PEERS!V20</f>
        <v>936.0999755859375</v>
      </c>
      <c r="AD23" s="133">
        <f>(PRICE_HISTORY!B21-PRICE_HISTORY!B20)/PRICE_HISTORY!B20</f>
        <v>-8.211739245804515E-4</v>
      </c>
      <c r="AE23" s="133">
        <f>(PRICE_HISTORY!C21-PRICE_HISTORY!C20)/PRICE_HISTORY!C20</f>
        <v>1.6899773130238886E-2</v>
      </c>
      <c r="AF23" s="133">
        <f>(PRICE_HISTORY!D21-PRICE_HISTORY!D20)/PRICE_HISTORY!D20</f>
        <v>0.08</v>
      </c>
      <c r="AG23" s="133">
        <f>(PRICE_HISTORY!E21-PRICE_HISTORY!E20)/PRICE_HISTORY!E20</f>
        <v>-1.3563483742307035E-2</v>
      </c>
      <c r="AH23" s="133">
        <f>(PRICE_HISTORY!F21-PRICE_HISTORY!F20)/PRICE_HISTORY!F20</f>
        <v>-3.5122154941593695E-2</v>
      </c>
      <c r="AI23" s="133">
        <f>(PRICE_HISTORY!G21-PRICE_HISTORY!G20)/PRICE_HISTORY!G20</f>
        <v>7.2737384727210766E-2</v>
      </c>
      <c r="AJ23" s="133">
        <f>(PRICE_HISTORY!H21-PRICE_HISTORY!H20)/PRICE_HISTORY!H20</f>
        <v>0.22954372110161034</v>
      </c>
      <c r="AK23" s="133">
        <f>(PRICE_HISTORY!I21-PRICE_HISTORY!I20)/PRICE_HISTORY!I20</f>
        <v>-1.7937203238352437E-2</v>
      </c>
      <c r="AL23" s="133">
        <f>(PRICE_HISTORY!J21-PRICE_HISTORY!J20)/PRICE_HISTORY!J20</f>
        <v>3.7449412119070213E-2</v>
      </c>
      <c r="AM23" s="133">
        <f>(PRICE_HISTORY!K21-PRICE_HISTORY!K20)/PRICE_HISTORY!K20</f>
        <v>-5.9880239520958087E-3</v>
      </c>
      <c r="AN23" s="133">
        <f>(PRICE_HISTORY!L21-PRICE_HISTORY!L20)/PRICE_HISTORY!L20</f>
        <v>0</v>
      </c>
      <c r="AO23" s="133">
        <f>(PRICE_HISTORY!M21-PRICE_HISTORY!M20)/PRICE_HISTORY!M20</f>
        <v>0.33773292950801082</v>
      </c>
      <c r="AP23" s="133" t="e">
        <f>(PRICE_HISTORY!N21-PRICE_HISTORY!N20)/PRICE_HISTORY!N20</f>
        <v>#DIV/0!</v>
      </c>
      <c r="AQ23" s="133">
        <f>(PRICE_HISTORY!O21-PRICE_HISTORY!O20)/PRICE_HISTORY!O20</f>
        <v>0</v>
      </c>
      <c r="AR23" s="133">
        <f>(PRICE_HISTORY!P21-PRICE_HISTORY!P20)/PRICE_HISTORY!P20</f>
        <v>3.2223382767552503E-2</v>
      </c>
      <c r="AS23" s="133" t="e">
        <f>(PRICE_HISTORY!Q21-PRICE_HISTORY!Q20)/PRICE_HISTORY!Q20</f>
        <v>#DIV/0!</v>
      </c>
      <c r="AT23" s="133">
        <f>(PRICE_HISTORY!R21-PRICE_HISTORY!R20)/PRICE_HISTORY!R20</f>
        <v>5.3254120169299026E-3</v>
      </c>
      <c r="AU23" s="133">
        <f>(PRICE_HISTORY!S21-PRICE_HISTORY!S20)/PRICE_HISTORY!S20</f>
        <v>3.8871882668492841E-2</v>
      </c>
      <c r="AV23" s="133">
        <f>(PRICE_HISTORY!T21-PRICE_HISTORY!T20)/PRICE_HISTORY!T20</f>
        <v>-7.2222259942643502E-2</v>
      </c>
      <c r="AW23" s="133">
        <f>(PRICE_HISTORY!U21-PRICE_HISTORY!U20)/PRICE_HISTORY!U20</f>
        <v>2.7895351531859222E-2</v>
      </c>
      <c r="AX23" s="133">
        <f>(PRICE_HISTORY!V21-PRICE_HISTORY!V20)/PRICE_HISTORY!V20</f>
        <v>-3.7610231760306879E-3</v>
      </c>
      <c r="AY23" s="133">
        <f>(PRICE_HISTORY!W21-PRICE_HISTORY!W20)/PRICE_HISTORY!W20</f>
        <v>2.8368657723960345E-2</v>
      </c>
      <c r="AZ23" s="133" t="e">
        <f>(PRICE_HISTORY!X21-PRICE_HISTORY!X20)/PRICE_HISTORY!X20</f>
        <v>#DIV/0!</v>
      </c>
      <c r="BA23" s="133">
        <f>(PRICE_HISTORY!Y21-PRICE_HISTORY!Y20)/PRICE_HISTORY!Y20</f>
        <v>8.0205103890713558E-2</v>
      </c>
      <c r="BB23" s="133">
        <f>(PRICE_HISTORY!Z21-PRICE_HISTORY!Z20)/PRICE_HISTORY!Z20</f>
        <v>2.4222797409821823E-2</v>
      </c>
      <c r="BC23" s="133" t="e">
        <f>(PRICE_HISTORY!AA21-PRICE_HISTORY!AA20)/PRICE_HISTORY!AA20</f>
        <v>#DIV/0!</v>
      </c>
      <c r="BD23" s="133">
        <f>(PRICE_HISTORY!AB21-PRICE_HISTORY!AB20)/PRICE_HISTORY!AB20</f>
        <v>0.10633202393918706</v>
      </c>
      <c r="BE23" s="133">
        <f>(PRICE_HISTORY!AC21-PRICE_HISTORY!AC20)/PRICE_HISTORY!AC20</f>
        <v>0.13231127845277507</v>
      </c>
      <c r="BF23" s="133">
        <f>(PRICE_HISTORY!AD21-PRICE_HISTORY!AD20)/PRICE_HISTORY!AD20</f>
        <v>1.4842311858168894E-3</v>
      </c>
      <c r="BG23" s="133" t="e">
        <f>(PRICE_HISTORY!AE21-PRICE_HISTORY!AE20)/PRICE_HISTORY!AE20</f>
        <v>#DIV/0!</v>
      </c>
      <c r="BH23" s="133" t="e">
        <f>(PRICE_HISTORY!AF21-PRICE_HISTORY!AF20)/PRICE_HISTORY!AF20</f>
        <v>#DIV/0!</v>
      </c>
      <c r="BI23" s="133">
        <f>(PRICE_HISTORY!AG21-PRICE_HISTORY!AG20)/PRICE_HISTORY!AG20</f>
        <v>0.10945685179400873</v>
      </c>
      <c r="BJ23" s="133" t="e">
        <f>(PRICE_HISTORY!AH21-PRICE_HISTORY!AH20)/PRICE_HISTORY!AH20</f>
        <v>#DIV/0!</v>
      </c>
      <c r="BK23" s="133">
        <f>(PRICE_HISTORY!AI21-PRICE_HISTORY!AI20)/PRICE_HISTORY!AI20</f>
        <v>4.6875042620571732E-2</v>
      </c>
      <c r="BL23" s="133">
        <f>(PRICE_HISTORY!AJ21-PRICE_HISTORY!AJ20)/PRICE_HISTORY!AJ20</f>
        <v>7.1893626334570082E-2</v>
      </c>
      <c r="BM23" s="133" t="e">
        <f>(PRICE_HISTORY!AK21-PRICE_HISTORY!AK20)/PRICE_HISTORY!AK20</f>
        <v>#DIV/0!</v>
      </c>
      <c r="BN23" s="133">
        <f>(PRICE_HISTORY!AL21-PRICE_HISTORY!AL20)/PRICE_HISTORY!AL20</f>
        <v>-1.1746713543885585E-2</v>
      </c>
      <c r="BO23" s="133">
        <f>(PRICE_HISTORY!AM21-PRICE_HISTORY!AM20)/PRICE_HISTORY!AM20</f>
        <v>4.7008527501731054E-2</v>
      </c>
      <c r="BP23" s="133">
        <f>(PRICE_HISTORY!AN21-PRICE_HISTORY!AN20)/PRICE_HISTORY!AN20</f>
        <v>5.830405573435541E-2</v>
      </c>
      <c r="BQ23" s="133">
        <f>(PRICE_HISTORY!AO21-PRICE_HISTORY!AO20)/PRICE_HISTORY!AO20</f>
        <v>7.5514986473376663E-2</v>
      </c>
      <c r="BR23" s="133">
        <f>(PRICE_HISTORY!AP21-PRICE_HISTORY!AP20)/PRICE_HISTORY!AP20</f>
        <v>1.4403592616622635E-2</v>
      </c>
      <c r="BS23" s="133">
        <f>(PRICE_HISTORY!AQ21-PRICE_HISTORY!AQ20)/PRICE_HISTORY!AQ20</f>
        <v>3.8847111166078849E-2</v>
      </c>
      <c r="BT23" s="133">
        <f>(PRICE_HISTORY!AR21-PRICE_HISTORY!AR20)/PRICE_HISTORY!AR20</f>
        <v>4.9533336290887499E-2</v>
      </c>
      <c r="BU23" s="133">
        <f>(PRICE_HISTORY!AS21-PRICE_HISTORY!AS20)/PRICE_HISTORY!AS20</f>
        <v>5.1299864474744432E-2</v>
      </c>
      <c r="BV23" s="133">
        <f>(PRICE_HISTORY!AT21-PRICE_HISTORY!AT20)/PRICE_HISTORY!AT20</f>
        <v>1.2716707895131327E-2</v>
      </c>
      <c r="BW23" s="133" t="e">
        <f>(PRICE_HISTORY!AU21-PRICE_HISTORY!AU20)/PRICE_HISTORY!AU20</f>
        <v>#DIV/0!</v>
      </c>
      <c r="BX23" s="133">
        <f>(PRICE_HISTORY!AV21-PRICE_HISTORY!AV20)/PRICE_HISTORY!AV20</f>
        <v>-8.1863938349251378E-3</v>
      </c>
      <c r="BY23" s="133" t="e">
        <f>(PRICE_HISTORY!AW21-PRICE_HISTORY!AW20)/PRICE_HISTORY!AW20</f>
        <v>#DIV/0!</v>
      </c>
      <c r="BZ23" s="133" t="e">
        <f>(PRICE_HISTORY!AX21-PRICE_HISTORY!AX20)/PRICE_HISTORY!AX20</f>
        <v>#DIV/0!</v>
      </c>
      <c r="CA23" s="133" t="e">
        <f>(PRICE_HISTORY!AY21-PRICE_HISTORY!AY20)/PRICE_HISTORY!AY20</f>
        <v>#DIV/0!</v>
      </c>
      <c r="CB23" s="133" t="e">
        <f>(PRICE_HISTORY!AZ21-PRICE_HISTORY!AZ20)/PRICE_HISTORY!AZ20</f>
        <v>#DIV/0!</v>
      </c>
      <c r="CC23" s="133" t="e">
        <f>(PRICE_HISTORY!BA21-PRICE_HISTORY!BA20)/PRICE_HISTORY!BA20</f>
        <v>#DIV/0!</v>
      </c>
      <c r="CD23" s="133" t="e">
        <f>(PRICE_HISTORY!BB21-PRICE_HISTORY!BB20)/PRICE_HISTORY!BB20</f>
        <v>#DIV/0!</v>
      </c>
      <c r="CE23" s="133" t="e">
        <f>(PRICE_HISTORY!BC21-PRICE_HISTORY!BC20)/PRICE_HISTORY!BC20</f>
        <v>#DIV/0!</v>
      </c>
      <c r="CF23" s="133" t="e">
        <f>(PRICE_HISTORY!BD21-PRICE_HISTORY!BD20)/PRICE_HISTORY!BD20</f>
        <v>#DIV/0!</v>
      </c>
      <c r="CG23" s="133" t="e">
        <f>(PRICE_HISTORY!BE21-PRICE_HISTORY!BE20)/PRICE_HISTORY!BE20</f>
        <v>#DIV/0!</v>
      </c>
      <c r="CH23" s="133" t="e">
        <f>(PRICE_HISTORY!BF21-PRICE_HISTORY!BF20)/PRICE_HISTORY!BF20</f>
        <v>#DIV/0!</v>
      </c>
      <c r="CI23" s="133" t="e">
        <f>(PRICE_HISTORY!BG21-PRICE_HISTORY!BG20)/PRICE_HISTORY!BG20</f>
        <v>#DIV/0!</v>
      </c>
      <c r="CJ23" s="133" t="e">
        <f>(PRICE_HISTORY!BH21-PRICE_HISTORY!BH20)/PRICE_HISTORY!BH20</f>
        <v>#DIV/0!</v>
      </c>
      <c r="CK23" s="133" t="e">
        <f>(PRICE_HISTORY!BI21-PRICE_HISTORY!BI20)/PRICE_HISTORY!BI20</f>
        <v>#DIV/0!</v>
      </c>
      <c r="CL23" s="133" t="e">
        <f>(PRICE_HISTORY!BJ21-PRICE_HISTORY!BJ20)/PRICE_HISTORY!BJ20</f>
        <v>#DIV/0!</v>
      </c>
      <c r="CM23" s="133" t="e">
        <f>(PRICE_HISTORY!BK21-PRICE_HISTORY!BK20)/PRICE_HISTORY!BK20</f>
        <v>#DIV/0!</v>
      </c>
      <c r="CN23" s="133" t="e">
        <f>(PRICE_HISTORY!BL21-PRICE_HISTORY!BL20)/PRICE_HISTORY!BL20</f>
        <v>#DIV/0!</v>
      </c>
      <c r="CO23" s="133" t="e">
        <f>(PRICE_HISTORY!BM21-PRICE_HISTORY!BM20)/PRICE_HISTORY!BM20</f>
        <v>#DIV/0!</v>
      </c>
      <c r="CP23" s="133" t="e">
        <f>(PRICE_HISTORY!BN21-PRICE_HISTORY!BN20)/PRICE_HISTORY!BN20</f>
        <v>#DIV/0!</v>
      </c>
      <c r="CQ23" s="133" t="e">
        <f>(PRICE_HISTORY!BO21-PRICE_HISTORY!BO20)/PRICE_HISTORY!BO20</f>
        <v>#DIV/0!</v>
      </c>
      <c r="CR23" s="133" t="e">
        <f>(PRICE_HISTORY!BP21-PRICE_HISTORY!BP20)/PRICE_HISTORY!BP20</f>
        <v>#DIV/0!</v>
      </c>
      <c r="CS23" s="133" t="e">
        <f>(PRICE_HISTORY!BQ21-PRICE_HISTORY!BQ20)/PRICE_HISTORY!BQ20</f>
        <v>#DIV/0!</v>
      </c>
      <c r="CT23" s="133" t="e">
        <f>(PRICE_HISTORY!BR21-PRICE_HISTORY!BR20)/PRICE_HISTORY!BR20</f>
        <v>#DIV/0!</v>
      </c>
      <c r="CU23" s="133" t="e">
        <f>(PRICE_HISTORY!BS21-PRICE_HISTORY!BS20)/PRICE_HISTORY!BS20</f>
        <v>#DIV/0!</v>
      </c>
      <c r="CV23" s="133" t="e">
        <f>(PRICE_HISTORY!BT21-PRICE_HISTORY!BT20)/PRICE_HISTORY!BT20</f>
        <v>#DIV/0!</v>
      </c>
      <c r="CW23" s="133" t="e">
        <f>(PRICE_HISTORY!BU21-PRICE_HISTORY!BU20)/PRICE_HISTORY!BU20</f>
        <v>#DIV/0!</v>
      </c>
      <c r="CX23" s="133" t="e">
        <f>(PRICE_HISTORY!BV21-PRICE_HISTORY!BV20)/PRICE_HISTORY!BV20</f>
        <v>#DIV/0!</v>
      </c>
      <c r="CY23" s="133" t="e">
        <f>(PRICE_HISTORY!BW21-PRICE_HISTORY!BW20)/PRICE_HISTORY!BW20</f>
        <v>#DIV/0!</v>
      </c>
      <c r="CZ23" s="133" t="e">
        <f>(PRICE_HISTORY!BX21-PRICE_HISTORY!BX20)/PRICE_HISTORY!BX20</f>
        <v>#DIV/0!</v>
      </c>
      <c r="DA23" s="133" t="e">
        <f>(PRICE_HISTORY!BY21-PRICE_HISTORY!BY20)/PRICE_HISTORY!BY20</f>
        <v>#DIV/0!</v>
      </c>
      <c r="DB23" s="133" t="e">
        <f>(PRICE_HISTORY!BZ21-PRICE_HISTORY!BZ20)/PRICE_HISTORY!BZ20</f>
        <v>#DIV/0!</v>
      </c>
      <c r="DC23" s="133" t="e">
        <f>(PRICE_HISTORY!CA21-PRICE_HISTORY!CA20)/PRICE_HISTORY!CA20</f>
        <v>#DIV/0!</v>
      </c>
      <c r="DD23" s="133" t="e">
        <f>(PRICE_HISTORY!CB21-PRICE_HISTORY!CB20)/PRICE_HISTORY!CB20</f>
        <v>#DIV/0!</v>
      </c>
      <c r="DE23" s="133" t="e">
        <f>(PRICE_HISTORY!CC21-PRICE_HISTORY!CC20)/PRICE_HISTORY!CC20</f>
        <v>#DIV/0!</v>
      </c>
      <c r="DF23" s="133" t="e">
        <f>(PRICE_HISTORY!CD21-PRICE_HISTORY!CD20)/PRICE_HISTORY!CD20</f>
        <v>#DIV/0!</v>
      </c>
      <c r="DG23" s="133" t="e">
        <f>(PRICE_HISTORY!CE21-PRICE_HISTORY!CE20)/PRICE_HISTORY!CE20</f>
        <v>#DIV/0!</v>
      </c>
      <c r="DH23" s="133" t="e">
        <f>(PRICE_HISTORY!CF21-PRICE_HISTORY!CF20)/PRICE_HISTORY!CF20</f>
        <v>#DIV/0!</v>
      </c>
      <c r="DI23" s="133" t="e">
        <f>(PRICE_HISTORY!CG21-PRICE_HISTORY!CG20)/PRICE_HISTORY!CG20</f>
        <v>#DIV/0!</v>
      </c>
      <c r="DJ23" s="133" t="e">
        <f>(PRICE_HISTORY!CH21-PRICE_HISTORY!CH20)/PRICE_HISTORY!CH20</f>
        <v>#DIV/0!</v>
      </c>
      <c r="DK23" s="133" t="e">
        <f>(PRICE_HISTORY!CI21-PRICE_HISTORY!CI20)/PRICE_HISTORY!CI20</f>
        <v>#DIV/0!</v>
      </c>
      <c r="DL23" s="133" t="e">
        <f>(PRICE_HISTORY!CJ21-PRICE_HISTORY!CJ20)/PRICE_HISTORY!CJ20</f>
        <v>#DIV/0!</v>
      </c>
      <c r="DM23" s="133" t="e">
        <f>(PRICE_HISTORY!CK21-PRICE_HISTORY!CK20)/PRICE_HISTORY!CK20</f>
        <v>#DIV/0!</v>
      </c>
      <c r="DN23" s="133" t="e">
        <f>(PRICE_HISTORY!CL21-PRICE_HISTORY!CL20)/PRICE_HISTORY!CL20</f>
        <v>#DIV/0!</v>
      </c>
      <c r="DO23" s="133" t="e">
        <f>(PRICE_HISTORY!CM21-PRICE_HISTORY!CM20)/PRICE_HISTORY!CM20</f>
        <v>#DIV/0!</v>
      </c>
      <c r="DP23" s="133" t="e">
        <f>(PRICE_HISTORY!CN21-PRICE_HISTORY!CN20)/PRICE_HISTORY!CN20</f>
        <v>#DIV/0!</v>
      </c>
      <c r="DQ23" s="133" t="e">
        <f>(PRICE_HISTORY!CO21-PRICE_HISTORY!CO20)/PRICE_HISTORY!CO20</f>
        <v>#DIV/0!</v>
      </c>
      <c r="DR23" s="133" t="e">
        <f>(PRICE_HISTORY!CP21-PRICE_HISTORY!CP20)/PRICE_HISTORY!CP20</f>
        <v>#DIV/0!</v>
      </c>
      <c r="DS23" s="133" t="e">
        <f>(PRICE_HISTORY!CQ21-PRICE_HISTORY!CQ20)/PRICE_HISTORY!CQ20</f>
        <v>#DIV/0!</v>
      </c>
      <c r="DT23" s="133" t="e">
        <f>(PRICE_HISTORY!CR21-PRICE_HISTORY!CR20)/PRICE_HISTORY!CR20</f>
        <v>#DIV/0!</v>
      </c>
      <c r="DU23" s="133" t="e">
        <f>(PRICE_HISTORY!CS21-PRICE_HISTORY!CS20)/PRICE_HISTORY!CS20</f>
        <v>#DIV/0!</v>
      </c>
      <c r="DV23" s="133" t="e">
        <f>(PRICE_HISTORY!CT21-PRICE_HISTORY!CT20)/PRICE_HISTORY!CT20</f>
        <v>#DIV/0!</v>
      </c>
      <c r="DW23" s="133" t="e">
        <f>(PRICE_HISTORY!CU21-PRICE_HISTORY!CU20)/PRICE_HISTORY!CU20</f>
        <v>#DIV/0!</v>
      </c>
      <c r="DX23" s="133" t="e">
        <f>(PRICE_HISTORY!CV21-PRICE_HISTORY!CV20)/PRICE_HISTORY!CV20</f>
        <v>#DIV/0!</v>
      </c>
      <c r="DY23" s="133" t="e">
        <f>(PRICE_HISTORY!CW21-PRICE_HISTORY!CW20)/PRICE_HISTORY!CW20</f>
        <v>#DIV/0!</v>
      </c>
      <c r="DZ23" s="133" t="e">
        <f>(PRICE_HISTORY!CX21-PRICE_HISTORY!CX20)/PRICE_HISTORY!CX20</f>
        <v>#DIV/0!</v>
      </c>
      <c r="EA23" s="133" t="e">
        <f>(PRICE_HISTORY!CY21-PRICE_HISTORY!CY20)/PRICE_HISTORY!CY20</f>
        <v>#DIV/0!</v>
      </c>
      <c r="EB23" s="133" t="e">
        <f>(PRICE_HISTORY!CZ21-PRICE_HISTORY!CZ20)/PRICE_HISTORY!CZ20</f>
        <v>#DIV/0!</v>
      </c>
      <c r="EC23" s="133" t="e">
        <f>(PRICE_HISTORY!DA21-PRICE_HISTORY!DA20)/PRICE_HISTORY!DA20</f>
        <v>#DIV/0!</v>
      </c>
      <c r="ED23" s="133" t="e">
        <f>(PRICE_HISTORY!DB21-PRICE_HISTORY!DB20)/PRICE_HISTORY!DB20</f>
        <v>#DIV/0!</v>
      </c>
      <c r="EE23" s="133" t="e">
        <f>(PRICE_HISTORY!DC21-PRICE_HISTORY!DC20)/PRICE_HISTORY!DC20</f>
        <v>#DIV/0!</v>
      </c>
      <c r="EF23" s="133" t="e">
        <f>(PRICE_HISTORY!DD21-PRICE_HISTORY!DD20)/PRICE_HISTORY!DD20</f>
        <v>#DIV/0!</v>
      </c>
      <c r="EG23" s="133" t="e">
        <f>(PRICE_HISTORY!DE21-PRICE_HISTORY!DE20)/PRICE_HISTORY!DE20</f>
        <v>#DIV/0!</v>
      </c>
      <c r="EH23" s="133" t="e">
        <f>(PRICE_HISTORY!DF21-PRICE_HISTORY!DF20)/PRICE_HISTORY!DF20</f>
        <v>#DIV/0!</v>
      </c>
      <c r="EI23" s="133" t="e">
        <f>(PRICE_HISTORY!DG21-PRICE_HISTORY!DG20)/PRICE_HISTORY!DG20</f>
        <v>#DIV/0!</v>
      </c>
      <c r="EJ23" s="133" t="e">
        <f>(PRICE_HISTORY!DH21-PRICE_HISTORY!DH20)/PRICE_HISTORY!DH20</f>
        <v>#DIV/0!</v>
      </c>
      <c r="EK23" s="133" t="e">
        <f>(PRICE_HISTORY!DI21-PRICE_HISTORY!DI20)/PRICE_HISTORY!DI20</f>
        <v>#DIV/0!</v>
      </c>
      <c r="EL23" s="133" t="e">
        <f>(PRICE_HISTORY!DJ21-PRICE_HISTORY!DJ20)/PRICE_HISTORY!DJ20</f>
        <v>#DIV/0!</v>
      </c>
    </row>
    <row r="24" spans="1:142">
      <c r="A24" t="str">
        <f>PEERS!A21</f>
        <v>KPITTECH</v>
      </c>
      <c r="B24">
        <f t="shared" si="8"/>
        <v>1.0169781477988447</v>
      </c>
      <c r="C24">
        <f>PEERS!T21</f>
        <v>323663036416</v>
      </c>
      <c r="D24">
        <f t="shared" si="9"/>
        <v>0.10738656613324518</v>
      </c>
      <c r="E24">
        <f>PEERS!B21</f>
        <v>58423450000</v>
      </c>
      <c r="F24">
        <f>PEERS!C21</f>
        <v>11749390000</v>
      </c>
      <c r="G24">
        <f>PEERS!D21</f>
        <v>13998990000</v>
      </c>
      <c r="H24">
        <f>PEERS!E21</f>
        <v>10687140000</v>
      </c>
      <c r="I24">
        <f>PEERS!F21</f>
        <v>65880000</v>
      </c>
      <c r="J24">
        <f>PEERS!G21</f>
        <v>4974530000</v>
      </c>
      <c r="K24">
        <f>PEERS!H21</f>
        <v>470000</v>
      </c>
      <c r="L24">
        <f>PEERS!I21</f>
        <v>365320000</v>
      </c>
      <c r="M24">
        <f>PEERS!J21</f>
        <v>0</v>
      </c>
      <c r="N24">
        <f>PEERS!K21</f>
        <v>11729080000</v>
      </c>
      <c r="O24">
        <f>PEERS!L21</f>
        <v>2051870000</v>
      </c>
      <c r="P24">
        <f>PEERS!M21</f>
        <v>782740000</v>
      </c>
      <c r="Q24">
        <f>PEERS!N21</f>
        <v>0</v>
      </c>
      <c r="R24">
        <f>PEERS!O21</f>
        <v>0</v>
      </c>
      <c r="S24">
        <f>PEERS!P21</f>
        <v>29121580000</v>
      </c>
      <c r="T24">
        <f>PEERS!Q21</f>
        <v>0</v>
      </c>
      <c r="U24">
        <f>PEERS!R21</f>
        <v>3448669952</v>
      </c>
      <c r="V24">
        <f>PEERS!S21</f>
        <v>29.51</v>
      </c>
      <c r="W24">
        <f>PEERS!T21</f>
        <v>323663036416</v>
      </c>
      <c r="X24">
        <f>PEERS!U21</f>
        <v>271702016</v>
      </c>
      <c r="Y24">
        <f>PEERS!V21</f>
        <v>1190.800048828125</v>
      </c>
      <c r="AD24" s="133">
        <f>(PRICE_HISTORY!B22-PRICE_HISTORY!B21)/PRICE_HISTORY!B21</f>
        <v>1.9582886339254868E-2</v>
      </c>
      <c r="AE24" s="133">
        <f>(PRICE_HISTORY!C22-PRICE_HISTORY!C21)/PRICE_HISTORY!C21</f>
        <v>6.4960961418634531E-3</v>
      </c>
      <c r="AF24" s="133">
        <f>(PRICE_HISTORY!D22-PRICE_HISTORY!D21)/PRICE_HISTORY!D21</f>
        <v>0.25</v>
      </c>
      <c r="AG24" s="133">
        <f>(PRICE_HISTORY!E22-PRICE_HISTORY!E21)/PRICE_HISTORY!E21</f>
        <v>2.6249955511808424E-2</v>
      </c>
      <c r="AH24" s="133">
        <f>(PRICE_HISTORY!F22-PRICE_HISTORY!F21)/PRICE_HISTORY!F21</f>
        <v>1.514516720424667E-3</v>
      </c>
      <c r="AI24" s="133">
        <f>(PRICE_HISTORY!G22-PRICE_HISTORY!G21)/PRICE_HISTORY!G21</f>
        <v>-6.5217302777852079E-2</v>
      </c>
      <c r="AJ24" s="133">
        <f>(PRICE_HISTORY!H22-PRICE_HISTORY!H21)/PRICE_HISTORY!H21</f>
        <v>-2.15940377429896E-2</v>
      </c>
      <c r="AK24" s="133">
        <f>(PRICE_HISTORY!I22-PRICE_HISTORY!I21)/PRICE_HISTORY!I21</f>
        <v>-1.8264823082089383E-2</v>
      </c>
      <c r="AL24" s="133">
        <f>(PRICE_HISTORY!J22-PRICE_HISTORY!J21)/PRICE_HISTORY!J21</f>
        <v>2.6276450835864835E-2</v>
      </c>
      <c r="AM24" s="133">
        <f>(PRICE_HISTORY!K22-PRICE_HISTORY!K21)/PRICE_HISTORY!K21</f>
        <v>0.17349399428769766</v>
      </c>
      <c r="AN24" s="133">
        <f>(PRICE_HISTORY!L22-PRICE_HISTORY!L21)/PRICE_HISTORY!L21</f>
        <v>0</v>
      </c>
      <c r="AO24" s="133">
        <f>(PRICE_HISTORY!M22-PRICE_HISTORY!M21)/PRICE_HISTORY!M21</f>
        <v>-7.1387085937731382E-2</v>
      </c>
      <c r="AP24" s="133" t="e">
        <f>(PRICE_HISTORY!N22-PRICE_HISTORY!N21)/PRICE_HISTORY!N21</f>
        <v>#DIV/0!</v>
      </c>
      <c r="AQ24" s="133">
        <f>(PRICE_HISTORY!O22-PRICE_HISTORY!O21)/PRICE_HISTORY!O21</f>
        <v>-8.3333333333333329E-2</v>
      </c>
      <c r="AR24" s="133">
        <f>(PRICE_HISTORY!P22-PRICE_HISTORY!P21)/PRICE_HISTORY!P21</f>
        <v>3.388292967070531E-2</v>
      </c>
      <c r="AS24" s="133" t="e">
        <f>(PRICE_HISTORY!Q22-PRICE_HISTORY!Q21)/PRICE_HISTORY!Q21</f>
        <v>#DIV/0!</v>
      </c>
      <c r="AT24" s="133">
        <f>(PRICE_HISTORY!R22-PRICE_HISTORY!R21)/PRICE_HISTORY!R21</f>
        <v>0.15058632811775791</v>
      </c>
      <c r="AU24" s="133">
        <f>(PRICE_HISTORY!S22-PRICE_HISTORY!S21)/PRICE_HISTORY!S21</f>
        <v>1.9740331766071827E-2</v>
      </c>
      <c r="AV24" s="133">
        <f>(PRICE_HISTORY!T22-PRICE_HISTORY!T21)/PRICE_HISTORY!T21</f>
        <v>4.4577507665828922E-2</v>
      </c>
      <c r="AW24" s="133">
        <f>(PRICE_HISTORY!U22-PRICE_HISTORY!U21)/PRICE_HISTORY!U21</f>
        <v>1.776306497516731E-2</v>
      </c>
      <c r="AX24" s="133">
        <f>(PRICE_HISTORY!V22-PRICE_HISTORY!V21)/PRICE_HISTORY!V21</f>
        <v>0.20721468773812352</v>
      </c>
      <c r="AY24" s="133">
        <f>(PRICE_HISTORY!W22-PRICE_HISTORY!W21)/PRICE_HISTORY!W21</f>
        <v>9.6551923508361337E-2</v>
      </c>
      <c r="AZ24" s="133" t="e">
        <f>(PRICE_HISTORY!X22-PRICE_HISTORY!X21)/PRICE_HISTORY!X21</f>
        <v>#DIV/0!</v>
      </c>
      <c r="BA24" s="133">
        <f>(PRICE_HISTORY!Y22-PRICE_HISTORY!Y21)/PRICE_HISTORY!Y21</f>
        <v>2.0327642600995625E-2</v>
      </c>
      <c r="BB24" s="133">
        <f>(PRICE_HISTORY!Z22-PRICE_HISTORY!Z21)/PRICE_HISTORY!Z21</f>
        <v>0.10180012400402971</v>
      </c>
      <c r="BC24" s="133" t="e">
        <f>(PRICE_HISTORY!AA22-PRICE_HISTORY!AA21)/PRICE_HISTORY!AA21</f>
        <v>#DIV/0!</v>
      </c>
      <c r="BD24" s="133">
        <f>(PRICE_HISTORY!AB22-PRICE_HISTORY!AB21)/PRICE_HISTORY!AB21</f>
        <v>0.2742983122437137</v>
      </c>
      <c r="BE24" s="133">
        <f>(PRICE_HISTORY!AC22-PRICE_HISTORY!AC21)/PRICE_HISTORY!AC21</f>
        <v>-1.5856783849299103E-2</v>
      </c>
      <c r="BF24" s="133">
        <f>(PRICE_HISTORY!AD22-PRICE_HISTORY!AD21)/PRICE_HISTORY!AD21</f>
        <v>1.0559386768816159E-2</v>
      </c>
      <c r="BG24" s="133" t="e">
        <f>(PRICE_HISTORY!AE22-PRICE_HISTORY!AE21)/PRICE_HISTORY!AE21</f>
        <v>#DIV/0!</v>
      </c>
      <c r="BH24" s="133" t="e">
        <f>(PRICE_HISTORY!AF22-PRICE_HISTORY!AF21)/PRICE_HISTORY!AF21</f>
        <v>#DIV/0!</v>
      </c>
      <c r="BI24" s="133">
        <f>(PRICE_HISTORY!AG22-PRICE_HISTORY!AG21)/PRICE_HISTORY!AG21</f>
        <v>3.3184916669592043E-2</v>
      </c>
      <c r="BJ24" s="133" t="e">
        <f>(PRICE_HISTORY!AH22-PRICE_HISTORY!AH21)/PRICE_HISTORY!AH21</f>
        <v>#DIV/0!</v>
      </c>
      <c r="BK24" s="133">
        <f>(PRICE_HISTORY!AI22-PRICE_HISTORY!AI21)/PRICE_HISTORY!AI21</f>
        <v>0.20682295532203968</v>
      </c>
      <c r="BL24" s="133">
        <f>(PRICE_HISTORY!AJ22-PRICE_HISTORY!AJ21)/PRICE_HISTORY!AJ21</f>
        <v>2.5085745589021751E-2</v>
      </c>
      <c r="BM24" s="133" t="e">
        <f>(PRICE_HISTORY!AK22-PRICE_HISTORY!AK21)/PRICE_HISTORY!AK21</f>
        <v>#DIV/0!</v>
      </c>
      <c r="BN24" s="133">
        <f>(PRICE_HISTORY!AL22-PRICE_HISTORY!AL21)/PRICE_HISTORY!AL21</f>
        <v>-7.7519151037100048E-3</v>
      </c>
      <c r="BO24" s="133">
        <f>(PRICE_HISTORY!AM22-PRICE_HISTORY!AM21)/PRICE_HISTORY!AM21</f>
        <v>8.4548104956268216E-2</v>
      </c>
      <c r="BP24" s="133">
        <f>(PRICE_HISTORY!AN22-PRICE_HISTORY!AN21)/PRICE_HISTORY!AN21</f>
        <v>1.0145144201409523E-2</v>
      </c>
      <c r="BQ24" s="133">
        <f>(PRICE_HISTORY!AO22-PRICE_HISTORY!AO21)/PRICE_HISTORY!AO21</f>
        <v>6.1546262265256571E-2</v>
      </c>
      <c r="BR24" s="133">
        <f>(PRICE_HISTORY!AP22-PRICE_HISTORY!AP21)/PRICE_HISTORY!AP21</f>
        <v>3.240966118888125E-2</v>
      </c>
      <c r="BS24" s="133">
        <f>(PRICE_HISTORY!AQ22-PRICE_HISTORY!AQ21)/PRICE_HISTORY!AQ21</f>
        <v>4.2219498846134476E-2</v>
      </c>
      <c r="BT24" s="133">
        <f>(PRICE_HISTORY!AR22-PRICE_HISTORY!AR21)/PRICE_HISTORY!AR21</f>
        <v>0.15389877202231039</v>
      </c>
      <c r="BU24" s="133">
        <f>(PRICE_HISTORY!AS22-PRICE_HISTORY!AS21)/PRICE_HISTORY!AS21</f>
        <v>1.5436941202596975E-2</v>
      </c>
      <c r="BV24" s="133">
        <f>(PRICE_HISTORY!AT22-PRICE_HISTORY!AT21)/PRICE_HISTORY!AT21</f>
        <v>2.8539309351209088E-3</v>
      </c>
      <c r="BW24" s="133" t="e">
        <f>(PRICE_HISTORY!AU22-PRICE_HISTORY!AU21)/PRICE_HISTORY!AU21</f>
        <v>#DIV/0!</v>
      </c>
      <c r="BX24" s="133">
        <f>(PRICE_HISTORY!AV22-PRICE_HISTORY!AV21)/PRICE_HISTORY!AV21</f>
        <v>2.8359768540446254E-2</v>
      </c>
      <c r="BY24" s="133" t="e">
        <f>(PRICE_HISTORY!AW22-PRICE_HISTORY!AW21)/PRICE_HISTORY!AW21</f>
        <v>#DIV/0!</v>
      </c>
      <c r="BZ24" s="133" t="e">
        <f>(PRICE_HISTORY!AX22-PRICE_HISTORY!AX21)/PRICE_HISTORY!AX21</f>
        <v>#DIV/0!</v>
      </c>
      <c r="CA24" s="133" t="e">
        <f>(PRICE_HISTORY!AY22-PRICE_HISTORY!AY21)/PRICE_HISTORY!AY21</f>
        <v>#DIV/0!</v>
      </c>
      <c r="CB24" s="133" t="e">
        <f>(PRICE_HISTORY!AZ22-PRICE_HISTORY!AZ21)/PRICE_HISTORY!AZ21</f>
        <v>#DIV/0!</v>
      </c>
      <c r="CC24" s="133" t="e">
        <f>(PRICE_HISTORY!BA22-PRICE_HISTORY!BA21)/PRICE_HISTORY!BA21</f>
        <v>#DIV/0!</v>
      </c>
      <c r="CD24" s="133" t="e">
        <f>(PRICE_HISTORY!BB22-PRICE_HISTORY!BB21)/PRICE_HISTORY!BB21</f>
        <v>#DIV/0!</v>
      </c>
      <c r="CE24" s="133" t="e">
        <f>(PRICE_HISTORY!BC22-PRICE_HISTORY!BC21)/PRICE_HISTORY!BC21</f>
        <v>#DIV/0!</v>
      </c>
      <c r="CF24" s="133" t="e">
        <f>(PRICE_HISTORY!BD22-PRICE_HISTORY!BD21)/PRICE_HISTORY!BD21</f>
        <v>#DIV/0!</v>
      </c>
      <c r="CG24" s="133" t="e">
        <f>(PRICE_HISTORY!BE22-PRICE_HISTORY!BE21)/PRICE_HISTORY!BE21</f>
        <v>#DIV/0!</v>
      </c>
      <c r="CH24" s="133" t="e">
        <f>(PRICE_HISTORY!BF22-PRICE_HISTORY!BF21)/PRICE_HISTORY!BF21</f>
        <v>#DIV/0!</v>
      </c>
      <c r="CI24" s="133" t="e">
        <f>(PRICE_HISTORY!BG22-PRICE_HISTORY!BG21)/PRICE_HISTORY!BG21</f>
        <v>#DIV/0!</v>
      </c>
      <c r="CJ24" s="133" t="e">
        <f>(PRICE_HISTORY!BH22-PRICE_HISTORY!BH21)/PRICE_HISTORY!BH21</f>
        <v>#DIV/0!</v>
      </c>
      <c r="CK24" s="133" t="e">
        <f>(PRICE_HISTORY!BI22-PRICE_HISTORY!BI21)/PRICE_HISTORY!BI21</f>
        <v>#DIV/0!</v>
      </c>
      <c r="CL24" s="133" t="e">
        <f>(PRICE_HISTORY!BJ22-PRICE_HISTORY!BJ21)/PRICE_HISTORY!BJ21</f>
        <v>#DIV/0!</v>
      </c>
      <c r="CM24" s="133" t="e">
        <f>(PRICE_HISTORY!BK22-PRICE_HISTORY!BK21)/PRICE_HISTORY!BK21</f>
        <v>#DIV/0!</v>
      </c>
      <c r="CN24" s="133" t="e">
        <f>(PRICE_HISTORY!BL22-PRICE_HISTORY!BL21)/PRICE_HISTORY!BL21</f>
        <v>#DIV/0!</v>
      </c>
      <c r="CO24" s="133" t="e">
        <f>(PRICE_HISTORY!BM22-PRICE_HISTORY!BM21)/PRICE_HISTORY!BM21</f>
        <v>#DIV/0!</v>
      </c>
      <c r="CP24" s="133" t="e">
        <f>(PRICE_HISTORY!BN22-PRICE_HISTORY!BN21)/PRICE_HISTORY!BN21</f>
        <v>#DIV/0!</v>
      </c>
      <c r="CQ24" s="133" t="e">
        <f>(PRICE_HISTORY!BO22-PRICE_HISTORY!BO21)/PRICE_HISTORY!BO21</f>
        <v>#DIV/0!</v>
      </c>
      <c r="CR24" s="133" t="e">
        <f>(PRICE_HISTORY!BP22-PRICE_HISTORY!BP21)/PRICE_HISTORY!BP21</f>
        <v>#DIV/0!</v>
      </c>
      <c r="CS24" s="133" t="e">
        <f>(PRICE_HISTORY!BQ22-PRICE_HISTORY!BQ21)/PRICE_HISTORY!BQ21</f>
        <v>#DIV/0!</v>
      </c>
      <c r="CT24" s="133" t="e">
        <f>(PRICE_HISTORY!BR22-PRICE_HISTORY!BR21)/PRICE_HISTORY!BR21</f>
        <v>#DIV/0!</v>
      </c>
      <c r="CU24" s="133" t="e">
        <f>(PRICE_HISTORY!BS22-PRICE_HISTORY!BS21)/PRICE_HISTORY!BS21</f>
        <v>#DIV/0!</v>
      </c>
      <c r="CV24" s="133" t="e">
        <f>(PRICE_HISTORY!BT22-PRICE_HISTORY!BT21)/PRICE_HISTORY!BT21</f>
        <v>#DIV/0!</v>
      </c>
      <c r="CW24" s="133" t="e">
        <f>(PRICE_HISTORY!BU22-PRICE_HISTORY!BU21)/PRICE_HISTORY!BU21</f>
        <v>#DIV/0!</v>
      </c>
      <c r="CX24" s="133" t="e">
        <f>(PRICE_HISTORY!BV22-PRICE_HISTORY!BV21)/PRICE_HISTORY!BV21</f>
        <v>#DIV/0!</v>
      </c>
      <c r="CY24" s="133" t="e">
        <f>(PRICE_HISTORY!BW22-PRICE_HISTORY!BW21)/PRICE_HISTORY!BW21</f>
        <v>#DIV/0!</v>
      </c>
      <c r="CZ24" s="133" t="e">
        <f>(PRICE_HISTORY!BX22-PRICE_HISTORY!BX21)/PRICE_HISTORY!BX21</f>
        <v>#DIV/0!</v>
      </c>
      <c r="DA24" s="133" t="e">
        <f>(PRICE_HISTORY!BY22-PRICE_HISTORY!BY21)/PRICE_HISTORY!BY21</f>
        <v>#DIV/0!</v>
      </c>
      <c r="DB24" s="133" t="e">
        <f>(PRICE_HISTORY!BZ22-PRICE_HISTORY!BZ21)/PRICE_HISTORY!BZ21</f>
        <v>#DIV/0!</v>
      </c>
      <c r="DC24" s="133" t="e">
        <f>(PRICE_HISTORY!CA22-PRICE_HISTORY!CA21)/PRICE_HISTORY!CA21</f>
        <v>#DIV/0!</v>
      </c>
      <c r="DD24" s="133" t="e">
        <f>(PRICE_HISTORY!CB22-PRICE_HISTORY!CB21)/PRICE_HISTORY!CB21</f>
        <v>#DIV/0!</v>
      </c>
      <c r="DE24" s="133" t="e">
        <f>(PRICE_HISTORY!CC22-PRICE_HISTORY!CC21)/PRICE_HISTORY!CC21</f>
        <v>#DIV/0!</v>
      </c>
      <c r="DF24" s="133" t="e">
        <f>(PRICE_HISTORY!CD22-PRICE_HISTORY!CD21)/PRICE_HISTORY!CD21</f>
        <v>#DIV/0!</v>
      </c>
      <c r="DG24" s="133" t="e">
        <f>(PRICE_HISTORY!CE22-PRICE_HISTORY!CE21)/PRICE_HISTORY!CE21</f>
        <v>#DIV/0!</v>
      </c>
      <c r="DH24" s="133" t="e">
        <f>(PRICE_HISTORY!CF22-PRICE_HISTORY!CF21)/PRICE_HISTORY!CF21</f>
        <v>#DIV/0!</v>
      </c>
      <c r="DI24" s="133" t="e">
        <f>(PRICE_HISTORY!CG22-PRICE_HISTORY!CG21)/PRICE_HISTORY!CG21</f>
        <v>#DIV/0!</v>
      </c>
      <c r="DJ24" s="133" t="e">
        <f>(PRICE_HISTORY!CH22-PRICE_HISTORY!CH21)/PRICE_HISTORY!CH21</f>
        <v>#DIV/0!</v>
      </c>
      <c r="DK24" s="133" t="e">
        <f>(PRICE_HISTORY!CI22-PRICE_HISTORY!CI21)/PRICE_HISTORY!CI21</f>
        <v>#DIV/0!</v>
      </c>
      <c r="DL24" s="133" t="e">
        <f>(PRICE_HISTORY!CJ22-PRICE_HISTORY!CJ21)/PRICE_HISTORY!CJ21</f>
        <v>#DIV/0!</v>
      </c>
      <c r="DM24" s="133" t="e">
        <f>(PRICE_HISTORY!CK22-PRICE_HISTORY!CK21)/PRICE_HISTORY!CK21</f>
        <v>#DIV/0!</v>
      </c>
      <c r="DN24" s="133" t="e">
        <f>(PRICE_HISTORY!CL22-PRICE_HISTORY!CL21)/PRICE_HISTORY!CL21</f>
        <v>#DIV/0!</v>
      </c>
      <c r="DO24" s="133" t="e">
        <f>(PRICE_HISTORY!CM22-PRICE_HISTORY!CM21)/PRICE_HISTORY!CM21</f>
        <v>#DIV/0!</v>
      </c>
      <c r="DP24" s="133" t="e">
        <f>(PRICE_HISTORY!CN22-PRICE_HISTORY!CN21)/PRICE_HISTORY!CN21</f>
        <v>#DIV/0!</v>
      </c>
      <c r="DQ24" s="133" t="e">
        <f>(PRICE_HISTORY!CO22-PRICE_HISTORY!CO21)/PRICE_HISTORY!CO21</f>
        <v>#DIV/0!</v>
      </c>
      <c r="DR24" s="133" t="e">
        <f>(PRICE_HISTORY!CP22-PRICE_HISTORY!CP21)/PRICE_HISTORY!CP21</f>
        <v>#DIV/0!</v>
      </c>
      <c r="DS24" s="133" t="e">
        <f>(PRICE_HISTORY!CQ22-PRICE_HISTORY!CQ21)/PRICE_HISTORY!CQ21</f>
        <v>#DIV/0!</v>
      </c>
      <c r="DT24" s="133" t="e">
        <f>(PRICE_HISTORY!CR22-PRICE_HISTORY!CR21)/PRICE_HISTORY!CR21</f>
        <v>#DIV/0!</v>
      </c>
      <c r="DU24" s="133" t="e">
        <f>(PRICE_HISTORY!CS22-PRICE_HISTORY!CS21)/PRICE_HISTORY!CS21</f>
        <v>#DIV/0!</v>
      </c>
      <c r="DV24" s="133" t="e">
        <f>(PRICE_HISTORY!CT22-PRICE_HISTORY!CT21)/PRICE_HISTORY!CT21</f>
        <v>#DIV/0!</v>
      </c>
      <c r="DW24" s="133" t="e">
        <f>(PRICE_HISTORY!CU22-PRICE_HISTORY!CU21)/PRICE_HISTORY!CU21</f>
        <v>#DIV/0!</v>
      </c>
      <c r="DX24" s="133" t="e">
        <f>(PRICE_HISTORY!CV22-PRICE_HISTORY!CV21)/PRICE_HISTORY!CV21</f>
        <v>#DIV/0!</v>
      </c>
      <c r="DY24" s="133" t="e">
        <f>(PRICE_HISTORY!CW22-PRICE_HISTORY!CW21)/PRICE_HISTORY!CW21</f>
        <v>#DIV/0!</v>
      </c>
      <c r="DZ24" s="133" t="e">
        <f>(PRICE_HISTORY!CX22-PRICE_HISTORY!CX21)/PRICE_HISTORY!CX21</f>
        <v>#DIV/0!</v>
      </c>
      <c r="EA24" s="133" t="e">
        <f>(PRICE_HISTORY!CY22-PRICE_HISTORY!CY21)/PRICE_HISTORY!CY21</f>
        <v>#DIV/0!</v>
      </c>
      <c r="EB24" s="133" t="e">
        <f>(PRICE_HISTORY!CZ22-PRICE_HISTORY!CZ21)/PRICE_HISTORY!CZ21</f>
        <v>#DIV/0!</v>
      </c>
      <c r="EC24" s="133" t="e">
        <f>(PRICE_HISTORY!DA22-PRICE_HISTORY!DA21)/PRICE_HISTORY!DA21</f>
        <v>#DIV/0!</v>
      </c>
      <c r="ED24" s="133" t="e">
        <f>(PRICE_HISTORY!DB22-PRICE_HISTORY!DB21)/PRICE_HISTORY!DB21</f>
        <v>#DIV/0!</v>
      </c>
      <c r="EE24" s="133" t="e">
        <f>(PRICE_HISTORY!DC22-PRICE_HISTORY!DC21)/PRICE_HISTORY!DC21</f>
        <v>#DIV/0!</v>
      </c>
      <c r="EF24" s="133" t="e">
        <f>(PRICE_HISTORY!DD22-PRICE_HISTORY!DD21)/PRICE_HISTORY!DD21</f>
        <v>#DIV/0!</v>
      </c>
      <c r="EG24" s="133" t="e">
        <f>(PRICE_HISTORY!DE22-PRICE_HISTORY!DE21)/PRICE_HISTORY!DE21</f>
        <v>#DIV/0!</v>
      </c>
      <c r="EH24" s="133" t="e">
        <f>(PRICE_HISTORY!DF22-PRICE_HISTORY!DF21)/PRICE_HISTORY!DF21</f>
        <v>#DIV/0!</v>
      </c>
      <c r="EI24" s="133" t="e">
        <f>(PRICE_HISTORY!DG22-PRICE_HISTORY!DG21)/PRICE_HISTORY!DG21</f>
        <v>#DIV/0!</v>
      </c>
      <c r="EJ24" s="133" t="e">
        <f>(PRICE_HISTORY!DH22-PRICE_HISTORY!DH21)/PRICE_HISTORY!DH21</f>
        <v>#DIV/0!</v>
      </c>
      <c r="EK24" s="133" t="e">
        <f>(PRICE_HISTORY!DI22-PRICE_HISTORY!DI21)/PRICE_HISTORY!DI21</f>
        <v>#DIV/0!</v>
      </c>
      <c r="EL24" s="133" t="e">
        <f>(PRICE_HISTORY!DJ22-PRICE_HISTORY!DJ21)/PRICE_HISTORY!DJ21</f>
        <v>#DIV/0!</v>
      </c>
    </row>
    <row r="25" spans="1:142">
      <c r="A25" t="str">
        <f>PEERS!A22</f>
        <v>KSOLVES</v>
      </c>
      <c r="B25">
        <f t="shared" si="8"/>
        <v>0.9409465293568865</v>
      </c>
      <c r="C25">
        <f>PEERS!T22</f>
        <v>7526188544</v>
      </c>
      <c r="D25">
        <f t="shared" si="9"/>
        <v>4.7980668762270237E-2</v>
      </c>
      <c r="E25">
        <f>PEERS!B22</f>
        <v>1374331000</v>
      </c>
      <c r="F25">
        <f>PEERS!C22</f>
        <v>460895000</v>
      </c>
      <c r="G25">
        <f>PEERS!D22</f>
        <v>483054000</v>
      </c>
      <c r="H25">
        <f>PEERS!E22</f>
        <v>104268000</v>
      </c>
      <c r="I25">
        <f>PEERS!F22</f>
        <v>0</v>
      </c>
      <c r="J25">
        <f>PEERS!G22</f>
        <v>1591000</v>
      </c>
      <c r="K25">
        <f>PEERS!H22</f>
        <v>12954000</v>
      </c>
      <c r="L25">
        <f>PEERS!I22</f>
        <v>12954000</v>
      </c>
      <c r="M25">
        <f>PEERS!J22</f>
        <v>0</v>
      </c>
      <c r="N25">
        <f>PEERS!K22</f>
        <v>0</v>
      </c>
      <c r="O25">
        <f>PEERS!L22</f>
        <v>0</v>
      </c>
      <c r="P25">
        <f>PEERS!M22</f>
        <v>9662000</v>
      </c>
      <c r="Q25">
        <f>PEERS!N22</f>
        <v>0</v>
      </c>
      <c r="R25">
        <f>PEERS!O22</f>
        <v>0</v>
      </c>
      <c r="S25">
        <f>PEERS!P22</f>
        <v>207543000</v>
      </c>
      <c r="T25">
        <f>PEERS!Q22</f>
        <v>0</v>
      </c>
      <c r="U25">
        <f>PEERS!R22</f>
        <v>90000000</v>
      </c>
      <c r="V25">
        <f>PEERS!S22</f>
        <v>13.39</v>
      </c>
      <c r="W25">
        <f>PEERS!T22</f>
        <v>7526188544</v>
      </c>
      <c r="X25">
        <f>PEERS!U22</f>
        <v>23712000</v>
      </c>
      <c r="Y25">
        <f>PEERS!V22</f>
        <v>317.39999389648438</v>
      </c>
      <c r="AD25" s="133">
        <f>(PRICE_HISTORY!B23-PRICE_HISTORY!B22)/PRICE_HISTORY!B22</f>
        <v>2.345115383243571E-2</v>
      </c>
      <c r="AE25" s="133">
        <f>(PRICE_HISTORY!C23-PRICE_HISTORY!C22)/PRICE_HISTORY!C22</f>
        <v>6.5790296015039315E-2</v>
      </c>
      <c r="AF25" s="133">
        <f>(PRICE_HISTORY!D23-PRICE_HISTORY!D22)/PRICE_HISTORY!D22</f>
        <v>0.25925925925925924</v>
      </c>
      <c r="AG25" s="133">
        <f>(PRICE_HISTORY!E23-PRICE_HISTORY!E22)/PRICE_HISTORY!E22</f>
        <v>-1.5225280078636633E-2</v>
      </c>
      <c r="AH25" s="133">
        <f>(PRICE_HISTORY!F23-PRICE_HISTORY!F22)/PRICE_HISTORY!F22</f>
        <v>8.6040714750118263E-3</v>
      </c>
      <c r="AI25" s="133">
        <f>(PRICE_HISTORY!G23-PRICE_HISTORY!G22)/PRICE_HISTORY!G22</f>
        <v>-3.1007820802245747E-2</v>
      </c>
      <c r="AJ25" s="133">
        <f>(PRICE_HISTORY!H23-PRICE_HISTORY!H22)/PRICE_HISTORY!H22</f>
        <v>6.1396453027626495E-2</v>
      </c>
      <c r="AK25" s="133">
        <f>(PRICE_HISTORY!I23-PRICE_HISTORY!I22)/PRICE_HISTORY!I22</f>
        <v>3.2558175020440012E-2</v>
      </c>
      <c r="AL25" s="133">
        <f>(PRICE_HISTORY!J23-PRICE_HISTORY!J22)/PRICE_HISTORY!J22</f>
        <v>3.0103975192017473E-2</v>
      </c>
      <c r="AM25" s="133">
        <f>(PRICE_HISTORY!K23-PRICE_HISTORY!K22)/PRICE_HISTORY!K22</f>
        <v>7.2895260399299319E-2</v>
      </c>
      <c r="AN25" s="133">
        <f>(PRICE_HISTORY!L23-PRICE_HISTORY!L22)/PRICE_HISTORY!L22</f>
        <v>0</v>
      </c>
      <c r="AO25" s="133">
        <f>(PRICE_HISTORY!M23-PRICE_HISTORY!M22)/PRICE_HISTORY!M22</f>
        <v>-9.1250080478307419E-2</v>
      </c>
      <c r="AP25" s="133" t="e">
        <f>(PRICE_HISTORY!N23-PRICE_HISTORY!N22)/PRICE_HISTORY!N22</f>
        <v>#DIV/0!</v>
      </c>
      <c r="AQ25" s="133">
        <f>(PRICE_HISTORY!O23-PRICE_HISTORY!O22)/PRICE_HISTORY!O22</f>
        <v>-9.0909090909090912E-2</v>
      </c>
      <c r="AR25" s="133">
        <f>(PRICE_HISTORY!P23-PRICE_HISTORY!P22)/PRICE_HISTORY!P22</f>
        <v>4.6449194563932504E-2</v>
      </c>
      <c r="AS25" s="133" t="e">
        <f>(PRICE_HISTORY!Q23-PRICE_HISTORY!Q22)/PRICE_HISTORY!Q22</f>
        <v>#DIV/0!</v>
      </c>
      <c r="AT25" s="133">
        <f>(PRICE_HISTORY!R23-PRICE_HISTORY!R22)/PRICE_HISTORY!R22</f>
        <v>-8.8787554844234565E-3</v>
      </c>
      <c r="AU25" s="133">
        <f>(PRICE_HISTORY!S23-PRICE_HISTORY!S22)/PRICE_HISTORY!S22</f>
        <v>4.0977384231471764E-2</v>
      </c>
      <c r="AV25" s="133">
        <f>(PRICE_HISTORY!T23-PRICE_HISTORY!T22)/PRICE_HISTORY!T22</f>
        <v>4.4585992289159486E-2</v>
      </c>
      <c r="AW25" s="133">
        <f>(PRICE_HISTORY!U23-PRICE_HISTORY!U22)/PRICE_HISTORY!U22</f>
        <v>0.12588866566080625</v>
      </c>
      <c r="AX25" s="133">
        <f>(PRICE_HISTORY!V23-PRICE_HISTORY!V22)/PRICE_HISTORY!V22</f>
        <v>-2.8491899226692999E-2</v>
      </c>
      <c r="AY25" s="133">
        <f>(PRICE_HISTORY!W23-PRICE_HISTORY!W22)/PRICE_HISTORY!W22</f>
        <v>0.19937090515039105</v>
      </c>
      <c r="AZ25" s="133" t="e">
        <f>(PRICE_HISTORY!X23-PRICE_HISTORY!X22)/PRICE_HISTORY!X22</f>
        <v>#DIV/0!</v>
      </c>
      <c r="BA25" s="133">
        <f>(PRICE_HISTORY!Y23-PRICE_HISTORY!Y22)/PRICE_HISTORY!Y22</f>
        <v>0.10620909004467631</v>
      </c>
      <c r="BB25" s="133">
        <f>(PRICE_HISTORY!Z23-PRICE_HISTORY!Z22)/PRICE_HISTORY!Z22</f>
        <v>9.3014487660736597E-2</v>
      </c>
      <c r="BC25" s="133" t="e">
        <f>(PRICE_HISTORY!AA23-PRICE_HISTORY!AA22)/PRICE_HISTORY!AA22</f>
        <v>#DIV/0!</v>
      </c>
      <c r="BD25" s="133">
        <f>(PRICE_HISTORY!AB23-PRICE_HISTORY!AB22)/PRICE_HISTORY!AB22</f>
        <v>-0.12118649429791149</v>
      </c>
      <c r="BE25" s="133">
        <f>(PRICE_HISTORY!AC23-PRICE_HISTORY!AC22)/PRICE_HISTORY!AC22</f>
        <v>7.1508115114578011E-2</v>
      </c>
      <c r="BF25" s="133">
        <f>(PRICE_HISTORY!AD23-PRICE_HISTORY!AD22)/PRICE_HISTORY!AD22</f>
        <v>0.12337295321672964</v>
      </c>
      <c r="BG25" s="133" t="e">
        <f>(PRICE_HISTORY!AE23-PRICE_HISTORY!AE22)/PRICE_HISTORY!AE22</f>
        <v>#DIV/0!</v>
      </c>
      <c r="BH25" s="133" t="e">
        <f>(PRICE_HISTORY!AF23-PRICE_HISTORY!AF22)/PRICE_HISTORY!AF22</f>
        <v>#DIV/0!</v>
      </c>
      <c r="BI25" s="133">
        <f>(PRICE_HISTORY!AG23-PRICE_HISTORY!AG22)/PRICE_HISTORY!AG22</f>
        <v>4.8980125813277355E-2</v>
      </c>
      <c r="BJ25" s="133" t="e">
        <f>(PRICE_HISTORY!AH23-PRICE_HISTORY!AH22)/PRICE_HISTORY!AH22</f>
        <v>#DIV/0!</v>
      </c>
      <c r="BK25" s="133">
        <f>(PRICE_HISTORY!AI23-PRICE_HISTORY!AI22)/PRICE_HISTORY!AI22</f>
        <v>9.3639621150421792E-2</v>
      </c>
      <c r="BL25" s="133">
        <f>(PRICE_HISTORY!AJ23-PRICE_HISTORY!AJ22)/PRICE_HISTORY!AJ22</f>
        <v>1.6228707762651538E-2</v>
      </c>
      <c r="BM25" s="133" t="e">
        <f>(PRICE_HISTORY!AK23-PRICE_HISTORY!AK22)/PRICE_HISTORY!AK22</f>
        <v>#DIV/0!</v>
      </c>
      <c r="BN25" s="133">
        <f>(PRICE_HISTORY!AL23-PRICE_HISTORY!AL22)/PRICE_HISTORY!AL22</f>
        <v>-3.1250067834783651E-2</v>
      </c>
      <c r="BO25" s="133">
        <f>(PRICE_HISTORY!AM23-PRICE_HISTORY!AM22)/PRICE_HISTORY!AM22</f>
        <v>-3.9247328235257055E-2</v>
      </c>
      <c r="BP25" s="133">
        <f>(PRICE_HISTORY!AN23-PRICE_HISTORY!AN22)/PRICE_HISTORY!AN22</f>
        <v>9.2296067845046931E-2</v>
      </c>
      <c r="BQ25" s="133">
        <f>(PRICE_HISTORY!AO23-PRICE_HISTORY!AO22)/PRICE_HISTORY!AO22</f>
        <v>9.3872892662434343E-2</v>
      </c>
      <c r="BR25" s="133">
        <f>(PRICE_HISTORY!AP23-PRICE_HISTORY!AP22)/PRICE_HISTORY!AP22</f>
        <v>7.4799192172429405E-2</v>
      </c>
      <c r="BS25" s="133">
        <f>(PRICE_HISTORY!AQ23-PRICE_HISTORY!AQ22)/PRICE_HISTORY!AQ22</f>
        <v>-0.114583356465022</v>
      </c>
      <c r="BT25" s="133">
        <f>(PRICE_HISTORY!AR23-PRICE_HISTORY!AR22)/PRICE_HISTORY!AR22</f>
        <v>5.6905787060926527E-2</v>
      </c>
      <c r="BU25" s="133">
        <f>(PRICE_HISTORY!AS23-PRICE_HISTORY!AS22)/PRICE_HISTORY!AS22</f>
        <v>0.10847709261790518</v>
      </c>
      <c r="BV25" s="133">
        <f>(PRICE_HISTORY!AT23-PRICE_HISTORY!AT22)/PRICE_HISTORY!AT22</f>
        <v>-8.5373144727171717E-3</v>
      </c>
      <c r="BW25" s="133" t="e">
        <f>(PRICE_HISTORY!AU23-PRICE_HISTORY!AU22)/PRICE_HISTORY!AU22</f>
        <v>#DIV/0!</v>
      </c>
      <c r="BX25" s="133">
        <f>(PRICE_HISTORY!AV23-PRICE_HISTORY!AV22)/PRICE_HISTORY!AV22</f>
        <v>-2.0168790502546004E-2</v>
      </c>
      <c r="BY25" s="133" t="e">
        <f>(PRICE_HISTORY!AW23-PRICE_HISTORY!AW22)/PRICE_HISTORY!AW22</f>
        <v>#DIV/0!</v>
      </c>
      <c r="BZ25" s="133" t="e">
        <f>(PRICE_HISTORY!AX23-PRICE_HISTORY!AX22)/PRICE_HISTORY!AX22</f>
        <v>#DIV/0!</v>
      </c>
      <c r="CA25" s="133" t="e">
        <f>(PRICE_HISTORY!AY23-PRICE_HISTORY!AY22)/PRICE_HISTORY!AY22</f>
        <v>#DIV/0!</v>
      </c>
      <c r="CB25" s="133" t="e">
        <f>(PRICE_HISTORY!AZ23-PRICE_HISTORY!AZ22)/PRICE_HISTORY!AZ22</f>
        <v>#DIV/0!</v>
      </c>
      <c r="CC25" s="133" t="e">
        <f>(PRICE_HISTORY!BA23-PRICE_HISTORY!BA22)/PRICE_HISTORY!BA22</f>
        <v>#DIV/0!</v>
      </c>
      <c r="CD25" s="133" t="e">
        <f>(PRICE_HISTORY!BB23-PRICE_HISTORY!BB22)/PRICE_HISTORY!BB22</f>
        <v>#DIV/0!</v>
      </c>
      <c r="CE25" s="133" t="e">
        <f>(PRICE_HISTORY!BC23-PRICE_HISTORY!BC22)/PRICE_HISTORY!BC22</f>
        <v>#DIV/0!</v>
      </c>
      <c r="CF25" s="133" t="e">
        <f>(PRICE_HISTORY!BD23-PRICE_HISTORY!BD22)/PRICE_HISTORY!BD22</f>
        <v>#DIV/0!</v>
      </c>
      <c r="CG25" s="133" t="e">
        <f>(PRICE_HISTORY!BE23-PRICE_HISTORY!BE22)/PRICE_HISTORY!BE22</f>
        <v>#DIV/0!</v>
      </c>
      <c r="CH25" s="133" t="e">
        <f>(PRICE_HISTORY!BF23-PRICE_HISTORY!BF22)/PRICE_HISTORY!BF22</f>
        <v>#DIV/0!</v>
      </c>
      <c r="CI25" s="133" t="e">
        <f>(PRICE_HISTORY!BG23-PRICE_HISTORY!BG22)/PRICE_HISTORY!BG22</f>
        <v>#DIV/0!</v>
      </c>
      <c r="CJ25" s="133" t="e">
        <f>(PRICE_HISTORY!BH23-PRICE_HISTORY!BH22)/PRICE_HISTORY!BH22</f>
        <v>#DIV/0!</v>
      </c>
      <c r="CK25" s="133" t="e">
        <f>(PRICE_HISTORY!BI23-PRICE_HISTORY!BI22)/PRICE_HISTORY!BI22</f>
        <v>#DIV/0!</v>
      </c>
      <c r="CL25" s="133" t="e">
        <f>(PRICE_HISTORY!BJ23-PRICE_HISTORY!BJ22)/PRICE_HISTORY!BJ22</f>
        <v>#DIV/0!</v>
      </c>
      <c r="CM25" s="133" t="e">
        <f>(PRICE_HISTORY!BK23-PRICE_HISTORY!BK22)/PRICE_HISTORY!BK22</f>
        <v>#DIV/0!</v>
      </c>
      <c r="CN25" s="133" t="e">
        <f>(PRICE_HISTORY!BL23-PRICE_HISTORY!BL22)/PRICE_HISTORY!BL22</f>
        <v>#DIV/0!</v>
      </c>
      <c r="CO25" s="133" t="e">
        <f>(PRICE_HISTORY!BM23-PRICE_HISTORY!BM22)/PRICE_HISTORY!BM22</f>
        <v>#DIV/0!</v>
      </c>
      <c r="CP25" s="133" t="e">
        <f>(PRICE_HISTORY!BN23-PRICE_HISTORY!BN22)/PRICE_HISTORY!BN22</f>
        <v>#DIV/0!</v>
      </c>
      <c r="CQ25" s="133" t="e">
        <f>(PRICE_HISTORY!BO23-PRICE_HISTORY!BO22)/PRICE_HISTORY!BO22</f>
        <v>#DIV/0!</v>
      </c>
      <c r="CR25" s="133" t="e">
        <f>(PRICE_HISTORY!BP23-PRICE_HISTORY!BP22)/PRICE_HISTORY!BP22</f>
        <v>#DIV/0!</v>
      </c>
      <c r="CS25" s="133" t="e">
        <f>(PRICE_HISTORY!BQ23-PRICE_HISTORY!BQ22)/PRICE_HISTORY!BQ22</f>
        <v>#DIV/0!</v>
      </c>
      <c r="CT25" s="133" t="e">
        <f>(PRICE_HISTORY!BR23-PRICE_HISTORY!BR22)/PRICE_HISTORY!BR22</f>
        <v>#DIV/0!</v>
      </c>
      <c r="CU25" s="133" t="e">
        <f>(PRICE_HISTORY!BS23-PRICE_HISTORY!BS22)/PRICE_HISTORY!BS22</f>
        <v>#DIV/0!</v>
      </c>
      <c r="CV25" s="133" t="e">
        <f>(PRICE_HISTORY!BT23-PRICE_HISTORY!BT22)/PRICE_HISTORY!BT22</f>
        <v>#DIV/0!</v>
      </c>
      <c r="CW25" s="133" t="e">
        <f>(PRICE_HISTORY!BU23-PRICE_HISTORY!BU22)/PRICE_HISTORY!BU22</f>
        <v>#DIV/0!</v>
      </c>
      <c r="CX25" s="133" t="e">
        <f>(PRICE_HISTORY!BV23-PRICE_HISTORY!BV22)/PRICE_HISTORY!BV22</f>
        <v>#DIV/0!</v>
      </c>
      <c r="CY25" s="133" t="e">
        <f>(PRICE_HISTORY!BW23-PRICE_HISTORY!BW22)/PRICE_HISTORY!BW22</f>
        <v>#DIV/0!</v>
      </c>
      <c r="CZ25" s="133" t="e">
        <f>(PRICE_HISTORY!BX23-PRICE_HISTORY!BX22)/PRICE_HISTORY!BX22</f>
        <v>#DIV/0!</v>
      </c>
      <c r="DA25" s="133" t="e">
        <f>(PRICE_HISTORY!BY23-PRICE_HISTORY!BY22)/PRICE_HISTORY!BY22</f>
        <v>#DIV/0!</v>
      </c>
      <c r="DB25" s="133" t="e">
        <f>(PRICE_HISTORY!BZ23-PRICE_HISTORY!BZ22)/PRICE_HISTORY!BZ22</f>
        <v>#DIV/0!</v>
      </c>
      <c r="DC25" s="133" t="e">
        <f>(PRICE_HISTORY!CA23-PRICE_HISTORY!CA22)/PRICE_HISTORY!CA22</f>
        <v>#DIV/0!</v>
      </c>
      <c r="DD25" s="133" t="e">
        <f>(PRICE_HISTORY!CB23-PRICE_HISTORY!CB22)/PRICE_HISTORY!CB22</f>
        <v>#DIV/0!</v>
      </c>
      <c r="DE25" s="133" t="e">
        <f>(PRICE_HISTORY!CC23-PRICE_HISTORY!CC22)/PRICE_HISTORY!CC22</f>
        <v>#DIV/0!</v>
      </c>
      <c r="DF25" s="133" t="e">
        <f>(PRICE_HISTORY!CD23-PRICE_HISTORY!CD22)/PRICE_HISTORY!CD22</f>
        <v>#DIV/0!</v>
      </c>
      <c r="DG25" s="133" t="e">
        <f>(PRICE_HISTORY!CE23-PRICE_HISTORY!CE22)/PRICE_HISTORY!CE22</f>
        <v>#DIV/0!</v>
      </c>
      <c r="DH25" s="133" t="e">
        <f>(PRICE_HISTORY!CF23-PRICE_HISTORY!CF22)/PRICE_HISTORY!CF22</f>
        <v>#DIV/0!</v>
      </c>
      <c r="DI25" s="133" t="e">
        <f>(PRICE_HISTORY!CG23-PRICE_HISTORY!CG22)/PRICE_HISTORY!CG22</f>
        <v>#DIV/0!</v>
      </c>
      <c r="DJ25" s="133" t="e">
        <f>(PRICE_HISTORY!CH23-PRICE_HISTORY!CH22)/PRICE_HISTORY!CH22</f>
        <v>#DIV/0!</v>
      </c>
      <c r="DK25" s="133" t="e">
        <f>(PRICE_HISTORY!CI23-PRICE_HISTORY!CI22)/PRICE_HISTORY!CI22</f>
        <v>#DIV/0!</v>
      </c>
      <c r="DL25" s="133" t="e">
        <f>(PRICE_HISTORY!CJ23-PRICE_HISTORY!CJ22)/PRICE_HISTORY!CJ22</f>
        <v>#DIV/0!</v>
      </c>
      <c r="DM25" s="133" t="e">
        <f>(PRICE_HISTORY!CK23-PRICE_HISTORY!CK22)/PRICE_HISTORY!CK22</f>
        <v>#DIV/0!</v>
      </c>
      <c r="DN25" s="133" t="e">
        <f>(PRICE_HISTORY!CL23-PRICE_HISTORY!CL22)/PRICE_HISTORY!CL22</f>
        <v>#DIV/0!</v>
      </c>
      <c r="DO25" s="133" t="e">
        <f>(PRICE_HISTORY!CM23-PRICE_HISTORY!CM22)/PRICE_HISTORY!CM22</f>
        <v>#DIV/0!</v>
      </c>
      <c r="DP25" s="133" t="e">
        <f>(PRICE_HISTORY!CN23-PRICE_HISTORY!CN22)/PRICE_HISTORY!CN22</f>
        <v>#DIV/0!</v>
      </c>
      <c r="DQ25" s="133" t="e">
        <f>(PRICE_HISTORY!CO23-PRICE_HISTORY!CO22)/PRICE_HISTORY!CO22</f>
        <v>#DIV/0!</v>
      </c>
      <c r="DR25" s="133" t="e">
        <f>(PRICE_HISTORY!CP23-PRICE_HISTORY!CP22)/PRICE_HISTORY!CP22</f>
        <v>#DIV/0!</v>
      </c>
      <c r="DS25" s="133" t="e">
        <f>(PRICE_HISTORY!CQ23-PRICE_HISTORY!CQ22)/PRICE_HISTORY!CQ22</f>
        <v>#DIV/0!</v>
      </c>
      <c r="DT25" s="133" t="e">
        <f>(PRICE_HISTORY!CR23-PRICE_HISTORY!CR22)/PRICE_HISTORY!CR22</f>
        <v>#DIV/0!</v>
      </c>
      <c r="DU25" s="133" t="e">
        <f>(PRICE_HISTORY!CS23-PRICE_HISTORY!CS22)/PRICE_HISTORY!CS22</f>
        <v>#DIV/0!</v>
      </c>
      <c r="DV25" s="133" t="e">
        <f>(PRICE_HISTORY!CT23-PRICE_HISTORY!CT22)/PRICE_HISTORY!CT22</f>
        <v>#DIV/0!</v>
      </c>
      <c r="DW25" s="133" t="e">
        <f>(PRICE_HISTORY!CU23-PRICE_HISTORY!CU22)/PRICE_HISTORY!CU22</f>
        <v>#DIV/0!</v>
      </c>
      <c r="DX25" s="133" t="e">
        <f>(PRICE_HISTORY!CV23-PRICE_HISTORY!CV22)/PRICE_HISTORY!CV22</f>
        <v>#DIV/0!</v>
      </c>
      <c r="DY25" s="133" t="e">
        <f>(PRICE_HISTORY!CW23-PRICE_HISTORY!CW22)/PRICE_HISTORY!CW22</f>
        <v>#DIV/0!</v>
      </c>
      <c r="DZ25" s="133" t="e">
        <f>(PRICE_HISTORY!CX23-PRICE_HISTORY!CX22)/PRICE_HISTORY!CX22</f>
        <v>#DIV/0!</v>
      </c>
      <c r="EA25" s="133" t="e">
        <f>(PRICE_HISTORY!CY23-PRICE_HISTORY!CY22)/PRICE_HISTORY!CY22</f>
        <v>#DIV/0!</v>
      </c>
      <c r="EB25" s="133" t="e">
        <f>(PRICE_HISTORY!CZ23-PRICE_HISTORY!CZ22)/PRICE_HISTORY!CZ22</f>
        <v>#DIV/0!</v>
      </c>
      <c r="EC25" s="133" t="e">
        <f>(PRICE_HISTORY!DA23-PRICE_HISTORY!DA22)/PRICE_HISTORY!DA22</f>
        <v>#DIV/0!</v>
      </c>
      <c r="ED25" s="133" t="e">
        <f>(PRICE_HISTORY!DB23-PRICE_HISTORY!DB22)/PRICE_HISTORY!DB22</f>
        <v>#DIV/0!</v>
      </c>
      <c r="EE25" s="133" t="e">
        <f>(PRICE_HISTORY!DC23-PRICE_HISTORY!DC22)/PRICE_HISTORY!DC22</f>
        <v>#DIV/0!</v>
      </c>
      <c r="EF25" s="133" t="e">
        <f>(PRICE_HISTORY!DD23-PRICE_HISTORY!DD22)/PRICE_HISTORY!DD22</f>
        <v>#DIV/0!</v>
      </c>
      <c r="EG25" s="133" t="e">
        <f>(PRICE_HISTORY!DE23-PRICE_HISTORY!DE22)/PRICE_HISTORY!DE22</f>
        <v>#DIV/0!</v>
      </c>
      <c r="EH25" s="133" t="e">
        <f>(PRICE_HISTORY!DF23-PRICE_HISTORY!DF22)/PRICE_HISTORY!DF22</f>
        <v>#DIV/0!</v>
      </c>
      <c r="EI25" s="133" t="e">
        <f>(PRICE_HISTORY!DG23-PRICE_HISTORY!DG22)/PRICE_HISTORY!DG22</f>
        <v>#DIV/0!</v>
      </c>
      <c r="EJ25" s="133" t="e">
        <f>(PRICE_HISTORY!DH23-PRICE_HISTORY!DH22)/PRICE_HISTORY!DH22</f>
        <v>#DIV/0!</v>
      </c>
      <c r="EK25" s="133" t="e">
        <f>(PRICE_HISTORY!DI23-PRICE_HISTORY!DI22)/PRICE_HISTORY!DI22</f>
        <v>#DIV/0!</v>
      </c>
      <c r="EL25" s="133" t="e">
        <f>(PRICE_HISTORY!DJ23-PRICE_HISTORY!DJ22)/PRICE_HISTORY!DJ22</f>
        <v>#DIV/0!</v>
      </c>
    </row>
    <row r="26" spans="1:142">
      <c r="A26" t="str">
        <f>PEERS!A23</f>
        <v>LATENTVIEW</v>
      </c>
      <c r="B26" t="str">
        <f t="shared" si="8"/>
        <v/>
      </c>
      <c r="C26">
        <f>PEERS!T23</f>
        <v>81555603456</v>
      </c>
      <c r="D26" t="str">
        <f t="shared" si="9"/>
        <v/>
      </c>
      <c r="E26">
        <f>PEERS!B23</f>
        <v>8478430000</v>
      </c>
      <c r="F26">
        <f>PEERS!C23</f>
        <v>2350800000</v>
      </c>
      <c r="G26">
        <f>PEERS!D23</f>
        <v>2643900000</v>
      </c>
      <c r="H26">
        <f>PEERS!E23</f>
        <v>694430000</v>
      </c>
      <c r="I26">
        <f>PEERS!F23</f>
        <v>0</v>
      </c>
      <c r="J26">
        <f>PEERS!G23</f>
        <v>5910270000</v>
      </c>
      <c r="K26">
        <f>PEERS!H23</f>
        <v>4861250000</v>
      </c>
      <c r="L26">
        <f>PEERS!I23</f>
        <v>4861250000</v>
      </c>
      <c r="M26">
        <f>PEERS!J23</f>
        <v>0</v>
      </c>
      <c r="N26">
        <f>PEERS!K23</f>
        <v>2448820000</v>
      </c>
      <c r="O26">
        <f>PEERS!L23</f>
        <v>1166000000</v>
      </c>
      <c r="P26">
        <f>PEERS!M23</f>
        <v>820000</v>
      </c>
      <c r="Q26">
        <f>PEERS!N23</f>
        <v>0</v>
      </c>
      <c r="R26">
        <f>PEERS!O23</f>
        <v>0</v>
      </c>
      <c r="S26">
        <f>PEERS!P23</f>
        <v>15000140000</v>
      </c>
      <c r="T26">
        <f>PEERS!Q23</f>
        <v>369790000</v>
      </c>
      <c r="U26">
        <f>PEERS!R23</f>
        <v>287600000</v>
      </c>
      <c r="V26">
        <f>PEERS!S23</f>
        <v>8.9700000000000006</v>
      </c>
      <c r="W26">
        <f>PEERS!T23</f>
        <v>81555603456</v>
      </c>
      <c r="X26">
        <f>PEERS!U23</f>
        <v>206600992</v>
      </c>
      <c r="Y26">
        <f>PEERS!V23</f>
        <v>394.64999389648438</v>
      </c>
      <c r="AD26" s="133">
        <f>(PRICE_HISTORY!B24-PRICE_HISTORY!B23)/PRICE_HISTORY!B23</f>
        <v>6.0255585782989776E-3</v>
      </c>
      <c r="AE26" s="133">
        <f>(PRICE_HISTORY!C24-PRICE_HISTORY!C23)/PRICE_HISTORY!C23</f>
        <v>3.6031138111600039E-2</v>
      </c>
      <c r="AF26" s="133">
        <f>(PRICE_HISTORY!D24-PRICE_HISTORY!D23)/PRICE_HISTORY!D23</f>
        <v>-1.1764705882352941E-2</v>
      </c>
      <c r="AG26" s="133">
        <f>(PRICE_HISTORY!E24-PRICE_HISTORY!E23)/PRICE_HISTORY!E23</f>
        <v>-1.7316117824443329E-2</v>
      </c>
      <c r="AH26" s="133">
        <f>(PRICE_HISTORY!F24-PRICE_HISTORY!F23)/PRICE_HISTORY!F23</f>
        <v>-1.7009647714845619E-2</v>
      </c>
      <c r="AI26" s="133">
        <f>(PRICE_HISTORY!G24-PRICE_HISTORY!G23)/PRICE_HISTORY!G23</f>
        <v>-0.101142805611975</v>
      </c>
      <c r="AJ26" s="133">
        <f>(PRICE_HISTORY!H24-PRICE_HISTORY!H23)/PRICE_HISTORY!H23</f>
        <v>-2.6086846152278478E-2</v>
      </c>
      <c r="AK26" s="133">
        <f>(PRICE_HISTORY!I24-PRICE_HISTORY!I23)/PRICE_HISTORY!I23</f>
        <v>-6.3063129629079742E-2</v>
      </c>
      <c r="AL26" s="133">
        <f>(PRICE_HISTORY!J24-PRICE_HISTORY!J23)/PRICE_HISTORY!J23</f>
        <v>-5.9339658718163352E-2</v>
      </c>
      <c r="AM26" s="133">
        <f>(PRICE_HISTORY!K24-PRICE_HISTORY!K23)/PRICE_HISTORY!K23</f>
        <v>-0.12153107127504471</v>
      </c>
      <c r="AN26" s="133">
        <f>(PRICE_HISTORY!L24-PRICE_HISTORY!L23)/PRICE_HISTORY!L23</f>
        <v>0</v>
      </c>
      <c r="AO26" s="133">
        <f>(PRICE_HISTORY!M24-PRICE_HISTORY!M23)/PRICE_HISTORY!M23</f>
        <v>-6.327369170498387E-2</v>
      </c>
      <c r="AP26" s="133" t="e">
        <f>(PRICE_HISTORY!N24-PRICE_HISTORY!N23)/PRICE_HISTORY!N23</f>
        <v>#DIV/0!</v>
      </c>
      <c r="AQ26" s="133">
        <f>(PRICE_HISTORY!O24-PRICE_HISTORY!O23)/PRICE_HISTORY!O23</f>
        <v>-0.1</v>
      </c>
      <c r="AR26" s="133">
        <f>(PRICE_HISTORY!P24-PRICE_HISTORY!P23)/PRICE_HISTORY!P23</f>
        <v>-4.8760096127004838E-3</v>
      </c>
      <c r="AS26" s="133" t="e">
        <f>(PRICE_HISTORY!Q24-PRICE_HISTORY!Q23)/PRICE_HISTORY!Q23</f>
        <v>#DIV/0!</v>
      </c>
      <c r="AT26" s="133">
        <f>(PRICE_HISTORY!R24-PRICE_HISTORY!R23)/PRICE_HISTORY!R23</f>
        <v>-6.1380168514950935E-2</v>
      </c>
      <c r="AU26" s="133">
        <f>(PRICE_HISTORY!S24-PRICE_HISTORY!S23)/PRICE_HISTORY!S23</f>
        <v>2.5036182625384804E-2</v>
      </c>
      <c r="AV26" s="133">
        <f>(PRICE_HISTORY!T24-PRICE_HISTORY!T23)/PRICE_HISTORY!T23</f>
        <v>-4.878052006054668E-2</v>
      </c>
      <c r="AW26" s="133">
        <f>(PRICE_HISTORY!U24-PRICE_HISTORY!U23)/PRICE_HISTORY!U23</f>
        <v>-3.9758776936292393E-2</v>
      </c>
      <c r="AX26" s="133">
        <f>(PRICE_HISTORY!V24-PRICE_HISTORY!V23)/PRICE_HISTORY!V23</f>
        <v>-3.0400546524667962E-2</v>
      </c>
      <c r="AY26" s="133">
        <f>(PRICE_HISTORY!W24-PRICE_HISTORY!W23)/PRICE_HISTORY!W23</f>
        <v>-3.6705674249818765E-3</v>
      </c>
      <c r="AZ26" s="133" t="e">
        <f>(PRICE_HISTORY!X24-PRICE_HISTORY!X23)/PRICE_HISTORY!X23</f>
        <v>#DIV/0!</v>
      </c>
      <c r="BA26" s="133">
        <f>(PRICE_HISTORY!Y24-PRICE_HISTORY!Y23)/PRICE_HISTORY!Y23</f>
        <v>4.7810688806719341E-2</v>
      </c>
      <c r="BB26" s="133">
        <f>(PRICE_HISTORY!Z24-PRICE_HISTORY!Z23)/PRICE_HISTORY!Z23</f>
        <v>-1.4681344072132894E-2</v>
      </c>
      <c r="BC26" s="133" t="e">
        <f>(PRICE_HISTORY!AA24-PRICE_HISTORY!AA23)/PRICE_HISTORY!AA23</f>
        <v>#DIV/0!</v>
      </c>
      <c r="BD26" s="133">
        <f>(PRICE_HISTORY!AB24-PRICE_HISTORY!AB23)/PRICE_HISTORY!AB23</f>
        <v>-8.5824586302210279E-2</v>
      </c>
      <c r="BE26" s="133">
        <f>(PRICE_HISTORY!AC24-PRICE_HISTORY!AC23)/PRICE_HISTORY!AC23</f>
        <v>1.7232927770119429E-2</v>
      </c>
      <c r="BF26" s="133">
        <f>(PRICE_HISTORY!AD24-PRICE_HISTORY!AD23)/PRICE_HISTORY!AD23</f>
        <v>-1.9581233215848542E-3</v>
      </c>
      <c r="BG26" s="133" t="e">
        <f>(PRICE_HISTORY!AE24-PRICE_HISTORY!AE23)/PRICE_HISTORY!AE23</f>
        <v>#DIV/0!</v>
      </c>
      <c r="BH26" s="133" t="e">
        <f>(PRICE_HISTORY!AF24-PRICE_HISTORY!AF23)/PRICE_HISTORY!AF23</f>
        <v>#DIV/0!</v>
      </c>
      <c r="BI26" s="133">
        <f>(PRICE_HISTORY!AG24-PRICE_HISTORY!AG23)/PRICE_HISTORY!AG23</f>
        <v>3.7048791207157969E-2</v>
      </c>
      <c r="BJ26" s="133" t="e">
        <f>(PRICE_HISTORY!AH24-PRICE_HISTORY!AH23)/PRICE_HISTORY!AH23</f>
        <v>#DIV/0!</v>
      </c>
      <c r="BK26" s="133">
        <f>(PRICE_HISTORY!AI24-PRICE_HISTORY!AI23)/PRICE_HISTORY!AI23</f>
        <v>-1.1308592794479735E-2</v>
      </c>
      <c r="BL26" s="133">
        <f>(PRICE_HISTORY!AJ24-PRICE_HISTORY!AJ23)/PRICE_HISTORY!AJ23</f>
        <v>-6.2484019631495136E-2</v>
      </c>
      <c r="BM26" s="133" t="e">
        <f>(PRICE_HISTORY!AK24-PRICE_HISTORY!AK23)/PRICE_HISTORY!AK23</f>
        <v>#DIV/0!</v>
      </c>
      <c r="BN26" s="133">
        <f>(PRICE_HISTORY!AL24-PRICE_HISTORY!AL23)/PRICE_HISTORY!AL23</f>
        <v>0</v>
      </c>
      <c r="BO26" s="133">
        <f>(PRICE_HISTORY!AM24-PRICE_HISTORY!AM23)/PRICE_HISTORY!AM23</f>
        <v>6.3234489338187802E-2</v>
      </c>
      <c r="BP26" s="133">
        <f>(PRICE_HISTORY!AN24-PRICE_HISTORY!AN23)/PRICE_HISTORY!AN23</f>
        <v>-6.7970261703714438E-2</v>
      </c>
      <c r="BQ26" s="133">
        <f>(PRICE_HISTORY!AO24-PRICE_HISTORY!AO23)/PRICE_HISTORY!AO23</f>
        <v>0.15391774312919415</v>
      </c>
      <c r="BR26" s="133">
        <f>(PRICE_HISTORY!AP24-PRICE_HISTORY!AP23)/PRICE_HISTORY!AP23</f>
        <v>-4.1670502998688769E-2</v>
      </c>
      <c r="BS26" s="133">
        <f>(PRICE_HISTORY!AQ24-PRICE_HISTORY!AQ23)/PRICE_HISTORY!AQ23</f>
        <v>-6.1437847517437007E-2</v>
      </c>
      <c r="BT26" s="133">
        <f>(PRICE_HISTORY!AR24-PRICE_HISTORY!AR23)/PRICE_HISTORY!AR23</f>
        <v>-0.11329218509535545</v>
      </c>
      <c r="BU26" s="133">
        <f>(PRICE_HISTORY!AS24-PRICE_HISTORY!AS23)/PRICE_HISTORY!AS23</f>
        <v>1.9409547950739556E-2</v>
      </c>
      <c r="BV26" s="133">
        <f>(PRICE_HISTORY!AT24-PRICE_HISTORY!AT23)/PRICE_HISTORY!AT23</f>
        <v>4.1905945055521712E-2</v>
      </c>
      <c r="BW26" s="133" t="e">
        <f>(PRICE_HISTORY!AU24-PRICE_HISTORY!AU23)/PRICE_HISTORY!AU23</f>
        <v>#DIV/0!</v>
      </c>
      <c r="BX26" s="133">
        <f>(PRICE_HISTORY!AV24-PRICE_HISTORY!AV23)/PRICE_HISTORY!AV23</f>
        <v>-7.1412743166220146E-3</v>
      </c>
      <c r="BY26" s="133" t="e">
        <f>(PRICE_HISTORY!AW24-PRICE_HISTORY!AW23)/PRICE_HISTORY!AW23</f>
        <v>#DIV/0!</v>
      </c>
      <c r="BZ26" s="133" t="e">
        <f>(PRICE_HISTORY!AX24-PRICE_HISTORY!AX23)/PRICE_HISTORY!AX23</f>
        <v>#DIV/0!</v>
      </c>
      <c r="CA26" s="133" t="e">
        <f>(PRICE_HISTORY!AY24-PRICE_HISTORY!AY23)/PRICE_HISTORY!AY23</f>
        <v>#DIV/0!</v>
      </c>
      <c r="CB26" s="133" t="e">
        <f>(PRICE_HISTORY!AZ24-PRICE_HISTORY!AZ23)/PRICE_HISTORY!AZ23</f>
        <v>#DIV/0!</v>
      </c>
      <c r="CC26" s="133" t="e">
        <f>(PRICE_HISTORY!BA24-PRICE_HISTORY!BA23)/PRICE_HISTORY!BA23</f>
        <v>#DIV/0!</v>
      </c>
      <c r="CD26" s="133" t="e">
        <f>(PRICE_HISTORY!BB24-PRICE_HISTORY!BB23)/PRICE_HISTORY!BB23</f>
        <v>#DIV/0!</v>
      </c>
      <c r="CE26" s="133" t="e">
        <f>(PRICE_HISTORY!BC24-PRICE_HISTORY!BC23)/PRICE_HISTORY!BC23</f>
        <v>#DIV/0!</v>
      </c>
      <c r="CF26" s="133" t="e">
        <f>(PRICE_HISTORY!BD24-PRICE_HISTORY!BD23)/PRICE_HISTORY!BD23</f>
        <v>#DIV/0!</v>
      </c>
      <c r="CG26" s="133" t="e">
        <f>(PRICE_HISTORY!BE24-PRICE_HISTORY!BE23)/PRICE_HISTORY!BE23</f>
        <v>#DIV/0!</v>
      </c>
      <c r="CH26" s="133" t="e">
        <f>(PRICE_HISTORY!BF24-PRICE_HISTORY!BF23)/PRICE_HISTORY!BF23</f>
        <v>#DIV/0!</v>
      </c>
      <c r="CI26" s="133" t="e">
        <f>(PRICE_HISTORY!BG24-PRICE_HISTORY!BG23)/PRICE_HISTORY!BG23</f>
        <v>#DIV/0!</v>
      </c>
      <c r="CJ26" s="133" t="e">
        <f>(PRICE_HISTORY!BH24-PRICE_HISTORY!BH23)/PRICE_HISTORY!BH23</f>
        <v>#DIV/0!</v>
      </c>
      <c r="CK26" s="133" t="e">
        <f>(PRICE_HISTORY!BI24-PRICE_HISTORY!BI23)/PRICE_HISTORY!BI23</f>
        <v>#DIV/0!</v>
      </c>
      <c r="CL26" s="133" t="e">
        <f>(PRICE_HISTORY!BJ24-PRICE_HISTORY!BJ23)/PRICE_HISTORY!BJ23</f>
        <v>#DIV/0!</v>
      </c>
      <c r="CM26" s="133" t="e">
        <f>(PRICE_HISTORY!BK24-PRICE_HISTORY!BK23)/PRICE_HISTORY!BK23</f>
        <v>#DIV/0!</v>
      </c>
      <c r="CN26" s="133" t="e">
        <f>(PRICE_HISTORY!BL24-PRICE_HISTORY!BL23)/PRICE_HISTORY!BL23</f>
        <v>#DIV/0!</v>
      </c>
      <c r="CO26" s="133" t="e">
        <f>(PRICE_HISTORY!BM24-PRICE_HISTORY!BM23)/PRICE_HISTORY!BM23</f>
        <v>#DIV/0!</v>
      </c>
      <c r="CP26" s="133" t="e">
        <f>(PRICE_HISTORY!BN24-PRICE_HISTORY!BN23)/PRICE_HISTORY!BN23</f>
        <v>#DIV/0!</v>
      </c>
      <c r="CQ26" s="133" t="e">
        <f>(PRICE_HISTORY!BO24-PRICE_HISTORY!BO23)/PRICE_HISTORY!BO23</f>
        <v>#DIV/0!</v>
      </c>
      <c r="CR26" s="133" t="e">
        <f>(PRICE_HISTORY!BP24-PRICE_HISTORY!BP23)/PRICE_HISTORY!BP23</f>
        <v>#DIV/0!</v>
      </c>
      <c r="CS26" s="133" t="e">
        <f>(PRICE_HISTORY!BQ24-PRICE_HISTORY!BQ23)/PRICE_HISTORY!BQ23</f>
        <v>#DIV/0!</v>
      </c>
      <c r="CT26" s="133" t="e">
        <f>(PRICE_HISTORY!BR24-PRICE_HISTORY!BR23)/PRICE_HISTORY!BR23</f>
        <v>#DIV/0!</v>
      </c>
      <c r="CU26" s="133" t="e">
        <f>(PRICE_HISTORY!BS24-PRICE_HISTORY!BS23)/PRICE_HISTORY!BS23</f>
        <v>#DIV/0!</v>
      </c>
      <c r="CV26" s="133" t="e">
        <f>(PRICE_HISTORY!BT24-PRICE_HISTORY!BT23)/PRICE_HISTORY!BT23</f>
        <v>#DIV/0!</v>
      </c>
      <c r="CW26" s="133" t="e">
        <f>(PRICE_HISTORY!BU24-PRICE_HISTORY!BU23)/PRICE_HISTORY!BU23</f>
        <v>#DIV/0!</v>
      </c>
      <c r="CX26" s="133" t="e">
        <f>(PRICE_HISTORY!BV24-PRICE_HISTORY!BV23)/PRICE_HISTORY!BV23</f>
        <v>#DIV/0!</v>
      </c>
      <c r="CY26" s="133" t="e">
        <f>(PRICE_HISTORY!BW24-PRICE_HISTORY!BW23)/PRICE_HISTORY!BW23</f>
        <v>#DIV/0!</v>
      </c>
      <c r="CZ26" s="133" t="e">
        <f>(PRICE_HISTORY!BX24-PRICE_HISTORY!BX23)/PRICE_HISTORY!BX23</f>
        <v>#DIV/0!</v>
      </c>
      <c r="DA26" s="133" t="e">
        <f>(PRICE_HISTORY!BY24-PRICE_HISTORY!BY23)/PRICE_HISTORY!BY23</f>
        <v>#DIV/0!</v>
      </c>
      <c r="DB26" s="133" t="e">
        <f>(PRICE_HISTORY!BZ24-PRICE_HISTORY!BZ23)/PRICE_HISTORY!BZ23</f>
        <v>#DIV/0!</v>
      </c>
      <c r="DC26" s="133" t="e">
        <f>(PRICE_HISTORY!CA24-PRICE_HISTORY!CA23)/PRICE_HISTORY!CA23</f>
        <v>#DIV/0!</v>
      </c>
      <c r="DD26" s="133" t="e">
        <f>(PRICE_HISTORY!CB24-PRICE_HISTORY!CB23)/PRICE_HISTORY!CB23</f>
        <v>#DIV/0!</v>
      </c>
      <c r="DE26" s="133" t="e">
        <f>(PRICE_HISTORY!CC24-PRICE_HISTORY!CC23)/PRICE_HISTORY!CC23</f>
        <v>#DIV/0!</v>
      </c>
      <c r="DF26" s="133" t="e">
        <f>(PRICE_HISTORY!CD24-PRICE_HISTORY!CD23)/PRICE_HISTORY!CD23</f>
        <v>#DIV/0!</v>
      </c>
      <c r="DG26" s="133" t="e">
        <f>(PRICE_HISTORY!CE24-PRICE_HISTORY!CE23)/PRICE_HISTORY!CE23</f>
        <v>#DIV/0!</v>
      </c>
      <c r="DH26" s="133" t="e">
        <f>(PRICE_HISTORY!CF24-PRICE_HISTORY!CF23)/PRICE_HISTORY!CF23</f>
        <v>#DIV/0!</v>
      </c>
      <c r="DI26" s="133" t="e">
        <f>(PRICE_HISTORY!CG24-PRICE_HISTORY!CG23)/PRICE_HISTORY!CG23</f>
        <v>#DIV/0!</v>
      </c>
      <c r="DJ26" s="133" t="e">
        <f>(PRICE_HISTORY!CH24-PRICE_HISTORY!CH23)/PRICE_HISTORY!CH23</f>
        <v>#DIV/0!</v>
      </c>
      <c r="DK26" s="133" t="e">
        <f>(PRICE_HISTORY!CI24-PRICE_HISTORY!CI23)/PRICE_HISTORY!CI23</f>
        <v>#DIV/0!</v>
      </c>
      <c r="DL26" s="133" t="e">
        <f>(PRICE_HISTORY!CJ24-PRICE_HISTORY!CJ23)/PRICE_HISTORY!CJ23</f>
        <v>#DIV/0!</v>
      </c>
      <c r="DM26" s="133" t="e">
        <f>(PRICE_HISTORY!CK24-PRICE_HISTORY!CK23)/PRICE_HISTORY!CK23</f>
        <v>#DIV/0!</v>
      </c>
      <c r="DN26" s="133" t="e">
        <f>(PRICE_HISTORY!CL24-PRICE_HISTORY!CL23)/PRICE_HISTORY!CL23</f>
        <v>#DIV/0!</v>
      </c>
      <c r="DO26" s="133" t="e">
        <f>(PRICE_HISTORY!CM24-PRICE_HISTORY!CM23)/PRICE_HISTORY!CM23</f>
        <v>#DIV/0!</v>
      </c>
      <c r="DP26" s="133" t="e">
        <f>(PRICE_HISTORY!CN24-PRICE_HISTORY!CN23)/PRICE_HISTORY!CN23</f>
        <v>#DIV/0!</v>
      </c>
      <c r="DQ26" s="133" t="e">
        <f>(PRICE_HISTORY!CO24-PRICE_HISTORY!CO23)/PRICE_HISTORY!CO23</f>
        <v>#DIV/0!</v>
      </c>
      <c r="DR26" s="133" t="e">
        <f>(PRICE_HISTORY!CP24-PRICE_HISTORY!CP23)/PRICE_HISTORY!CP23</f>
        <v>#DIV/0!</v>
      </c>
      <c r="DS26" s="133" t="e">
        <f>(PRICE_HISTORY!CQ24-PRICE_HISTORY!CQ23)/PRICE_HISTORY!CQ23</f>
        <v>#DIV/0!</v>
      </c>
      <c r="DT26" s="133" t="e">
        <f>(PRICE_HISTORY!CR24-PRICE_HISTORY!CR23)/PRICE_HISTORY!CR23</f>
        <v>#DIV/0!</v>
      </c>
      <c r="DU26" s="133" t="e">
        <f>(PRICE_HISTORY!CS24-PRICE_HISTORY!CS23)/PRICE_HISTORY!CS23</f>
        <v>#DIV/0!</v>
      </c>
      <c r="DV26" s="133" t="e">
        <f>(PRICE_HISTORY!CT24-PRICE_HISTORY!CT23)/PRICE_HISTORY!CT23</f>
        <v>#DIV/0!</v>
      </c>
      <c r="DW26" s="133" t="e">
        <f>(PRICE_HISTORY!CU24-PRICE_HISTORY!CU23)/PRICE_HISTORY!CU23</f>
        <v>#DIV/0!</v>
      </c>
      <c r="DX26" s="133" t="e">
        <f>(PRICE_HISTORY!CV24-PRICE_HISTORY!CV23)/PRICE_HISTORY!CV23</f>
        <v>#DIV/0!</v>
      </c>
      <c r="DY26" s="133" t="e">
        <f>(PRICE_HISTORY!CW24-PRICE_HISTORY!CW23)/PRICE_HISTORY!CW23</f>
        <v>#DIV/0!</v>
      </c>
      <c r="DZ26" s="133" t="e">
        <f>(PRICE_HISTORY!CX24-PRICE_HISTORY!CX23)/PRICE_HISTORY!CX23</f>
        <v>#DIV/0!</v>
      </c>
      <c r="EA26" s="133" t="e">
        <f>(PRICE_HISTORY!CY24-PRICE_HISTORY!CY23)/PRICE_HISTORY!CY23</f>
        <v>#DIV/0!</v>
      </c>
      <c r="EB26" s="133" t="e">
        <f>(PRICE_HISTORY!CZ24-PRICE_HISTORY!CZ23)/PRICE_HISTORY!CZ23</f>
        <v>#DIV/0!</v>
      </c>
      <c r="EC26" s="133" t="e">
        <f>(PRICE_HISTORY!DA24-PRICE_HISTORY!DA23)/PRICE_HISTORY!DA23</f>
        <v>#DIV/0!</v>
      </c>
      <c r="ED26" s="133" t="e">
        <f>(PRICE_HISTORY!DB24-PRICE_HISTORY!DB23)/PRICE_HISTORY!DB23</f>
        <v>#DIV/0!</v>
      </c>
      <c r="EE26" s="133" t="e">
        <f>(PRICE_HISTORY!DC24-PRICE_HISTORY!DC23)/PRICE_HISTORY!DC23</f>
        <v>#DIV/0!</v>
      </c>
      <c r="EF26" s="133" t="e">
        <f>(PRICE_HISTORY!DD24-PRICE_HISTORY!DD23)/PRICE_HISTORY!DD23</f>
        <v>#DIV/0!</v>
      </c>
      <c r="EG26" s="133" t="e">
        <f>(PRICE_HISTORY!DE24-PRICE_HISTORY!DE23)/PRICE_HISTORY!DE23</f>
        <v>#DIV/0!</v>
      </c>
      <c r="EH26" s="133" t="e">
        <f>(PRICE_HISTORY!DF24-PRICE_HISTORY!DF23)/PRICE_HISTORY!DF23</f>
        <v>#DIV/0!</v>
      </c>
      <c r="EI26" s="133" t="e">
        <f>(PRICE_HISTORY!DG24-PRICE_HISTORY!DG23)/PRICE_HISTORY!DG23</f>
        <v>#DIV/0!</v>
      </c>
      <c r="EJ26" s="133" t="e">
        <f>(PRICE_HISTORY!DH24-PRICE_HISTORY!DH23)/PRICE_HISTORY!DH23</f>
        <v>#DIV/0!</v>
      </c>
      <c r="EK26" s="133" t="e">
        <f>(PRICE_HISTORY!DI24-PRICE_HISTORY!DI23)/PRICE_HISTORY!DI23</f>
        <v>#DIV/0!</v>
      </c>
      <c r="EL26" s="133" t="e">
        <f>(PRICE_HISTORY!DJ24-PRICE_HISTORY!DJ23)/PRICE_HISTORY!DJ23</f>
        <v>#DIV/0!</v>
      </c>
    </row>
    <row r="27" spans="1:142">
      <c r="A27" t="str">
        <f>PEERS!A24</f>
        <v>LTIM</v>
      </c>
      <c r="B27">
        <f t="shared" si="8"/>
        <v>1.142358582662113</v>
      </c>
      <c r="C27">
        <f>PEERS!T24</f>
        <v>1484920193024</v>
      </c>
      <c r="D27">
        <f t="shared" si="9"/>
        <v>0.2556771848406772</v>
      </c>
      <c r="E27">
        <f>PEERS!B24</f>
        <v>380081000000</v>
      </c>
      <c r="F27">
        <f>PEERS!C24</f>
        <v>64931000000</v>
      </c>
      <c r="G27">
        <f>PEERS!D24</f>
        <v>74846000000</v>
      </c>
      <c r="H27">
        <f>PEERS!E24</f>
        <v>20623000000</v>
      </c>
      <c r="I27">
        <f>PEERS!F24</f>
        <v>0</v>
      </c>
      <c r="J27">
        <f>PEERS!G24</f>
        <v>91735000000</v>
      </c>
      <c r="K27">
        <f>PEERS!H24</f>
        <v>29100000000</v>
      </c>
      <c r="L27">
        <f>PEERS!I24</f>
        <v>29100000000</v>
      </c>
      <c r="M27">
        <f>PEERS!J24</f>
        <v>0</v>
      </c>
      <c r="N27">
        <f>PEERS!K24</f>
        <v>12036000000</v>
      </c>
      <c r="O27">
        <f>PEERS!L24</f>
        <v>2176000000</v>
      </c>
      <c r="P27">
        <f>PEERS!M24</f>
        <v>2220000000</v>
      </c>
      <c r="Q27">
        <f>PEERS!N24</f>
        <v>0</v>
      </c>
      <c r="R27">
        <f>PEERS!O24</f>
        <v>0</v>
      </c>
      <c r="S27">
        <f>PEERS!P24</f>
        <v>226983000000</v>
      </c>
      <c r="T27">
        <f>PEERS!Q24</f>
        <v>132000000</v>
      </c>
      <c r="U27">
        <f>PEERS!R24</f>
        <v>22275000320</v>
      </c>
      <c r="V27">
        <f>PEERS!S24</f>
        <v>159.19</v>
      </c>
      <c r="W27">
        <f>PEERS!T24</f>
        <v>1484920193024</v>
      </c>
      <c r="X27">
        <f>PEERS!U24</f>
        <v>296272992</v>
      </c>
      <c r="Y27">
        <f>PEERS!V24</f>
        <v>5012</v>
      </c>
      <c r="AD27" s="133">
        <f>(PRICE_HISTORY!B25-PRICE_HISTORY!B24)/PRICE_HISTORY!B24</f>
        <v>-4.2816328350487806E-3</v>
      </c>
      <c r="AE27" s="133">
        <f>(PRICE_HISTORY!C25-PRICE_HISTORY!C24)/PRICE_HISTORY!C24</f>
        <v>2.3516041824085114E-2</v>
      </c>
      <c r="AF27" s="133">
        <f>(PRICE_HISTORY!D25-PRICE_HISTORY!D24)/PRICE_HISTORY!D24</f>
        <v>-0.11904761904761904</v>
      </c>
      <c r="AG27" s="133">
        <f>(PRICE_HISTORY!E25-PRICE_HISTORY!E24)/PRICE_HISTORY!E24</f>
        <v>-1.9509091562476485E-2</v>
      </c>
      <c r="AH27" s="133">
        <f>(PRICE_HISTORY!F25-PRICE_HISTORY!F24)/PRICE_HISTORY!F24</f>
        <v>-3.339825096684125E-2</v>
      </c>
      <c r="AI27" s="133">
        <f>(PRICE_HISTORY!G25-PRICE_HISTORY!G24)/PRICE_HISTORY!G24</f>
        <v>-5.7216410170914545E-3</v>
      </c>
      <c r="AJ27" s="133">
        <f>(PRICE_HISTORY!H25-PRICE_HISTORY!H24)/PRICE_HISTORY!H24</f>
        <v>-3.41615965369736E-2</v>
      </c>
      <c r="AK27" s="133">
        <f>(PRICE_HISTORY!I25-PRICE_HISTORY!I24)/PRICE_HISTORY!I24</f>
        <v>-0.16346152611738052</v>
      </c>
      <c r="AL27" s="133">
        <f>(PRICE_HISTORY!J25-PRICE_HISTORY!J24)/PRICE_HISTORY!J24</f>
        <v>-5.5652347467787612E-2</v>
      </c>
      <c r="AM27" s="133">
        <f>(PRICE_HISTORY!K25-PRICE_HISTORY!K24)/PRICE_HISTORY!K24</f>
        <v>-6.2091551069154205E-2</v>
      </c>
      <c r="AN27" s="133">
        <f>(PRICE_HISTORY!L25-PRICE_HISTORY!L24)/PRICE_HISTORY!L24</f>
        <v>0</v>
      </c>
      <c r="AO27" s="133">
        <f>(PRICE_HISTORY!M25-PRICE_HISTORY!M24)/PRICE_HISTORY!M24</f>
        <v>-5.1027868567935591E-2</v>
      </c>
      <c r="AP27" s="133" t="e">
        <f>(PRICE_HISTORY!N25-PRICE_HISTORY!N24)/PRICE_HISTORY!N24</f>
        <v>#DIV/0!</v>
      </c>
      <c r="AQ27" s="133">
        <f>(PRICE_HISTORY!O25-PRICE_HISTORY!O24)/PRICE_HISTORY!O24</f>
        <v>-0.1111111111111111</v>
      </c>
      <c r="AR27" s="133">
        <f>(PRICE_HISTORY!P25-PRICE_HISTORY!P24)/PRICE_HISTORY!P24</f>
        <v>-4.0412901157474727E-3</v>
      </c>
      <c r="AS27" s="133" t="e">
        <f>(PRICE_HISTORY!Q25-PRICE_HISTORY!Q24)/PRICE_HISTORY!Q24</f>
        <v>#DIV/0!</v>
      </c>
      <c r="AT27" s="133">
        <f>(PRICE_HISTORY!R25-PRICE_HISTORY!R24)/PRICE_HISTORY!R24</f>
        <v>2.0501971529875165E-2</v>
      </c>
      <c r="AU27" s="133">
        <f>(PRICE_HISTORY!S25-PRICE_HISTORY!S24)/PRICE_HISTORY!S24</f>
        <v>-3.048566851488028E-3</v>
      </c>
      <c r="AV27" s="133">
        <f>(PRICE_HISTORY!T25-PRICE_HISTORY!T24)/PRICE_HISTORY!T24</f>
        <v>7.6923031088941995E-2</v>
      </c>
      <c r="AW27" s="133">
        <f>(PRICE_HISTORY!U25-PRICE_HISTORY!U24)/PRICE_HISTORY!U24</f>
        <v>-5.1868562008043781E-2</v>
      </c>
      <c r="AX27" s="133">
        <f>(PRICE_HISTORY!V25-PRICE_HISTORY!V24)/PRICE_HISTORY!V24</f>
        <v>-3.3197401515185111E-3</v>
      </c>
      <c r="AY27" s="133">
        <f>(PRICE_HISTORY!W25-PRICE_HISTORY!W24)/PRICE_HISTORY!W24</f>
        <v>3.0965038214022016E-2</v>
      </c>
      <c r="AZ27" s="133" t="e">
        <f>(PRICE_HISTORY!X25-PRICE_HISTORY!X24)/PRICE_HISTORY!X24</f>
        <v>#DIV/0!</v>
      </c>
      <c r="BA27" s="133">
        <f>(PRICE_HISTORY!Y25-PRICE_HISTORY!Y24)/PRICE_HISTORY!Y24</f>
        <v>-8.3585181003627274E-2</v>
      </c>
      <c r="BB27" s="133">
        <f>(PRICE_HISTORY!Z25-PRICE_HISTORY!Z24)/PRICE_HISTORY!Z24</f>
        <v>-0.14385559075213744</v>
      </c>
      <c r="BC27" s="133" t="e">
        <f>(PRICE_HISTORY!AA25-PRICE_HISTORY!AA24)/PRICE_HISTORY!AA24</f>
        <v>#DIV/0!</v>
      </c>
      <c r="BD27" s="133">
        <f>(PRICE_HISTORY!AB25-PRICE_HISTORY!AB24)/PRICE_HISTORY!AB24</f>
        <v>-2.1097062051272548E-2</v>
      </c>
      <c r="BE27" s="133">
        <f>(PRICE_HISTORY!AC25-PRICE_HISTORY!AC24)/PRICE_HISTORY!AC24</f>
        <v>-4.1078249577084919E-2</v>
      </c>
      <c r="BF27" s="133">
        <f>(PRICE_HISTORY!AD25-PRICE_HISTORY!AD24)/PRICE_HISTORY!AD24</f>
        <v>-2.3381185225548235E-2</v>
      </c>
      <c r="BG27" s="133" t="e">
        <f>(PRICE_HISTORY!AE25-PRICE_HISTORY!AE24)/PRICE_HISTORY!AE24</f>
        <v>#DIV/0!</v>
      </c>
      <c r="BH27" s="133" t="e">
        <f>(PRICE_HISTORY!AF25-PRICE_HISTORY!AF24)/PRICE_HISTORY!AF24</f>
        <v>#DIV/0!</v>
      </c>
      <c r="BI27" s="133">
        <f>(PRICE_HISTORY!AG25-PRICE_HISTORY!AG24)/PRICE_HISTORY!AG24</f>
        <v>-5.2237466168064677E-2</v>
      </c>
      <c r="BJ27" s="133" t="e">
        <f>(PRICE_HISTORY!AH25-PRICE_HISTORY!AH24)/PRICE_HISTORY!AH24</f>
        <v>#DIV/0!</v>
      </c>
      <c r="BK27" s="133">
        <f>(PRICE_HISTORY!AI25-PRICE_HISTORY!AI24)/PRICE_HISTORY!AI24</f>
        <v>-3.5947730566955514E-2</v>
      </c>
      <c r="BL27" s="133">
        <f>(PRICE_HISTORY!AJ25-PRICE_HISTORY!AJ24)/PRICE_HISTORY!AJ24</f>
        <v>-5.0831504735711443E-2</v>
      </c>
      <c r="BM27" s="133" t="e">
        <f>(PRICE_HISTORY!AK25-PRICE_HISTORY!AK24)/PRICE_HISTORY!AK24</f>
        <v>#DIV/0!</v>
      </c>
      <c r="BN27" s="133">
        <f>(PRICE_HISTORY!AL25-PRICE_HISTORY!AL24)/PRICE_HISTORY!AL24</f>
        <v>0</v>
      </c>
      <c r="BO27" s="133">
        <f>(PRICE_HISTORY!AM25-PRICE_HISTORY!AM24)/PRICE_HISTORY!AM24</f>
        <v>-5.9473700272409537E-2</v>
      </c>
      <c r="BP27" s="133">
        <f>(PRICE_HISTORY!AN25-PRICE_HISTORY!AN24)/PRICE_HISTORY!AN24</f>
        <v>3.1094090319279025E-2</v>
      </c>
      <c r="BQ27" s="133">
        <f>(PRICE_HISTORY!AO25-PRICE_HISTORY!AO24)/PRICE_HISTORY!AO24</f>
        <v>8.8239085966981948E-2</v>
      </c>
      <c r="BR27" s="133">
        <f>(PRICE_HISTORY!AP25-PRICE_HISTORY!AP24)/PRICE_HISTORY!AP24</f>
        <v>-2.6258287947077217E-2</v>
      </c>
      <c r="BS27" s="133">
        <f>(PRICE_HISTORY!AQ25-PRICE_HISTORY!AQ24)/PRICE_HISTORY!AQ24</f>
        <v>-0.1699164811362936</v>
      </c>
      <c r="BT27" s="133">
        <f>(PRICE_HISTORY!AR25-PRICE_HISTORY!AR24)/PRICE_HISTORY!AR24</f>
        <v>-7.273877012041606E-2</v>
      </c>
      <c r="BU27" s="133">
        <f>(PRICE_HISTORY!AS25-PRICE_HISTORY!AS24)/PRICE_HISTORY!AS24</f>
        <v>1.4137580092177016E-2</v>
      </c>
      <c r="BV27" s="133">
        <f>(PRICE_HISTORY!AT25-PRICE_HISTORY!AT24)/PRICE_HISTORY!AT24</f>
        <v>-7.382907683270587E-2</v>
      </c>
      <c r="BW27" s="133" t="e">
        <f>(PRICE_HISTORY!AU25-PRICE_HISTORY!AU24)/PRICE_HISTORY!AU24</f>
        <v>#DIV/0!</v>
      </c>
      <c r="BX27" s="133">
        <f>(PRICE_HISTORY!AV25-PRICE_HISTORY!AV24)/PRICE_HISTORY!AV24</f>
        <v>2.0097297075158626E-2</v>
      </c>
      <c r="BY27" s="133" t="e">
        <f>(PRICE_HISTORY!AW25-PRICE_HISTORY!AW24)/PRICE_HISTORY!AW24</f>
        <v>#DIV/0!</v>
      </c>
      <c r="BZ27" s="133" t="e">
        <f>(PRICE_HISTORY!AX25-PRICE_HISTORY!AX24)/PRICE_HISTORY!AX24</f>
        <v>#DIV/0!</v>
      </c>
      <c r="CA27" s="133" t="e">
        <f>(PRICE_HISTORY!AY25-PRICE_HISTORY!AY24)/PRICE_HISTORY!AY24</f>
        <v>#DIV/0!</v>
      </c>
      <c r="CB27" s="133" t="e">
        <f>(PRICE_HISTORY!AZ25-PRICE_HISTORY!AZ24)/PRICE_HISTORY!AZ24</f>
        <v>#DIV/0!</v>
      </c>
      <c r="CC27" s="133" t="e">
        <f>(PRICE_HISTORY!BA25-PRICE_HISTORY!BA24)/PRICE_HISTORY!BA24</f>
        <v>#DIV/0!</v>
      </c>
      <c r="CD27" s="133" t="e">
        <f>(PRICE_HISTORY!BB25-PRICE_HISTORY!BB24)/PRICE_HISTORY!BB24</f>
        <v>#DIV/0!</v>
      </c>
      <c r="CE27" s="133" t="e">
        <f>(PRICE_HISTORY!BC25-PRICE_HISTORY!BC24)/PRICE_HISTORY!BC24</f>
        <v>#DIV/0!</v>
      </c>
      <c r="CF27" s="133" t="e">
        <f>(PRICE_HISTORY!BD25-PRICE_HISTORY!BD24)/PRICE_HISTORY!BD24</f>
        <v>#DIV/0!</v>
      </c>
      <c r="CG27" s="133" t="e">
        <f>(PRICE_HISTORY!BE25-PRICE_HISTORY!BE24)/PRICE_HISTORY!BE24</f>
        <v>#DIV/0!</v>
      </c>
      <c r="CH27" s="133" t="e">
        <f>(PRICE_HISTORY!BF25-PRICE_HISTORY!BF24)/PRICE_HISTORY!BF24</f>
        <v>#DIV/0!</v>
      </c>
      <c r="CI27" s="133" t="e">
        <f>(PRICE_HISTORY!BG25-PRICE_HISTORY!BG24)/PRICE_HISTORY!BG24</f>
        <v>#DIV/0!</v>
      </c>
      <c r="CJ27" s="133" t="e">
        <f>(PRICE_HISTORY!BH25-PRICE_HISTORY!BH24)/PRICE_HISTORY!BH24</f>
        <v>#DIV/0!</v>
      </c>
      <c r="CK27" s="133" t="e">
        <f>(PRICE_HISTORY!BI25-PRICE_HISTORY!BI24)/PRICE_HISTORY!BI24</f>
        <v>#DIV/0!</v>
      </c>
      <c r="CL27" s="133" t="e">
        <f>(PRICE_HISTORY!BJ25-PRICE_HISTORY!BJ24)/PRICE_HISTORY!BJ24</f>
        <v>#DIV/0!</v>
      </c>
      <c r="CM27" s="133" t="e">
        <f>(PRICE_HISTORY!BK25-PRICE_HISTORY!BK24)/PRICE_HISTORY!BK24</f>
        <v>#DIV/0!</v>
      </c>
      <c r="CN27" s="133" t="e">
        <f>(PRICE_HISTORY!BL25-PRICE_HISTORY!BL24)/PRICE_HISTORY!BL24</f>
        <v>#DIV/0!</v>
      </c>
      <c r="CO27" s="133" t="e">
        <f>(PRICE_HISTORY!BM25-PRICE_HISTORY!BM24)/PRICE_HISTORY!BM24</f>
        <v>#DIV/0!</v>
      </c>
      <c r="CP27" s="133" t="e">
        <f>(PRICE_HISTORY!BN25-PRICE_HISTORY!BN24)/PRICE_HISTORY!BN24</f>
        <v>#DIV/0!</v>
      </c>
      <c r="CQ27" s="133" t="e">
        <f>(PRICE_HISTORY!BO25-PRICE_HISTORY!BO24)/PRICE_HISTORY!BO24</f>
        <v>#DIV/0!</v>
      </c>
      <c r="CR27" s="133" t="e">
        <f>(PRICE_HISTORY!BP25-PRICE_HISTORY!BP24)/PRICE_HISTORY!BP24</f>
        <v>#DIV/0!</v>
      </c>
      <c r="CS27" s="133" t="e">
        <f>(PRICE_HISTORY!BQ25-PRICE_HISTORY!BQ24)/PRICE_HISTORY!BQ24</f>
        <v>#DIV/0!</v>
      </c>
      <c r="CT27" s="133" t="e">
        <f>(PRICE_HISTORY!BR25-PRICE_HISTORY!BR24)/PRICE_HISTORY!BR24</f>
        <v>#DIV/0!</v>
      </c>
      <c r="CU27" s="133" t="e">
        <f>(PRICE_HISTORY!BS25-PRICE_HISTORY!BS24)/PRICE_HISTORY!BS24</f>
        <v>#DIV/0!</v>
      </c>
      <c r="CV27" s="133" t="e">
        <f>(PRICE_HISTORY!BT25-PRICE_HISTORY!BT24)/PRICE_HISTORY!BT24</f>
        <v>#DIV/0!</v>
      </c>
      <c r="CW27" s="133" t="e">
        <f>(PRICE_HISTORY!BU25-PRICE_HISTORY!BU24)/PRICE_HISTORY!BU24</f>
        <v>#DIV/0!</v>
      </c>
      <c r="CX27" s="133" t="e">
        <f>(PRICE_HISTORY!BV25-PRICE_HISTORY!BV24)/PRICE_HISTORY!BV24</f>
        <v>#DIV/0!</v>
      </c>
      <c r="CY27" s="133" t="e">
        <f>(PRICE_HISTORY!BW25-PRICE_HISTORY!BW24)/PRICE_HISTORY!BW24</f>
        <v>#DIV/0!</v>
      </c>
      <c r="CZ27" s="133" t="e">
        <f>(PRICE_HISTORY!BX25-PRICE_HISTORY!BX24)/PRICE_HISTORY!BX24</f>
        <v>#DIV/0!</v>
      </c>
      <c r="DA27" s="133" t="e">
        <f>(PRICE_HISTORY!BY25-PRICE_HISTORY!BY24)/PRICE_HISTORY!BY24</f>
        <v>#DIV/0!</v>
      </c>
      <c r="DB27" s="133" t="e">
        <f>(PRICE_HISTORY!BZ25-PRICE_HISTORY!BZ24)/PRICE_HISTORY!BZ24</f>
        <v>#DIV/0!</v>
      </c>
      <c r="DC27" s="133" t="e">
        <f>(PRICE_HISTORY!CA25-PRICE_HISTORY!CA24)/PRICE_HISTORY!CA24</f>
        <v>#DIV/0!</v>
      </c>
      <c r="DD27" s="133" t="e">
        <f>(PRICE_HISTORY!CB25-PRICE_HISTORY!CB24)/PRICE_HISTORY!CB24</f>
        <v>#DIV/0!</v>
      </c>
      <c r="DE27" s="133" t="e">
        <f>(PRICE_HISTORY!CC25-PRICE_HISTORY!CC24)/PRICE_HISTORY!CC24</f>
        <v>#DIV/0!</v>
      </c>
      <c r="DF27" s="133" t="e">
        <f>(PRICE_HISTORY!CD25-PRICE_HISTORY!CD24)/PRICE_HISTORY!CD24</f>
        <v>#DIV/0!</v>
      </c>
      <c r="DG27" s="133" t="e">
        <f>(PRICE_HISTORY!CE25-PRICE_HISTORY!CE24)/PRICE_HISTORY!CE24</f>
        <v>#DIV/0!</v>
      </c>
      <c r="DH27" s="133" t="e">
        <f>(PRICE_HISTORY!CF25-PRICE_HISTORY!CF24)/PRICE_HISTORY!CF24</f>
        <v>#DIV/0!</v>
      </c>
      <c r="DI27" s="133" t="e">
        <f>(PRICE_HISTORY!CG25-PRICE_HISTORY!CG24)/PRICE_HISTORY!CG24</f>
        <v>#DIV/0!</v>
      </c>
      <c r="DJ27" s="133" t="e">
        <f>(PRICE_HISTORY!CH25-PRICE_HISTORY!CH24)/PRICE_HISTORY!CH24</f>
        <v>#DIV/0!</v>
      </c>
      <c r="DK27" s="133" t="e">
        <f>(PRICE_HISTORY!CI25-PRICE_HISTORY!CI24)/PRICE_HISTORY!CI24</f>
        <v>#DIV/0!</v>
      </c>
      <c r="DL27" s="133" t="e">
        <f>(PRICE_HISTORY!CJ25-PRICE_HISTORY!CJ24)/PRICE_HISTORY!CJ24</f>
        <v>#DIV/0!</v>
      </c>
      <c r="DM27" s="133" t="e">
        <f>(PRICE_HISTORY!CK25-PRICE_HISTORY!CK24)/PRICE_HISTORY!CK24</f>
        <v>#DIV/0!</v>
      </c>
      <c r="DN27" s="133" t="e">
        <f>(PRICE_HISTORY!CL25-PRICE_HISTORY!CL24)/PRICE_HISTORY!CL24</f>
        <v>#DIV/0!</v>
      </c>
      <c r="DO27" s="133" t="e">
        <f>(PRICE_HISTORY!CM25-PRICE_HISTORY!CM24)/PRICE_HISTORY!CM24</f>
        <v>#DIV/0!</v>
      </c>
      <c r="DP27" s="133" t="e">
        <f>(PRICE_HISTORY!CN25-PRICE_HISTORY!CN24)/PRICE_HISTORY!CN24</f>
        <v>#DIV/0!</v>
      </c>
      <c r="DQ27" s="133" t="e">
        <f>(PRICE_HISTORY!CO25-PRICE_HISTORY!CO24)/PRICE_HISTORY!CO24</f>
        <v>#DIV/0!</v>
      </c>
      <c r="DR27" s="133" t="e">
        <f>(PRICE_HISTORY!CP25-PRICE_HISTORY!CP24)/PRICE_HISTORY!CP24</f>
        <v>#DIV/0!</v>
      </c>
      <c r="DS27" s="133" t="e">
        <f>(PRICE_HISTORY!CQ25-PRICE_HISTORY!CQ24)/PRICE_HISTORY!CQ24</f>
        <v>#DIV/0!</v>
      </c>
      <c r="DT27" s="133" t="e">
        <f>(PRICE_HISTORY!CR25-PRICE_HISTORY!CR24)/PRICE_HISTORY!CR24</f>
        <v>#DIV/0!</v>
      </c>
      <c r="DU27" s="133" t="e">
        <f>(PRICE_HISTORY!CS25-PRICE_HISTORY!CS24)/PRICE_HISTORY!CS24</f>
        <v>#DIV/0!</v>
      </c>
      <c r="DV27" s="133" t="e">
        <f>(PRICE_HISTORY!CT25-PRICE_HISTORY!CT24)/PRICE_HISTORY!CT24</f>
        <v>#DIV/0!</v>
      </c>
      <c r="DW27" s="133" t="e">
        <f>(PRICE_HISTORY!CU25-PRICE_HISTORY!CU24)/PRICE_HISTORY!CU24</f>
        <v>#DIV/0!</v>
      </c>
      <c r="DX27" s="133" t="e">
        <f>(PRICE_HISTORY!CV25-PRICE_HISTORY!CV24)/PRICE_HISTORY!CV24</f>
        <v>#DIV/0!</v>
      </c>
      <c r="DY27" s="133" t="e">
        <f>(PRICE_HISTORY!CW25-PRICE_HISTORY!CW24)/PRICE_HISTORY!CW24</f>
        <v>#DIV/0!</v>
      </c>
      <c r="DZ27" s="133" t="e">
        <f>(PRICE_HISTORY!CX25-PRICE_HISTORY!CX24)/PRICE_HISTORY!CX24</f>
        <v>#DIV/0!</v>
      </c>
      <c r="EA27" s="133" t="e">
        <f>(PRICE_HISTORY!CY25-PRICE_HISTORY!CY24)/PRICE_HISTORY!CY24</f>
        <v>#DIV/0!</v>
      </c>
      <c r="EB27" s="133" t="e">
        <f>(PRICE_HISTORY!CZ25-PRICE_HISTORY!CZ24)/PRICE_HISTORY!CZ24</f>
        <v>#DIV/0!</v>
      </c>
      <c r="EC27" s="133" t="e">
        <f>(PRICE_HISTORY!DA25-PRICE_HISTORY!DA24)/PRICE_HISTORY!DA24</f>
        <v>#DIV/0!</v>
      </c>
      <c r="ED27" s="133" t="e">
        <f>(PRICE_HISTORY!DB25-PRICE_HISTORY!DB24)/PRICE_HISTORY!DB24</f>
        <v>#DIV/0!</v>
      </c>
      <c r="EE27" s="133" t="e">
        <f>(PRICE_HISTORY!DC25-PRICE_HISTORY!DC24)/PRICE_HISTORY!DC24</f>
        <v>#DIV/0!</v>
      </c>
      <c r="EF27" s="133" t="e">
        <f>(PRICE_HISTORY!DD25-PRICE_HISTORY!DD24)/PRICE_HISTORY!DD24</f>
        <v>#DIV/0!</v>
      </c>
      <c r="EG27" s="133" t="e">
        <f>(PRICE_HISTORY!DE25-PRICE_HISTORY!DE24)/PRICE_HISTORY!DE24</f>
        <v>#DIV/0!</v>
      </c>
      <c r="EH27" s="133" t="e">
        <f>(PRICE_HISTORY!DF25-PRICE_HISTORY!DF24)/PRICE_HISTORY!DF24</f>
        <v>#DIV/0!</v>
      </c>
      <c r="EI27" s="133" t="e">
        <f>(PRICE_HISTORY!DG25-PRICE_HISTORY!DG24)/PRICE_HISTORY!DG24</f>
        <v>#DIV/0!</v>
      </c>
      <c r="EJ27" s="133" t="e">
        <f>(PRICE_HISTORY!DH25-PRICE_HISTORY!DH24)/PRICE_HISTORY!DH24</f>
        <v>#DIV/0!</v>
      </c>
      <c r="EK27" s="133" t="e">
        <f>(PRICE_HISTORY!DI25-PRICE_HISTORY!DI24)/PRICE_HISTORY!DI24</f>
        <v>#DIV/0!</v>
      </c>
      <c r="EL27" s="133" t="e">
        <f>(PRICE_HISTORY!DJ25-PRICE_HISTORY!DJ24)/PRICE_HISTORY!DJ24</f>
        <v>#DIV/0!</v>
      </c>
    </row>
    <row r="28" spans="1:142">
      <c r="A28" t="str">
        <f>PEERS!A25</f>
        <v>MASTEK</v>
      </c>
      <c r="B28">
        <f t="shared" si="8"/>
        <v>1.3241309805318342</v>
      </c>
      <c r="C28">
        <f>PEERS!T25</f>
        <v>76925476864</v>
      </c>
      <c r="D28">
        <f t="shared" si="9"/>
        <v>0.21108245023644306</v>
      </c>
      <c r="E28">
        <f>PEERS!B25</f>
        <v>34552300000</v>
      </c>
      <c r="F28">
        <f>PEERS!C25</f>
        <v>5012200000</v>
      </c>
      <c r="G28">
        <f>PEERS!D25</f>
        <v>5763400000</v>
      </c>
      <c r="H28">
        <f>PEERS!E25</f>
        <v>4607600000</v>
      </c>
      <c r="I28">
        <f>PEERS!F25</f>
        <v>0</v>
      </c>
      <c r="J28">
        <f>PEERS!G25</f>
        <v>1782500000</v>
      </c>
      <c r="K28">
        <f>PEERS!H25</f>
        <v>378900000</v>
      </c>
      <c r="L28">
        <f>PEERS!I25</f>
        <v>378900000</v>
      </c>
      <c r="M28">
        <f>PEERS!J25</f>
        <v>0</v>
      </c>
      <c r="N28">
        <f>PEERS!K25</f>
        <v>16250600000</v>
      </c>
      <c r="O28">
        <f>PEERS!L25</f>
        <v>1107900000</v>
      </c>
      <c r="P28">
        <f>PEERS!M25</f>
        <v>1556800000</v>
      </c>
      <c r="Q28">
        <f>PEERS!N25</f>
        <v>0</v>
      </c>
      <c r="R28">
        <f>PEERS!O25</f>
        <v>0</v>
      </c>
      <c r="S28">
        <f>PEERS!P25</f>
        <v>24623400000</v>
      </c>
      <c r="T28">
        <f>PEERS!Q25</f>
        <v>0</v>
      </c>
      <c r="U28">
        <f>PEERS!R25</f>
        <v>5831300096</v>
      </c>
      <c r="V28">
        <f>PEERS!S25</f>
        <v>127.2</v>
      </c>
      <c r="W28">
        <f>PEERS!T25</f>
        <v>76925476864</v>
      </c>
      <c r="X28">
        <f>PEERS!U25</f>
        <v>30949700</v>
      </c>
      <c r="Y28">
        <f>PEERS!V25</f>
        <v>2485.5</v>
      </c>
      <c r="AD28" s="133">
        <f>(PRICE_HISTORY!B26-PRICE_HISTORY!B25)/PRICE_HISTORY!B25</f>
        <v>-5.1301551027375061E-2</v>
      </c>
      <c r="AE28" s="133">
        <f>(PRICE_HISTORY!C26-PRICE_HISTORY!C25)/PRICE_HISTORY!C25</f>
        <v>-5.80514838031813E-2</v>
      </c>
      <c r="AF28" s="133">
        <f>(PRICE_HISTORY!D26-PRICE_HISTORY!D25)/PRICE_HISTORY!D25</f>
        <v>-0.10135135135135136</v>
      </c>
      <c r="AG28" s="133">
        <f>(PRICE_HISTORY!E26-PRICE_HISTORY!E25)/PRICE_HISTORY!E25</f>
        <v>-1.4120547950198459E-2</v>
      </c>
      <c r="AH28" s="133">
        <f>(PRICE_HISTORY!F26-PRICE_HISTORY!F25)/PRICE_HISTORY!F25</f>
        <v>1.5778893700653803E-3</v>
      </c>
      <c r="AI28" s="133">
        <f>(PRICE_HISTORY!G26-PRICE_HISTORY!G25)/PRICE_HISTORY!G25</f>
        <v>-3.7723767192460393E-2</v>
      </c>
      <c r="AJ28" s="133">
        <f>(PRICE_HISTORY!H26-PRICE_HISTORY!H25)/PRICE_HISTORY!H25</f>
        <v>5.6270807762868703E-3</v>
      </c>
      <c r="AK28" s="133">
        <f>(PRICE_HISTORY!I26-PRICE_HISTORY!I25)/PRICE_HISTORY!I25</f>
        <v>5.1724117141463119E-2</v>
      </c>
      <c r="AL28" s="133">
        <f>(PRICE_HISTORY!J26-PRICE_HISTORY!J25)/PRICE_HISTORY!J25</f>
        <v>-3.9421921797091572E-2</v>
      </c>
      <c r="AM28" s="133">
        <f>(PRICE_HISTORY!K26-PRICE_HISTORY!K25)/PRICE_HISTORY!K25</f>
        <v>-2.7874582676099397E-2</v>
      </c>
      <c r="AN28" s="133">
        <f>(PRICE_HISTORY!L26-PRICE_HISTORY!L25)/PRICE_HISTORY!L25</f>
        <v>0</v>
      </c>
      <c r="AO28" s="133">
        <f>(PRICE_HISTORY!M26-PRICE_HISTORY!M25)/PRICE_HISTORY!M25</f>
        <v>-6.7311375617498434E-2</v>
      </c>
      <c r="AP28" s="133" t="e">
        <f>(PRICE_HISTORY!N26-PRICE_HISTORY!N25)/PRICE_HISTORY!N25</f>
        <v>#DIV/0!</v>
      </c>
      <c r="AQ28" s="133">
        <f>(PRICE_HISTORY!O26-PRICE_HISTORY!O25)/PRICE_HISTORY!O25</f>
        <v>-0.125</v>
      </c>
      <c r="AR28" s="133">
        <f>(PRICE_HISTORY!P26-PRICE_HISTORY!P25)/PRICE_HISTORY!P25</f>
        <v>-6.910783568491885E-2</v>
      </c>
      <c r="AS28" s="133" t="e">
        <f>(PRICE_HISTORY!Q26-PRICE_HISTORY!Q25)/PRICE_HISTORY!Q25</f>
        <v>#DIV/0!</v>
      </c>
      <c r="AT28" s="133">
        <f>(PRICE_HISTORY!R26-PRICE_HISTORY!R25)/PRICE_HISTORY!R25</f>
        <v>6.926179924604133E-4</v>
      </c>
      <c r="AU28" s="133">
        <f>(PRICE_HISTORY!S26-PRICE_HISTORY!S25)/PRICE_HISTORY!S25</f>
        <v>-7.5921896371256348E-2</v>
      </c>
      <c r="AV28" s="133">
        <f>(PRICE_HISTORY!T26-PRICE_HISTORY!T25)/PRICE_HISTORY!T25</f>
        <v>2.9762964124175261E-3</v>
      </c>
      <c r="AW28" s="133">
        <f>(PRICE_HISTORY!U26-PRICE_HISTORY!U25)/PRICE_HISTORY!U25</f>
        <v>3.7048692098241583E-2</v>
      </c>
      <c r="AX28" s="133">
        <f>(PRICE_HISTORY!V26-PRICE_HISTORY!V25)/PRICE_HISTORY!V25</f>
        <v>5.6994726902726112E-2</v>
      </c>
      <c r="AY28" s="133">
        <f>(PRICE_HISTORY!W26-PRICE_HISTORY!W25)/PRICE_HISTORY!W25</f>
        <v>1.3102748366662359E-2</v>
      </c>
      <c r="AZ28" s="133" t="e">
        <f>(PRICE_HISTORY!X26-PRICE_HISTORY!X25)/PRICE_HISTORY!X25</f>
        <v>#DIV/0!</v>
      </c>
      <c r="BA28" s="133">
        <f>(PRICE_HISTORY!Y26-PRICE_HISTORY!Y25)/PRICE_HISTORY!Y25</f>
        <v>8.7671684238028961E-3</v>
      </c>
      <c r="BB28" s="133">
        <f>(PRICE_HISTORY!Z26-PRICE_HISTORY!Z25)/PRICE_HISTORY!Z25</f>
        <v>5.2928897232741969E-3</v>
      </c>
      <c r="BC28" s="133" t="e">
        <f>(PRICE_HISTORY!AA26-PRICE_HISTORY!AA25)/PRICE_HISTORY!AA25</f>
        <v>#DIV/0!</v>
      </c>
      <c r="BD28" s="133">
        <f>(PRICE_HISTORY!AB26-PRICE_HISTORY!AB25)/PRICE_HISTORY!AB25</f>
        <v>-5.8189636133491901E-2</v>
      </c>
      <c r="BE28" s="133">
        <f>(PRICE_HISTORY!AC26-PRICE_HISTORY!AC25)/PRICE_HISTORY!AC25</f>
        <v>-4.2337710651651025E-2</v>
      </c>
      <c r="BF28" s="133">
        <f>(PRICE_HISTORY!AD26-PRICE_HISTORY!AD25)/PRICE_HISTORY!AD25</f>
        <v>-2.3606165586931675E-2</v>
      </c>
      <c r="BG28" s="133" t="e">
        <f>(PRICE_HISTORY!AE26-PRICE_HISTORY!AE25)/PRICE_HISTORY!AE25</f>
        <v>#DIV/0!</v>
      </c>
      <c r="BH28" s="133" t="e">
        <f>(PRICE_HISTORY!AF26-PRICE_HISTORY!AF25)/PRICE_HISTORY!AF25</f>
        <v>#DIV/0!</v>
      </c>
      <c r="BI28" s="133">
        <f>(PRICE_HISTORY!AG26-PRICE_HISTORY!AG25)/PRICE_HISTORY!AG25</f>
        <v>-1.2791413132779369E-2</v>
      </c>
      <c r="BJ28" s="133" t="e">
        <f>(PRICE_HISTORY!AH26-PRICE_HISTORY!AH25)/PRICE_HISTORY!AH25</f>
        <v>#DIV/0!</v>
      </c>
      <c r="BK28" s="133">
        <f>(PRICE_HISTORY!AI26-PRICE_HISTORY!AI25)/PRICE_HISTORY!AI25</f>
        <v>-0.10677963161622255</v>
      </c>
      <c r="BL28" s="133">
        <f>(PRICE_HISTORY!AJ26-PRICE_HISTORY!AJ25)/PRICE_HISTORY!AJ25</f>
        <v>1.9797730385049707E-2</v>
      </c>
      <c r="BM28" s="133" t="e">
        <f>(PRICE_HISTORY!AK26-PRICE_HISTORY!AK25)/PRICE_HISTORY!AK25</f>
        <v>#DIV/0!</v>
      </c>
      <c r="BN28" s="133">
        <f>(PRICE_HISTORY!AL26-PRICE_HISTORY!AL25)/PRICE_HISTORY!AL25</f>
        <v>-1.0752629275750063E-2</v>
      </c>
      <c r="BO28" s="133">
        <f>(PRICE_HISTORY!AM26-PRICE_HISTORY!AM25)/PRICE_HISTORY!AM25</f>
        <v>1.2870750369536796E-2</v>
      </c>
      <c r="BP28" s="133">
        <f>(PRICE_HISTORY!AN26-PRICE_HISTORY!AN25)/PRICE_HISTORY!AN25</f>
        <v>-6.5035894634395353E-2</v>
      </c>
      <c r="BQ28" s="133">
        <f>(PRICE_HISTORY!AO26-PRICE_HISTORY!AO25)/PRICE_HISTORY!AO25</f>
        <v>4.8619446827807312E-2</v>
      </c>
      <c r="BR28" s="133">
        <f>(PRICE_HISTORY!AP26-PRICE_HISTORY!AP25)/PRICE_HISTORY!AP25</f>
        <v>-1.9829771834377834E-2</v>
      </c>
      <c r="BS28" s="133">
        <f>(PRICE_HISTORY!AQ26-PRICE_HISTORY!AQ25)/PRICE_HISTORY!AQ25</f>
        <v>9.899325110545272E-2</v>
      </c>
      <c r="BT28" s="133">
        <f>(PRICE_HISTORY!AR26-PRICE_HISTORY!AR25)/PRICE_HISTORY!AR25</f>
        <v>1.8417440899256815E-2</v>
      </c>
      <c r="BU28" s="133">
        <f>(PRICE_HISTORY!AS26-PRICE_HISTORY!AS25)/PRICE_HISTORY!AS25</f>
        <v>-5.8258507674180234E-2</v>
      </c>
      <c r="BV28" s="133">
        <f>(PRICE_HISTORY!AT26-PRICE_HISTORY!AT25)/PRICE_HISTORY!AT25</f>
        <v>-2.55801436177375E-2</v>
      </c>
      <c r="BW28" s="133" t="e">
        <f>(PRICE_HISTORY!AU26-PRICE_HISTORY!AU25)/PRICE_HISTORY!AU25</f>
        <v>#DIV/0!</v>
      </c>
      <c r="BX28" s="133">
        <f>(PRICE_HISTORY!AV26-PRICE_HISTORY!AV25)/PRICE_HISTORY!AV25</f>
        <v>-2.2189997932120235E-2</v>
      </c>
      <c r="BY28" s="133" t="e">
        <f>(PRICE_HISTORY!AW26-PRICE_HISTORY!AW25)/PRICE_HISTORY!AW25</f>
        <v>#DIV/0!</v>
      </c>
      <c r="BZ28" s="133" t="e">
        <f>(PRICE_HISTORY!AX26-PRICE_HISTORY!AX25)/PRICE_HISTORY!AX25</f>
        <v>#DIV/0!</v>
      </c>
      <c r="CA28" s="133" t="e">
        <f>(PRICE_HISTORY!AY26-PRICE_HISTORY!AY25)/PRICE_HISTORY!AY25</f>
        <v>#DIV/0!</v>
      </c>
      <c r="CB28" s="133" t="e">
        <f>(PRICE_HISTORY!AZ26-PRICE_HISTORY!AZ25)/PRICE_HISTORY!AZ25</f>
        <v>#DIV/0!</v>
      </c>
      <c r="CC28" s="133" t="e">
        <f>(PRICE_HISTORY!BA26-PRICE_HISTORY!BA25)/PRICE_HISTORY!BA25</f>
        <v>#DIV/0!</v>
      </c>
      <c r="CD28" s="133" t="e">
        <f>(PRICE_HISTORY!BB26-PRICE_HISTORY!BB25)/PRICE_HISTORY!BB25</f>
        <v>#DIV/0!</v>
      </c>
      <c r="CE28" s="133" t="e">
        <f>(PRICE_HISTORY!BC26-PRICE_HISTORY!BC25)/PRICE_HISTORY!BC25</f>
        <v>#DIV/0!</v>
      </c>
      <c r="CF28" s="133" t="e">
        <f>(PRICE_HISTORY!BD26-PRICE_HISTORY!BD25)/PRICE_HISTORY!BD25</f>
        <v>#DIV/0!</v>
      </c>
      <c r="CG28" s="133" t="e">
        <f>(PRICE_HISTORY!BE26-PRICE_HISTORY!BE25)/PRICE_HISTORY!BE25</f>
        <v>#DIV/0!</v>
      </c>
      <c r="CH28" s="133" t="e">
        <f>(PRICE_HISTORY!BF26-PRICE_HISTORY!BF25)/PRICE_HISTORY!BF25</f>
        <v>#DIV/0!</v>
      </c>
      <c r="CI28" s="133" t="e">
        <f>(PRICE_HISTORY!BG26-PRICE_HISTORY!BG25)/PRICE_HISTORY!BG25</f>
        <v>#DIV/0!</v>
      </c>
      <c r="CJ28" s="133" t="e">
        <f>(PRICE_HISTORY!BH26-PRICE_HISTORY!BH25)/PRICE_HISTORY!BH25</f>
        <v>#DIV/0!</v>
      </c>
      <c r="CK28" s="133" t="e">
        <f>(PRICE_HISTORY!BI26-PRICE_HISTORY!BI25)/PRICE_HISTORY!BI25</f>
        <v>#DIV/0!</v>
      </c>
      <c r="CL28" s="133" t="e">
        <f>(PRICE_HISTORY!BJ26-PRICE_HISTORY!BJ25)/PRICE_HISTORY!BJ25</f>
        <v>#DIV/0!</v>
      </c>
      <c r="CM28" s="133" t="e">
        <f>(PRICE_HISTORY!BK26-PRICE_HISTORY!BK25)/PRICE_HISTORY!BK25</f>
        <v>#DIV/0!</v>
      </c>
      <c r="CN28" s="133" t="e">
        <f>(PRICE_HISTORY!BL26-PRICE_HISTORY!BL25)/PRICE_HISTORY!BL25</f>
        <v>#DIV/0!</v>
      </c>
      <c r="CO28" s="133" t="e">
        <f>(PRICE_HISTORY!BM26-PRICE_HISTORY!BM25)/PRICE_HISTORY!BM25</f>
        <v>#DIV/0!</v>
      </c>
      <c r="CP28" s="133" t="e">
        <f>(PRICE_HISTORY!BN26-PRICE_HISTORY!BN25)/PRICE_HISTORY!BN25</f>
        <v>#DIV/0!</v>
      </c>
      <c r="CQ28" s="133" t="e">
        <f>(PRICE_HISTORY!BO26-PRICE_HISTORY!BO25)/PRICE_HISTORY!BO25</f>
        <v>#DIV/0!</v>
      </c>
      <c r="CR28" s="133" t="e">
        <f>(PRICE_HISTORY!BP26-PRICE_HISTORY!BP25)/PRICE_HISTORY!BP25</f>
        <v>#DIV/0!</v>
      </c>
      <c r="CS28" s="133" t="e">
        <f>(PRICE_HISTORY!BQ26-PRICE_HISTORY!BQ25)/PRICE_HISTORY!BQ25</f>
        <v>#DIV/0!</v>
      </c>
      <c r="CT28" s="133" t="e">
        <f>(PRICE_HISTORY!BR26-PRICE_HISTORY!BR25)/PRICE_HISTORY!BR25</f>
        <v>#DIV/0!</v>
      </c>
      <c r="CU28" s="133" t="e">
        <f>(PRICE_HISTORY!BS26-PRICE_HISTORY!BS25)/PRICE_HISTORY!BS25</f>
        <v>#DIV/0!</v>
      </c>
      <c r="CV28" s="133" t="e">
        <f>(PRICE_HISTORY!BT26-PRICE_HISTORY!BT25)/PRICE_HISTORY!BT25</f>
        <v>#DIV/0!</v>
      </c>
      <c r="CW28" s="133" t="e">
        <f>(PRICE_HISTORY!BU26-PRICE_HISTORY!BU25)/PRICE_HISTORY!BU25</f>
        <v>#DIV/0!</v>
      </c>
      <c r="CX28" s="133" t="e">
        <f>(PRICE_HISTORY!BV26-PRICE_HISTORY!BV25)/PRICE_HISTORY!BV25</f>
        <v>#DIV/0!</v>
      </c>
      <c r="CY28" s="133" t="e">
        <f>(PRICE_HISTORY!BW26-PRICE_HISTORY!BW25)/PRICE_HISTORY!BW25</f>
        <v>#DIV/0!</v>
      </c>
      <c r="CZ28" s="133" t="e">
        <f>(PRICE_HISTORY!BX26-PRICE_HISTORY!BX25)/PRICE_HISTORY!BX25</f>
        <v>#DIV/0!</v>
      </c>
      <c r="DA28" s="133" t="e">
        <f>(PRICE_HISTORY!BY26-PRICE_HISTORY!BY25)/PRICE_HISTORY!BY25</f>
        <v>#DIV/0!</v>
      </c>
      <c r="DB28" s="133" t="e">
        <f>(PRICE_HISTORY!BZ26-PRICE_HISTORY!BZ25)/PRICE_HISTORY!BZ25</f>
        <v>#DIV/0!</v>
      </c>
      <c r="DC28" s="133" t="e">
        <f>(PRICE_HISTORY!CA26-PRICE_HISTORY!CA25)/PRICE_HISTORY!CA25</f>
        <v>#DIV/0!</v>
      </c>
      <c r="DD28" s="133" t="e">
        <f>(PRICE_HISTORY!CB26-PRICE_HISTORY!CB25)/PRICE_HISTORY!CB25</f>
        <v>#DIV/0!</v>
      </c>
      <c r="DE28" s="133" t="e">
        <f>(PRICE_HISTORY!CC26-PRICE_HISTORY!CC25)/PRICE_HISTORY!CC25</f>
        <v>#DIV/0!</v>
      </c>
      <c r="DF28" s="133" t="e">
        <f>(PRICE_HISTORY!CD26-PRICE_HISTORY!CD25)/PRICE_HISTORY!CD25</f>
        <v>#DIV/0!</v>
      </c>
      <c r="DG28" s="133" t="e">
        <f>(PRICE_HISTORY!CE26-PRICE_HISTORY!CE25)/PRICE_HISTORY!CE25</f>
        <v>#DIV/0!</v>
      </c>
      <c r="DH28" s="133" t="e">
        <f>(PRICE_HISTORY!CF26-PRICE_HISTORY!CF25)/PRICE_HISTORY!CF25</f>
        <v>#DIV/0!</v>
      </c>
      <c r="DI28" s="133" t="e">
        <f>(PRICE_HISTORY!CG26-PRICE_HISTORY!CG25)/PRICE_HISTORY!CG25</f>
        <v>#DIV/0!</v>
      </c>
      <c r="DJ28" s="133" t="e">
        <f>(PRICE_HISTORY!CH26-PRICE_HISTORY!CH25)/PRICE_HISTORY!CH25</f>
        <v>#DIV/0!</v>
      </c>
      <c r="DK28" s="133" t="e">
        <f>(PRICE_HISTORY!CI26-PRICE_HISTORY!CI25)/PRICE_HISTORY!CI25</f>
        <v>#DIV/0!</v>
      </c>
      <c r="DL28" s="133" t="e">
        <f>(PRICE_HISTORY!CJ26-PRICE_HISTORY!CJ25)/PRICE_HISTORY!CJ25</f>
        <v>#DIV/0!</v>
      </c>
      <c r="DM28" s="133" t="e">
        <f>(PRICE_HISTORY!CK26-PRICE_HISTORY!CK25)/PRICE_HISTORY!CK25</f>
        <v>#DIV/0!</v>
      </c>
      <c r="DN28" s="133" t="e">
        <f>(PRICE_HISTORY!CL26-PRICE_HISTORY!CL25)/PRICE_HISTORY!CL25</f>
        <v>#DIV/0!</v>
      </c>
      <c r="DO28" s="133" t="e">
        <f>(PRICE_HISTORY!CM26-PRICE_HISTORY!CM25)/PRICE_HISTORY!CM25</f>
        <v>#DIV/0!</v>
      </c>
      <c r="DP28" s="133" t="e">
        <f>(PRICE_HISTORY!CN26-PRICE_HISTORY!CN25)/PRICE_HISTORY!CN25</f>
        <v>#DIV/0!</v>
      </c>
      <c r="DQ28" s="133" t="e">
        <f>(PRICE_HISTORY!CO26-PRICE_HISTORY!CO25)/PRICE_HISTORY!CO25</f>
        <v>#DIV/0!</v>
      </c>
      <c r="DR28" s="133" t="e">
        <f>(PRICE_HISTORY!CP26-PRICE_HISTORY!CP25)/PRICE_HISTORY!CP25</f>
        <v>#DIV/0!</v>
      </c>
      <c r="DS28" s="133" t="e">
        <f>(PRICE_HISTORY!CQ26-PRICE_HISTORY!CQ25)/PRICE_HISTORY!CQ25</f>
        <v>#DIV/0!</v>
      </c>
      <c r="DT28" s="133" t="e">
        <f>(PRICE_HISTORY!CR26-PRICE_HISTORY!CR25)/PRICE_HISTORY!CR25</f>
        <v>#DIV/0!</v>
      </c>
      <c r="DU28" s="133" t="e">
        <f>(PRICE_HISTORY!CS26-PRICE_HISTORY!CS25)/PRICE_HISTORY!CS25</f>
        <v>#DIV/0!</v>
      </c>
      <c r="DV28" s="133" t="e">
        <f>(PRICE_HISTORY!CT26-PRICE_HISTORY!CT25)/PRICE_HISTORY!CT25</f>
        <v>#DIV/0!</v>
      </c>
      <c r="DW28" s="133" t="e">
        <f>(PRICE_HISTORY!CU26-PRICE_HISTORY!CU25)/PRICE_HISTORY!CU25</f>
        <v>#DIV/0!</v>
      </c>
      <c r="DX28" s="133" t="e">
        <f>(PRICE_HISTORY!CV26-PRICE_HISTORY!CV25)/PRICE_HISTORY!CV25</f>
        <v>#DIV/0!</v>
      </c>
      <c r="DY28" s="133" t="e">
        <f>(PRICE_HISTORY!CW26-PRICE_HISTORY!CW25)/PRICE_HISTORY!CW25</f>
        <v>#DIV/0!</v>
      </c>
      <c r="DZ28" s="133" t="e">
        <f>(PRICE_HISTORY!CX26-PRICE_HISTORY!CX25)/PRICE_HISTORY!CX25</f>
        <v>#DIV/0!</v>
      </c>
      <c r="EA28" s="133" t="e">
        <f>(PRICE_HISTORY!CY26-PRICE_HISTORY!CY25)/PRICE_HISTORY!CY25</f>
        <v>#DIV/0!</v>
      </c>
      <c r="EB28" s="133" t="e">
        <f>(PRICE_HISTORY!CZ26-PRICE_HISTORY!CZ25)/PRICE_HISTORY!CZ25</f>
        <v>#DIV/0!</v>
      </c>
      <c r="EC28" s="133" t="e">
        <f>(PRICE_HISTORY!DA26-PRICE_HISTORY!DA25)/PRICE_HISTORY!DA25</f>
        <v>#DIV/0!</v>
      </c>
      <c r="ED28" s="133" t="e">
        <f>(PRICE_HISTORY!DB26-PRICE_HISTORY!DB25)/PRICE_HISTORY!DB25</f>
        <v>#DIV/0!</v>
      </c>
      <c r="EE28" s="133" t="e">
        <f>(PRICE_HISTORY!DC26-PRICE_HISTORY!DC25)/PRICE_HISTORY!DC25</f>
        <v>#DIV/0!</v>
      </c>
      <c r="EF28" s="133" t="e">
        <f>(PRICE_HISTORY!DD26-PRICE_HISTORY!DD25)/PRICE_HISTORY!DD25</f>
        <v>#DIV/0!</v>
      </c>
      <c r="EG28" s="133" t="e">
        <f>(PRICE_HISTORY!DE26-PRICE_HISTORY!DE25)/PRICE_HISTORY!DE25</f>
        <v>#DIV/0!</v>
      </c>
      <c r="EH28" s="133" t="e">
        <f>(PRICE_HISTORY!DF26-PRICE_HISTORY!DF25)/PRICE_HISTORY!DF25</f>
        <v>#DIV/0!</v>
      </c>
      <c r="EI28" s="133" t="e">
        <f>(PRICE_HISTORY!DG26-PRICE_HISTORY!DG25)/PRICE_HISTORY!DG25</f>
        <v>#DIV/0!</v>
      </c>
      <c r="EJ28" s="133" t="e">
        <f>(PRICE_HISTORY!DH26-PRICE_HISTORY!DH25)/PRICE_HISTORY!DH25</f>
        <v>#DIV/0!</v>
      </c>
      <c r="EK28" s="133" t="e">
        <f>(PRICE_HISTORY!DI26-PRICE_HISTORY!DI25)/PRICE_HISTORY!DI25</f>
        <v>#DIV/0!</v>
      </c>
      <c r="EL28" s="133" t="e">
        <f>(PRICE_HISTORY!DJ26-PRICE_HISTORY!DJ25)/PRICE_HISTORY!DJ25</f>
        <v>#DIV/0!</v>
      </c>
    </row>
    <row r="29" spans="1:142">
      <c r="A29" t="str">
        <f>PEERS!A26</f>
        <v>MCLOUD</v>
      </c>
      <c r="B29" t="str">
        <f t="shared" si="8"/>
        <v/>
      </c>
      <c r="C29">
        <f>PEERS!T26</f>
        <v>50989821952</v>
      </c>
      <c r="D29" t="str">
        <f t="shared" si="9"/>
        <v/>
      </c>
      <c r="E29">
        <f>PEERS!B26</f>
        <v>5972360000</v>
      </c>
      <c r="F29">
        <f>PEERS!C26</f>
        <v>1672250000</v>
      </c>
      <c r="G29">
        <f>PEERS!D26</f>
        <v>2096786000</v>
      </c>
      <c r="H29">
        <f>PEERS!E26</f>
        <v>474833000</v>
      </c>
      <c r="I29">
        <f>PEERS!F26</f>
        <v>0</v>
      </c>
      <c r="J29">
        <f>PEERS!G26</f>
        <v>104644000</v>
      </c>
      <c r="K29">
        <f>PEERS!H26</f>
        <v>32498000</v>
      </c>
      <c r="L29">
        <f>PEERS!I26</f>
        <v>32498000</v>
      </c>
      <c r="M29">
        <f>PEERS!J26</f>
        <v>47070000</v>
      </c>
      <c r="N29">
        <f>PEERS!K26</f>
        <v>2378145000</v>
      </c>
      <c r="O29">
        <f>PEERS!L26</f>
        <v>1440059000</v>
      </c>
      <c r="P29">
        <f>PEERS!M26</f>
        <v>0</v>
      </c>
      <c r="Q29">
        <f>PEERS!N26</f>
        <v>0</v>
      </c>
      <c r="R29">
        <f>PEERS!O26</f>
        <v>0</v>
      </c>
      <c r="S29">
        <f>PEERS!P26</f>
        <v>5174676000</v>
      </c>
      <c r="T29">
        <f>PEERS!Q26</f>
        <v>4013000</v>
      </c>
      <c r="U29">
        <f>PEERS!R26</f>
        <v>2566476032</v>
      </c>
      <c r="V29">
        <f>PEERS!S26</f>
        <v>1.78</v>
      </c>
      <c r="W29">
        <f>PEERS!T26</f>
        <v>50989821952</v>
      </c>
      <c r="X29">
        <f>PEERS!U26</f>
        <v>584395008</v>
      </c>
      <c r="Y29">
        <f>PEERS!V26</f>
        <v>87.05999755859375</v>
      </c>
      <c r="AD29" s="133">
        <f>(PRICE_HISTORY!B27-PRICE_HISTORY!B26)/PRICE_HISTORY!B26</f>
        <v>9.4586597888672186E-2</v>
      </c>
      <c r="AE29" s="133">
        <f>(PRICE_HISTORY!C27-PRICE_HISTORY!C26)/PRICE_HISTORY!C26</f>
        <v>1.4977296122602783E-2</v>
      </c>
      <c r="AF29" s="133">
        <f>(PRICE_HISTORY!D27-PRICE_HISTORY!D26)/PRICE_HISTORY!D26</f>
        <v>5.2631578947368418E-2</v>
      </c>
      <c r="AG29" s="133">
        <f>(PRICE_HISTORY!E27-PRICE_HISTORY!E26)/PRICE_HISTORY!E26</f>
        <v>8.2682202341976554E-2</v>
      </c>
      <c r="AH29" s="133">
        <f>(PRICE_HISTORY!F27-PRICE_HISTORY!F26)/PRICE_HISTORY!F26</f>
        <v>3.4334993561874423E-2</v>
      </c>
      <c r="AI29" s="133">
        <f>(PRICE_HISTORY!G27-PRICE_HISTORY!G26)/PRICE_HISTORY!G26</f>
        <v>0.13156148699380121</v>
      </c>
      <c r="AJ29" s="133">
        <f>(PRICE_HISTORY!H27-PRICE_HISTORY!H26)/PRICE_HISTORY!H26</f>
        <v>8.4732145800375844E-2</v>
      </c>
      <c r="AK29" s="133">
        <f>(PRICE_HISTORY!I27-PRICE_HISTORY!I26)/PRICE_HISTORY!I26</f>
        <v>5.4645019474759936E-3</v>
      </c>
      <c r="AL29" s="133">
        <f>(PRICE_HISTORY!J27-PRICE_HISTORY!J26)/PRICE_HISTORY!J26</f>
        <v>4.4215732638164362E-2</v>
      </c>
      <c r="AM29" s="133">
        <f>(PRICE_HISTORY!K27-PRICE_HISTORY!K26)/PRICE_HISTORY!K26</f>
        <v>-5.7347617650828055E-2</v>
      </c>
      <c r="AN29" s="133">
        <f>(PRICE_HISTORY!L27-PRICE_HISTORY!L26)/PRICE_HISTORY!L26</f>
        <v>0</v>
      </c>
      <c r="AO29" s="133">
        <f>(PRICE_HISTORY!M27-PRICE_HISTORY!M26)/PRICE_HISTORY!M26</f>
        <v>8.5856383360305058E-2</v>
      </c>
      <c r="AP29" s="133" t="e">
        <f>(PRICE_HISTORY!N27-PRICE_HISTORY!N26)/PRICE_HISTORY!N26</f>
        <v>#DIV/0!</v>
      </c>
      <c r="AQ29" s="133">
        <f>(PRICE_HISTORY!O27-PRICE_HISTORY!O26)/PRICE_HISTORY!O26</f>
        <v>0.14285714285714285</v>
      </c>
      <c r="AR29" s="133">
        <f>(PRICE_HISTORY!P27-PRICE_HISTORY!P26)/PRICE_HISTORY!P26</f>
        <v>3.517506956426223E-2</v>
      </c>
      <c r="AS29" s="133" t="e">
        <f>(PRICE_HISTORY!Q27-PRICE_HISTORY!Q26)/PRICE_HISTORY!Q26</f>
        <v>#DIV/0!</v>
      </c>
      <c r="AT29" s="133">
        <f>(PRICE_HISTORY!R27-PRICE_HISTORY!R26)/PRICE_HISTORY!R26</f>
        <v>-3.842148019302645E-2</v>
      </c>
      <c r="AU29" s="133">
        <f>(PRICE_HISTORY!S27-PRICE_HISTORY!S26)/PRICE_HISTORY!S26</f>
        <v>2.6673667853733516E-2</v>
      </c>
      <c r="AV29" s="133">
        <f>(PRICE_HISTORY!T27-PRICE_HISTORY!T26)/PRICE_HISTORY!T26</f>
        <v>2.7299642370713122E-2</v>
      </c>
      <c r="AW29" s="133">
        <f>(PRICE_HISTORY!U27-PRICE_HISTORY!U26)/PRICE_HISTORY!U26</f>
        <v>0.36850126309686504</v>
      </c>
      <c r="AX29" s="133">
        <f>(PRICE_HISTORY!V27-PRICE_HISTORY!V26)/PRICE_HISTORY!V26</f>
        <v>-7.1078472433687284E-2</v>
      </c>
      <c r="AY29" s="133">
        <f>(PRICE_HISTORY!W27-PRICE_HISTORY!W26)/PRICE_HISTORY!W26</f>
        <v>-8.4572173851991256E-2</v>
      </c>
      <c r="AZ29" s="133" t="e">
        <f>(PRICE_HISTORY!X27-PRICE_HISTORY!X26)/PRICE_HISTORY!X26</f>
        <v>#DIV/0!</v>
      </c>
      <c r="BA29" s="133">
        <f>(PRICE_HISTORY!Y27-PRICE_HISTORY!Y26)/PRICE_HISTORY!Y26</f>
        <v>4.0553522454003163E-2</v>
      </c>
      <c r="BB29" s="133">
        <f>(PRICE_HISTORY!Z27-PRICE_HISTORY!Z26)/PRICE_HISTORY!Z26</f>
        <v>5.7513997418108566E-2</v>
      </c>
      <c r="BC29" s="133" t="e">
        <f>(PRICE_HISTORY!AA27-PRICE_HISTORY!AA26)/PRICE_HISTORY!AA26</f>
        <v>#DIV/0!</v>
      </c>
      <c r="BD29" s="133">
        <f>(PRICE_HISTORY!AB27-PRICE_HISTORY!AB26)/PRICE_HISTORY!AB26</f>
        <v>2.9748261010991536E-2</v>
      </c>
      <c r="BE29" s="133">
        <f>(PRICE_HISTORY!AC27-PRICE_HISTORY!AC26)/PRICE_HISTORY!AC26</f>
        <v>2.8242967726934902E-2</v>
      </c>
      <c r="BF29" s="133">
        <f>(PRICE_HISTORY!AD27-PRICE_HISTORY!AD26)/PRICE_HISTORY!AD26</f>
        <v>-1.8518747082203905E-2</v>
      </c>
      <c r="BG29" s="133" t="e">
        <f>(PRICE_HISTORY!AE27-PRICE_HISTORY!AE26)/PRICE_HISTORY!AE26</f>
        <v>#DIV/0!</v>
      </c>
      <c r="BH29" s="133" t="e">
        <f>(PRICE_HISTORY!AF27-PRICE_HISTORY!AF26)/PRICE_HISTORY!AF26</f>
        <v>#DIV/0!</v>
      </c>
      <c r="BI29" s="133">
        <f>(PRICE_HISTORY!AG27-PRICE_HISTORY!AG26)/PRICE_HISTORY!AG26</f>
        <v>0.11563049036775397</v>
      </c>
      <c r="BJ29" s="133" t="e">
        <f>(PRICE_HISTORY!AH27-PRICE_HISTORY!AH26)/PRICE_HISTORY!AH26</f>
        <v>#DIV/0!</v>
      </c>
      <c r="BK29" s="133">
        <f>(PRICE_HISTORY!AI27-PRICE_HISTORY!AI26)/PRICE_HISTORY!AI26</f>
        <v>-1.8975321618230682E-2</v>
      </c>
      <c r="BL29" s="133">
        <f>(PRICE_HISTORY!AJ27-PRICE_HISTORY!AJ26)/PRICE_HISTORY!AJ26</f>
        <v>-9.3156440046160027E-2</v>
      </c>
      <c r="BM29" s="133" t="e">
        <f>(PRICE_HISTORY!AK27-PRICE_HISTORY!AK26)/PRICE_HISTORY!AK26</f>
        <v>#DIV/0!</v>
      </c>
      <c r="BN29" s="133">
        <f>(PRICE_HISTORY!AL27-PRICE_HISTORY!AL26)/PRICE_HISTORY!AL26</f>
        <v>0</v>
      </c>
      <c r="BO29" s="133">
        <f>(PRICE_HISTORY!AM27-PRICE_HISTORY!AM26)/PRICE_HISTORY!AM26</f>
        <v>3.7569077634021064E-2</v>
      </c>
      <c r="BP29" s="133">
        <f>(PRICE_HISTORY!AN27-PRICE_HISTORY!AN26)/PRICE_HISTORY!AN26</f>
        <v>5.2072805759340209E-2</v>
      </c>
      <c r="BQ29" s="133">
        <f>(PRICE_HISTORY!AO27-PRICE_HISTORY!AO26)/PRICE_HISTORY!AO26</f>
        <v>4.7257105682344917E-2</v>
      </c>
      <c r="BR29" s="133">
        <f>(PRICE_HISTORY!AP27-PRICE_HISTORY!AP26)/PRICE_HISTORY!AP26</f>
        <v>-2.0803327058875535E-3</v>
      </c>
      <c r="BS29" s="133">
        <f>(PRICE_HISTORY!AQ27-PRICE_HISTORY!AQ26)/PRICE_HISTORY!AQ26</f>
        <v>-9.0076304841615384E-2</v>
      </c>
      <c r="BT29" s="133">
        <f>(PRICE_HISTORY!AR27-PRICE_HISTORY!AR26)/PRICE_HISTORY!AR26</f>
        <v>6.6973102935502743E-4</v>
      </c>
      <c r="BU29" s="133">
        <f>(PRICE_HISTORY!AS27-PRICE_HISTORY!AS26)/PRICE_HISTORY!AS26</f>
        <v>1.8305742742276334E-2</v>
      </c>
      <c r="BV29" s="133">
        <f>(PRICE_HISTORY!AT27-PRICE_HISTORY!AT26)/PRICE_HISTORY!AT26</f>
        <v>-6.3492094303727556E-2</v>
      </c>
      <c r="BW29" s="133" t="e">
        <f>(PRICE_HISTORY!AU27-PRICE_HISTORY!AU26)/PRICE_HISTORY!AU26</f>
        <v>#DIV/0!</v>
      </c>
      <c r="BX29" s="133">
        <f>(PRICE_HISTORY!AV27-PRICE_HISTORY!AV26)/PRICE_HISTORY!AV26</f>
        <v>1.3386335070795542E-2</v>
      </c>
      <c r="BY29" s="133" t="e">
        <f>(PRICE_HISTORY!AW27-PRICE_HISTORY!AW26)/PRICE_HISTORY!AW26</f>
        <v>#DIV/0!</v>
      </c>
      <c r="BZ29" s="133" t="e">
        <f>(PRICE_HISTORY!AX27-PRICE_HISTORY!AX26)/PRICE_HISTORY!AX26</f>
        <v>#DIV/0!</v>
      </c>
      <c r="CA29" s="133" t="e">
        <f>(PRICE_HISTORY!AY27-PRICE_HISTORY!AY26)/PRICE_HISTORY!AY26</f>
        <v>#DIV/0!</v>
      </c>
      <c r="CB29" s="133" t="e">
        <f>(PRICE_HISTORY!AZ27-PRICE_HISTORY!AZ26)/PRICE_HISTORY!AZ26</f>
        <v>#DIV/0!</v>
      </c>
      <c r="CC29" s="133" t="e">
        <f>(PRICE_HISTORY!BA27-PRICE_HISTORY!BA26)/PRICE_HISTORY!BA26</f>
        <v>#DIV/0!</v>
      </c>
      <c r="CD29" s="133" t="e">
        <f>(PRICE_HISTORY!BB27-PRICE_HISTORY!BB26)/PRICE_HISTORY!BB26</f>
        <v>#DIV/0!</v>
      </c>
      <c r="CE29" s="133" t="e">
        <f>(PRICE_HISTORY!BC27-PRICE_HISTORY!BC26)/PRICE_HISTORY!BC26</f>
        <v>#DIV/0!</v>
      </c>
      <c r="CF29" s="133" t="e">
        <f>(PRICE_HISTORY!BD27-PRICE_HISTORY!BD26)/PRICE_HISTORY!BD26</f>
        <v>#DIV/0!</v>
      </c>
      <c r="CG29" s="133" t="e">
        <f>(PRICE_HISTORY!BE27-PRICE_HISTORY!BE26)/PRICE_HISTORY!BE26</f>
        <v>#DIV/0!</v>
      </c>
      <c r="CH29" s="133" t="e">
        <f>(PRICE_HISTORY!BF27-PRICE_HISTORY!BF26)/PRICE_HISTORY!BF26</f>
        <v>#DIV/0!</v>
      </c>
      <c r="CI29" s="133" t="e">
        <f>(PRICE_HISTORY!BG27-PRICE_HISTORY!BG26)/PRICE_HISTORY!BG26</f>
        <v>#DIV/0!</v>
      </c>
      <c r="CJ29" s="133" t="e">
        <f>(PRICE_HISTORY!BH27-PRICE_HISTORY!BH26)/PRICE_HISTORY!BH26</f>
        <v>#DIV/0!</v>
      </c>
      <c r="CK29" s="133" t="e">
        <f>(PRICE_HISTORY!BI27-PRICE_HISTORY!BI26)/PRICE_HISTORY!BI26</f>
        <v>#DIV/0!</v>
      </c>
      <c r="CL29" s="133" t="e">
        <f>(PRICE_HISTORY!BJ27-PRICE_HISTORY!BJ26)/PRICE_HISTORY!BJ26</f>
        <v>#DIV/0!</v>
      </c>
      <c r="CM29" s="133" t="e">
        <f>(PRICE_HISTORY!BK27-PRICE_HISTORY!BK26)/PRICE_HISTORY!BK26</f>
        <v>#DIV/0!</v>
      </c>
      <c r="CN29" s="133" t="e">
        <f>(PRICE_HISTORY!BL27-PRICE_HISTORY!BL26)/PRICE_HISTORY!BL26</f>
        <v>#DIV/0!</v>
      </c>
      <c r="CO29" s="133" t="e">
        <f>(PRICE_HISTORY!BM27-PRICE_HISTORY!BM26)/PRICE_HISTORY!BM26</f>
        <v>#DIV/0!</v>
      </c>
      <c r="CP29" s="133" t="e">
        <f>(PRICE_HISTORY!BN27-PRICE_HISTORY!BN26)/PRICE_HISTORY!BN26</f>
        <v>#DIV/0!</v>
      </c>
      <c r="CQ29" s="133" t="e">
        <f>(PRICE_HISTORY!BO27-PRICE_HISTORY!BO26)/PRICE_HISTORY!BO26</f>
        <v>#DIV/0!</v>
      </c>
      <c r="CR29" s="133" t="e">
        <f>(PRICE_HISTORY!BP27-PRICE_HISTORY!BP26)/PRICE_HISTORY!BP26</f>
        <v>#DIV/0!</v>
      </c>
      <c r="CS29" s="133" t="e">
        <f>(PRICE_HISTORY!BQ27-PRICE_HISTORY!BQ26)/PRICE_HISTORY!BQ26</f>
        <v>#DIV/0!</v>
      </c>
      <c r="CT29" s="133" t="e">
        <f>(PRICE_HISTORY!BR27-PRICE_HISTORY!BR26)/PRICE_HISTORY!BR26</f>
        <v>#DIV/0!</v>
      </c>
      <c r="CU29" s="133" t="e">
        <f>(PRICE_HISTORY!BS27-PRICE_HISTORY!BS26)/PRICE_HISTORY!BS26</f>
        <v>#DIV/0!</v>
      </c>
      <c r="CV29" s="133" t="e">
        <f>(PRICE_HISTORY!BT27-PRICE_HISTORY!BT26)/PRICE_HISTORY!BT26</f>
        <v>#DIV/0!</v>
      </c>
      <c r="CW29" s="133" t="e">
        <f>(PRICE_HISTORY!BU27-PRICE_HISTORY!BU26)/PRICE_HISTORY!BU26</f>
        <v>#DIV/0!</v>
      </c>
      <c r="CX29" s="133" t="e">
        <f>(PRICE_HISTORY!BV27-PRICE_HISTORY!BV26)/PRICE_HISTORY!BV26</f>
        <v>#DIV/0!</v>
      </c>
      <c r="CY29" s="133" t="e">
        <f>(PRICE_HISTORY!BW27-PRICE_HISTORY!BW26)/PRICE_HISTORY!BW26</f>
        <v>#DIV/0!</v>
      </c>
      <c r="CZ29" s="133" t="e">
        <f>(PRICE_HISTORY!BX27-PRICE_HISTORY!BX26)/PRICE_HISTORY!BX26</f>
        <v>#DIV/0!</v>
      </c>
      <c r="DA29" s="133" t="e">
        <f>(PRICE_HISTORY!BY27-PRICE_HISTORY!BY26)/PRICE_HISTORY!BY26</f>
        <v>#DIV/0!</v>
      </c>
      <c r="DB29" s="133" t="e">
        <f>(PRICE_HISTORY!BZ27-PRICE_HISTORY!BZ26)/PRICE_HISTORY!BZ26</f>
        <v>#DIV/0!</v>
      </c>
      <c r="DC29" s="133" t="e">
        <f>(PRICE_HISTORY!CA27-PRICE_HISTORY!CA26)/PRICE_HISTORY!CA26</f>
        <v>#DIV/0!</v>
      </c>
      <c r="DD29" s="133" t="e">
        <f>(PRICE_HISTORY!CB27-PRICE_HISTORY!CB26)/PRICE_HISTORY!CB26</f>
        <v>#DIV/0!</v>
      </c>
      <c r="DE29" s="133" t="e">
        <f>(PRICE_HISTORY!CC27-PRICE_HISTORY!CC26)/PRICE_HISTORY!CC26</f>
        <v>#DIV/0!</v>
      </c>
      <c r="DF29" s="133" t="e">
        <f>(PRICE_HISTORY!CD27-PRICE_HISTORY!CD26)/PRICE_HISTORY!CD26</f>
        <v>#DIV/0!</v>
      </c>
      <c r="DG29" s="133" t="e">
        <f>(PRICE_HISTORY!CE27-PRICE_HISTORY!CE26)/PRICE_HISTORY!CE26</f>
        <v>#DIV/0!</v>
      </c>
      <c r="DH29" s="133" t="e">
        <f>(PRICE_HISTORY!CF27-PRICE_HISTORY!CF26)/PRICE_HISTORY!CF26</f>
        <v>#DIV/0!</v>
      </c>
      <c r="DI29" s="133" t="e">
        <f>(PRICE_HISTORY!CG27-PRICE_HISTORY!CG26)/PRICE_HISTORY!CG26</f>
        <v>#DIV/0!</v>
      </c>
      <c r="DJ29" s="133" t="e">
        <f>(PRICE_HISTORY!CH27-PRICE_HISTORY!CH26)/PRICE_HISTORY!CH26</f>
        <v>#DIV/0!</v>
      </c>
      <c r="DK29" s="133" t="e">
        <f>(PRICE_HISTORY!CI27-PRICE_HISTORY!CI26)/PRICE_HISTORY!CI26</f>
        <v>#DIV/0!</v>
      </c>
      <c r="DL29" s="133" t="e">
        <f>(PRICE_HISTORY!CJ27-PRICE_HISTORY!CJ26)/PRICE_HISTORY!CJ26</f>
        <v>#DIV/0!</v>
      </c>
      <c r="DM29" s="133" t="e">
        <f>(PRICE_HISTORY!CK27-PRICE_HISTORY!CK26)/PRICE_HISTORY!CK26</f>
        <v>#DIV/0!</v>
      </c>
      <c r="DN29" s="133" t="e">
        <f>(PRICE_HISTORY!CL27-PRICE_HISTORY!CL26)/PRICE_HISTORY!CL26</f>
        <v>#DIV/0!</v>
      </c>
      <c r="DO29" s="133" t="e">
        <f>(PRICE_HISTORY!CM27-PRICE_HISTORY!CM26)/PRICE_HISTORY!CM26</f>
        <v>#DIV/0!</v>
      </c>
      <c r="DP29" s="133" t="e">
        <f>(PRICE_HISTORY!CN27-PRICE_HISTORY!CN26)/PRICE_HISTORY!CN26</f>
        <v>#DIV/0!</v>
      </c>
      <c r="DQ29" s="133" t="e">
        <f>(PRICE_HISTORY!CO27-PRICE_HISTORY!CO26)/PRICE_HISTORY!CO26</f>
        <v>#DIV/0!</v>
      </c>
      <c r="DR29" s="133" t="e">
        <f>(PRICE_HISTORY!CP27-PRICE_HISTORY!CP26)/PRICE_HISTORY!CP26</f>
        <v>#DIV/0!</v>
      </c>
      <c r="DS29" s="133" t="e">
        <f>(PRICE_HISTORY!CQ27-PRICE_HISTORY!CQ26)/PRICE_HISTORY!CQ26</f>
        <v>#DIV/0!</v>
      </c>
      <c r="DT29" s="133" t="e">
        <f>(PRICE_HISTORY!CR27-PRICE_HISTORY!CR26)/PRICE_HISTORY!CR26</f>
        <v>#DIV/0!</v>
      </c>
      <c r="DU29" s="133" t="e">
        <f>(PRICE_HISTORY!CS27-PRICE_HISTORY!CS26)/PRICE_HISTORY!CS26</f>
        <v>#DIV/0!</v>
      </c>
      <c r="DV29" s="133" t="e">
        <f>(PRICE_HISTORY!CT27-PRICE_HISTORY!CT26)/PRICE_HISTORY!CT26</f>
        <v>#DIV/0!</v>
      </c>
      <c r="DW29" s="133" t="e">
        <f>(PRICE_HISTORY!CU27-PRICE_HISTORY!CU26)/PRICE_HISTORY!CU26</f>
        <v>#DIV/0!</v>
      </c>
      <c r="DX29" s="133" t="e">
        <f>(PRICE_HISTORY!CV27-PRICE_HISTORY!CV26)/PRICE_HISTORY!CV26</f>
        <v>#DIV/0!</v>
      </c>
      <c r="DY29" s="133" t="e">
        <f>(PRICE_HISTORY!CW27-PRICE_HISTORY!CW26)/PRICE_HISTORY!CW26</f>
        <v>#DIV/0!</v>
      </c>
      <c r="DZ29" s="133" t="e">
        <f>(PRICE_HISTORY!CX27-PRICE_HISTORY!CX26)/PRICE_HISTORY!CX26</f>
        <v>#DIV/0!</v>
      </c>
      <c r="EA29" s="133" t="e">
        <f>(PRICE_HISTORY!CY27-PRICE_HISTORY!CY26)/PRICE_HISTORY!CY26</f>
        <v>#DIV/0!</v>
      </c>
      <c r="EB29" s="133" t="e">
        <f>(PRICE_HISTORY!CZ27-PRICE_HISTORY!CZ26)/PRICE_HISTORY!CZ26</f>
        <v>#DIV/0!</v>
      </c>
      <c r="EC29" s="133" t="e">
        <f>(PRICE_HISTORY!DA27-PRICE_HISTORY!DA26)/PRICE_HISTORY!DA26</f>
        <v>#DIV/0!</v>
      </c>
      <c r="ED29" s="133" t="e">
        <f>(PRICE_HISTORY!DB27-PRICE_HISTORY!DB26)/PRICE_HISTORY!DB26</f>
        <v>#DIV/0!</v>
      </c>
      <c r="EE29" s="133" t="e">
        <f>(PRICE_HISTORY!DC27-PRICE_HISTORY!DC26)/PRICE_HISTORY!DC26</f>
        <v>#DIV/0!</v>
      </c>
      <c r="EF29" s="133" t="e">
        <f>(PRICE_HISTORY!DD27-PRICE_HISTORY!DD26)/PRICE_HISTORY!DD26</f>
        <v>#DIV/0!</v>
      </c>
      <c r="EG29" s="133" t="e">
        <f>(PRICE_HISTORY!DE27-PRICE_HISTORY!DE26)/PRICE_HISTORY!DE26</f>
        <v>#DIV/0!</v>
      </c>
      <c r="EH29" s="133" t="e">
        <f>(PRICE_HISTORY!DF27-PRICE_HISTORY!DF26)/PRICE_HISTORY!DF26</f>
        <v>#DIV/0!</v>
      </c>
      <c r="EI29" s="133" t="e">
        <f>(PRICE_HISTORY!DG27-PRICE_HISTORY!DG26)/PRICE_HISTORY!DG26</f>
        <v>#DIV/0!</v>
      </c>
      <c r="EJ29" s="133" t="e">
        <f>(PRICE_HISTORY!DH27-PRICE_HISTORY!DH26)/PRICE_HISTORY!DH26</f>
        <v>#DIV/0!</v>
      </c>
      <c r="EK29" s="133" t="e">
        <f>(PRICE_HISTORY!DI27-PRICE_HISTORY!DI26)/PRICE_HISTORY!DI26</f>
        <v>#DIV/0!</v>
      </c>
      <c r="EL29" s="133" t="e">
        <f>(PRICE_HISTORY!DJ27-PRICE_HISTORY!DJ26)/PRICE_HISTORY!DJ26</f>
        <v>#DIV/0!</v>
      </c>
    </row>
    <row r="30" spans="1:142">
      <c r="A30" t="str">
        <f>PEERS!A27</f>
        <v>MINDTECK</v>
      </c>
      <c r="B30">
        <f t="shared" si="8"/>
        <v>1.6032272475532996</v>
      </c>
      <c r="C30">
        <f>PEERS!T27</f>
        <v>6246299648</v>
      </c>
      <c r="D30">
        <f t="shared" si="9"/>
        <v>0.10173217486845493</v>
      </c>
      <c r="E30">
        <f>PEERS!B27</f>
        <v>4244200000</v>
      </c>
      <c r="F30">
        <f>PEERS!C27</f>
        <v>363900000</v>
      </c>
      <c r="G30">
        <f>PEERS!D27</f>
        <v>410700000</v>
      </c>
      <c r="H30">
        <f>PEERS!E27</f>
        <v>700800000</v>
      </c>
      <c r="I30">
        <f>PEERS!F27</f>
        <v>0</v>
      </c>
      <c r="J30">
        <f>PEERS!G27</f>
        <v>674600000</v>
      </c>
      <c r="K30">
        <f>PEERS!H27</f>
        <v>251400000</v>
      </c>
      <c r="L30">
        <f>PEERS!I27</f>
        <v>251400000</v>
      </c>
      <c r="M30">
        <f>PEERS!J27</f>
        <v>0</v>
      </c>
      <c r="N30">
        <f>PEERS!K27</f>
        <v>281500000</v>
      </c>
      <c r="O30">
        <f>PEERS!L27</f>
        <v>400000</v>
      </c>
      <c r="P30">
        <f>PEERS!M27</f>
        <v>51700000</v>
      </c>
      <c r="Q30">
        <f>PEERS!N27</f>
        <v>0</v>
      </c>
      <c r="R30">
        <f>PEERS!O27</f>
        <v>0</v>
      </c>
      <c r="S30">
        <f>PEERS!P27</f>
        <v>2598900000</v>
      </c>
      <c r="T30">
        <f>PEERS!Q27</f>
        <v>0</v>
      </c>
      <c r="U30">
        <f>PEERS!R27</f>
        <v>74400000</v>
      </c>
      <c r="V30">
        <f>PEERS!S27</f>
        <v>8.99</v>
      </c>
      <c r="W30">
        <f>PEERS!T27</f>
        <v>6246299648</v>
      </c>
      <c r="X30">
        <f>PEERS!U27</f>
        <v>31888100</v>
      </c>
      <c r="Y30">
        <f>PEERS!V27</f>
        <v>188.96000671386719</v>
      </c>
      <c r="AD30" s="133">
        <f>(PRICE_HISTORY!B28-PRICE_HISTORY!B27)/PRICE_HISTORY!B27</f>
        <v>1.6017542234115618E-2</v>
      </c>
      <c r="AE30" s="133">
        <f>(PRICE_HISTORY!C28-PRICE_HISTORY!C27)/PRICE_HISTORY!C27</f>
        <v>1.040233030708069E-2</v>
      </c>
      <c r="AF30" s="133">
        <f>(PRICE_HISTORY!D28-PRICE_HISTORY!D27)/PRICE_HISTORY!D27</f>
        <v>-1.4285714285714285E-2</v>
      </c>
      <c r="AG30" s="133">
        <f>(PRICE_HISTORY!E28-PRICE_HISTORY!E27)/PRICE_HISTORY!E27</f>
        <v>-5.4119851910267814E-3</v>
      </c>
      <c r="AH30" s="133">
        <f>(PRICE_HISTORY!F28-PRICE_HISTORY!F27)/PRICE_HISTORY!F27</f>
        <v>-9.1740318869933963E-3</v>
      </c>
      <c r="AI30" s="133">
        <f>(PRICE_HISTORY!G28-PRICE_HISTORY!G27)/PRICE_HISTORY!G27</f>
        <v>-5.1673596523878353E-2</v>
      </c>
      <c r="AJ30" s="133">
        <f>(PRICE_HISTORY!H28-PRICE_HISTORY!H27)/PRICE_HISTORY!H27</f>
        <v>-9.9668334805220068E-2</v>
      </c>
      <c r="AK30" s="133">
        <f>(PRICE_HISTORY!I28-PRICE_HISTORY!I27)/PRICE_HISTORY!I27</f>
        <v>1.6304410360261885E-2</v>
      </c>
      <c r="AL30" s="133">
        <f>(PRICE_HISTORY!J28-PRICE_HISTORY!J27)/PRICE_HISTORY!J27</f>
        <v>4.5305559861650677E-2</v>
      </c>
      <c r="AM30" s="133">
        <f>(PRICE_HISTORY!K28-PRICE_HISTORY!K27)/PRICE_HISTORY!K27</f>
        <v>-9.1254809105107026E-2</v>
      </c>
      <c r="AN30" s="133">
        <f>(PRICE_HISTORY!L28-PRICE_HISTORY!L27)/PRICE_HISTORY!L27</f>
        <v>0</v>
      </c>
      <c r="AO30" s="133">
        <f>(PRICE_HISTORY!M28-PRICE_HISTORY!M27)/PRICE_HISTORY!M27</f>
        <v>2.6738209827244673E-3</v>
      </c>
      <c r="AP30" s="133" t="e">
        <f>(PRICE_HISTORY!N28-PRICE_HISTORY!N27)/PRICE_HISTORY!N27</f>
        <v>#DIV/0!</v>
      </c>
      <c r="AQ30" s="133">
        <f>(PRICE_HISTORY!O28-PRICE_HISTORY!O27)/PRICE_HISTORY!O27</f>
        <v>0</v>
      </c>
      <c r="AR30" s="133">
        <f>(PRICE_HISTORY!P28-PRICE_HISTORY!P27)/PRICE_HISTORY!P27</f>
        <v>1.5061182029735307E-2</v>
      </c>
      <c r="AS30" s="133" t="e">
        <f>(PRICE_HISTORY!Q28-PRICE_HISTORY!Q27)/PRICE_HISTORY!Q27</f>
        <v>#DIV/0!</v>
      </c>
      <c r="AT30" s="133">
        <f>(PRICE_HISTORY!R28-PRICE_HISTORY!R27)/PRICE_HISTORY!R27</f>
        <v>3.023767851738399E-2</v>
      </c>
      <c r="AU30" s="133">
        <f>(PRICE_HISTORY!S28-PRICE_HISTORY!S27)/PRICE_HISTORY!S27</f>
        <v>2.9636162826918735E-2</v>
      </c>
      <c r="AV30" s="133">
        <f>(PRICE_HISTORY!T28-PRICE_HISTORY!T27)/PRICE_HISTORY!T27</f>
        <v>7.3945675655212303E-2</v>
      </c>
      <c r="AW30" s="133">
        <f>(PRICE_HISTORY!U28-PRICE_HISTORY!U27)/PRICE_HISTORY!U27</f>
        <v>-8.7758585210560083E-3</v>
      </c>
      <c r="AX30" s="133">
        <f>(PRICE_HISTORY!V28-PRICE_HISTORY!V27)/PRICE_HISTORY!V27</f>
        <v>2.2615915940234221E-2</v>
      </c>
      <c r="AY30" s="133">
        <f>(PRICE_HISTORY!W28-PRICE_HISTORY!W27)/PRICE_HISTORY!W27</f>
        <v>0.19938109874796317</v>
      </c>
      <c r="AZ30" s="133" t="e">
        <f>(PRICE_HISTORY!X28-PRICE_HISTORY!X27)/PRICE_HISTORY!X27</f>
        <v>#DIV/0!</v>
      </c>
      <c r="BA30" s="133">
        <f>(PRICE_HISTORY!Y28-PRICE_HISTORY!Y27)/PRICE_HISTORY!Y27</f>
        <v>-2.0547239228107243E-2</v>
      </c>
      <c r="BB30" s="133">
        <f>(PRICE_HISTORY!Z28-PRICE_HISTORY!Z27)/PRICE_HISTORY!Z27</f>
        <v>6.4552714207140828E-3</v>
      </c>
      <c r="BC30" s="133" t="e">
        <f>(PRICE_HISTORY!AA28-PRICE_HISTORY!AA27)/PRICE_HISTORY!AA27</f>
        <v>#DIV/0!</v>
      </c>
      <c r="BD30" s="133">
        <f>(PRICE_HISTORY!AB28-PRICE_HISTORY!AB27)/PRICE_HISTORY!AB27</f>
        <v>-3.3333141757322998E-3</v>
      </c>
      <c r="BE30" s="133">
        <f>(PRICE_HISTORY!AC28-PRICE_HISTORY!AC27)/PRICE_HISTORY!AC27</f>
        <v>4.5630766050148673E-2</v>
      </c>
      <c r="BF30" s="133">
        <f>(PRICE_HISTORY!AD28-PRICE_HISTORY!AD27)/PRICE_HISTORY!AD27</f>
        <v>-8.0362901620089095E-3</v>
      </c>
      <c r="BG30" s="133" t="e">
        <f>(PRICE_HISTORY!AE28-PRICE_HISTORY!AE27)/PRICE_HISTORY!AE27</f>
        <v>#DIV/0!</v>
      </c>
      <c r="BH30" s="133" t="e">
        <f>(PRICE_HISTORY!AF28-PRICE_HISTORY!AF27)/PRICE_HISTORY!AF27</f>
        <v>#DIV/0!</v>
      </c>
      <c r="BI30" s="133">
        <f>(PRICE_HISTORY!AG28-PRICE_HISTORY!AG27)/PRICE_HISTORY!AG27</f>
        <v>5.5366074674469953E-2</v>
      </c>
      <c r="BJ30" s="133" t="e">
        <f>(PRICE_HISTORY!AH28-PRICE_HISTORY!AH27)/PRICE_HISTORY!AH27</f>
        <v>#DIV/0!</v>
      </c>
      <c r="BK30" s="133">
        <f>(PRICE_HISTORY!AI28-PRICE_HISTORY!AI27)/PRICE_HISTORY!AI27</f>
        <v>-3.0947817347160764E-2</v>
      </c>
      <c r="BL30" s="133">
        <f>(PRICE_HISTORY!AJ28-PRICE_HISTORY!AJ27)/PRICE_HISTORY!AJ27</f>
        <v>8.131838165429521E-2</v>
      </c>
      <c r="BM30" s="133" t="e">
        <f>(PRICE_HISTORY!AK28-PRICE_HISTORY!AK27)/PRICE_HISTORY!AK27</f>
        <v>#DIV/0!</v>
      </c>
      <c r="BN30" s="133">
        <f>(PRICE_HISTORY!AL28-PRICE_HISTORY!AL27)/PRICE_HISTORY!AL27</f>
        <v>-2.9891411492875112E-2</v>
      </c>
      <c r="BO30" s="133">
        <f>(PRICE_HISTORY!AM28-PRICE_HISTORY!AM27)/PRICE_HISTORY!AM27</f>
        <v>-1.9169361262062711E-2</v>
      </c>
      <c r="BP30" s="133">
        <f>(PRICE_HISTORY!AN28-PRICE_HISTORY!AN27)/PRICE_HISTORY!AN27</f>
        <v>-1.3913125934906172E-2</v>
      </c>
      <c r="BQ30" s="133">
        <f>(PRICE_HISTORY!AO28-PRICE_HISTORY!AO27)/PRICE_HISTORY!AO27</f>
        <v>6.7606194817183118E-3</v>
      </c>
      <c r="BR30" s="133">
        <f>(PRICE_HISTORY!AP28-PRICE_HISTORY!AP27)/PRICE_HISTORY!AP27</f>
        <v>3.3145727037986815E-2</v>
      </c>
      <c r="BS30" s="133">
        <f>(PRICE_HISTORY!AQ28-PRICE_HISTORY!AQ27)/PRICE_HISTORY!AQ27</f>
        <v>0.20805373362150642</v>
      </c>
      <c r="BT30" s="133">
        <f>(PRICE_HISTORY!AR28-PRICE_HISTORY!AR27)/PRICE_HISTORY!AR27</f>
        <v>3.279792071925073E-2</v>
      </c>
      <c r="BU30" s="133">
        <f>(PRICE_HISTORY!AS28-PRICE_HISTORY!AS27)/PRICE_HISTORY!AS27</f>
        <v>3.8655844714991124E-2</v>
      </c>
      <c r="BV30" s="133">
        <f>(PRICE_HISTORY!AT28-PRICE_HISTORY!AT27)/PRICE_HISTORY!AT27</f>
        <v>6.5189012264256774E-2</v>
      </c>
      <c r="BW30" s="133" t="e">
        <f>(PRICE_HISTORY!AU28-PRICE_HISTORY!AU27)/PRICE_HISTORY!AU27</f>
        <v>#DIV/0!</v>
      </c>
      <c r="BX30" s="133">
        <f>(PRICE_HISTORY!AV28-PRICE_HISTORY!AV27)/PRICE_HISTORY!AV27</f>
        <v>-3.7442066037274166E-2</v>
      </c>
      <c r="BY30" s="133" t="e">
        <f>(PRICE_HISTORY!AW28-PRICE_HISTORY!AW27)/PRICE_HISTORY!AW27</f>
        <v>#DIV/0!</v>
      </c>
      <c r="BZ30" s="133" t="e">
        <f>(PRICE_HISTORY!AX28-PRICE_HISTORY!AX27)/PRICE_HISTORY!AX27</f>
        <v>#DIV/0!</v>
      </c>
      <c r="CA30" s="133" t="e">
        <f>(PRICE_HISTORY!AY28-PRICE_HISTORY!AY27)/PRICE_HISTORY!AY27</f>
        <v>#DIV/0!</v>
      </c>
      <c r="CB30" s="133" t="e">
        <f>(PRICE_HISTORY!AZ28-PRICE_HISTORY!AZ27)/PRICE_HISTORY!AZ27</f>
        <v>#DIV/0!</v>
      </c>
      <c r="CC30" s="133" t="e">
        <f>(PRICE_HISTORY!BA28-PRICE_HISTORY!BA27)/PRICE_HISTORY!BA27</f>
        <v>#DIV/0!</v>
      </c>
      <c r="CD30" s="133" t="e">
        <f>(PRICE_HISTORY!BB28-PRICE_HISTORY!BB27)/PRICE_HISTORY!BB27</f>
        <v>#DIV/0!</v>
      </c>
      <c r="CE30" s="133" t="e">
        <f>(PRICE_HISTORY!BC28-PRICE_HISTORY!BC27)/PRICE_HISTORY!BC27</f>
        <v>#DIV/0!</v>
      </c>
      <c r="CF30" s="133" t="e">
        <f>(PRICE_HISTORY!BD28-PRICE_HISTORY!BD27)/PRICE_HISTORY!BD27</f>
        <v>#DIV/0!</v>
      </c>
      <c r="CG30" s="133" t="e">
        <f>(PRICE_HISTORY!BE28-PRICE_HISTORY!BE27)/PRICE_HISTORY!BE27</f>
        <v>#DIV/0!</v>
      </c>
      <c r="CH30" s="133" t="e">
        <f>(PRICE_HISTORY!BF28-PRICE_HISTORY!BF27)/PRICE_HISTORY!BF27</f>
        <v>#DIV/0!</v>
      </c>
      <c r="CI30" s="133" t="e">
        <f>(PRICE_HISTORY!BG28-PRICE_HISTORY!BG27)/PRICE_HISTORY!BG27</f>
        <v>#DIV/0!</v>
      </c>
      <c r="CJ30" s="133" t="e">
        <f>(PRICE_HISTORY!BH28-PRICE_HISTORY!BH27)/PRICE_HISTORY!BH27</f>
        <v>#DIV/0!</v>
      </c>
      <c r="CK30" s="133" t="e">
        <f>(PRICE_HISTORY!BI28-PRICE_HISTORY!BI27)/PRICE_HISTORY!BI27</f>
        <v>#DIV/0!</v>
      </c>
      <c r="CL30" s="133" t="e">
        <f>(PRICE_HISTORY!BJ28-PRICE_HISTORY!BJ27)/PRICE_HISTORY!BJ27</f>
        <v>#DIV/0!</v>
      </c>
      <c r="CM30" s="133" t="e">
        <f>(PRICE_HISTORY!BK28-PRICE_HISTORY!BK27)/PRICE_HISTORY!BK27</f>
        <v>#DIV/0!</v>
      </c>
      <c r="CN30" s="133" t="e">
        <f>(PRICE_HISTORY!BL28-PRICE_HISTORY!BL27)/PRICE_HISTORY!BL27</f>
        <v>#DIV/0!</v>
      </c>
      <c r="CO30" s="133" t="e">
        <f>(PRICE_HISTORY!BM28-PRICE_HISTORY!BM27)/PRICE_HISTORY!BM27</f>
        <v>#DIV/0!</v>
      </c>
      <c r="CP30" s="133" t="e">
        <f>(PRICE_HISTORY!BN28-PRICE_HISTORY!BN27)/PRICE_HISTORY!BN27</f>
        <v>#DIV/0!</v>
      </c>
      <c r="CQ30" s="133" t="e">
        <f>(PRICE_HISTORY!BO28-PRICE_HISTORY!BO27)/PRICE_HISTORY!BO27</f>
        <v>#DIV/0!</v>
      </c>
      <c r="CR30" s="133" t="e">
        <f>(PRICE_HISTORY!BP28-PRICE_HISTORY!BP27)/PRICE_HISTORY!BP27</f>
        <v>#DIV/0!</v>
      </c>
      <c r="CS30" s="133" t="e">
        <f>(PRICE_HISTORY!BQ28-PRICE_HISTORY!BQ27)/PRICE_HISTORY!BQ27</f>
        <v>#DIV/0!</v>
      </c>
      <c r="CT30" s="133" t="e">
        <f>(PRICE_HISTORY!BR28-PRICE_HISTORY!BR27)/PRICE_HISTORY!BR27</f>
        <v>#DIV/0!</v>
      </c>
      <c r="CU30" s="133" t="e">
        <f>(PRICE_HISTORY!BS28-PRICE_HISTORY!BS27)/PRICE_HISTORY!BS27</f>
        <v>#DIV/0!</v>
      </c>
      <c r="CV30" s="133" t="e">
        <f>(PRICE_HISTORY!BT28-PRICE_HISTORY!BT27)/PRICE_HISTORY!BT27</f>
        <v>#DIV/0!</v>
      </c>
      <c r="CW30" s="133" t="e">
        <f>(PRICE_HISTORY!BU28-PRICE_HISTORY!BU27)/PRICE_HISTORY!BU27</f>
        <v>#DIV/0!</v>
      </c>
      <c r="CX30" s="133" t="e">
        <f>(PRICE_HISTORY!BV28-PRICE_HISTORY!BV27)/PRICE_HISTORY!BV27</f>
        <v>#DIV/0!</v>
      </c>
      <c r="CY30" s="133" t="e">
        <f>(PRICE_HISTORY!BW28-PRICE_HISTORY!BW27)/PRICE_HISTORY!BW27</f>
        <v>#DIV/0!</v>
      </c>
      <c r="CZ30" s="133" t="e">
        <f>(PRICE_HISTORY!BX28-PRICE_HISTORY!BX27)/PRICE_HISTORY!BX27</f>
        <v>#DIV/0!</v>
      </c>
      <c r="DA30" s="133" t="e">
        <f>(PRICE_HISTORY!BY28-PRICE_HISTORY!BY27)/PRICE_HISTORY!BY27</f>
        <v>#DIV/0!</v>
      </c>
      <c r="DB30" s="133" t="e">
        <f>(PRICE_HISTORY!BZ28-PRICE_HISTORY!BZ27)/PRICE_HISTORY!BZ27</f>
        <v>#DIV/0!</v>
      </c>
      <c r="DC30" s="133" t="e">
        <f>(PRICE_HISTORY!CA28-PRICE_HISTORY!CA27)/PRICE_HISTORY!CA27</f>
        <v>#DIV/0!</v>
      </c>
      <c r="DD30" s="133" t="e">
        <f>(PRICE_HISTORY!CB28-PRICE_HISTORY!CB27)/PRICE_HISTORY!CB27</f>
        <v>#DIV/0!</v>
      </c>
      <c r="DE30" s="133" t="e">
        <f>(PRICE_HISTORY!CC28-PRICE_HISTORY!CC27)/PRICE_HISTORY!CC27</f>
        <v>#DIV/0!</v>
      </c>
      <c r="DF30" s="133" t="e">
        <f>(PRICE_HISTORY!CD28-PRICE_HISTORY!CD27)/PRICE_HISTORY!CD27</f>
        <v>#DIV/0!</v>
      </c>
      <c r="DG30" s="133" t="e">
        <f>(PRICE_HISTORY!CE28-PRICE_HISTORY!CE27)/PRICE_HISTORY!CE27</f>
        <v>#DIV/0!</v>
      </c>
      <c r="DH30" s="133" t="e">
        <f>(PRICE_HISTORY!CF28-PRICE_HISTORY!CF27)/PRICE_HISTORY!CF27</f>
        <v>#DIV/0!</v>
      </c>
      <c r="DI30" s="133" t="e">
        <f>(PRICE_HISTORY!CG28-PRICE_HISTORY!CG27)/PRICE_HISTORY!CG27</f>
        <v>#DIV/0!</v>
      </c>
      <c r="DJ30" s="133" t="e">
        <f>(PRICE_HISTORY!CH28-PRICE_HISTORY!CH27)/PRICE_HISTORY!CH27</f>
        <v>#DIV/0!</v>
      </c>
      <c r="DK30" s="133" t="e">
        <f>(PRICE_HISTORY!CI28-PRICE_HISTORY!CI27)/PRICE_HISTORY!CI27</f>
        <v>#DIV/0!</v>
      </c>
      <c r="DL30" s="133" t="e">
        <f>(PRICE_HISTORY!CJ28-PRICE_HISTORY!CJ27)/PRICE_HISTORY!CJ27</f>
        <v>#DIV/0!</v>
      </c>
      <c r="DM30" s="133" t="e">
        <f>(PRICE_HISTORY!CK28-PRICE_HISTORY!CK27)/PRICE_HISTORY!CK27</f>
        <v>#DIV/0!</v>
      </c>
      <c r="DN30" s="133" t="e">
        <f>(PRICE_HISTORY!CL28-PRICE_HISTORY!CL27)/PRICE_HISTORY!CL27</f>
        <v>#DIV/0!</v>
      </c>
      <c r="DO30" s="133" t="e">
        <f>(PRICE_HISTORY!CM28-PRICE_HISTORY!CM27)/PRICE_HISTORY!CM27</f>
        <v>#DIV/0!</v>
      </c>
      <c r="DP30" s="133" t="e">
        <f>(PRICE_HISTORY!CN28-PRICE_HISTORY!CN27)/PRICE_HISTORY!CN27</f>
        <v>#DIV/0!</v>
      </c>
      <c r="DQ30" s="133" t="e">
        <f>(PRICE_HISTORY!CO28-PRICE_HISTORY!CO27)/PRICE_HISTORY!CO27</f>
        <v>#DIV/0!</v>
      </c>
      <c r="DR30" s="133" t="e">
        <f>(PRICE_HISTORY!CP28-PRICE_HISTORY!CP27)/PRICE_HISTORY!CP27</f>
        <v>#DIV/0!</v>
      </c>
      <c r="DS30" s="133" t="e">
        <f>(PRICE_HISTORY!CQ28-PRICE_HISTORY!CQ27)/PRICE_HISTORY!CQ27</f>
        <v>#DIV/0!</v>
      </c>
      <c r="DT30" s="133" t="e">
        <f>(PRICE_HISTORY!CR28-PRICE_HISTORY!CR27)/PRICE_HISTORY!CR27</f>
        <v>#DIV/0!</v>
      </c>
      <c r="DU30" s="133" t="e">
        <f>(PRICE_HISTORY!CS28-PRICE_HISTORY!CS27)/PRICE_HISTORY!CS27</f>
        <v>#DIV/0!</v>
      </c>
      <c r="DV30" s="133" t="e">
        <f>(PRICE_HISTORY!CT28-PRICE_HISTORY!CT27)/PRICE_HISTORY!CT27</f>
        <v>#DIV/0!</v>
      </c>
      <c r="DW30" s="133" t="e">
        <f>(PRICE_HISTORY!CU28-PRICE_HISTORY!CU27)/PRICE_HISTORY!CU27</f>
        <v>#DIV/0!</v>
      </c>
      <c r="DX30" s="133" t="e">
        <f>(PRICE_HISTORY!CV28-PRICE_HISTORY!CV27)/PRICE_HISTORY!CV27</f>
        <v>#DIV/0!</v>
      </c>
      <c r="DY30" s="133" t="e">
        <f>(PRICE_HISTORY!CW28-PRICE_HISTORY!CW27)/PRICE_HISTORY!CW27</f>
        <v>#DIV/0!</v>
      </c>
      <c r="DZ30" s="133" t="e">
        <f>(PRICE_HISTORY!CX28-PRICE_HISTORY!CX27)/PRICE_HISTORY!CX27</f>
        <v>#DIV/0!</v>
      </c>
      <c r="EA30" s="133" t="e">
        <f>(PRICE_HISTORY!CY28-PRICE_HISTORY!CY27)/PRICE_HISTORY!CY27</f>
        <v>#DIV/0!</v>
      </c>
      <c r="EB30" s="133" t="e">
        <f>(PRICE_HISTORY!CZ28-PRICE_HISTORY!CZ27)/PRICE_HISTORY!CZ27</f>
        <v>#DIV/0!</v>
      </c>
      <c r="EC30" s="133" t="e">
        <f>(PRICE_HISTORY!DA28-PRICE_HISTORY!DA27)/PRICE_HISTORY!DA27</f>
        <v>#DIV/0!</v>
      </c>
      <c r="ED30" s="133" t="e">
        <f>(PRICE_HISTORY!DB28-PRICE_HISTORY!DB27)/PRICE_HISTORY!DB27</f>
        <v>#DIV/0!</v>
      </c>
      <c r="EE30" s="133" t="e">
        <f>(PRICE_HISTORY!DC28-PRICE_HISTORY!DC27)/PRICE_HISTORY!DC27</f>
        <v>#DIV/0!</v>
      </c>
      <c r="EF30" s="133" t="e">
        <f>(PRICE_HISTORY!DD28-PRICE_HISTORY!DD27)/PRICE_HISTORY!DD27</f>
        <v>#DIV/0!</v>
      </c>
      <c r="EG30" s="133" t="e">
        <f>(PRICE_HISTORY!DE28-PRICE_HISTORY!DE27)/PRICE_HISTORY!DE27</f>
        <v>#DIV/0!</v>
      </c>
      <c r="EH30" s="133" t="e">
        <f>(PRICE_HISTORY!DF28-PRICE_HISTORY!DF27)/PRICE_HISTORY!DF27</f>
        <v>#DIV/0!</v>
      </c>
      <c r="EI30" s="133" t="e">
        <f>(PRICE_HISTORY!DG28-PRICE_HISTORY!DG27)/PRICE_HISTORY!DG27</f>
        <v>#DIV/0!</v>
      </c>
      <c r="EJ30" s="133" t="e">
        <f>(PRICE_HISTORY!DH28-PRICE_HISTORY!DH27)/PRICE_HISTORY!DH27</f>
        <v>#DIV/0!</v>
      </c>
      <c r="EK30" s="133" t="e">
        <f>(PRICE_HISTORY!DI28-PRICE_HISTORY!DI27)/PRICE_HISTORY!DI27</f>
        <v>#DIV/0!</v>
      </c>
      <c r="EL30" s="133" t="e">
        <f>(PRICE_HISTORY!DJ28-PRICE_HISTORY!DJ27)/PRICE_HISTORY!DJ27</f>
        <v>#DIV/0!</v>
      </c>
    </row>
    <row r="31" spans="1:142">
      <c r="A31" t="str">
        <f>PEERS!A28</f>
        <v>MPHASIS</v>
      </c>
      <c r="B31">
        <f t="shared" si="8"/>
        <v>1.06066066454486</v>
      </c>
      <c r="C31">
        <f>PEERS!T28</f>
        <v>512965050368</v>
      </c>
      <c r="D31">
        <f t="shared" si="9"/>
        <v>0.20149489330927844</v>
      </c>
      <c r="E31">
        <f>PEERS!B28</f>
        <v>142299870000</v>
      </c>
      <c r="F31">
        <f>PEERS!C28</f>
        <v>24256440000</v>
      </c>
      <c r="G31">
        <f>PEERS!D28</f>
        <v>29019810000</v>
      </c>
      <c r="H31">
        <f>PEERS!E28</f>
        <v>9863450000</v>
      </c>
      <c r="I31">
        <f>PEERS!F28</f>
        <v>23940000</v>
      </c>
      <c r="J31">
        <f>PEERS!G28</f>
        <v>24206880000</v>
      </c>
      <c r="K31">
        <f>PEERS!H28</f>
        <v>5189920000</v>
      </c>
      <c r="L31">
        <f>PEERS!I28</f>
        <v>2740620000</v>
      </c>
      <c r="M31">
        <f>PEERS!J28</f>
        <v>0</v>
      </c>
      <c r="N31">
        <f>PEERS!K28</f>
        <v>42907060000</v>
      </c>
      <c r="O31">
        <f>PEERS!L28</f>
        <v>6691920000</v>
      </c>
      <c r="P31">
        <f>PEERS!M28</f>
        <v>3246100000</v>
      </c>
      <c r="Q31">
        <f>PEERS!N28</f>
        <v>397280000</v>
      </c>
      <c r="R31">
        <f>PEERS!O28</f>
        <v>0</v>
      </c>
      <c r="S31">
        <f>PEERS!P28</f>
        <v>96283960000</v>
      </c>
      <c r="T31">
        <f>PEERS!Q28</f>
        <v>0</v>
      </c>
      <c r="U31">
        <f>PEERS!R28</f>
        <v>19831060480</v>
      </c>
      <c r="V31">
        <f>PEERS!S28</f>
        <v>91.35</v>
      </c>
      <c r="W31">
        <f>PEERS!T28</f>
        <v>512965050368</v>
      </c>
      <c r="X31">
        <f>PEERS!U28</f>
        <v>190248000</v>
      </c>
      <c r="Y31">
        <f>PEERS!V28</f>
        <v>2695.89990234375</v>
      </c>
      <c r="AD31" s="133">
        <f>(PRICE_HISTORY!B29-PRICE_HISTORY!B28)/PRICE_HISTORY!B28</f>
        <v>-1.1972974684004907E-2</v>
      </c>
      <c r="AE31" s="133">
        <f>(PRICE_HISTORY!C29-PRICE_HISTORY!C28)/PRICE_HISTORY!C28</f>
        <v>-3.7278992632147276E-2</v>
      </c>
      <c r="AF31" s="133">
        <f>(PRICE_HISTORY!D29-PRICE_HISTORY!D28)/PRICE_HISTORY!D28</f>
        <v>-4.3478260869565216E-2</v>
      </c>
      <c r="AG31" s="133">
        <f>(PRICE_HISTORY!E29-PRICE_HISTORY!E28)/PRICE_HISTORY!E28</f>
        <v>-4.3530805626185033E-2</v>
      </c>
      <c r="AH31" s="133">
        <f>(PRICE_HISTORY!F29-PRICE_HISTORY!F28)/PRICE_HISTORY!F28</f>
        <v>-4.9450369574710572E-3</v>
      </c>
      <c r="AI31" s="133">
        <f>(PRICE_HISTORY!G29-PRICE_HISTORY!G28)/PRICE_HISTORY!G28</f>
        <v>1.9814247459782025E-2</v>
      </c>
      <c r="AJ31" s="133">
        <f>(PRICE_HISTORY!H29-PRICE_HISTORY!H28)/PRICE_HISTORY!H28</f>
        <v>-2.4964245166789512E-2</v>
      </c>
      <c r="AK31" s="133">
        <f>(PRICE_HISTORY!I29-PRICE_HISTORY!I28)/PRICE_HISTORY!I28</f>
        <v>-4.2780808116043491E-2</v>
      </c>
      <c r="AL31" s="133">
        <f>(PRICE_HISTORY!J29-PRICE_HISTORY!J28)/PRICE_HISTORY!J28</f>
        <v>-1.5908613637334961E-2</v>
      </c>
      <c r="AM31" s="133">
        <f>(PRICE_HISTORY!K29-PRICE_HISTORY!K28)/PRICE_HISTORY!K28</f>
        <v>-5.5787156695848786E-3</v>
      </c>
      <c r="AN31" s="133">
        <f>(PRICE_HISTORY!L29-PRICE_HISTORY!L28)/PRICE_HISTORY!L28</f>
        <v>0</v>
      </c>
      <c r="AO31" s="133">
        <f>(PRICE_HISTORY!M29-PRICE_HISTORY!M28)/PRICE_HISTORY!M28</f>
        <v>-4.5714239688829039E-2</v>
      </c>
      <c r="AP31" s="133" t="e">
        <f>(PRICE_HISTORY!N29-PRICE_HISTORY!N28)/PRICE_HISTORY!N28</f>
        <v>#DIV/0!</v>
      </c>
      <c r="AQ31" s="133">
        <f>(PRICE_HISTORY!O29-PRICE_HISTORY!O28)/PRICE_HISTORY!O28</f>
        <v>0</v>
      </c>
      <c r="AR31" s="133">
        <f>(PRICE_HISTORY!P29-PRICE_HISTORY!P28)/PRICE_HISTORY!P28</f>
        <v>-1.0672924472633521E-2</v>
      </c>
      <c r="AS31" s="133" t="e">
        <f>(PRICE_HISTORY!Q29-PRICE_HISTORY!Q28)/PRICE_HISTORY!Q28</f>
        <v>#DIV/0!</v>
      </c>
      <c r="AT31" s="133">
        <f>(PRICE_HISTORY!R29-PRICE_HISTORY!R28)/PRICE_HISTORY!R28</f>
        <v>4.8218003388022998E-2</v>
      </c>
      <c r="AU31" s="133">
        <f>(PRICE_HISTORY!S29-PRICE_HISTORY!S28)/PRICE_HISTORY!S28</f>
        <v>-1.4124389849416703E-2</v>
      </c>
      <c r="AV31" s="133">
        <f>(PRICE_HISTORY!T29-PRICE_HISTORY!T28)/PRICE_HISTORY!T28</f>
        <v>3.2813324233174082E-2</v>
      </c>
      <c r="AW31" s="133">
        <f>(PRICE_HISTORY!U29-PRICE_HISTORY!U28)/PRICE_HISTORY!U28</f>
        <v>-2.8914076654588214E-2</v>
      </c>
      <c r="AX31" s="133">
        <f>(PRICE_HISTORY!V29-PRICE_HISTORY!V28)/PRICE_HISTORY!V28</f>
        <v>-1.5480931414830847E-2</v>
      </c>
      <c r="AY31" s="133">
        <f>(PRICE_HISTORY!W29-PRICE_HISTORY!W28)/PRICE_HISTORY!W28</f>
        <v>-2.3726060233218754E-2</v>
      </c>
      <c r="AZ31" s="133" t="e">
        <f>(PRICE_HISTORY!X29-PRICE_HISTORY!X28)/PRICE_HISTORY!X28</f>
        <v>#DIV/0!</v>
      </c>
      <c r="BA31" s="133">
        <f>(PRICE_HISTORY!Y29-PRICE_HISTORY!Y28)/PRICE_HISTORY!Y28</f>
        <v>-5.427116678062343E-2</v>
      </c>
      <c r="BB31" s="133">
        <f>(PRICE_HISTORY!Z29-PRICE_HISTORY!Z28)/PRICE_HISTORY!Z28</f>
        <v>-1.6936142243156267E-2</v>
      </c>
      <c r="BC31" s="133" t="e">
        <f>(PRICE_HISTORY!AA29-PRICE_HISTORY!AA28)/PRICE_HISTORY!AA28</f>
        <v>#DIV/0!</v>
      </c>
      <c r="BD31" s="133">
        <f>(PRICE_HISTORY!AB29-PRICE_HISTORY!AB28)/PRICE_HISTORY!AB28</f>
        <v>-3.455962530358437E-2</v>
      </c>
      <c r="BE31" s="133">
        <f>(PRICE_HISTORY!AC29-PRICE_HISTORY!AC28)/PRICE_HISTORY!AC28</f>
        <v>2.5600581636367185E-2</v>
      </c>
      <c r="BF31" s="133">
        <f>(PRICE_HISTORY!AD29-PRICE_HISTORY!AD28)/PRICE_HISTORY!AD28</f>
        <v>2.2543056594227288E-2</v>
      </c>
      <c r="BG31" s="133" t="e">
        <f>(PRICE_HISTORY!AE29-PRICE_HISTORY!AE28)/PRICE_HISTORY!AE28</f>
        <v>#DIV/0!</v>
      </c>
      <c r="BH31" s="133" t="e">
        <f>(PRICE_HISTORY!AF29-PRICE_HISTORY!AF28)/PRICE_HISTORY!AF28</f>
        <v>#DIV/0!</v>
      </c>
      <c r="BI31" s="133">
        <f>(PRICE_HISTORY!AG29-PRICE_HISTORY!AG28)/PRICE_HISTORY!AG28</f>
        <v>-6.0821925634060775E-2</v>
      </c>
      <c r="BJ31" s="133" t="e">
        <f>(PRICE_HISTORY!AH29-PRICE_HISTORY!AH28)/PRICE_HISTORY!AH28</f>
        <v>#DIV/0!</v>
      </c>
      <c r="BK31" s="133">
        <f>(PRICE_HISTORY!AI29-PRICE_HISTORY!AI28)/PRICE_HISTORY!AI28</f>
        <v>-4.9900249960115994E-2</v>
      </c>
      <c r="BL31" s="133">
        <f>(PRICE_HISTORY!AJ29-PRICE_HISTORY!AJ28)/PRICE_HISTORY!AJ28</f>
        <v>-2.2076564931083391E-2</v>
      </c>
      <c r="BM31" s="133" t="e">
        <f>(PRICE_HISTORY!AK29-PRICE_HISTORY!AK28)/PRICE_HISTORY!AK28</f>
        <v>#DIV/0!</v>
      </c>
      <c r="BN31" s="133">
        <f>(PRICE_HISTORY!AL29-PRICE_HISTORY!AL28)/PRICE_HISTORY!AL28</f>
        <v>0.10420185028389174</v>
      </c>
      <c r="BO31" s="133">
        <f>(PRICE_HISTORY!AM29-PRICE_HISTORY!AM28)/PRICE_HISTORY!AM28</f>
        <v>-2.280128674172743E-2</v>
      </c>
      <c r="BP31" s="133">
        <f>(PRICE_HISTORY!AN29-PRICE_HISTORY!AN28)/PRICE_HISTORY!AN28</f>
        <v>-3.7443634670981555E-4</v>
      </c>
      <c r="BQ31" s="133">
        <f>(PRICE_HISTORY!AO29-PRICE_HISTORY!AO28)/PRICE_HISTORY!AO28</f>
        <v>-3.3911361455573663E-2</v>
      </c>
      <c r="BR31" s="133">
        <f>(PRICE_HISTORY!AP29-PRICE_HISTORY!AP28)/PRICE_HISTORY!AP28</f>
        <v>2.7743474618376063E-3</v>
      </c>
      <c r="BS31" s="133">
        <f>(PRICE_HISTORY!AQ29-PRICE_HISTORY!AQ28)/PRICE_HISTORY!AQ28</f>
        <v>-0.13888890369316928</v>
      </c>
      <c r="BT31" s="133">
        <f>(PRICE_HISTORY!AR29-PRICE_HISTORY!AR28)/PRICE_HISTORY!AR28</f>
        <v>-7.9066731736550044E-2</v>
      </c>
      <c r="BU31" s="133">
        <f>(PRICE_HISTORY!AS29-PRICE_HISTORY!AS28)/PRICE_HISTORY!AS28</f>
        <v>-2.7262367918229898E-2</v>
      </c>
      <c r="BV31" s="133">
        <f>(PRICE_HISTORY!AT29-PRICE_HISTORY!AT28)/PRICE_HISTORY!AT28</f>
        <v>-0.1370869368725123</v>
      </c>
      <c r="BW31" s="133" t="e">
        <f>(PRICE_HISTORY!AU29-PRICE_HISTORY!AU28)/PRICE_HISTORY!AU28</f>
        <v>#DIV/0!</v>
      </c>
      <c r="BX31" s="133">
        <f>(PRICE_HISTORY!AV29-PRICE_HISTORY!AV28)/PRICE_HISTORY!AV28</f>
        <v>0.10205419167079902</v>
      </c>
      <c r="BY31" s="133" t="e">
        <f>(PRICE_HISTORY!AW29-PRICE_HISTORY!AW28)/PRICE_HISTORY!AW28</f>
        <v>#DIV/0!</v>
      </c>
      <c r="BZ31" s="133" t="e">
        <f>(PRICE_HISTORY!AX29-PRICE_HISTORY!AX28)/PRICE_HISTORY!AX28</f>
        <v>#DIV/0!</v>
      </c>
      <c r="CA31" s="133" t="e">
        <f>(PRICE_HISTORY!AY29-PRICE_HISTORY!AY28)/PRICE_HISTORY!AY28</f>
        <v>#DIV/0!</v>
      </c>
      <c r="CB31" s="133" t="e">
        <f>(PRICE_HISTORY!AZ29-PRICE_HISTORY!AZ28)/PRICE_HISTORY!AZ28</f>
        <v>#DIV/0!</v>
      </c>
      <c r="CC31" s="133" t="e">
        <f>(PRICE_HISTORY!BA29-PRICE_HISTORY!BA28)/PRICE_HISTORY!BA28</f>
        <v>#DIV/0!</v>
      </c>
      <c r="CD31" s="133" t="e">
        <f>(PRICE_HISTORY!BB29-PRICE_HISTORY!BB28)/PRICE_HISTORY!BB28</f>
        <v>#DIV/0!</v>
      </c>
      <c r="CE31" s="133" t="e">
        <f>(PRICE_HISTORY!BC29-PRICE_HISTORY!BC28)/PRICE_HISTORY!BC28</f>
        <v>#DIV/0!</v>
      </c>
      <c r="CF31" s="133" t="e">
        <f>(PRICE_HISTORY!BD29-PRICE_HISTORY!BD28)/PRICE_HISTORY!BD28</f>
        <v>#DIV/0!</v>
      </c>
      <c r="CG31" s="133" t="e">
        <f>(PRICE_HISTORY!BE29-PRICE_HISTORY!BE28)/PRICE_HISTORY!BE28</f>
        <v>#DIV/0!</v>
      </c>
      <c r="CH31" s="133" t="e">
        <f>(PRICE_HISTORY!BF29-PRICE_HISTORY!BF28)/PRICE_HISTORY!BF28</f>
        <v>#DIV/0!</v>
      </c>
      <c r="CI31" s="133" t="e">
        <f>(PRICE_HISTORY!BG29-PRICE_HISTORY!BG28)/PRICE_HISTORY!BG28</f>
        <v>#DIV/0!</v>
      </c>
      <c r="CJ31" s="133" t="e">
        <f>(PRICE_HISTORY!BH29-PRICE_HISTORY!BH28)/PRICE_HISTORY!BH28</f>
        <v>#DIV/0!</v>
      </c>
      <c r="CK31" s="133" t="e">
        <f>(PRICE_HISTORY!BI29-PRICE_HISTORY!BI28)/PRICE_HISTORY!BI28</f>
        <v>#DIV/0!</v>
      </c>
      <c r="CL31" s="133" t="e">
        <f>(PRICE_HISTORY!BJ29-PRICE_HISTORY!BJ28)/PRICE_HISTORY!BJ28</f>
        <v>#DIV/0!</v>
      </c>
      <c r="CM31" s="133" t="e">
        <f>(PRICE_HISTORY!BK29-PRICE_HISTORY!BK28)/PRICE_HISTORY!BK28</f>
        <v>#DIV/0!</v>
      </c>
      <c r="CN31" s="133" t="e">
        <f>(PRICE_HISTORY!BL29-PRICE_HISTORY!BL28)/PRICE_HISTORY!BL28</f>
        <v>#DIV/0!</v>
      </c>
      <c r="CO31" s="133" t="e">
        <f>(PRICE_HISTORY!BM29-PRICE_HISTORY!BM28)/PRICE_HISTORY!BM28</f>
        <v>#DIV/0!</v>
      </c>
      <c r="CP31" s="133" t="e">
        <f>(PRICE_HISTORY!BN29-PRICE_HISTORY!BN28)/PRICE_HISTORY!BN28</f>
        <v>#DIV/0!</v>
      </c>
      <c r="CQ31" s="133" t="e">
        <f>(PRICE_HISTORY!BO29-PRICE_HISTORY!BO28)/PRICE_HISTORY!BO28</f>
        <v>#DIV/0!</v>
      </c>
      <c r="CR31" s="133" t="e">
        <f>(PRICE_HISTORY!BP29-PRICE_HISTORY!BP28)/PRICE_HISTORY!BP28</f>
        <v>#DIV/0!</v>
      </c>
      <c r="CS31" s="133" t="e">
        <f>(PRICE_HISTORY!BQ29-PRICE_HISTORY!BQ28)/PRICE_HISTORY!BQ28</f>
        <v>#DIV/0!</v>
      </c>
      <c r="CT31" s="133" t="e">
        <f>(PRICE_HISTORY!BR29-PRICE_HISTORY!BR28)/PRICE_HISTORY!BR28</f>
        <v>#DIV/0!</v>
      </c>
      <c r="CU31" s="133" t="e">
        <f>(PRICE_HISTORY!BS29-PRICE_HISTORY!BS28)/PRICE_HISTORY!BS28</f>
        <v>#DIV/0!</v>
      </c>
      <c r="CV31" s="133" t="e">
        <f>(PRICE_HISTORY!BT29-PRICE_HISTORY!BT28)/PRICE_HISTORY!BT28</f>
        <v>#DIV/0!</v>
      </c>
      <c r="CW31" s="133" t="e">
        <f>(PRICE_HISTORY!BU29-PRICE_HISTORY!BU28)/PRICE_HISTORY!BU28</f>
        <v>#DIV/0!</v>
      </c>
      <c r="CX31" s="133" t="e">
        <f>(PRICE_HISTORY!BV29-PRICE_HISTORY!BV28)/PRICE_HISTORY!BV28</f>
        <v>#DIV/0!</v>
      </c>
      <c r="CY31" s="133" t="e">
        <f>(PRICE_HISTORY!BW29-PRICE_HISTORY!BW28)/PRICE_HISTORY!BW28</f>
        <v>#DIV/0!</v>
      </c>
      <c r="CZ31" s="133" t="e">
        <f>(PRICE_HISTORY!BX29-PRICE_HISTORY!BX28)/PRICE_HISTORY!BX28</f>
        <v>#DIV/0!</v>
      </c>
      <c r="DA31" s="133" t="e">
        <f>(PRICE_HISTORY!BY29-PRICE_HISTORY!BY28)/PRICE_HISTORY!BY28</f>
        <v>#DIV/0!</v>
      </c>
      <c r="DB31" s="133" t="e">
        <f>(PRICE_HISTORY!BZ29-PRICE_HISTORY!BZ28)/PRICE_HISTORY!BZ28</f>
        <v>#DIV/0!</v>
      </c>
      <c r="DC31" s="133" t="e">
        <f>(PRICE_HISTORY!CA29-PRICE_HISTORY!CA28)/PRICE_HISTORY!CA28</f>
        <v>#DIV/0!</v>
      </c>
      <c r="DD31" s="133" t="e">
        <f>(PRICE_HISTORY!CB29-PRICE_HISTORY!CB28)/PRICE_HISTORY!CB28</f>
        <v>#DIV/0!</v>
      </c>
      <c r="DE31" s="133" t="e">
        <f>(PRICE_HISTORY!CC29-PRICE_HISTORY!CC28)/PRICE_HISTORY!CC28</f>
        <v>#DIV/0!</v>
      </c>
      <c r="DF31" s="133" t="e">
        <f>(PRICE_HISTORY!CD29-PRICE_HISTORY!CD28)/PRICE_HISTORY!CD28</f>
        <v>#DIV/0!</v>
      </c>
      <c r="DG31" s="133" t="e">
        <f>(PRICE_HISTORY!CE29-PRICE_HISTORY!CE28)/PRICE_HISTORY!CE28</f>
        <v>#DIV/0!</v>
      </c>
      <c r="DH31" s="133" t="e">
        <f>(PRICE_HISTORY!CF29-PRICE_HISTORY!CF28)/PRICE_HISTORY!CF28</f>
        <v>#DIV/0!</v>
      </c>
      <c r="DI31" s="133" t="e">
        <f>(PRICE_HISTORY!CG29-PRICE_HISTORY!CG28)/PRICE_HISTORY!CG28</f>
        <v>#DIV/0!</v>
      </c>
      <c r="DJ31" s="133" t="e">
        <f>(PRICE_HISTORY!CH29-PRICE_HISTORY!CH28)/PRICE_HISTORY!CH28</f>
        <v>#DIV/0!</v>
      </c>
      <c r="DK31" s="133" t="e">
        <f>(PRICE_HISTORY!CI29-PRICE_HISTORY!CI28)/PRICE_HISTORY!CI28</f>
        <v>#DIV/0!</v>
      </c>
      <c r="DL31" s="133" t="e">
        <f>(PRICE_HISTORY!CJ29-PRICE_HISTORY!CJ28)/PRICE_HISTORY!CJ28</f>
        <v>#DIV/0!</v>
      </c>
      <c r="DM31" s="133" t="e">
        <f>(PRICE_HISTORY!CK29-PRICE_HISTORY!CK28)/PRICE_HISTORY!CK28</f>
        <v>#DIV/0!</v>
      </c>
      <c r="DN31" s="133" t="e">
        <f>(PRICE_HISTORY!CL29-PRICE_HISTORY!CL28)/PRICE_HISTORY!CL28</f>
        <v>#DIV/0!</v>
      </c>
      <c r="DO31" s="133" t="e">
        <f>(PRICE_HISTORY!CM29-PRICE_HISTORY!CM28)/PRICE_HISTORY!CM28</f>
        <v>#DIV/0!</v>
      </c>
      <c r="DP31" s="133" t="e">
        <f>(PRICE_HISTORY!CN29-PRICE_HISTORY!CN28)/PRICE_HISTORY!CN28</f>
        <v>#DIV/0!</v>
      </c>
      <c r="DQ31" s="133" t="e">
        <f>(PRICE_HISTORY!CO29-PRICE_HISTORY!CO28)/PRICE_HISTORY!CO28</f>
        <v>#DIV/0!</v>
      </c>
      <c r="DR31" s="133" t="e">
        <f>(PRICE_HISTORY!CP29-PRICE_HISTORY!CP28)/PRICE_HISTORY!CP28</f>
        <v>#DIV/0!</v>
      </c>
      <c r="DS31" s="133" t="e">
        <f>(PRICE_HISTORY!CQ29-PRICE_HISTORY!CQ28)/PRICE_HISTORY!CQ28</f>
        <v>#DIV/0!</v>
      </c>
      <c r="DT31" s="133" t="e">
        <f>(PRICE_HISTORY!CR29-PRICE_HISTORY!CR28)/PRICE_HISTORY!CR28</f>
        <v>#DIV/0!</v>
      </c>
      <c r="DU31" s="133" t="e">
        <f>(PRICE_HISTORY!CS29-PRICE_HISTORY!CS28)/PRICE_HISTORY!CS28</f>
        <v>#DIV/0!</v>
      </c>
      <c r="DV31" s="133" t="e">
        <f>(PRICE_HISTORY!CT29-PRICE_HISTORY!CT28)/PRICE_HISTORY!CT28</f>
        <v>#DIV/0!</v>
      </c>
      <c r="DW31" s="133" t="e">
        <f>(PRICE_HISTORY!CU29-PRICE_HISTORY!CU28)/PRICE_HISTORY!CU28</f>
        <v>#DIV/0!</v>
      </c>
      <c r="DX31" s="133" t="e">
        <f>(PRICE_HISTORY!CV29-PRICE_HISTORY!CV28)/PRICE_HISTORY!CV28</f>
        <v>#DIV/0!</v>
      </c>
      <c r="DY31" s="133" t="e">
        <f>(PRICE_HISTORY!CW29-PRICE_HISTORY!CW28)/PRICE_HISTORY!CW28</f>
        <v>#DIV/0!</v>
      </c>
      <c r="DZ31" s="133" t="e">
        <f>(PRICE_HISTORY!CX29-PRICE_HISTORY!CX28)/PRICE_HISTORY!CX28</f>
        <v>#DIV/0!</v>
      </c>
      <c r="EA31" s="133" t="e">
        <f>(PRICE_HISTORY!CY29-PRICE_HISTORY!CY28)/PRICE_HISTORY!CY28</f>
        <v>#DIV/0!</v>
      </c>
      <c r="EB31" s="133" t="e">
        <f>(PRICE_HISTORY!CZ29-PRICE_HISTORY!CZ28)/PRICE_HISTORY!CZ28</f>
        <v>#DIV/0!</v>
      </c>
      <c r="EC31" s="133" t="e">
        <f>(PRICE_HISTORY!DA29-PRICE_HISTORY!DA28)/PRICE_HISTORY!DA28</f>
        <v>#DIV/0!</v>
      </c>
      <c r="ED31" s="133" t="e">
        <f>(PRICE_HISTORY!DB29-PRICE_HISTORY!DB28)/PRICE_HISTORY!DB28</f>
        <v>#DIV/0!</v>
      </c>
      <c r="EE31" s="133" t="e">
        <f>(PRICE_HISTORY!DC29-PRICE_HISTORY!DC28)/PRICE_HISTORY!DC28</f>
        <v>#DIV/0!</v>
      </c>
      <c r="EF31" s="133" t="e">
        <f>(PRICE_HISTORY!DD29-PRICE_HISTORY!DD28)/PRICE_HISTORY!DD28</f>
        <v>#DIV/0!</v>
      </c>
      <c r="EG31" s="133" t="e">
        <f>(PRICE_HISTORY!DE29-PRICE_HISTORY!DE28)/PRICE_HISTORY!DE28</f>
        <v>#DIV/0!</v>
      </c>
      <c r="EH31" s="133" t="e">
        <f>(PRICE_HISTORY!DF29-PRICE_HISTORY!DF28)/PRICE_HISTORY!DF28</f>
        <v>#DIV/0!</v>
      </c>
      <c r="EI31" s="133" t="e">
        <f>(PRICE_HISTORY!DG29-PRICE_HISTORY!DG28)/PRICE_HISTORY!DG28</f>
        <v>#DIV/0!</v>
      </c>
      <c r="EJ31" s="133" t="e">
        <f>(PRICE_HISTORY!DH29-PRICE_HISTORY!DH28)/PRICE_HISTORY!DH28</f>
        <v>#DIV/0!</v>
      </c>
      <c r="EK31" s="133" t="e">
        <f>(PRICE_HISTORY!DI29-PRICE_HISTORY!DI28)/PRICE_HISTORY!DI28</f>
        <v>#DIV/0!</v>
      </c>
      <c r="EL31" s="133" t="e">
        <f>(PRICE_HISTORY!DJ29-PRICE_HISTORY!DJ28)/PRICE_HISTORY!DJ28</f>
        <v>#DIV/0!</v>
      </c>
    </row>
    <row r="32" spans="1:142">
      <c r="A32" t="str">
        <f>PEERS!A29</f>
        <v>NEWGEN</v>
      </c>
      <c r="B32">
        <f t="shared" si="8"/>
        <v>0.86141125667617358</v>
      </c>
      <c r="C32">
        <f>PEERS!T29</f>
        <v>122938015744</v>
      </c>
      <c r="D32">
        <f t="shared" si="9"/>
        <v>7.5311392092935248E-2</v>
      </c>
      <c r="E32">
        <f>PEERS!B29</f>
        <v>14868792000</v>
      </c>
      <c r="F32">
        <f>PEERS!C29</f>
        <v>4066344000</v>
      </c>
      <c r="G32">
        <f>PEERS!D29</f>
        <v>4396757000</v>
      </c>
      <c r="H32">
        <f>PEERS!E29</f>
        <v>1037700000</v>
      </c>
      <c r="I32">
        <f>PEERS!F29</f>
        <v>1183000</v>
      </c>
      <c r="J32">
        <f>PEERS!G29</f>
        <v>8200089000</v>
      </c>
      <c r="K32">
        <f>PEERS!H29</f>
        <v>949012000</v>
      </c>
      <c r="L32">
        <f>PEERS!I29</f>
        <v>949012000</v>
      </c>
      <c r="M32">
        <f>PEERS!J29</f>
        <v>0</v>
      </c>
      <c r="N32">
        <f>PEERS!K29</f>
        <v>28331000</v>
      </c>
      <c r="O32">
        <f>PEERS!L29</f>
        <v>64811000</v>
      </c>
      <c r="P32">
        <f>PEERS!M29</f>
        <v>213478000</v>
      </c>
      <c r="Q32">
        <f>PEERS!N29</f>
        <v>0</v>
      </c>
      <c r="R32">
        <f>PEERS!O29</f>
        <v>0</v>
      </c>
      <c r="S32">
        <f>PEERS!P29</f>
        <v>15164321000</v>
      </c>
      <c r="T32">
        <f>PEERS!Q29</f>
        <v>0</v>
      </c>
      <c r="U32">
        <f>PEERS!R29</f>
        <v>534848000</v>
      </c>
      <c r="V32">
        <f>PEERS!S29</f>
        <v>22.04</v>
      </c>
      <c r="W32">
        <f>PEERS!T29</f>
        <v>122938015744</v>
      </c>
      <c r="X32">
        <f>PEERS!U29</f>
        <v>140426000</v>
      </c>
      <c r="Y32">
        <f>PEERS!V29</f>
        <v>874.4000244140625</v>
      </c>
      <c r="AD32" s="133">
        <f>(PRICE_HISTORY!B30-PRICE_HISTORY!B29)/PRICE_HISTORY!B29</f>
        <v>-3.0210062868156258E-2</v>
      </c>
      <c r="AE32" s="133">
        <f>(PRICE_HISTORY!C30-PRICE_HISTORY!C29)/PRICE_HISTORY!C29</f>
        <v>-5.7798926771082129E-2</v>
      </c>
      <c r="AF32" s="133">
        <f>(PRICE_HISTORY!D30-PRICE_HISTORY!D29)/PRICE_HISTORY!D29</f>
        <v>-6.8181818181818177E-2</v>
      </c>
      <c r="AG32" s="133">
        <f>(PRICE_HISTORY!E30-PRICE_HISTORY!E29)/PRICE_HISTORY!E29</f>
        <v>2.1491908988207235E-2</v>
      </c>
      <c r="AH32" s="133">
        <f>(PRICE_HISTORY!F30-PRICE_HISTORY!F29)/PRICE_HISTORY!F29</f>
        <v>-1.2976298593824077E-2</v>
      </c>
      <c r="AI32" s="133">
        <f>(PRICE_HISTORY!G30-PRICE_HISTORY!G29)/PRICE_HISTORY!G29</f>
        <v>-2.6108009831388359E-2</v>
      </c>
      <c r="AJ32" s="133">
        <f>(PRICE_HISTORY!H30-PRICE_HISTORY!H29)/PRICE_HISTORY!H29</f>
        <v>-4.7639116219854602E-2</v>
      </c>
      <c r="AK32" s="133">
        <f>(PRICE_HISTORY!I30-PRICE_HISTORY!I29)/PRICE_HISTORY!I29</f>
        <v>5.5866136089860628E-3</v>
      </c>
      <c r="AL32" s="133">
        <f>(PRICE_HISTORY!J30-PRICE_HISTORY!J29)/PRICE_HISTORY!J29</f>
        <v>-1.0971681558425974E-2</v>
      </c>
      <c r="AM32" s="133">
        <f>(PRICE_HISTORY!K30-PRICE_HISTORY!K29)/PRICE_HISTORY!K29</f>
        <v>-8.6956582219723744E-2</v>
      </c>
      <c r="AN32" s="133">
        <f>(PRICE_HISTORY!L30-PRICE_HISTORY!L29)/PRICE_HISTORY!L29</f>
        <v>0</v>
      </c>
      <c r="AO32" s="133">
        <f>(PRICE_HISTORY!M30-PRICE_HISTORY!M29)/PRICE_HISTORY!M29</f>
        <v>-3.9923237723187851E-4</v>
      </c>
      <c r="AP32" s="133" t="e">
        <f>(PRICE_HISTORY!N30-PRICE_HISTORY!N29)/PRICE_HISTORY!N29</f>
        <v>#DIV/0!</v>
      </c>
      <c r="AQ32" s="133">
        <f>(PRICE_HISTORY!O30-PRICE_HISTORY!O29)/PRICE_HISTORY!O29</f>
        <v>0</v>
      </c>
      <c r="AR32" s="133">
        <f>(PRICE_HISTORY!P30-PRICE_HISTORY!P29)/PRICE_HISTORY!P29</f>
        <v>-4.2835265592531813E-2</v>
      </c>
      <c r="AS32" s="133" t="e">
        <f>(PRICE_HISTORY!Q30-PRICE_HISTORY!Q29)/PRICE_HISTORY!Q29</f>
        <v>#DIV/0!</v>
      </c>
      <c r="AT32" s="133">
        <f>(PRICE_HISTORY!R30-PRICE_HISTORY!R29)/PRICE_HISTORY!R29</f>
        <v>1.2333258509729743E-2</v>
      </c>
      <c r="AU32" s="133">
        <f>(PRICE_HISTORY!S30-PRICE_HISTORY!S29)/PRICE_HISTORY!S29</f>
        <v>-2.9427712566547984E-2</v>
      </c>
      <c r="AV32" s="133">
        <f>(PRICE_HISTORY!T30-PRICE_HISTORY!T29)/PRICE_HISTORY!T29</f>
        <v>-2.0312432046268113E-2</v>
      </c>
      <c r="AW32" s="133">
        <f>(PRICE_HISTORY!U30-PRICE_HISTORY!U29)/PRICE_HISTORY!U29</f>
        <v>1.8465128608553896E-3</v>
      </c>
      <c r="AX32" s="133">
        <f>(PRICE_HISTORY!V30-PRICE_HISTORY!V29)/PRICE_HISTORY!V29</f>
        <v>8.2740448204649417E-2</v>
      </c>
      <c r="AY32" s="133">
        <f>(PRICE_HISTORY!W30-PRICE_HISTORY!W29)/PRICE_HISTORY!W29</f>
        <v>0</v>
      </c>
      <c r="AZ32" s="133" t="e">
        <f>(PRICE_HISTORY!X30-PRICE_HISTORY!X29)/PRICE_HISTORY!X29</f>
        <v>#DIV/0!</v>
      </c>
      <c r="BA32" s="133">
        <f>(PRICE_HISTORY!Y30-PRICE_HISTORY!Y29)/PRICE_HISTORY!Y29</f>
        <v>-5.779108062778459E-2</v>
      </c>
      <c r="BB32" s="133">
        <f>(PRICE_HISTORY!Z30-PRICE_HISTORY!Z29)/PRICE_HISTORY!Z29</f>
        <v>4.6897167623667499E-4</v>
      </c>
      <c r="BC32" s="133" t="e">
        <f>(PRICE_HISTORY!AA30-PRICE_HISTORY!AA29)/PRICE_HISTORY!AA29</f>
        <v>#DIV/0!</v>
      </c>
      <c r="BD32" s="133">
        <f>(PRICE_HISTORY!AB30-PRICE_HISTORY!AB29)/PRICE_HISTORY!AB29</f>
        <v>7.6212481021879178E-2</v>
      </c>
      <c r="BE32" s="133">
        <f>(PRICE_HISTORY!AC30-PRICE_HISTORY!AC29)/PRICE_HISTORY!AC29</f>
        <v>-2.4695094977996348E-2</v>
      </c>
      <c r="BF32" s="133">
        <f>(PRICE_HISTORY!AD30-PRICE_HISTORY!AD29)/PRICE_HISTORY!AD29</f>
        <v>6.7172768879212178E-3</v>
      </c>
      <c r="BG32" s="133" t="e">
        <f>(PRICE_HISTORY!AE30-PRICE_HISTORY!AE29)/PRICE_HISTORY!AE29</f>
        <v>#DIV/0!</v>
      </c>
      <c r="BH32" s="133" t="e">
        <f>(PRICE_HISTORY!AF30-PRICE_HISTORY!AF29)/PRICE_HISTORY!AF29</f>
        <v>#DIV/0!</v>
      </c>
      <c r="BI32" s="133">
        <f>(PRICE_HISTORY!AG30-PRICE_HISTORY!AG29)/PRICE_HISTORY!AG29</f>
        <v>-9.3588316501900665E-3</v>
      </c>
      <c r="BJ32" s="133" t="e">
        <f>(PRICE_HISTORY!AH30-PRICE_HISTORY!AH29)/PRICE_HISTORY!AH29</f>
        <v>#DIV/0!</v>
      </c>
      <c r="BK32" s="133">
        <f>(PRICE_HISTORY!AI30-PRICE_HISTORY!AI29)/PRICE_HISTORY!AI29</f>
        <v>3.7815220772173162E-2</v>
      </c>
      <c r="BL32" s="133">
        <f>(PRICE_HISTORY!AJ30-PRICE_HISTORY!AJ29)/PRICE_HISTORY!AJ29</f>
        <v>1.4564492497974145E-2</v>
      </c>
      <c r="BM32" s="133" t="e">
        <f>(PRICE_HISTORY!AK30-PRICE_HISTORY!AK29)/PRICE_HISTORY!AK29</f>
        <v>#DIV/0!</v>
      </c>
      <c r="BN32" s="133">
        <f>(PRICE_HISTORY!AL30-PRICE_HISTORY!AL29)/PRICE_HISTORY!AL29</f>
        <v>-4.616953234557436E-2</v>
      </c>
      <c r="BO32" s="133">
        <f>(PRICE_HISTORY!AM30-PRICE_HISTORY!AM29)/PRICE_HISTORY!AM29</f>
        <v>0</v>
      </c>
      <c r="BP32" s="133">
        <f>(PRICE_HISTORY!AN30-PRICE_HISTORY!AN29)/PRICE_HISTORY!AN29</f>
        <v>0.19410432869252375</v>
      </c>
      <c r="BQ32" s="133">
        <f>(PRICE_HISTORY!AO30-PRICE_HISTORY!AO29)/PRICE_HISTORY!AO29</f>
        <v>-3.0194172164205016E-2</v>
      </c>
      <c r="BR32" s="133">
        <f>(PRICE_HISTORY!AP30-PRICE_HISTORY!AP29)/PRICE_HISTORY!AP29</f>
        <v>-7.5557108050324132E-2</v>
      </c>
      <c r="BS32" s="133">
        <f>(PRICE_HISTORY!AQ30-PRICE_HISTORY!AQ29)/PRICE_HISTORY!AQ29</f>
        <v>1.2903190268783287E-2</v>
      </c>
      <c r="BT32" s="133">
        <f>(PRICE_HISTORY!AR30-PRICE_HISTORY!AR29)/PRICE_HISTORY!AR29</f>
        <v>-2.181566481606878E-2</v>
      </c>
      <c r="BU32" s="133">
        <f>(PRICE_HISTORY!AS30-PRICE_HISTORY!AS29)/PRICE_HISTORY!AS29</f>
        <v>-4.5703048440138665E-2</v>
      </c>
      <c r="BV32" s="133">
        <f>(PRICE_HISTORY!AT30-PRICE_HISTORY!AT29)/PRICE_HISTORY!AT29</f>
        <v>-3.8297791975325561E-2</v>
      </c>
      <c r="BW32" s="133" t="e">
        <f>(PRICE_HISTORY!AU30-PRICE_HISTORY!AU29)/PRICE_HISTORY!AU29</f>
        <v>#DIV/0!</v>
      </c>
      <c r="BX32" s="133">
        <f>(PRICE_HISTORY!AV30-PRICE_HISTORY!AV29)/PRICE_HISTORY!AV29</f>
        <v>0.17092995383766174</v>
      </c>
      <c r="BY32" s="133" t="e">
        <f>(PRICE_HISTORY!AW30-PRICE_HISTORY!AW29)/PRICE_HISTORY!AW29</f>
        <v>#DIV/0!</v>
      </c>
      <c r="BZ32" s="133" t="e">
        <f>(PRICE_HISTORY!AX30-PRICE_HISTORY!AX29)/PRICE_HISTORY!AX29</f>
        <v>#DIV/0!</v>
      </c>
      <c r="CA32" s="133" t="e">
        <f>(PRICE_HISTORY!AY30-PRICE_HISTORY!AY29)/PRICE_HISTORY!AY29</f>
        <v>#DIV/0!</v>
      </c>
      <c r="CB32" s="133" t="e">
        <f>(PRICE_HISTORY!AZ30-PRICE_HISTORY!AZ29)/PRICE_HISTORY!AZ29</f>
        <v>#DIV/0!</v>
      </c>
      <c r="CC32" s="133" t="e">
        <f>(PRICE_HISTORY!BA30-PRICE_HISTORY!BA29)/PRICE_HISTORY!BA29</f>
        <v>#DIV/0!</v>
      </c>
      <c r="CD32" s="133" t="e">
        <f>(PRICE_HISTORY!BB30-PRICE_HISTORY!BB29)/PRICE_HISTORY!BB29</f>
        <v>#DIV/0!</v>
      </c>
      <c r="CE32" s="133" t="e">
        <f>(PRICE_HISTORY!BC30-PRICE_HISTORY!BC29)/PRICE_HISTORY!BC29</f>
        <v>#DIV/0!</v>
      </c>
      <c r="CF32" s="133" t="e">
        <f>(PRICE_HISTORY!BD30-PRICE_HISTORY!BD29)/PRICE_HISTORY!BD29</f>
        <v>#DIV/0!</v>
      </c>
      <c r="CG32" s="133" t="e">
        <f>(PRICE_HISTORY!BE30-PRICE_HISTORY!BE29)/PRICE_HISTORY!BE29</f>
        <v>#DIV/0!</v>
      </c>
      <c r="CH32" s="133" t="e">
        <f>(PRICE_HISTORY!BF30-PRICE_HISTORY!BF29)/PRICE_HISTORY!BF29</f>
        <v>#DIV/0!</v>
      </c>
      <c r="CI32" s="133" t="e">
        <f>(PRICE_HISTORY!BG30-PRICE_HISTORY!BG29)/PRICE_HISTORY!BG29</f>
        <v>#DIV/0!</v>
      </c>
      <c r="CJ32" s="133" t="e">
        <f>(PRICE_HISTORY!BH30-PRICE_HISTORY!BH29)/PRICE_HISTORY!BH29</f>
        <v>#DIV/0!</v>
      </c>
      <c r="CK32" s="133" t="e">
        <f>(PRICE_HISTORY!BI30-PRICE_HISTORY!BI29)/PRICE_HISTORY!BI29</f>
        <v>#DIV/0!</v>
      </c>
      <c r="CL32" s="133" t="e">
        <f>(PRICE_HISTORY!BJ30-PRICE_HISTORY!BJ29)/PRICE_HISTORY!BJ29</f>
        <v>#DIV/0!</v>
      </c>
      <c r="CM32" s="133" t="e">
        <f>(PRICE_HISTORY!BK30-PRICE_HISTORY!BK29)/PRICE_HISTORY!BK29</f>
        <v>#DIV/0!</v>
      </c>
      <c r="CN32" s="133" t="e">
        <f>(PRICE_HISTORY!BL30-PRICE_HISTORY!BL29)/PRICE_HISTORY!BL29</f>
        <v>#DIV/0!</v>
      </c>
      <c r="CO32" s="133" t="e">
        <f>(PRICE_HISTORY!BM30-PRICE_HISTORY!BM29)/PRICE_HISTORY!BM29</f>
        <v>#DIV/0!</v>
      </c>
      <c r="CP32" s="133" t="e">
        <f>(PRICE_HISTORY!BN30-PRICE_HISTORY!BN29)/PRICE_HISTORY!BN29</f>
        <v>#DIV/0!</v>
      </c>
      <c r="CQ32" s="133" t="e">
        <f>(PRICE_HISTORY!BO30-PRICE_HISTORY!BO29)/PRICE_HISTORY!BO29</f>
        <v>#DIV/0!</v>
      </c>
      <c r="CR32" s="133" t="e">
        <f>(PRICE_HISTORY!BP30-PRICE_HISTORY!BP29)/PRICE_HISTORY!BP29</f>
        <v>#DIV/0!</v>
      </c>
      <c r="CS32" s="133" t="e">
        <f>(PRICE_HISTORY!BQ30-PRICE_HISTORY!BQ29)/PRICE_HISTORY!BQ29</f>
        <v>#DIV/0!</v>
      </c>
      <c r="CT32" s="133" t="e">
        <f>(PRICE_HISTORY!BR30-PRICE_HISTORY!BR29)/PRICE_HISTORY!BR29</f>
        <v>#DIV/0!</v>
      </c>
      <c r="CU32" s="133" t="e">
        <f>(PRICE_HISTORY!BS30-PRICE_HISTORY!BS29)/PRICE_HISTORY!BS29</f>
        <v>#DIV/0!</v>
      </c>
      <c r="CV32" s="133" t="e">
        <f>(PRICE_HISTORY!BT30-PRICE_HISTORY!BT29)/PRICE_HISTORY!BT29</f>
        <v>#DIV/0!</v>
      </c>
      <c r="CW32" s="133" t="e">
        <f>(PRICE_HISTORY!BU30-PRICE_HISTORY!BU29)/PRICE_HISTORY!BU29</f>
        <v>#DIV/0!</v>
      </c>
      <c r="CX32" s="133" t="e">
        <f>(PRICE_HISTORY!BV30-PRICE_HISTORY!BV29)/PRICE_HISTORY!BV29</f>
        <v>#DIV/0!</v>
      </c>
      <c r="CY32" s="133" t="e">
        <f>(PRICE_HISTORY!BW30-PRICE_HISTORY!BW29)/PRICE_HISTORY!BW29</f>
        <v>#DIV/0!</v>
      </c>
      <c r="CZ32" s="133" t="e">
        <f>(PRICE_HISTORY!BX30-PRICE_HISTORY!BX29)/PRICE_HISTORY!BX29</f>
        <v>#DIV/0!</v>
      </c>
      <c r="DA32" s="133" t="e">
        <f>(PRICE_HISTORY!BY30-PRICE_HISTORY!BY29)/PRICE_HISTORY!BY29</f>
        <v>#DIV/0!</v>
      </c>
      <c r="DB32" s="133" t="e">
        <f>(PRICE_HISTORY!BZ30-PRICE_HISTORY!BZ29)/PRICE_HISTORY!BZ29</f>
        <v>#DIV/0!</v>
      </c>
      <c r="DC32" s="133" t="e">
        <f>(PRICE_HISTORY!CA30-PRICE_HISTORY!CA29)/PRICE_HISTORY!CA29</f>
        <v>#DIV/0!</v>
      </c>
      <c r="DD32" s="133" t="e">
        <f>(PRICE_HISTORY!CB30-PRICE_HISTORY!CB29)/PRICE_HISTORY!CB29</f>
        <v>#DIV/0!</v>
      </c>
      <c r="DE32" s="133" t="e">
        <f>(PRICE_HISTORY!CC30-PRICE_HISTORY!CC29)/PRICE_HISTORY!CC29</f>
        <v>#DIV/0!</v>
      </c>
      <c r="DF32" s="133" t="e">
        <f>(PRICE_HISTORY!CD30-PRICE_HISTORY!CD29)/PRICE_HISTORY!CD29</f>
        <v>#DIV/0!</v>
      </c>
      <c r="DG32" s="133" t="e">
        <f>(PRICE_HISTORY!CE30-PRICE_HISTORY!CE29)/PRICE_HISTORY!CE29</f>
        <v>#DIV/0!</v>
      </c>
      <c r="DH32" s="133" t="e">
        <f>(PRICE_HISTORY!CF30-PRICE_HISTORY!CF29)/PRICE_HISTORY!CF29</f>
        <v>#DIV/0!</v>
      </c>
      <c r="DI32" s="133" t="e">
        <f>(PRICE_HISTORY!CG30-PRICE_HISTORY!CG29)/PRICE_HISTORY!CG29</f>
        <v>#DIV/0!</v>
      </c>
      <c r="DJ32" s="133" t="e">
        <f>(PRICE_HISTORY!CH30-PRICE_HISTORY!CH29)/PRICE_HISTORY!CH29</f>
        <v>#DIV/0!</v>
      </c>
      <c r="DK32" s="133" t="e">
        <f>(PRICE_HISTORY!CI30-PRICE_HISTORY!CI29)/PRICE_HISTORY!CI29</f>
        <v>#DIV/0!</v>
      </c>
      <c r="DL32" s="133" t="e">
        <f>(PRICE_HISTORY!CJ30-PRICE_HISTORY!CJ29)/PRICE_HISTORY!CJ29</f>
        <v>#DIV/0!</v>
      </c>
      <c r="DM32" s="133" t="e">
        <f>(PRICE_HISTORY!CK30-PRICE_HISTORY!CK29)/PRICE_HISTORY!CK29</f>
        <v>#DIV/0!</v>
      </c>
      <c r="DN32" s="133" t="e">
        <f>(PRICE_HISTORY!CL30-PRICE_HISTORY!CL29)/PRICE_HISTORY!CL29</f>
        <v>#DIV/0!</v>
      </c>
      <c r="DO32" s="133" t="e">
        <f>(PRICE_HISTORY!CM30-PRICE_HISTORY!CM29)/PRICE_HISTORY!CM29</f>
        <v>#DIV/0!</v>
      </c>
      <c r="DP32" s="133" t="e">
        <f>(PRICE_HISTORY!CN30-PRICE_HISTORY!CN29)/PRICE_HISTORY!CN29</f>
        <v>#DIV/0!</v>
      </c>
      <c r="DQ32" s="133" t="e">
        <f>(PRICE_HISTORY!CO30-PRICE_HISTORY!CO29)/PRICE_HISTORY!CO29</f>
        <v>#DIV/0!</v>
      </c>
      <c r="DR32" s="133" t="e">
        <f>(PRICE_HISTORY!CP30-PRICE_HISTORY!CP29)/PRICE_HISTORY!CP29</f>
        <v>#DIV/0!</v>
      </c>
      <c r="DS32" s="133" t="e">
        <f>(PRICE_HISTORY!CQ30-PRICE_HISTORY!CQ29)/PRICE_HISTORY!CQ29</f>
        <v>#DIV/0!</v>
      </c>
      <c r="DT32" s="133" t="e">
        <f>(PRICE_HISTORY!CR30-PRICE_HISTORY!CR29)/PRICE_HISTORY!CR29</f>
        <v>#DIV/0!</v>
      </c>
      <c r="DU32" s="133" t="e">
        <f>(PRICE_HISTORY!CS30-PRICE_HISTORY!CS29)/PRICE_HISTORY!CS29</f>
        <v>#DIV/0!</v>
      </c>
      <c r="DV32" s="133" t="e">
        <f>(PRICE_HISTORY!CT30-PRICE_HISTORY!CT29)/PRICE_HISTORY!CT29</f>
        <v>#DIV/0!</v>
      </c>
      <c r="DW32" s="133" t="e">
        <f>(PRICE_HISTORY!CU30-PRICE_HISTORY!CU29)/PRICE_HISTORY!CU29</f>
        <v>#DIV/0!</v>
      </c>
      <c r="DX32" s="133" t="e">
        <f>(PRICE_HISTORY!CV30-PRICE_HISTORY!CV29)/PRICE_HISTORY!CV29</f>
        <v>#DIV/0!</v>
      </c>
      <c r="DY32" s="133" t="e">
        <f>(PRICE_HISTORY!CW30-PRICE_HISTORY!CW29)/PRICE_HISTORY!CW29</f>
        <v>#DIV/0!</v>
      </c>
      <c r="DZ32" s="133" t="e">
        <f>(PRICE_HISTORY!CX30-PRICE_HISTORY!CX29)/PRICE_HISTORY!CX29</f>
        <v>#DIV/0!</v>
      </c>
      <c r="EA32" s="133" t="e">
        <f>(PRICE_HISTORY!CY30-PRICE_HISTORY!CY29)/PRICE_HISTORY!CY29</f>
        <v>#DIV/0!</v>
      </c>
      <c r="EB32" s="133" t="e">
        <f>(PRICE_HISTORY!CZ30-PRICE_HISTORY!CZ29)/PRICE_HISTORY!CZ29</f>
        <v>#DIV/0!</v>
      </c>
      <c r="EC32" s="133" t="e">
        <f>(PRICE_HISTORY!DA30-PRICE_HISTORY!DA29)/PRICE_HISTORY!DA29</f>
        <v>#DIV/0!</v>
      </c>
      <c r="ED32" s="133" t="e">
        <f>(PRICE_HISTORY!DB30-PRICE_HISTORY!DB29)/PRICE_HISTORY!DB29</f>
        <v>#DIV/0!</v>
      </c>
      <c r="EE32" s="133" t="e">
        <f>(PRICE_HISTORY!DC30-PRICE_HISTORY!DC29)/PRICE_HISTORY!DC29</f>
        <v>#DIV/0!</v>
      </c>
      <c r="EF32" s="133" t="e">
        <f>(PRICE_HISTORY!DD30-PRICE_HISTORY!DD29)/PRICE_HISTORY!DD29</f>
        <v>#DIV/0!</v>
      </c>
      <c r="EG32" s="133" t="e">
        <f>(PRICE_HISTORY!DE30-PRICE_HISTORY!DE29)/PRICE_HISTORY!DE29</f>
        <v>#DIV/0!</v>
      </c>
      <c r="EH32" s="133" t="e">
        <f>(PRICE_HISTORY!DF30-PRICE_HISTORY!DF29)/PRICE_HISTORY!DF29</f>
        <v>#DIV/0!</v>
      </c>
      <c r="EI32" s="133" t="e">
        <f>(PRICE_HISTORY!DG30-PRICE_HISTORY!DG29)/PRICE_HISTORY!DG29</f>
        <v>#DIV/0!</v>
      </c>
      <c r="EJ32" s="133" t="e">
        <f>(PRICE_HISTORY!DH30-PRICE_HISTORY!DH29)/PRICE_HISTORY!DH29</f>
        <v>#DIV/0!</v>
      </c>
      <c r="EK32" s="133" t="e">
        <f>(PRICE_HISTORY!DI30-PRICE_HISTORY!DI29)/PRICE_HISTORY!DI29</f>
        <v>#DIV/0!</v>
      </c>
      <c r="EL32" s="133" t="e">
        <f>(PRICE_HISTORY!DJ30-PRICE_HISTORY!DJ29)/PRICE_HISTORY!DJ29</f>
        <v>#DIV/0!</v>
      </c>
    </row>
    <row r="33" spans="1:142">
      <c r="A33" t="str">
        <f>PEERS!A30</f>
        <v>NINSYS</v>
      </c>
      <c r="B33" t="str">
        <f t="shared" si="8"/>
        <v/>
      </c>
      <c r="C33">
        <f>PEERS!T30</f>
        <v>7916120576</v>
      </c>
      <c r="D33" t="str">
        <f t="shared" si="9"/>
        <v/>
      </c>
      <c r="E33">
        <f>PEERS!B30</f>
        <v>1398042000</v>
      </c>
      <c r="F33">
        <f>PEERS!C30</f>
        <v>352917000</v>
      </c>
      <c r="G33">
        <f>PEERS!D30</f>
        <v>373569000</v>
      </c>
      <c r="H33">
        <f>PEERS!E30</f>
        <v>262047000</v>
      </c>
      <c r="I33">
        <f>PEERS!F30</f>
        <v>0</v>
      </c>
      <c r="J33">
        <f>PEERS!G30</f>
        <v>204677000</v>
      </c>
      <c r="K33">
        <f>PEERS!H30</f>
        <v>1867000</v>
      </c>
      <c r="L33">
        <f>PEERS!I30</f>
        <v>1867000</v>
      </c>
      <c r="M33">
        <f>PEERS!J30</f>
        <v>0</v>
      </c>
      <c r="N33">
        <f>PEERS!K30</f>
        <v>0</v>
      </c>
      <c r="O33">
        <f>PEERS!L30</f>
        <v>0</v>
      </c>
      <c r="P33">
        <f>PEERS!M30</f>
        <v>5641000</v>
      </c>
      <c r="Q33">
        <f>PEERS!N30</f>
        <v>0</v>
      </c>
      <c r="R33">
        <f>PEERS!O30</f>
        <v>0</v>
      </c>
      <c r="S33">
        <f>PEERS!P30</f>
        <v>613462000</v>
      </c>
      <c r="T33">
        <f>PEERS!Q30</f>
        <v>0</v>
      </c>
      <c r="U33">
        <f>PEERS!R30</f>
        <v>21099000</v>
      </c>
      <c r="V33">
        <f>PEERS!S30</f>
        <v>14.18</v>
      </c>
      <c r="W33">
        <f>PEERS!T30</f>
        <v>7916120576</v>
      </c>
      <c r="X33">
        <f>PEERS!U30</f>
        <v>18576000</v>
      </c>
      <c r="Y33">
        <f>PEERS!V30</f>
        <v>423.89999389648438</v>
      </c>
      <c r="AD33" s="133">
        <f>(PRICE_HISTORY!B31-PRICE_HISTORY!B30)/PRICE_HISTORY!B30</f>
        <v>2.8146808846708362E-2</v>
      </c>
      <c r="AE33" s="133">
        <f>(PRICE_HISTORY!C31-PRICE_HISTORY!C30)/PRICE_HISTORY!C30</f>
        <v>3.9301201382436382E-2</v>
      </c>
      <c r="AF33" s="133">
        <f>(PRICE_HISTORY!D31-PRICE_HISTORY!D30)/PRICE_HISTORY!D30</f>
        <v>0.13821138211382114</v>
      </c>
      <c r="AG33" s="133">
        <f>(PRICE_HISTORY!E31-PRICE_HISTORY!E30)/PRICE_HISTORY!E30</f>
        <v>0</v>
      </c>
      <c r="AH33" s="133">
        <f>(PRICE_HISTORY!F31-PRICE_HISTORY!F30)/PRICE_HISTORY!F30</f>
        <v>1.7790123681252271E-2</v>
      </c>
      <c r="AI33" s="133">
        <f>(PRICE_HISTORY!G31-PRICE_HISTORY!G30)/PRICE_HISTORY!G30</f>
        <v>1.9950129245215241E-2</v>
      </c>
      <c r="AJ33" s="133">
        <f>(PRICE_HISTORY!H31-PRICE_HISTORY!H30)/PRICE_HISTORY!H30</f>
        <v>3.018958733919086E-2</v>
      </c>
      <c r="AK33" s="133">
        <f>(PRICE_HISTORY!I31-PRICE_HISTORY!I30)/PRICE_HISTORY!I30</f>
        <v>3.3333354526095919E-2</v>
      </c>
      <c r="AL33" s="133">
        <f>(PRICE_HISTORY!J31-PRICE_HISTORY!J30)/PRICE_HISTORY!J30</f>
        <v>1.7151396321562894E-2</v>
      </c>
      <c r="AM33" s="133">
        <f>(PRICE_HISTORY!K31-PRICE_HISTORY!K30)/PRICE_HISTORY!K30</f>
        <v>4.6083419168906946E-3</v>
      </c>
      <c r="AN33" s="133">
        <f>(PRICE_HISTORY!L31-PRICE_HISTORY!L30)/PRICE_HISTORY!L30</f>
        <v>-3.125E-2</v>
      </c>
      <c r="AO33" s="133">
        <f>(PRICE_HISTORY!M31-PRICE_HISTORY!M30)/PRICE_HISTORY!M30</f>
        <v>-1.1581474186914603E-2</v>
      </c>
      <c r="AP33" s="133" t="e">
        <f>(PRICE_HISTORY!N31-PRICE_HISTORY!N30)/PRICE_HISTORY!N30</f>
        <v>#DIV/0!</v>
      </c>
      <c r="AQ33" s="133">
        <f>(PRICE_HISTORY!O31-PRICE_HISTORY!O30)/PRICE_HISTORY!O30</f>
        <v>0</v>
      </c>
      <c r="AR33" s="133">
        <f>(PRICE_HISTORY!P31-PRICE_HISTORY!P30)/PRICE_HISTORY!P30</f>
        <v>3.5241138344770107E-2</v>
      </c>
      <c r="AS33" s="133" t="e">
        <f>(PRICE_HISTORY!Q31-PRICE_HISTORY!Q30)/PRICE_HISTORY!Q30</f>
        <v>#DIV/0!</v>
      </c>
      <c r="AT33" s="133">
        <f>(PRICE_HISTORY!R31-PRICE_HISTORY!R30)/PRICE_HISTORY!R30</f>
        <v>-1.9756228323014945E-2</v>
      </c>
      <c r="AU33" s="133">
        <f>(PRICE_HISTORY!S31-PRICE_HISTORY!S30)/PRICE_HISTORY!S30</f>
        <v>5.0586395079390854E-2</v>
      </c>
      <c r="AV33" s="133">
        <f>(PRICE_HISTORY!T31-PRICE_HISTORY!T30)/PRICE_HISTORY!T30</f>
        <v>-1.6480587721754449E-2</v>
      </c>
      <c r="AW33" s="133">
        <f>(PRICE_HISTORY!U31-PRICE_HISTORY!U30)/PRICE_HISTORY!U30</f>
        <v>6.1168086269194122E-2</v>
      </c>
      <c r="AX33" s="133">
        <f>(PRICE_HISTORY!V31-PRICE_HISTORY!V30)/PRICE_HISTORY!V30</f>
        <v>-4.5643193908718592E-2</v>
      </c>
      <c r="AY33" s="133">
        <f>(PRICE_HISTORY!W31-PRICE_HISTORY!W30)/PRICE_HISTORY!W30</f>
        <v>3.5856444552501969E-2</v>
      </c>
      <c r="AZ33" s="133" t="e">
        <f>(PRICE_HISTORY!X31-PRICE_HISTORY!X30)/PRICE_HISTORY!X30</f>
        <v>#DIV/0!</v>
      </c>
      <c r="BA33" s="133">
        <f>(PRICE_HISTORY!Y31-PRICE_HISTORY!Y30)/PRICE_HISTORY!Y30</f>
        <v>6.8141705092364016E-2</v>
      </c>
      <c r="BB33" s="133">
        <f>(PRICE_HISTORY!Z31-PRICE_HISTORY!Z30)/PRICE_HISTORY!Z30</f>
        <v>3.444011150433169E-2</v>
      </c>
      <c r="BC33" s="133" t="e">
        <f>(PRICE_HISTORY!AA31-PRICE_HISTORY!AA30)/PRICE_HISTORY!AA30</f>
        <v>#DIV/0!</v>
      </c>
      <c r="BD33" s="133">
        <f>(PRICE_HISTORY!AB31-PRICE_HISTORY!AB30)/PRICE_HISTORY!AB30</f>
        <v>-3.4334809340416696E-2</v>
      </c>
      <c r="BE33" s="133">
        <f>(PRICE_HISTORY!AC31-PRICE_HISTORY!AC30)/PRICE_HISTORY!AC30</f>
        <v>-7.4078995176499437E-3</v>
      </c>
      <c r="BF33" s="133">
        <f>(PRICE_HISTORY!AD31-PRICE_HISTORY!AD30)/PRICE_HISTORY!AD30</f>
        <v>1.4884610161962847E-2</v>
      </c>
      <c r="BG33" s="133" t="e">
        <f>(PRICE_HISTORY!AE31-PRICE_HISTORY!AE30)/PRICE_HISTORY!AE30</f>
        <v>#DIV/0!</v>
      </c>
      <c r="BH33" s="133" t="e">
        <f>(PRICE_HISTORY!AF31-PRICE_HISTORY!AF30)/PRICE_HISTORY!AF30</f>
        <v>#DIV/0!</v>
      </c>
      <c r="BI33" s="133">
        <f>(PRICE_HISTORY!AG31-PRICE_HISTORY!AG30)/PRICE_HISTORY!AG30</f>
        <v>1.6480018262833112E-2</v>
      </c>
      <c r="BJ33" s="133" t="e">
        <f>(PRICE_HISTORY!AH31-PRICE_HISTORY!AH30)/PRICE_HISTORY!AH30</f>
        <v>#DIV/0!</v>
      </c>
      <c r="BK33" s="133">
        <f>(PRICE_HISTORY!AI31-PRICE_HISTORY!AI30)/PRICE_HISTORY!AI30</f>
        <v>0.14777330532877669</v>
      </c>
      <c r="BL33" s="133">
        <f>(PRICE_HISTORY!AJ31-PRICE_HISTORY!AJ30)/PRICE_HISTORY!AJ30</f>
        <v>-1.3924679529615219E-2</v>
      </c>
      <c r="BM33" s="133" t="e">
        <f>(PRICE_HISTORY!AK31-PRICE_HISTORY!AK30)/PRICE_HISTORY!AK30</f>
        <v>#DIV/0!</v>
      </c>
      <c r="BN33" s="133">
        <f>(PRICE_HISTORY!AL31-PRICE_HISTORY!AL30)/PRICE_HISTORY!AL30</f>
        <v>-7.4468168087219691E-2</v>
      </c>
      <c r="BO33" s="133">
        <f>(PRICE_HISTORY!AM31-PRICE_HISTORY!AM30)/PRICE_HISTORY!AM30</f>
        <v>0.05</v>
      </c>
      <c r="BP33" s="133">
        <f>(PRICE_HISTORY!AN31-PRICE_HISTORY!AN30)/PRICE_HISTORY!AN30</f>
        <v>4.9163111702723921E-3</v>
      </c>
      <c r="BQ33" s="133">
        <f>(PRICE_HISTORY!AO31-PRICE_HISTORY!AO30)/PRICE_HISTORY!AO30</f>
        <v>2.2273649801327747E-2</v>
      </c>
      <c r="BR33" s="133">
        <f>(PRICE_HISTORY!AP31-PRICE_HISTORY!AP30)/PRICE_HISTORY!AP30</f>
        <v>4.4457718431411032E-2</v>
      </c>
      <c r="BS33" s="133">
        <f>(PRICE_HISTORY!AQ31-PRICE_HISTORY!AQ30)/PRICE_HISTORY!AQ30</f>
        <v>2.3885415216106414E-2</v>
      </c>
      <c r="BT33" s="133">
        <f>(PRICE_HISTORY!AR31-PRICE_HISTORY!AR30)/PRICE_HISTORY!AR30</f>
        <v>-2.0863265442333634E-2</v>
      </c>
      <c r="BU33" s="133">
        <f>(PRICE_HISTORY!AS31-PRICE_HISTORY!AS30)/PRICE_HISTORY!AS30</f>
        <v>2.5712960763368754E-2</v>
      </c>
      <c r="BV33" s="133">
        <f>(PRICE_HISTORY!AT31-PRICE_HISTORY!AT30)/PRICE_HISTORY!AT30</f>
        <v>6.0472012714798538E-2</v>
      </c>
      <c r="BW33" s="133" t="e">
        <f>(PRICE_HISTORY!AU31-PRICE_HISTORY!AU30)/PRICE_HISTORY!AU30</f>
        <v>#DIV/0!</v>
      </c>
      <c r="BX33" s="133">
        <f>(PRICE_HISTORY!AV31-PRICE_HISTORY!AV30)/PRICE_HISTORY!AV30</f>
        <v>-5.4190787676301625E-3</v>
      </c>
      <c r="BY33" s="133" t="e">
        <f>(PRICE_HISTORY!AW31-PRICE_HISTORY!AW30)/PRICE_HISTORY!AW30</f>
        <v>#DIV/0!</v>
      </c>
      <c r="BZ33" s="133" t="e">
        <f>(PRICE_HISTORY!AX31-PRICE_HISTORY!AX30)/PRICE_HISTORY!AX30</f>
        <v>#DIV/0!</v>
      </c>
      <c r="CA33" s="133" t="e">
        <f>(PRICE_HISTORY!AY31-PRICE_HISTORY!AY30)/PRICE_HISTORY!AY30</f>
        <v>#DIV/0!</v>
      </c>
      <c r="CB33" s="133" t="e">
        <f>(PRICE_HISTORY!AZ31-PRICE_HISTORY!AZ30)/PRICE_HISTORY!AZ30</f>
        <v>#DIV/0!</v>
      </c>
      <c r="CC33" s="133" t="e">
        <f>(PRICE_HISTORY!BA31-PRICE_HISTORY!BA30)/PRICE_HISTORY!BA30</f>
        <v>#DIV/0!</v>
      </c>
      <c r="CD33" s="133" t="e">
        <f>(PRICE_HISTORY!BB31-PRICE_HISTORY!BB30)/PRICE_HISTORY!BB30</f>
        <v>#DIV/0!</v>
      </c>
      <c r="CE33" s="133" t="e">
        <f>(PRICE_HISTORY!BC31-PRICE_HISTORY!BC30)/PRICE_HISTORY!BC30</f>
        <v>#DIV/0!</v>
      </c>
      <c r="CF33" s="133" t="e">
        <f>(PRICE_HISTORY!BD31-PRICE_HISTORY!BD30)/PRICE_HISTORY!BD30</f>
        <v>#DIV/0!</v>
      </c>
      <c r="CG33" s="133" t="e">
        <f>(PRICE_HISTORY!BE31-PRICE_HISTORY!BE30)/PRICE_HISTORY!BE30</f>
        <v>#DIV/0!</v>
      </c>
      <c r="CH33" s="133" t="e">
        <f>(PRICE_HISTORY!BF31-PRICE_HISTORY!BF30)/PRICE_HISTORY!BF30</f>
        <v>#DIV/0!</v>
      </c>
      <c r="CI33" s="133" t="e">
        <f>(PRICE_HISTORY!BG31-PRICE_HISTORY!BG30)/PRICE_HISTORY!BG30</f>
        <v>#DIV/0!</v>
      </c>
      <c r="CJ33" s="133" t="e">
        <f>(PRICE_HISTORY!BH31-PRICE_HISTORY!BH30)/PRICE_HISTORY!BH30</f>
        <v>#DIV/0!</v>
      </c>
      <c r="CK33" s="133" t="e">
        <f>(PRICE_HISTORY!BI31-PRICE_HISTORY!BI30)/PRICE_HISTORY!BI30</f>
        <v>#DIV/0!</v>
      </c>
      <c r="CL33" s="133" t="e">
        <f>(PRICE_HISTORY!BJ31-PRICE_HISTORY!BJ30)/PRICE_HISTORY!BJ30</f>
        <v>#DIV/0!</v>
      </c>
      <c r="CM33" s="133" t="e">
        <f>(PRICE_HISTORY!BK31-PRICE_HISTORY!BK30)/PRICE_HISTORY!BK30</f>
        <v>#DIV/0!</v>
      </c>
      <c r="CN33" s="133" t="e">
        <f>(PRICE_HISTORY!BL31-PRICE_HISTORY!BL30)/PRICE_HISTORY!BL30</f>
        <v>#DIV/0!</v>
      </c>
      <c r="CO33" s="133" t="e">
        <f>(PRICE_HISTORY!BM31-PRICE_HISTORY!BM30)/PRICE_HISTORY!BM30</f>
        <v>#DIV/0!</v>
      </c>
      <c r="CP33" s="133" t="e">
        <f>(PRICE_HISTORY!BN31-PRICE_HISTORY!BN30)/PRICE_HISTORY!BN30</f>
        <v>#DIV/0!</v>
      </c>
      <c r="CQ33" s="133" t="e">
        <f>(PRICE_HISTORY!BO31-PRICE_HISTORY!BO30)/PRICE_HISTORY!BO30</f>
        <v>#DIV/0!</v>
      </c>
      <c r="CR33" s="133" t="e">
        <f>(PRICE_HISTORY!BP31-PRICE_HISTORY!BP30)/PRICE_HISTORY!BP30</f>
        <v>#DIV/0!</v>
      </c>
      <c r="CS33" s="133" t="e">
        <f>(PRICE_HISTORY!BQ31-PRICE_HISTORY!BQ30)/PRICE_HISTORY!BQ30</f>
        <v>#DIV/0!</v>
      </c>
      <c r="CT33" s="133" t="e">
        <f>(PRICE_HISTORY!BR31-PRICE_HISTORY!BR30)/PRICE_HISTORY!BR30</f>
        <v>#DIV/0!</v>
      </c>
      <c r="CU33" s="133" t="e">
        <f>(PRICE_HISTORY!BS31-PRICE_HISTORY!BS30)/PRICE_HISTORY!BS30</f>
        <v>#DIV/0!</v>
      </c>
      <c r="CV33" s="133" t="e">
        <f>(PRICE_HISTORY!BT31-PRICE_HISTORY!BT30)/PRICE_HISTORY!BT30</f>
        <v>#DIV/0!</v>
      </c>
      <c r="CW33" s="133" t="e">
        <f>(PRICE_HISTORY!BU31-PRICE_HISTORY!BU30)/PRICE_HISTORY!BU30</f>
        <v>#DIV/0!</v>
      </c>
      <c r="CX33" s="133" t="e">
        <f>(PRICE_HISTORY!BV31-PRICE_HISTORY!BV30)/PRICE_HISTORY!BV30</f>
        <v>#DIV/0!</v>
      </c>
      <c r="CY33" s="133" t="e">
        <f>(PRICE_HISTORY!BW31-PRICE_HISTORY!BW30)/PRICE_HISTORY!BW30</f>
        <v>#DIV/0!</v>
      </c>
      <c r="CZ33" s="133" t="e">
        <f>(PRICE_HISTORY!BX31-PRICE_HISTORY!BX30)/PRICE_HISTORY!BX30</f>
        <v>#DIV/0!</v>
      </c>
      <c r="DA33" s="133" t="e">
        <f>(PRICE_HISTORY!BY31-PRICE_HISTORY!BY30)/PRICE_HISTORY!BY30</f>
        <v>#DIV/0!</v>
      </c>
      <c r="DB33" s="133" t="e">
        <f>(PRICE_HISTORY!BZ31-PRICE_HISTORY!BZ30)/PRICE_HISTORY!BZ30</f>
        <v>#DIV/0!</v>
      </c>
      <c r="DC33" s="133" t="e">
        <f>(PRICE_HISTORY!CA31-PRICE_HISTORY!CA30)/PRICE_HISTORY!CA30</f>
        <v>#DIV/0!</v>
      </c>
      <c r="DD33" s="133" t="e">
        <f>(PRICE_HISTORY!CB31-PRICE_HISTORY!CB30)/PRICE_HISTORY!CB30</f>
        <v>#DIV/0!</v>
      </c>
      <c r="DE33" s="133" t="e">
        <f>(PRICE_HISTORY!CC31-PRICE_HISTORY!CC30)/PRICE_HISTORY!CC30</f>
        <v>#DIV/0!</v>
      </c>
      <c r="DF33" s="133" t="e">
        <f>(PRICE_HISTORY!CD31-PRICE_HISTORY!CD30)/PRICE_HISTORY!CD30</f>
        <v>#DIV/0!</v>
      </c>
      <c r="DG33" s="133" t="e">
        <f>(PRICE_HISTORY!CE31-PRICE_HISTORY!CE30)/PRICE_HISTORY!CE30</f>
        <v>#DIV/0!</v>
      </c>
      <c r="DH33" s="133" t="e">
        <f>(PRICE_HISTORY!CF31-PRICE_HISTORY!CF30)/PRICE_HISTORY!CF30</f>
        <v>#DIV/0!</v>
      </c>
      <c r="DI33" s="133" t="e">
        <f>(PRICE_HISTORY!CG31-PRICE_HISTORY!CG30)/PRICE_HISTORY!CG30</f>
        <v>#DIV/0!</v>
      </c>
      <c r="DJ33" s="133" t="e">
        <f>(PRICE_HISTORY!CH31-PRICE_HISTORY!CH30)/PRICE_HISTORY!CH30</f>
        <v>#DIV/0!</v>
      </c>
      <c r="DK33" s="133" t="e">
        <f>(PRICE_HISTORY!CI31-PRICE_HISTORY!CI30)/PRICE_HISTORY!CI30</f>
        <v>#DIV/0!</v>
      </c>
      <c r="DL33" s="133" t="e">
        <f>(PRICE_HISTORY!CJ31-PRICE_HISTORY!CJ30)/PRICE_HISTORY!CJ30</f>
        <v>#DIV/0!</v>
      </c>
      <c r="DM33" s="133" t="e">
        <f>(PRICE_HISTORY!CK31-PRICE_HISTORY!CK30)/PRICE_HISTORY!CK30</f>
        <v>#DIV/0!</v>
      </c>
      <c r="DN33" s="133" t="e">
        <f>(PRICE_HISTORY!CL31-PRICE_HISTORY!CL30)/PRICE_HISTORY!CL30</f>
        <v>#DIV/0!</v>
      </c>
      <c r="DO33" s="133" t="e">
        <f>(PRICE_HISTORY!CM31-PRICE_HISTORY!CM30)/PRICE_HISTORY!CM30</f>
        <v>#DIV/0!</v>
      </c>
      <c r="DP33" s="133" t="e">
        <f>(PRICE_HISTORY!CN31-PRICE_HISTORY!CN30)/PRICE_HISTORY!CN30</f>
        <v>#DIV/0!</v>
      </c>
      <c r="DQ33" s="133" t="e">
        <f>(PRICE_HISTORY!CO31-PRICE_HISTORY!CO30)/PRICE_HISTORY!CO30</f>
        <v>#DIV/0!</v>
      </c>
      <c r="DR33" s="133" t="e">
        <f>(PRICE_HISTORY!CP31-PRICE_HISTORY!CP30)/PRICE_HISTORY!CP30</f>
        <v>#DIV/0!</v>
      </c>
      <c r="DS33" s="133" t="e">
        <f>(PRICE_HISTORY!CQ31-PRICE_HISTORY!CQ30)/PRICE_HISTORY!CQ30</f>
        <v>#DIV/0!</v>
      </c>
      <c r="DT33" s="133" t="e">
        <f>(PRICE_HISTORY!CR31-PRICE_HISTORY!CR30)/PRICE_HISTORY!CR30</f>
        <v>#DIV/0!</v>
      </c>
      <c r="DU33" s="133" t="e">
        <f>(PRICE_HISTORY!CS31-PRICE_HISTORY!CS30)/PRICE_HISTORY!CS30</f>
        <v>#DIV/0!</v>
      </c>
      <c r="DV33" s="133" t="e">
        <f>(PRICE_HISTORY!CT31-PRICE_HISTORY!CT30)/PRICE_HISTORY!CT30</f>
        <v>#DIV/0!</v>
      </c>
      <c r="DW33" s="133" t="e">
        <f>(PRICE_HISTORY!CU31-PRICE_HISTORY!CU30)/PRICE_HISTORY!CU30</f>
        <v>#DIV/0!</v>
      </c>
      <c r="DX33" s="133" t="e">
        <f>(PRICE_HISTORY!CV31-PRICE_HISTORY!CV30)/PRICE_HISTORY!CV30</f>
        <v>#DIV/0!</v>
      </c>
      <c r="DY33" s="133" t="e">
        <f>(PRICE_HISTORY!CW31-PRICE_HISTORY!CW30)/PRICE_HISTORY!CW30</f>
        <v>#DIV/0!</v>
      </c>
      <c r="DZ33" s="133" t="e">
        <f>(PRICE_HISTORY!CX31-PRICE_HISTORY!CX30)/PRICE_HISTORY!CX30</f>
        <v>#DIV/0!</v>
      </c>
      <c r="EA33" s="133" t="e">
        <f>(PRICE_HISTORY!CY31-PRICE_HISTORY!CY30)/PRICE_HISTORY!CY30</f>
        <v>#DIV/0!</v>
      </c>
      <c r="EB33" s="133" t="e">
        <f>(PRICE_HISTORY!CZ31-PRICE_HISTORY!CZ30)/PRICE_HISTORY!CZ30</f>
        <v>#DIV/0!</v>
      </c>
      <c r="EC33" s="133" t="e">
        <f>(PRICE_HISTORY!DA31-PRICE_HISTORY!DA30)/PRICE_HISTORY!DA30</f>
        <v>#DIV/0!</v>
      </c>
      <c r="ED33" s="133" t="e">
        <f>(PRICE_HISTORY!DB31-PRICE_HISTORY!DB30)/PRICE_HISTORY!DB30</f>
        <v>#DIV/0!</v>
      </c>
      <c r="EE33" s="133" t="e">
        <f>(PRICE_HISTORY!DC31-PRICE_HISTORY!DC30)/PRICE_HISTORY!DC30</f>
        <v>#DIV/0!</v>
      </c>
      <c r="EF33" s="133" t="e">
        <f>(PRICE_HISTORY!DD31-PRICE_HISTORY!DD30)/PRICE_HISTORY!DD30</f>
        <v>#DIV/0!</v>
      </c>
      <c r="EG33" s="133" t="e">
        <f>(PRICE_HISTORY!DE31-PRICE_HISTORY!DE30)/PRICE_HISTORY!DE30</f>
        <v>#DIV/0!</v>
      </c>
      <c r="EH33" s="133" t="e">
        <f>(PRICE_HISTORY!DF31-PRICE_HISTORY!DF30)/PRICE_HISTORY!DF30</f>
        <v>#DIV/0!</v>
      </c>
      <c r="EI33" s="133" t="e">
        <f>(PRICE_HISTORY!DG31-PRICE_HISTORY!DG30)/PRICE_HISTORY!DG30</f>
        <v>#DIV/0!</v>
      </c>
      <c r="EJ33" s="133" t="e">
        <f>(PRICE_HISTORY!DH31-PRICE_HISTORY!DH30)/PRICE_HISTORY!DH30</f>
        <v>#DIV/0!</v>
      </c>
      <c r="EK33" s="133" t="e">
        <f>(PRICE_HISTORY!DI31-PRICE_HISTORY!DI30)/PRICE_HISTORY!DI30</f>
        <v>#DIV/0!</v>
      </c>
      <c r="EL33" s="133" t="e">
        <f>(PRICE_HISTORY!DJ31-PRICE_HISTORY!DJ30)/PRICE_HISTORY!DJ30</f>
        <v>#DIV/0!</v>
      </c>
    </row>
    <row r="34" spans="1:142">
      <c r="A34" t="str">
        <f>PEERS!A31</f>
        <v>ORCHASP</v>
      </c>
      <c r="B34" t="str">
        <f t="shared" si="8"/>
        <v/>
      </c>
      <c r="C34">
        <f>PEERS!T31</f>
        <v>869175872</v>
      </c>
      <c r="D34" t="str">
        <f t="shared" si="9"/>
        <v/>
      </c>
      <c r="E34">
        <f>PEERS!B31</f>
        <v>132453000</v>
      </c>
      <c r="F34">
        <f>PEERS!C31</f>
        <v>14869000</v>
      </c>
      <c r="G34">
        <f>PEERS!D31</f>
        <v>15246000</v>
      </c>
      <c r="H34">
        <f>PEERS!E31</f>
        <v>4629000</v>
      </c>
      <c r="I34">
        <f>PEERS!F31</f>
        <v>0</v>
      </c>
      <c r="J34">
        <f>PEERS!G31</f>
        <v>77000</v>
      </c>
      <c r="K34">
        <f>PEERS!H31</f>
        <v>0</v>
      </c>
      <c r="L34">
        <f>PEERS!I31</f>
        <v>0</v>
      </c>
      <c r="M34">
        <f>PEERS!J31</f>
        <v>0</v>
      </c>
      <c r="N34">
        <f>PEERS!K31</f>
        <v>0</v>
      </c>
      <c r="O34">
        <f>PEERS!L31</f>
        <v>140000</v>
      </c>
      <c r="P34">
        <f>PEERS!M31</f>
        <v>663000</v>
      </c>
      <c r="Q34">
        <f>PEERS!N31</f>
        <v>0</v>
      </c>
      <c r="R34">
        <f>PEERS!O31</f>
        <v>0</v>
      </c>
      <c r="S34">
        <f>PEERS!P31</f>
        <v>1080812000</v>
      </c>
      <c r="T34">
        <f>PEERS!Q31</f>
        <v>0</v>
      </c>
      <c r="U34">
        <f>PEERS!R31</f>
        <v>156558000</v>
      </c>
      <c r="V34">
        <f>PEERS!S31</f>
        <v>-0.37</v>
      </c>
      <c r="W34">
        <f>PEERS!T31</f>
        <v>869175872</v>
      </c>
      <c r="X34">
        <f>PEERS!U31</f>
        <v>319550016</v>
      </c>
      <c r="Y34">
        <f>PEERS!V31</f>
        <v>2.7000000476837158</v>
      </c>
      <c r="AD34" s="133">
        <f>(PRICE_HISTORY!B32-PRICE_HISTORY!B31)/PRICE_HISTORY!B31</f>
        <v>6.2156893022207397E-3</v>
      </c>
      <c r="AE34" s="133">
        <f>(PRICE_HISTORY!C32-PRICE_HISTORY!C31)/PRICE_HISTORY!C31</f>
        <v>1.6588911520484678E-2</v>
      </c>
      <c r="AF34" s="133">
        <f>(PRICE_HISTORY!D32-PRICE_HISTORY!D31)/PRICE_HISTORY!D31</f>
        <v>0.20714285714285716</v>
      </c>
      <c r="AG34" s="133">
        <f>(PRICE_HISTORY!E32-PRICE_HISTORY!E31)/PRICE_HISTORY!E31</f>
        <v>-2.1658491769251876E-2</v>
      </c>
      <c r="AH34" s="133">
        <f>(PRICE_HISTORY!F32-PRICE_HISTORY!F31)/PRICE_HISTORY!F31</f>
        <v>-1.2807021214276747E-2</v>
      </c>
      <c r="AI34" s="133">
        <f>(PRICE_HISTORY!G32-PRICE_HISTORY!G31)/PRICE_HISTORY!G31</f>
        <v>0.62224934541002463</v>
      </c>
      <c r="AJ34" s="133">
        <f>(PRICE_HISTORY!H32-PRICE_HISTORY!H31)/PRICE_HISTORY!H31</f>
        <v>4.5561370556644283E-2</v>
      </c>
      <c r="AK34" s="133">
        <f>(PRICE_HISTORY!I32-PRICE_HISTORY!I31)/PRICE_HISTORY!I31</f>
        <v>-1.0752728969764116E-2</v>
      </c>
      <c r="AL34" s="133">
        <f>(PRICE_HISTORY!J32-PRICE_HISTORY!J31)/PRICE_HISTORY!J31</f>
        <v>5.2771993399019015E-2</v>
      </c>
      <c r="AM34" s="133">
        <f>(PRICE_HISTORY!K32-PRICE_HISTORY!K31)/PRICE_HISTORY!K31</f>
        <v>-6.1162078083701561E-2</v>
      </c>
      <c r="AN34" s="133">
        <f>(PRICE_HISTORY!L32-PRICE_HISTORY!L31)/PRICE_HISTORY!L31</f>
        <v>3.2258064516129031E-2</v>
      </c>
      <c r="AO34" s="133">
        <f>(PRICE_HISTORY!M32-PRICE_HISTORY!M31)/PRICE_HISTORY!M31</f>
        <v>5.6161580841547938E-2</v>
      </c>
      <c r="AP34" s="133" t="e">
        <f>(PRICE_HISTORY!N32-PRICE_HISTORY!N31)/PRICE_HISTORY!N31</f>
        <v>#DIV/0!</v>
      </c>
      <c r="AQ34" s="133">
        <f>(PRICE_HISTORY!O32-PRICE_HISTORY!O31)/PRICE_HISTORY!O31</f>
        <v>0</v>
      </c>
      <c r="AR34" s="133">
        <f>(PRICE_HISTORY!P32-PRICE_HISTORY!P31)/PRICE_HISTORY!P31</f>
        <v>4.0095582040764036E-2</v>
      </c>
      <c r="AS34" s="133" t="e">
        <f>(PRICE_HISTORY!Q32-PRICE_HISTORY!Q31)/PRICE_HISTORY!Q31</f>
        <v>#DIV/0!</v>
      </c>
      <c r="AT34" s="133">
        <f>(PRICE_HISTORY!R32-PRICE_HISTORY!R31)/PRICE_HISTORY!R31</f>
        <v>-3.0232795527827989E-3</v>
      </c>
      <c r="AU34" s="133">
        <f>(PRICE_HISTORY!S32-PRICE_HISTORY!S31)/PRICE_HISTORY!S31</f>
        <v>4.4163507535966769E-2</v>
      </c>
      <c r="AV34" s="133">
        <f>(PRICE_HISTORY!T32-PRICE_HISTORY!T31)/PRICE_HISTORY!T31</f>
        <v>-8.1081112766561644E-2</v>
      </c>
      <c r="AW34" s="133">
        <f>(PRICE_HISTORY!U32-PRICE_HISTORY!U31)/PRICE_HISTORY!U31</f>
        <v>8.1306997827015601E-2</v>
      </c>
      <c r="AX34" s="133">
        <f>(PRICE_HISTORY!V32-PRICE_HISTORY!V31)/PRICE_HISTORY!V31</f>
        <v>0.13840584472236819</v>
      </c>
      <c r="AY34" s="133">
        <f>(PRICE_HISTORY!W32-PRICE_HISTORY!W31)/PRICE_HISTORY!W31</f>
        <v>7.3846032820506669E-2</v>
      </c>
      <c r="AZ34" s="133" t="e">
        <f>(PRICE_HISTORY!X32-PRICE_HISTORY!X31)/PRICE_HISTORY!X31</f>
        <v>#DIV/0!</v>
      </c>
      <c r="BA34" s="133">
        <f>(PRICE_HISTORY!Y32-PRICE_HISTORY!Y31)/PRICE_HISTORY!Y31</f>
        <v>4.4445565050121545E-2</v>
      </c>
      <c r="BB34" s="133">
        <f>(PRICE_HISTORY!Z32-PRICE_HISTORY!Z31)/PRICE_HISTORY!Z31</f>
        <v>7.0052324967207651E-4</v>
      </c>
      <c r="BC34" s="133" t="e">
        <f>(PRICE_HISTORY!AA32-PRICE_HISTORY!AA31)/PRICE_HISTORY!AA31</f>
        <v>#DIV/0!</v>
      </c>
      <c r="BD34" s="133">
        <f>(PRICE_HISTORY!AB32-PRICE_HISTORY!AB31)/PRICE_HISTORY!AB31</f>
        <v>2.2222455969054908E-2</v>
      </c>
      <c r="BE34" s="133">
        <f>(PRICE_HISTORY!AC32-PRICE_HISTORY!AC31)/PRICE_HISTORY!AC31</f>
        <v>-1.0766339973243938E-2</v>
      </c>
      <c r="BF34" s="133">
        <f>(PRICE_HISTORY!AD32-PRICE_HISTORY!AD31)/PRICE_HISTORY!AD31</f>
        <v>-5.7318954595942965E-3</v>
      </c>
      <c r="BG34" s="133" t="e">
        <f>(PRICE_HISTORY!AE32-PRICE_HISTORY!AE31)/PRICE_HISTORY!AE31</f>
        <v>#DIV/0!</v>
      </c>
      <c r="BH34" s="133" t="e">
        <f>(PRICE_HISTORY!AF32-PRICE_HISTORY!AF31)/PRICE_HISTORY!AF31</f>
        <v>#DIV/0!</v>
      </c>
      <c r="BI34" s="133">
        <f>(PRICE_HISTORY!AG32-PRICE_HISTORY!AG31)/PRICE_HISTORY!AG31</f>
        <v>5.8675105372931732E-2</v>
      </c>
      <c r="BJ34" s="133" t="e">
        <f>(PRICE_HISTORY!AH32-PRICE_HISTORY!AH31)/PRICE_HISTORY!AH31</f>
        <v>#DIV/0!</v>
      </c>
      <c r="BK34" s="133">
        <f>(PRICE_HISTORY!AI32-PRICE_HISTORY!AI31)/PRICE_HISTORY!AI31</f>
        <v>-1.940039537745682E-2</v>
      </c>
      <c r="BL34" s="133">
        <f>(PRICE_HISTORY!AJ32-PRICE_HISTORY!AJ31)/PRICE_HISTORY!AJ31</f>
        <v>7.0315785863848831E-2</v>
      </c>
      <c r="BM34" s="133" t="e">
        <f>(PRICE_HISTORY!AK32-PRICE_HISTORY!AK31)/PRICE_HISTORY!AK31</f>
        <v>#DIV/0!</v>
      </c>
      <c r="BN34" s="133">
        <f>(PRICE_HISTORY!AL32-PRICE_HISTORY!AL31)/PRICE_HISTORY!AL31</f>
        <v>8.0459866986225245E-2</v>
      </c>
      <c r="BO34" s="133">
        <f>(PRICE_HISTORY!AM32-PRICE_HISTORY!AM31)/PRICE_HISTORY!AM31</f>
        <v>1.3756646050347222E-2</v>
      </c>
      <c r="BP34" s="133">
        <f>(PRICE_HISTORY!AN32-PRICE_HISTORY!AN31)/PRICE_HISTORY!AN31</f>
        <v>4.8194049250854278E-2</v>
      </c>
      <c r="BQ34" s="133">
        <f>(PRICE_HISTORY!AO32-PRICE_HISTORY!AO31)/PRICE_HISTORY!AO31</f>
        <v>3.8092301757407547E-3</v>
      </c>
      <c r="BR34" s="133">
        <f>(PRICE_HISTORY!AP32-PRICE_HISTORY!AP31)/PRICE_HISTORY!AP31</f>
        <v>4.5378893944014169E-2</v>
      </c>
      <c r="BS34" s="133">
        <f>(PRICE_HISTORY!AQ32-PRICE_HISTORY!AQ31)/PRICE_HISTORY!AQ31</f>
        <v>6.0653146229745276E-2</v>
      </c>
      <c r="BT34" s="133">
        <f>(PRICE_HISTORY!AR32-PRICE_HISTORY!AR31)/PRICE_HISTORY!AR31</f>
        <v>4.4085229470426986E-2</v>
      </c>
      <c r="BU34" s="133">
        <f>(PRICE_HISTORY!AS32-PRICE_HISTORY!AS31)/PRICE_HISTORY!AS31</f>
        <v>1.0336275158203442E-2</v>
      </c>
      <c r="BV34" s="133">
        <f>(PRICE_HISTORY!AT32-PRICE_HISTORY!AT31)/PRICE_HISTORY!AT31</f>
        <v>-2.5730224869383748E-2</v>
      </c>
      <c r="BW34" s="133" t="e">
        <f>(PRICE_HISTORY!AU32-PRICE_HISTORY!AU31)/PRICE_HISTORY!AU31</f>
        <v>#DIV/0!</v>
      </c>
      <c r="BX34" s="133">
        <f>(PRICE_HISTORY!AV32-PRICE_HISTORY!AV31)/PRICE_HISTORY!AV31</f>
        <v>-3.0308281886534668E-2</v>
      </c>
      <c r="BY34" s="133" t="e">
        <f>(PRICE_HISTORY!AW32-PRICE_HISTORY!AW31)/PRICE_HISTORY!AW31</f>
        <v>#DIV/0!</v>
      </c>
      <c r="BZ34" s="133" t="e">
        <f>(PRICE_HISTORY!AX32-PRICE_HISTORY!AX31)/PRICE_HISTORY!AX31</f>
        <v>#DIV/0!</v>
      </c>
      <c r="CA34" s="133" t="e">
        <f>(PRICE_HISTORY!AY32-PRICE_HISTORY!AY31)/PRICE_HISTORY!AY31</f>
        <v>#DIV/0!</v>
      </c>
      <c r="CB34" s="133" t="e">
        <f>(PRICE_HISTORY!AZ32-PRICE_HISTORY!AZ31)/PRICE_HISTORY!AZ31</f>
        <v>#DIV/0!</v>
      </c>
      <c r="CC34" s="133" t="e">
        <f>(PRICE_HISTORY!BA32-PRICE_HISTORY!BA31)/PRICE_HISTORY!BA31</f>
        <v>#DIV/0!</v>
      </c>
      <c r="CD34" s="133" t="e">
        <f>(PRICE_HISTORY!BB32-PRICE_HISTORY!BB31)/PRICE_HISTORY!BB31</f>
        <v>#DIV/0!</v>
      </c>
      <c r="CE34" s="133" t="e">
        <f>(PRICE_HISTORY!BC32-PRICE_HISTORY!BC31)/PRICE_HISTORY!BC31</f>
        <v>#DIV/0!</v>
      </c>
      <c r="CF34" s="133" t="e">
        <f>(PRICE_HISTORY!BD32-PRICE_HISTORY!BD31)/PRICE_HISTORY!BD31</f>
        <v>#DIV/0!</v>
      </c>
      <c r="CG34" s="133" t="e">
        <f>(PRICE_HISTORY!BE32-PRICE_HISTORY!BE31)/PRICE_HISTORY!BE31</f>
        <v>#DIV/0!</v>
      </c>
      <c r="CH34" s="133" t="e">
        <f>(PRICE_HISTORY!BF32-PRICE_HISTORY!BF31)/PRICE_HISTORY!BF31</f>
        <v>#DIV/0!</v>
      </c>
      <c r="CI34" s="133" t="e">
        <f>(PRICE_HISTORY!BG32-PRICE_HISTORY!BG31)/PRICE_HISTORY!BG31</f>
        <v>#DIV/0!</v>
      </c>
      <c r="CJ34" s="133" t="e">
        <f>(PRICE_HISTORY!BH32-PRICE_HISTORY!BH31)/PRICE_HISTORY!BH31</f>
        <v>#DIV/0!</v>
      </c>
      <c r="CK34" s="133" t="e">
        <f>(PRICE_HISTORY!BI32-PRICE_HISTORY!BI31)/PRICE_HISTORY!BI31</f>
        <v>#DIV/0!</v>
      </c>
      <c r="CL34" s="133" t="e">
        <f>(PRICE_HISTORY!BJ32-PRICE_HISTORY!BJ31)/PRICE_HISTORY!BJ31</f>
        <v>#DIV/0!</v>
      </c>
      <c r="CM34" s="133" t="e">
        <f>(PRICE_HISTORY!BK32-PRICE_HISTORY!BK31)/PRICE_HISTORY!BK31</f>
        <v>#DIV/0!</v>
      </c>
      <c r="CN34" s="133" t="e">
        <f>(PRICE_HISTORY!BL32-PRICE_HISTORY!BL31)/PRICE_HISTORY!BL31</f>
        <v>#DIV/0!</v>
      </c>
      <c r="CO34" s="133" t="e">
        <f>(PRICE_HISTORY!BM32-PRICE_HISTORY!BM31)/PRICE_HISTORY!BM31</f>
        <v>#DIV/0!</v>
      </c>
      <c r="CP34" s="133" t="e">
        <f>(PRICE_HISTORY!BN32-PRICE_HISTORY!BN31)/PRICE_HISTORY!BN31</f>
        <v>#DIV/0!</v>
      </c>
      <c r="CQ34" s="133" t="e">
        <f>(PRICE_HISTORY!BO32-PRICE_HISTORY!BO31)/PRICE_HISTORY!BO31</f>
        <v>#DIV/0!</v>
      </c>
      <c r="CR34" s="133" t="e">
        <f>(PRICE_HISTORY!BP32-PRICE_HISTORY!BP31)/PRICE_HISTORY!BP31</f>
        <v>#DIV/0!</v>
      </c>
      <c r="CS34" s="133" t="e">
        <f>(PRICE_HISTORY!BQ32-PRICE_HISTORY!BQ31)/PRICE_HISTORY!BQ31</f>
        <v>#DIV/0!</v>
      </c>
      <c r="CT34" s="133" t="e">
        <f>(PRICE_HISTORY!BR32-PRICE_HISTORY!BR31)/PRICE_HISTORY!BR31</f>
        <v>#DIV/0!</v>
      </c>
      <c r="CU34" s="133" t="e">
        <f>(PRICE_HISTORY!BS32-PRICE_HISTORY!BS31)/PRICE_HISTORY!BS31</f>
        <v>#DIV/0!</v>
      </c>
      <c r="CV34" s="133" t="e">
        <f>(PRICE_HISTORY!BT32-PRICE_HISTORY!BT31)/PRICE_HISTORY!BT31</f>
        <v>#DIV/0!</v>
      </c>
      <c r="CW34" s="133" t="e">
        <f>(PRICE_HISTORY!BU32-PRICE_HISTORY!BU31)/PRICE_HISTORY!BU31</f>
        <v>#DIV/0!</v>
      </c>
      <c r="CX34" s="133" t="e">
        <f>(PRICE_HISTORY!BV32-PRICE_HISTORY!BV31)/PRICE_HISTORY!BV31</f>
        <v>#DIV/0!</v>
      </c>
      <c r="CY34" s="133" t="e">
        <f>(PRICE_HISTORY!BW32-PRICE_HISTORY!BW31)/PRICE_HISTORY!BW31</f>
        <v>#DIV/0!</v>
      </c>
      <c r="CZ34" s="133" t="e">
        <f>(PRICE_HISTORY!BX32-PRICE_HISTORY!BX31)/PRICE_HISTORY!BX31</f>
        <v>#DIV/0!</v>
      </c>
      <c r="DA34" s="133" t="e">
        <f>(PRICE_HISTORY!BY32-PRICE_HISTORY!BY31)/PRICE_HISTORY!BY31</f>
        <v>#DIV/0!</v>
      </c>
      <c r="DB34" s="133" t="e">
        <f>(PRICE_HISTORY!BZ32-PRICE_HISTORY!BZ31)/PRICE_HISTORY!BZ31</f>
        <v>#DIV/0!</v>
      </c>
      <c r="DC34" s="133" t="e">
        <f>(PRICE_HISTORY!CA32-PRICE_HISTORY!CA31)/PRICE_HISTORY!CA31</f>
        <v>#DIV/0!</v>
      </c>
      <c r="DD34" s="133" t="e">
        <f>(PRICE_HISTORY!CB32-PRICE_HISTORY!CB31)/PRICE_HISTORY!CB31</f>
        <v>#DIV/0!</v>
      </c>
      <c r="DE34" s="133" t="e">
        <f>(PRICE_HISTORY!CC32-PRICE_HISTORY!CC31)/PRICE_HISTORY!CC31</f>
        <v>#DIV/0!</v>
      </c>
      <c r="DF34" s="133" t="e">
        <f>(PRICE_HISTORY!CD32-PRICE_HISTORY!CD31)/PRICE_HISTORY!CD31</f>
        <v>#DIV/0!</v>
      </c>
      <c r="DG34" s="133" t="e">
        <f>(PRICE_HISTORY!CE32-PRICE_HISTORY!CE31)/PRICE_HISTORY!CE31</f>
        <v>#DIV/0!</v>
      </c>
      <c r="DH34" s="133" t="e">
        <f>(PRICE_HISTORY!CF32-PRICE_HISTORY!CF31)/PRICE_HISTORY!CF31</f>
        <v>#DIV/0!</v>
      </c>
      <c r="DI34" s="133" t="e">
        <f>(PRICE_HISTORY!CG32-PRICE_HISTORY!CG31)/PRICE_HISTORY!CG31</f>
        <v>#DIV/0!</v>
      </c>
      <c r="DJ34" s="133" t="e">
        <f>(PRICE_HISTORY!CH32-PRICE_HISTORY!CH31)/PRICE_HISTORY!CH31</f>
        <v>#DIV/0!</v>
      </c>
      <c r="DK34" s="133" t="e">
        <f>(PRICE_HISTORY!CI32-PRICE_HISTORY!CI31)/PRICE_HISTORY!CI31</f>
        <v>#DIV/0!</v>
      </c>
      <c r="DL34" s="133" t="e">
        <f>(PRICE_HISTORY!CJ32-PRICE_HISTORY!CJ31)/PRICE_HISTORY!CJ31</f>
        <v>#DIV/0!</v>
      </c>
      <c r="DM34" s="133" t="e">
        <f>(PRICE_HISTORY!CK32-PRICE_HISTORY!CK31)/PRICE_HISTORY!CK31</f>
        <v>#DIV/0!</v>
      </c>
      <c r="DN34" s="133" t="e">
        <f>(PRICE_HISTORY!CL32-PRICE_HISTORY!CL31)/PRICE_HISTORY!CL31</f>
        <v>#DIV/0!</v>
      </c>
      <c r="DO34" s="133" t="e">
        <f>(PRICE_HISTORY!CM32-PRICE_HISTORY!CM31)/PRICE_HISTORY!CM31</f>
        <v>#DIV/0!</v>
      </c>
      <c r="DP34" s="133" t="e">
        <f>(PRICE_HISTORY!CN32-PRICE_HISTORY!CN31)/PRICE_HISTORY!CN31</f>
        <v>#DIV/0!</v>
      </c>
      <c r="DQ34" s="133" t="e">
        <f>(PRICE_HISTORY!CO32-PRICE_HISTORY!CO31)/PRICE_HISTORY!CO31</f>
        <v>#DIV/0!</v>
      </c>
      <c r="DR34" s="133" t="e">
        <f>(PRICE_HISTORY!CP32-PRICE_HISTORY!CP31)/PRICE_HISTORY!CP31</f>
        <v>#DIV/0!</v>
      </c>
      <c r="DS34" s="133" t="e">
        <f>(PRICE_HISTORY!CQ32-PRICE_HISTORY!CQ31)/PRICE_HISTORY!CQ31</f>
        <v>#DIV/0!</v>
      </c>
      <c r="DT34" s="133" t="e">
        <f>(PRICE_HISTORY!CR32-PRICE_HISTORY!CR31)/PRICE_HISTORY!CR31</f>
        <v>#DIV/0!</v>
      </c>
      <c r="DU34" s="133" t="e">
        <f>(PRICE_HISTORY!CS32-PRICE_HISTORY!CS31)/PRICE_HISTORY!CS31</f>
        <v>#DIV/0!</v>
      </c>
      <c r="DV34" s="133" t="e">
        <f>(PRICE_HISTORY!CT32-PRICE_HISTORY!CT31)/PRICE_HISTORY!CT31</f>
        <v>#DIV/0!</v>
      </c>
      <c r="DW34" s="133" t="e">
        <f>(PRICE_HISTORY!CU32-PRICE_HISTORY!CU31)/PRICE_HISTORY!CU31</f>
        <v>#DIV/0!</v>
      </c>
      <c r="DX34" s="133" t="e">
        <f>(PRICE_HISTORY!CV32-PRICE_HISTORY!CV31)/PRICE_HISTORY!CV31</f>
        <v>#DIV/0!</v>
      </c>
      <c r="DY34" s="133" t="e">
        <f>(PRICE_HISTORY!CW32-PRICE_HISTORY!CW31)/PRICE_HISTORY!CW31</f>
        <v>#DIV/0!</v>
      </c>
      <c r="DZ34" s="133" t="e">
        <f>(PRICE_HISTORY!CX32-PRICE_HISTORY!CX31)/PRICE_HISTORY!CX31</f>
        <v>#DIV/0!</v>
      </c>
      <c r="EA34" s="133" t="e">
        <f>(PRICE_HISTORY!CY32-PRICE_HISTORY!CY31)/PRICE_HISTORY!CY31</f>
        <v>#DIV/0!</v>
      </c>
      <c r="EB34" s="133" t="e">
        <f>(PRICE_HISTORY!CZ32-PRICE_HISTORY!CZ31)/PRICE_HISTORY!CZ31</f>
        <v>#DIV/0!</v>
      </c>
      <c r="EC34" s="133" t="e">
        <f>(PRICE_HISTORY!DA32-PRICE_HISTORY!DA31)/PRICE_HISTORY!DA31</f>
        <v>#DIV/0!</v>
      </c>
      <c r="ED34" s="133" t="e">
        <f>(PRICE_HISTORY!DB32-PRICE_HISTORY!DB31)/PRICE_HISTORY!DB31</f>
        <v>#DIV/0!</v>
      </c>
      <c r="EE34" s="133" t="e">
        <f>(PRICE_HISTORY!DC32-PRICE_HISTORY!DC31)/PRICE_HISTORY!DC31</f>
        <v>#DIV/0!</v>
      </c>
      <c r="EF34" s="133" t="e">
        <f>(PRICE_HISTORY!DD32-PRICE_HISTORY!DD31)/PRICE_HISTORY!DD31</f>
        <v>#DIV/0!</v>
      </c>
      <c r="EG34" s="133" t="e">
        <f>(PRICE_HISTORY!DE32-PRICE_HISTORY!DE31)/PRICE_HISTORY!DE31</f>
        <v>#DIV/0!</v>
      </c>
      <c r="EH34" s="133" t="e">
        <f>(PRICE_HISTORY!DF32-PRICE_HISTORY!DF31)/PRICE_HISTORY!DF31</f>
        <v>#DIV/0!</v>
      </c>
      <c r="EI34" s="133" t="e">
        <f>(PRICE_HISTORY!DG32-PRICE_HISTORY!DG31)/PRICE_HISTORY!DG31</f>
        <v>#DIV/0!</v>
      </c>
      <c r="EJ34" s="133" t="e">
        <f>(PRICE_HISTORY!DH32-PRICE_HISTORY!DH31)/PRICE_HISTORY!DH31</f>
        <v>#DIV/0!</v>
      </c>
      <c r="EK34" s="133" t="e">
        <f>(PRICE_HISTORY!DI32-PRICE_HISTORY!DI31)/PRICE_HISTORY!DI31</f>
        <v>#DIV/0!</v>
      </c>
      <c r="EL34" s="133" t="e">
        <f>(PRICE_HISTORY!DJ32-PRICE_HISTORY!DJ31)/PRICE_HISTORY!DJ31</f>
        <v>#DIV/0!</v>
      </c>
    </row>
    <row r="35" spans="1:142">
      <c r="A35" t="str">
        <f>PEERS!A32</f>
        <v>PERSISTENT</v>
      </c>
      <c r="B35">
        <f t="shared" si="8"/>
        <v>1.0485236214872289</v>
      </c>
      <c r="C35">
        <f>PEERS!T32</f>
        <v>793746931712</v>
      </c>
      <c r="D35">
        <f t="shared" si="9"/>
        <v>0.17474701338645646</v>
      </c>
      <c r="E35">
        <f>PEERS!B32</f>
        <v>119387170000</v>
      </c>
      <c r="F35">
        <f>PEERS!C32</f>
        <v>18894370000</v>
      </c>
      <c r="G35">
        <f>PEERS!D32</f>
        <v>21963470000</v>
      </c>
      <c r="H35">
        <f>PEERS!E32</f>
        <v>6744060000</v>
      </c>
      <c r="I35">
        <f>PEERS!F32</f>
        <v>2387770000</v>
      </c>
      <c r="J35">
        <f>PEERS!G32</f>
        <v>4408110000</v>
      </c>
      <c r="K35">
        <f>PEERS!H32</f>
        <v>6793080000</v>
      </c>
      <c r="L35">
        <f>PEERS!I32</f>
        <v>973530000</v>
      </c>
      <c r="M35">
        <f>PEERS!J32</f>
        <v>0</v>
      </c>
      <c r="N35">
        <f>PEERS!K32</f>
        <v>12337940000</v>
      </c>
      <c r="O35">
        <f>PEERS!L32</f>
        <v>5655100000</v>
      </c>
      <c r="P35">
        <f>PEERS!M32</f>
        <v>2024240000</v>
      </c>
      <c r="Q35">
        <f>PEERS!N32</f>
        <v>0</v>
      </c>
      <c r="R35">
        <f>PEERS!O32</f>
        <v>0</v>
      </c>
      <c r="S35">
        <f>PEERS!P32</f>
        <v>63190650000</v>
      </c>
      <c r="T35">
        <f>PEERS!Q32</f>
        <v>0</v>
      </c>
      <c r="U35">
        <f>PEERS!R32</f>
        <v>3335109888</v>
      </c>
      <c r="V35">
        <f>PEERS!S32</f>
        <v>97.43</v>
      </c>
      <c r="W35">
        <f>PEERS!T32</f>
        <v>793746931712</v>
      </c>
      <c r="X35">
        <f>PEERS!U32</f>
        <v>155468992</v>
      </c>
      <c r="Y35">
        <f>PEERS!V32</f>
        <v>5105.5</v>
      </c>
      <c r="AD35" s="133">
        <f>(PRICE_HISTORY!B33-PRICE_HISTORY!B32)/PRICE_HISTORY!B32</f>
        <v>-1.9090622454592875E-2</v>
      </c>
      <c r="AE35" s="133">
        <f>(PRICE_HISTORY!C33-PRICE_HISTORY!C32)/PRICE_HISTORY!C32</f>
        <v>-2.5345444966498906E-3</v>
      </c>
      <c r="AF35" s="133">
        <f>(PRICE_HISTORY!D33-PRICE_HISTORY!D32)/PRICE_HISTORY!D32</f>
        <v>-5.3254437869822487E-2</v>
      </c>
      <c r="AG35" s="133">
        <f>(PRICE_HISTORY!E33-PRICE_HISTORY!E32)/PRICE_HISTORY!E32</f>
        <v>-3.8583250745732857E-2</v>
      </c>
      <c r="AH35" s="133">
        <f>(PRICE_HISTORY!F33-PRICE_HISTORY!F32)/PRICE_HISTORY!F32</f>
        <v>-2.5612306688095297E-3</v>
      </c>
      <c r="AI35" s="133">
        <f>(PRICE_HISTORY!G33-PRICE_HISTORY!G32)/PRICE_HISTORY!G32</f>
        <v>-1.8839539515381649E-2</v>
      </c>
      <c r="AJ35" s="133">
        <f>(PRICE_HISTORY!H33-PRICE_HISTORY!H32)/PRICE_HISTORY!H32</f>
        <v>2.4551080624636654E-3</v>
      </c>
      <c r="AK35" s="133">
        <f>(PRICE_HISTORY!I33-PRICE_HISTORY!I32)/PRICE_HISTORY!I32</f>
        <v>-5.4347827213698414E-2</v>
      </c>
      <c r="AL35" s="133">
        <f>(PRICE_HISTORY!J33-PRICE_HISTORY!J32)/PRICE_HISTORY!J32</f>
        <v>8.9875530056422057E-2</v>
      </c>
      <c r="AM35" s="133">
        <f>(PRICE_HISTORY!K33-PRICE_HISTORY!K32)/PRICE_HISTORY!K32</f>
        <v>-1.4658004943201281E-2</v>
      </c>
      <c r="AN35" s="133">
        <f>(PRICE_HISTORY!L33-PRICE_HISTORY!L32)/PRICE_HISTORY!L32</f>
        <v>3.125E-2</v>
      </c>
      <c r="AO35" s="133">
        <f>(PRICE_HISTORY!M33-PRICE_HISTORY!M32)/PRICE_HISTORY!M32</f>
        <v>-2.2953275188441924E-2</v>
      </c>
      <c r="AP35" s="133">
        <f>(PRICE_HISTORY!N33-PRICE_HISTORY!N32)/PRICE_HISTORY!N32</f>
        <v>0.27509691351113469</v>
      </c>
      <c r="AQ35" s="133">
        <f>(PRICE_HISTORY!O33-PRICE_HISTORY!O32)/PRICE_HISTORY!O32</f>
        <v>0</v>
      </c>
      <c r="AR35" s="133">
        <f>(PRICE_HISTORY!P33-PRICE_HISTORY!P32)/PRICE_HISTORY!P32</f>
        <v>-1.9198408999522097E-2</v>
      </c>
      <c r="AS35" s="133" t="e">
        <f>(PRICE_HISTORY!Q33-PRICE_HISTORY!Q32)/PRICE_HISTORY!Q32</f>
        <v>#DIV/0!</v>
      </c>
      <c r="AT35" s="133">
        <f>(PRICE_HISTORY!R33-PRICE_HISTORY!R32)/PRICE_HISTORY!R32</f>
        <v>-1.9541804795862813E-2</v>
      </c>
      <c r="AU35" s="133">
        <f>(PRICE_HISTORY!S33-PRICE_HISTORY!S32)/PRICE_HISTORY!S32</f>
        <v>-2.211172325414662E-2</v>
      </c>
      <c r="AV35" s="133">
        <f>(PRICE_HISTORY!T33-PRICE_HISTORY!T32)/PRICE_HISTORY!T32</f>
        <v>-7.0588556926038494E-3</v>
      </c>
      <c r="AW35" s="133">
        <f>(PRICE_HISTORY!U33-PRICE_HISTORY!U32)/PRICE_HISTORY!U32</f>
        <v>0.35187234338516077</v>
      </c>
      <c r="AX35" s="133">
        <f>(PRICE_HISTORY!V33-PRICE_HISTORY!V32)/PRICE_HISTORY!V32</f>
        <v>1.5912773952421052E-3</v>
      </c>
      <c r="AY35" s="133">
        <f>(PRICE_HISTORY!W33-PRICE_HISTORY!W32)/PRICE_HISTORY!W32</f>
        <v>2.6504239869957957E-3</v>
      </c>
      <c r="AZ35" s="133" t="e">
        <f>(PRICE_HISTORY!X33-PRICE_HISTORY!X32)/PRICE_HISTORY!X32</f>
        <v>#DIV/0!</v>
      </c>
      <c r="BA35" s="133">
        <f>(PRICE_HISTORY!Y33-PRICE_HISTORY!Y32)/PRICE_HISTORY!Y32</f>
        <v>1.4703502418556457E-2</v>
      </c>
      <c r="BB35" s="133">
        <f>(PRICE_HISTORY!Z33-PRICE_HISTORY!Z32)/PRICE_HISTORY!Z32</f>
        <v>-1.4205762376846696E-2</v>
      </c>
      <c r="BC35" s="133" t="e">
        <f>(PRICE_HISTORY!AA33-PRICE_HISTORY!AA32)/PRICE_HISTORY!AA32</f>
        <v>#DIV/0!</v>
      </c>
      <c r="BD35" s="133">
        <f>(PRICE_HISTORY!AB33-PRICE_HISTORY!AB32)/PRICE_HISTORY!AB32</f>
        <v>-3.5869775190276565E-2</v>
      </c>
      <c r="BE35" s="133">
        <f>(PRICE_HISTORY!AC33-PRICE_HISTORY!AC32)/PRICE_HISTORY!AC32</f>
        <v>3.0424811692501417E-2</v>
      </c>
      <c r="BF35" s="133">
        <f>(PRICE_HISTORY!AD33-PRICE_HISTORY!AD32)/PRICE_HISTORY!AD32</f>
        <v>-4.086116312819623E-2</v>
      </c>
      <c r="BG35" s="133" t="e">
        <f>(PRICE_HISTORY!AE33-PRICE_HISTORY!AE32)/PRICE_HISTORY!AE32</f>
        <v>#DIV/0!</v>
      </c>
      <c r="BH35" s="133" t="e">
        <f>(PRICE_HISTORY!AF33-PRICE_HISTORY!AF32)/PRICE_HISTORY!AF32</f>
        <v>#DIV/0!</v>
      </c>
      <c r="BI35" s="133">
        <f>(PRICE_HISTORY!AG33-PRICE_HISTORY!AG32)/PRICE_HISTORY!AG32</f>
        <v>8.9501515961056599E-2</v>
      </c>
      <c r="BJ35" s="133" t="e">
        <f>(PRICE_HISTORY!AH33-PRICE_HISTORY!AH32)/PRICE_HISTORY!AH32</f>
        <v>#DIV/0!</v>
      </c>
      <c r="BK35" s="133">
        <f>(PRICE_HISTORY!AI33-PRICE_HISTORY!AI32)/PRICE_HISTORY!AI32</f>
        <v>-0.10071942544868365</v>
      </c>
      <c r="BL35" s="133">
        <f>(PRICE_HISTORY!AJ33-PRICE_HISTORY!AJ32)/PRICE_HISTORY!AJ32</f>
        <v>4.4885143800541547E-3</v>
      </c>
      <c r="BM35" s="133" t="e">
        <f>(PRICE_HISTORY!AK33-PRICE_HISTORY!AK32)/PRICE_HISTORY!AK32</f>
        <v>#DIV/0!</v>
      </c>
      <c r="BN35" s="133">
        <f>(PRICE_HISTORY!AL33-PRICE_HISTORY!AL32)/PRICE_HISTORY!AL32</f>
        <v>-9.5744646785246648E-2</v>
      </c>
      <c r="BO35" s="133">
        <f>(PRICE_HISTORY!AM33-PRICE_HISTORY!AM32)/PRICE_HISTORY!AM32</f>
        <v>-0.12995828998993206</v>
      </c>
      <c r="BP35" s="133">
        <f>(PRICE_HISTORY!AN33-PRICE_HISTORY!AN32)/PRICE_HISTORY!AN32</f>
        <v>-6.5342598384648329E-2</v>
      </c>
      <c r="BQ35" s="133">
        <f>(PRICE_HISTORY!AO33-PRICE_HISTORY!AO32)/PRICE_HISTORY!AO32</f>
        <v>1.36576302588996E-2</v>
      </c>
      <c r="BR35" s="133">
        <f>(PRICE_HISTORY!AP33-PRICE_HISTORY!AP32)/PRICE_HISTORY!AP32</f>
        <v>-1.3755425892372317E-2</v>
      </c>
      <c r="BS35" s="133">
        <f>(PRICE_HISTORY!AQ33-PRICE_HISTORY!AQ32)/PRICE_HISTORY!AQ32</f>
        <v>-5.2785975893619434E-2</v>
      </c>
      <c r="BT35" s="133">
        <f>(PRICE_HISTORY!AR33-PRICE_HISTORY!AR32)/PRICE_HISTORY!AR32</f>
        <v>-5.4187275695273512E-2</v>
      </c>
      <c r="BU35" s="133">
        <f>(PRICE_HISTORY!AS33-PRICE_HISTORY!AS32)/PRICE_HISTORY!AS32</f>
        <v>-3.4571941234924311E-2</v>
      </c>
      <c r="BV35" s="133">
        <f>(PRICE_HISTORY!AT33-PRICE_HISTORY!AT32)/PRICE_HISTORY!AT32</f>
        <v>-2.7123513650373972E-2</v>
      </c>
      <c r="BW35" s="133" t="e">
        <f>(PRICE_HISTORY!AU33-PRICE_HISTORY!AU32)/PRICE_HISTORY!AU32</f>
        <v>#DIV/0!</v>
      </c>
      <c r="BX35" s="133">
        <f>(PRICE_HISTORY!AV33-PRICE_HISTORY!AV32)/PRICE_HISTORY!AV32</f>
        <v>3.5645282711847269E-2</v>
      </c>
      <c r="BY35" s="133" t="e">
        <f>(PRICE_HISTORY!AW33-PRICE_HISTORY!AW32)/PRICE_HISTORY!AW32</f>
        <v>#DIV/0!</v>
      </c>
      <c r="BZ35" s="133" t="e">
        <f>(PRICE_HISTORY!AX33-PRICE_HISTORY!AX32)/PRICE_HISTORY!AX32</f>
        <v>#DIV/0!</v>
      </c>
      <c r="CA35" s="133" t="e">
        <f>(PRICE_HISTORY!AY33-PRICE_HISTORY!AY32)/PRICE_HISTORY!AY32</f>
        <v>#DIV/0!</v>
      </c>
      <c r="CB35" s="133" t="e">
        <f>(PRICE_HISTORY!AZ33-PRICE_HISTORY!AZ32)/PRICE_HISTORY!AZ32</f>
        <v>#DIV/0!</v>
      </c>
      <c r="CC35" s="133" t="e">
        <f>(PRICE_HISTORY!BA33-PRICE_HISTORY!BA32)/PRICE_HISTORY!BA32</f>
        <v>#DIV/0!</v>
      </c>
      <c r="CD35" s="133" t="e">
        <f>(PRICE_HISTORY!BB33-PRICE_HISTORY!BB32)/PRICE_HISTORY!BB32</f>
        <v>#DIV/0!</v>
      </c>
      <c r="CE35" s="133" t="e">
        <f>(PRICE_HISTORY!BC33-PRICE_HISTORY!BC32)/PRICE_HISTORY!BC32</f>
        <v>#DIV/0!</v>
      </c>
      <c r="CF35" s="133" t="e">
        <f>(PRICE_HISTORY!BD33-PRICE_HISTORY!BD32)/PRICE_HISTORY!BD32</f>
        <v>#DIV/0!</v>
      </c>
      <c r="CG35" s="133" t="e">
        <f>(PRICE_HISTORY!BE33-PRICE_HISTORY!BE32)/PRICE_HISTORY!BE32</f>
        <v>#DIV/0!</v>
      </c>
      <c r="CH35" s="133" t="e">
        <f>(PRICE_HISTORY!BF33-PRICE_HISTORY!BF32)/PRICE_HISTORY!BF32</f>
        <v>#DIV/0!</v>
      </c>
      <c r="CI35" s="133" t="e">
        <f>(PRICE_HISTORY!BG33-PRICE_HISTORY!BG32)/PRICE_HISTORY!BG32</f>
        <v>#DIV/0!</v>
      </c>
      <c r="CJ35" s="133" t="e">
        <f>(PRICE_HISTORY!BH33-PRICE_HISTORY!BH32)/PRICE_HISTORY!BH32</f>
        <v>#DIV/0!</v>
      </c>
      <c r="CK35" s="133" t="e">
        <f>(PRICE_HISTORY!BI33-PRICE_HISTORY!BI32)/PRICE_HISTORY!BI32</f>
        <v>#DIV/0!</v>
      </c>
      <c r="CL35" s="133" t="e">
        <f>(PRICE_HISTORY!BJ33-PRICE_HISTORY!BJ32)/PRICE_HISTORY!BJ32</f>
        <v>#DIV/0!</v>
      </c>
      <c r="CM35" s="133" t="e">
        <f>(PRICE_HISTORY!BK33-PRICE_HISTORY!BK32)/PRICE_HISTORY!BK32</f>
        <v>#DIV/0!</v>
      </c>
      <c r="CN35" s="133" t="e">
        <f>(PRICE_HISTORY!BL33-PRICE_HISTORY!BL32)/PRICE_HISTORY!BL32</f>
        <v>#DIV/0!</v>
      </c>
      <c r="CO35" s="133" t="e">
        <f>(PRICE_HISTORY!BM33-PRICE_HISTORY!BM32)/PRICE_HISTORY!BM32</f>
        <v>#DIV/0!</v>
      </c>
      <c r="CP35" s="133" t="e">
        <f>(PRICE_HISTORY!BN33-PRICE_HISTORY!BN32)/PRICE_HISTORY!BN32</f>
        <v>#DIV/0!</v>
      </c>
      <c r="CQ35" s="133" t="e">
        <f>(PRICE_HISTORY!BO33-PRICE_HISTORY!BO32)/PRICE_HISTORY!BO32</f>
        <v>#DIV/0!</v>
      </c>
      <c r="CR35" s="133" t="e">
        <f>(PRICE_HISTORY!BP33-PRICE_HISTORY!BP32)/PRICE_HISTORY!BP32</f>
        <v>#DIV/0!</v>
      </c>
      <c r="CS35" s="133" t="e">
        <f>(PRICE_HISTORY!BQ33-PRICE_HISTORY!BQ32)/PRICE_HISTORY!BQ32</f>
        <v>#DIV/0!</v>
      </c>
      <c r="CT35" s="133" t="e">
        <f>(PRICE_HISTORY!BR33-PRICE_HISTORY!BR32)/PRICE_HISTORY!BR32</f>
        <v>#DIV/0!</v>
      </c>
      <c r="CU35" s="133" t="e">
        <f>(PRICE_HISTORY!BS33-PRICE_HISTORY!BS32)/PRICE_HISTORY!BS32</f>
        <v>#DIV/0!</v>
      </c>
      <c r="CV35" s="133" t="e">
        <f>(PRICE_HISTORY!BT33-PRICE_HISTORY!BT32)/PRICE_HISTORY!BT32</f>
        <v>#DIV/0!</v>
      </c>
      <c r="CW35" s="133" t="e">
        <f>(PRICE_HISTORY!BU33-PRICE_HISTORY!BU32)/PRICE_HISTORY!BU32</f>
        <v>#DIV/0!</v>
      </c>
      <c r="CX35" s="133" t="e">
        <f>(PRICE_HISTORY!BV33-PRICE_HISTORY!BV32)/PRICE_HISTORY!BV32</f>
        <v>#DIV/0!</v>
      </c>
      <c r="CY35" s="133" t="e">
        <f>(PRICE_HISTORY!BW33-PRICE_HISTORY!BW32)/PRICE_HISTORY!BW32</f>
        <v>#DIV/0!</v>
      </c>
      <c r="CZ35" s="133" t="e">
        <f>(PRICE_HISTORY!BX33-PRICE_HISTORY!BX32)/PRICE_HISTORY!BX32</f>
        <v>#DIV/0!</v>
      </c>
      <c r="DA35" s="133" t="e">
        <f>(PRICE_HISTORY!BY33-PRICE_HISTORY!BY32)/PRICE_HISTORY!BY32</f>
        <v>#DIV/0!</v>
      </c>
      <c r="DB35" s="133" t="e">
        <f>(PRICE_HISTORY!BZ33-PRICE_HISTORY!BZ32)/PRICE_HISTORY!BZ32</f>
        <v>#DIV/0!</v>
      </c>
      <c r="DC35" s="133" t="e">
        <f>(PRICE_HISTORY!CA33-PRICE_HISTORY!CA32)/PRICE_HISTORY!CA32</f>
        <v>#DIV/0!</v>
      </c>
      <c r="DD35" s="133" t="e">
        <f>(PRICE_HISTORY!CB33-PRICE_HISTORY!CB32)/PRICE_HISTORY!CB32</f>
        <v>#DIV/0!</v>
      </c>
      <c r="DE35" s="133" t="e">
        <f>(PRICE_HISTORY!CC33-PRICE_HISTORY!CC32)/PRICE_HISTORY!CC32</f>
        <v>#DIV/0!</v>
      </c>
      <c r="DF35" s="133" t="e">
        <f>(PRICE_HISTORY!CD33-PRICE_HISTORY!CD32)/PRICE_HISTORY!CD32</f>
        <v>#DIV/0!</v>
      </c>
      <c r="DG35" s="133" t="e">
        <f>(PRICE_HISTORY!CE33-PRICE_HISTORY!CE32)/PRICE_HISTORY!CE32</f>
        <v>#DIV/0!</v>
      </c>
      <c r="DH35" s="133" t="e">
        <f>(PRICE_HISTORY!CF33-PRICE_HISTORY!CF32)/PRICE_HISTORY!CF32</f>
        <v>#DIV/0!</v>
      </c>
      <c r="DI35" s="133" t="e">
        <f>(PRICE_HISTORY!CG33-PRICE_HISTORY!CG32)/PRICE_HISTORY!CG32</f>
        <v>#DIV/0!</v>
      </c>
      <c r="DJ35" s="133" t="e">
        <f>(PRICE_HISTORY!CH33-PRICE_HISTORY!CH32)/PRICE_HISTORY!CH32</f>
        <v>#DIV/0!</v>
      </c>
      <c r="DK35" s="133" t="e">
        <f>(PRICE_HISTORY!CI33-PRICE_HISTORY!CI32)/PRICE_HISTORY!CI32</f>
        <v>#DIV/0!</v>
      </c>
      <c r="DL35" s="133" t="e">
        <f>(PRICE_HISTORY!CJ33-PRICE_HISTORY!CJ32)/PRICE_HISTORY!CJ32</f>
        <v>#DIV/0!</v>
      </c>
      <c r="DM35" s="133" t="e">
        <f>(PRICE_HISTORY!CK33-PRICE_HISTORY!CK32)/PRICE_HISTORY!CK32</f>
        <v>#DIV/0!</v>
      </c>
      <c r="DN35" s="133" t="e">
        <f>(PRICE_HISTORY!CL33-PRICE_HISTORY!CL32)/PRICE_HISTORY!CL32</f>
        <v>#DIV/0!</v>
      </c>
      <c r="DO35" s="133" t="e">
        <f>(PRICE_HISTORY!CM33-PRICE_HISTORY!CM32)/PRICE_HISTORY!CM32</f>
        <v>#DIV/0!</v>
      </c>
      <c r="DP35" s="133" t="e">
        <f>(PRICE_HISTORY!CN33-PRICE_HISTORY!CN32)/PRICE_HISTORY!CN32</f>
        <v>#DIV/0!</v>
      </c>
      <c r="DQ35" s="133" t="e">
        <f>(PRICE_HISTORY!CO33-PRICE_HISTORY!CO32)/PRICE_HISTORY!CO32</f>
        <v>#DIV/0!</v>
      </c>
      <c r="DR35" s="133" t="e">
        <f>(PRICE_HISTORY!CP33-PRICE_HISTORY!CP32)/PRICE_HISTORY!CP32</f>
        <v>#DIV/0!</v>
      </c>
      <c r="DS35" s="133" t="e">
        <f>(PRICE_HISTORY!CQ33-PRICE_HISTORY!CQ32)/PRICE_HISTORY!CQ32</f>
        <v>#DIV/0!</v>
      </c>
      <c r="DT35" s="133" t="e">
        <f>(PRICE_HISTORY!CR33-PRICE_HISTORY!CR32)/PRICE_HISTORY!CR32</f>
        <v>#DIV/0!</v>
      </c>
      <c r="DU35" s="133" t="e">
        <f>(PRICE_HISTORY!CS33-PRICE_HISTORY!CS32)/PRICE_HISTORY!CS32</f>
        <v>#DIV/0!</v>
      </c>
      <c r="DV35" s="133" t="e">
        <f>(PRICE_HISTORY!CT33-PRICE_HISTORY!CT32)/PRICE_HISTORY!CT32</f>
        <v>#DIV/0!</v>
      </c>
      <c r="DW35" s="133" t="e">
        <f>(PRICE_HISTORY!CU33-PRICE_HISTORY!CU32)/PRICE_HISTORY!CU32</f>
        <v>#DIV/0!</v>
      </c>
      <c r="DX35" s="133" t="e">
        <f>(PRICE_HISTORY!CV33-PRICE_HISTORY!CV32)/PRICE_HISTORY!CV32</f>
        <v>#DIV/0!</v>
      </c>
      <c r="DY35" s="133" t="e">
        <f>(PRICE_HISTORY!CW33-PRICE_HISTORY!CW32)/PRICE_HISTORY!CW32</f>
        <v>#DIV/0!</v>
      </c>
      <c r="DZ35" s="133" t="e">
        <f>(PRICE_HISTORY!CX33-PRICE_HISTORY!CX32)/PRICE_HISTORY!CX32</f>
        <v>#DIV/0!</v>
      </c>
      <c r="EA35" s="133" t="e">
        <f>(PRICE_HISTORY!CY33-PRICE_HISTORY!CY32)/PRICE_HISTORY!CY32</f>
        <v>#DIV/0!</v>
      </c>
      <c r="EB35" s="133" t="e">
        <f>(PRICE_HISTORY!CZ33-PRICE_HISTORY!CZ32)/PRICE_HISTORY!CZ32</f>
        <v>#DIV/0!</v>
      </c>
      <c r="EC35" s="133" t="e">
        <f>(PRICE_HISTORY!DA33-PRICE_HISTORY!DA32)/PRICE_HISTORY!DA32</f>
        <v>#DIV/0!</v>
      </c>
      <c r="ED35" s="133" t="e">
        <f>(PRICE_HISTORY!DB33-PRICE_HISTORY!DB32)/PRICE_HISTORY!DB32</f>
        <v>#DIV/0!</v>
      </c>
      <c r="EE35" s="133" t="e">
        <f>(PRICE_HISTORY!DC33-PRICE_HISTORY!DC32)/PRICE_HISTORY!DC32</f>
        <v>#DIV/0!</v>
      </c>
      <c r="EF35" s="133" t="e">
        <f>(PRICE_HISTORY!DD33-PRICE_HISTORY!DD32)/PRICE_HISTORY!DD32</f>
        <v>#DIV/0!</v>
      </c>
      <c r="EG35" s="133" t="e">
        <f>(PRICE_HISTORY!DE33-PRICE_HISTORY!DE32)/PRICE_HISTORY!DE32</f>
        <v>#DIV/0!</v>
      </c>
      <c r="EH35" s="133" t="e">
        <f>(PRICE_HISTORY!DF33-PRICE_HISTORY!DF32)/PRICE_HISTORY!DF32</f>
        <v>#DIV/0!</v>
      </c>
      <c r="EI35" s="133" t="e">
        <f>(PRICE_HISTORY!DG33-PRICE_HISTORY!DG32)/PRICE_HISTORY!DG32</f>
        <v>#DIV/0!</v>
      </c>
      <c r="EJ35" s="133" t="e">
        <f>(PRICE_HISTORY!DH33-PRICE_HISTORY!DH32)/PRICE_HISTORY!DH32</f>
        <v>#DIV/0!</v>
      </c>
      <c r="EK35" s="133" t="e">
        <f>(PRICE_HISTORY!DI33-PRICE_HISTORY!DI32)/PRICE_HISTORY!DI32</f>
        <v>#DIV/0!</v>
      </c>
      <c r="EL35" s="133" t="e">
        <f>(PRICE_HISTORY!DJ33-PRICE_HISTORY!DJ32)/PRICE_HISTORY!DJ32</f>
        <v>#DIV/0!</v>
      </c>
    </row>
    <row r="36" spans="1:142">
      <c r="A36" t="str">
        <f>PEERS!A33</f>
        <v>RATEGAIN</v>
      </c>
      <c r="B36" t="str">
        <f t="shared" si="8"/>
        <v/>
      </c>
      <c r="C36">
        <f>PEERS!T33</f>
        <v>55936741376</v>
      </c>
      <c r="D36" t="str">
        <f t="shared" si="9"/>
        <v/>
      </c>
      <c r="E36">
        <f>PEERS!B33</f>
        <v>10766700000</v>
      </c>
      <c r="F36">
        <f>PEERS!C33</f>
        <v>2735010000</v>
      </c>
      <c r="G36">
        <f>PEERS!D33</f>
        <v>3084330000</v>
      </c>
      <c r="H36">
        <f>PEERS!E33</f>
        <v>3473570000</v>
      </c>
      <c r="I36">
        <f>PEERS!F33</f>
        <v>0</v>
      </c>
      <c r="J36">
        <f>PEERS!G33</f>
        <v>8286320000</v>
      </c>
      <c r="K36">
        <f>PEERS!H33</f>
        <v>1170250000</v>
      </c>
      <c r="L36">
        <f>PEERS!I33</f>
        <v>1170250000</v>
      </c>
      <c r="M36">
        <f>PEERS!J33</f>
        <v>0</v>
      </c>
      <c r="N36">
        <f>PEERS!K33</f>
        <v>1806050000</v>
      </c>
      <c r="O36">
        <f>PEERS!L33</f>
        <v>1434120000</v>
      </c>
      <c r="P36">
        <f>PEERS!M33</f>
        <v>225940000</v>
      </c>
      <c r="Q36">
        <f>PEERS!N33</f>
        <v>0</v>
      </c>
      <c r="R36">
        <f>PEERS!O33</f>
        <v>0</v>
      </c>
      <c r="S36">
        <f>PEERS!P33</f>
        <v>16826600000</v>
      </c>
      <c r="T36">
        <f>PEERS!Q33</f>
        <v>0</v>
      </c>
      <c r="U36">
        <f>PEERS!R33</f>
        <v>160490000</v>
      </c>
      <c r="V36">
        <f>PEERS!S33</f>
        <v>17.88</v>
      </c>
      <c r="W36">
        <f>PEERS!T33</f>
        <v>55936741376</v>
      </c>
      <c r="X36">
        <f>PEERS!U33</f>
        <v>118010000</v>
      </c>
      <c r="Y36">
        <f>PEERS!V33</f>
        <v>474</v>
      </c>
      <c r="AD36" s="133">
        <f>(PRICE_HISTORY!B34-PRICE_HISTORY!B33)/PRICE_HISTORY!B33</f>
        <v>-1.6054001309854855E-2</v>
      </c>
      <c r="AE36" s="133">
        <f>(PRICE_HISTORY!C34-PRICE_HISTORY!C33)/PRICE_HISTORY!C33</f>
        <v>5.4424741399495546E-3</v>
      </c>
      <c r="AF36" s="133">
        <f>(PRICE_HISTORY!D34-PRICE_HISTORY!D33)/PRICE_HISTORY!D33</f>
        <v>-7.4999999999999997E-2</v>
      </c>
      <c r="AG36" s="133">
        <f>(PRICE_HISTORY!E34-PRICE_HISTORY!E33)/PRICE_HISTORY!E33</f>
        <v>-7.7631519275200053E-2</v>
      </c>
      <c r="AH36" s="133">
        <f>(PRICE_HISTORY!F34-PRICE_HISTORY!F33)/PRICE_HISTORY!F33</f>
        <v>-3.2321178756153826E-2</v>
      </c>
      <c r="AI36" s="133">
        <f>(PRICE_HISTORY!G34-PRICE_HISTORY!G33)/PRICE_HISTORY!G33</f>
        <v>4.4930994741830252E-2</v>
      </c>
      <c r="AJ36" s="133">
        <f>(PRICE_HISTORY!H34-PRICE_HISTORY!H33)/PRICE_HISTORY!H33</f>
        <v>3.2040814565291974E-2</v>
      </c>
      <c r="AK36" s="133">
        <f>(PRICE_HISTORY!I34-PRICE_HISTORY!I33)/PRICE_HISTORY!I33</f>
        <v>-5.7471265627790112E-2</v>
      </c>
      <c r="AL36" s="133">
        <f>(PRICE_HISTORY!J34-PRICE_HISTORY!J33)/PRICE_HISTORY!J33</f>
        <v>-5.7537580550005983E-2</v>
      </c>
      <c r="AM36" s="133">
        <f>(PRICE_HISTORY!K34-PRICE_HISTORY!K33)/PRICE_HISTORY!K33</f>
        <v>-6.6115702479338845E-2</v>
      </c>
      <c r="AN36" s="133">
        <f>(PRICE_HISTORY!L34-PRICE_HISTORY!L33)/PRICE_HISTORY!L33</f>
        <v>-3.0303030303030304E-2</v>
      </c>
      <c r="AO36" s="133">
        <f>(PRICE_HISTORY!M34-PRICE_HISTORY!M33)/PRICE_HISTORY!M33</f>
        <v>-6.6562284579678721E-2</v>
      </c>
      <c r="AP36" s="133">
        <f>(PRICE_HISTORY!N34-PRICE_HISTORY!N33)/PRICE_HISTORY!N33</f>
        <v>0.40027627051559117</v>
      </c>
      <c r="AQ36" s="133">
        <f>(PRICE_HISTORY!O34-PRICE_HISTORY!O33)/PRICE_HISTORY!O33</f>
        <v>0</v>
      </c>
      <c r="AR36" s="133">
        <f>(PRICE_HISTORY!P34-PRICE_HISTORY!P33)/PRICE_HISTORY!P33</f>
        <v>-1.9782434728569465E-3</v>
      </c>
      <c r="AS36" s="133" t="e">
        <f>(PRICE_HISTORY!Q34-PRICE_HISTORY!Q33)/PRICE_HISTORY!Q33</f>
        <v>#DIV/0!</v>
      </c>
      <c r="AT36" s="133">
        <f>(PRICE_HISTORY!R34-PRICE_HISTORY!R33)/PRICE_HISTORY!R33</f>
        <v>-2.542950718831994E-2</v>
      </c>
      <c r="AU36" s="133">
        <f>(PRICE_HISTORY!S34-PRICE_HISTORY!S33)/PRICE_HISTORY!S33</f>
        <v>-6.1360680075403387E-3</v>
      </c>
      <c r="AV36" s="133">
        <f>(PRICE_HISTORY!T34-PRICE_HISTORY!T33)/PRICE_HISTORY!T33</f>
        <v>0.17298574980336823</v>
      </c>
      <c r="AW36" s="133">
        <f>(PRICE_HISTORY!U34-PRICE_HISTORY!U33)/PRICE_HISTORY!U33</f>
        <v>-7.411258906293175E-2</v>
      </c>
      <c r="AX36" s="133">
        <f>(PRICE_HISTORY!V34-PRICE_HISTORY!V33)/PRICE_HISTORY!V33</f>
        <v>0.12138539173480706</v>
      </c>
      <c r="AY36" s="133">
        <f>(PRICE_HISTORY!W34-PRICE_HISTORY!W33)/PRICE_HISTORY!W33</f>
        <v>-4.9999576949646182E-4</v>
      </c>
      <c r="AZ36" s="133" t="e">
        <f>(PRICE_HISTORY!X34-PRICE_HISTORY!X33)/PRICE_HISTORY!X33</f>
        <v>#DIV/0!</v>
      </c>
      <c r="BA36" s="133">
        <f>(PRICE_HISTORY!Y34-PRICE_HISTORY!Y33)/PRICE_HISTORY!Y33</f>
        <v>-3.1373494137303476E-2</v>
      </c>
      <c r="BB36" s="133">
        <f>(PRICE_HISTORY!Z34-PRICE_HISTORY!Z33)/PRICE_HISTORY!Z33</f>
        <v>-2.7359052723646443E-2</v>
      </c>
      <c r="BC36" s="133" t="e">
        <f>(PRICE_HISTORY!AA34-PRICE_HISTORY!AA33)/PRICE_HISTORY!AA33</f>
        <v>#DIV/0!</v>
      </c>
      <c r="BD36" s="133">
        <f>(PRICE_HISTORY!AB34-PRICE_HISTORY!AB33)/PRICE_HISTORY!AB33</f>
        <v>-6.0879238162302923E-2</v>
      </c>
      <c r="BE36" s="133">
        <f>(PRICE_HISTORY!AC34-PRICE_HISTORY!AC33)/PRICE_HISTORY!AC33</f>
        <v>-1.8634139033888601E-2</v>
      </c>
      <c r="BF36" s="133">
        <f>(PRICE_HISTORY!AD34-PRICE_HISTORY!AD33)/PRICE_HISTORY!AD33</f>
        <v>1.6086139199349592E-2</v>
      </c>
      <c r="BG36" s="133" t="e">
        <f>(PRICE_HISTORY!AE34-PRICE_HISTORY!AE33)/PRICE_HISTORY!AE33</f>
        <v>#DIV/0!</v>
      </c>
      <c r="BH36" s="133" t="e">
        <f>(PRICE_HISTORY!AF34-PRICE_HISTORY!AF33)/PRICE_HISTORY!AF33</f>
        <v>#DIV/0!</v>
      </c>
      <c r="BI36" s="133">
        <f>(PRICE_HISTORY!AG34-PRICE_HISTORY!AG33)/PRICE_HISTORY!AG33</f>
        <v>-6.2068748268576189E-2</v>
      </c>
      <c r="BJ36" s="133" t="e">
        <f>(PRICE_HISTORY!AH34-PRICE_HISTORY!AH33)/PRICE_HISTORY!AH33</f>
        <v>#DIV/0!</v>
      </c>
      <c r="BK36" s="133">
        <f>(PRICE_HISTORY!AI34-PRICE_HISTORY!AI33)/PRICE_HISTORY!AI33</f>
        <v>2.6000016649982603E-2</v>
      </c>
      <c r="BL36" s="133">
        <f>(PRICE_HISTORY!AJ34-PRICE_HISTORY!AJ33)/PRICE_HISTORY!AJ33</f>
        <v>-4.3872710741723116E-2</v>
      </c>
      <c r="BM36" s="133" t="e">
        <f>(PRICE_HISTORY!AK34-PRICE_HISTORY!AK33)/PRICE_HISTORY!AK33</f>
        <v>#DIV/0!</v>
      </c>
      <c r="BN36" s="133">
        <f>(PRICE_HISTORY!AL34-PRICE_HISTORY!AL33)/PRICE_HISTORY!AL33</f>
        <v>0</v>
      </c>
      <c r="BO36" s="133">
        <f>(PRICE_HISTORY!AM34-PRICE_HISTORY!AM33)/PRICE_HISTORY!AM33</f>
        <v>0.24715055610369441</v>
      </c>
      <c r="BP36" s="133">
        <f>(PRICE_HISTORY!AN34-PRICE_HISTORY!AN33)/PRICE_HISTORY!AN33</f>
        <v>4.2392650627774184E-2</v>
      </c>
      <c r="BQ36" s="133">
        <f>(PRICE_HISTORY!AO34-PRICE_HISTORY!AO33)/PRICE_HISTORY!AO33</f>
        <v>-4.1397613009890387E-2</v>
      </c>
      <c r="BR36" s="133">
        <f>(PRICE_HISTORY!AP34-PRICE_HISTORY!AP33)/PRICE_HISTORY!AP33</f>
        <v>1.5666603984649055E-3</v>
      </c>
      <c r="BS36" s="133">
        <f>(PRICE_HISTORY!AQ34-PRICE_HISTORY!AQ33)/PRICE_HISTORY!AQ33</f>
        <v>-8.6687251698645301E-2</v>
      </c>
      <c r="BT36" s="133">
        <f>(PRICE_HISTORY!AR34-PRICE_HISTORY!AR33)/PRICE_HISTORY!AR33</f>
        <v>-6.2499957425251801E-2</v>
      </c>
      <c r="BU36" s="133">
        <f>(PRICE_HISTORY!AS34-PRICE_HISTORY!AS33)/PRICE_HISTORY!AS33</f>
        <v>-1.6078250681807627E-2</v>
      </c>
      <c r="BV36" s="133">
        <f>(PRICE_HISTORY!AT34-PRICE_HISTORY!AT33)/PRICE_HISTORY!AT33</f>
        <v>-3.7417425968317049E-2</v>
      </c>
      <c r="BW36" s="133" t="e">
        <f>(PRICE_HISTORY!AU34-PRICE_HISTORY!AU33)/PRICE_HISTORY!AU33</f>
        <v>#DIV/0!</v>
      </c>
      <c r="BX36" s="133">
        <f>(PRICE_HISTORY!AV34-PRICE_HISTORY!AV33)/PRICE_HISTORY!AV33</f>
        <v>-5.5612036045022267E-2</v>
      </c>
      <c r="BY36" s="133" t="e">
        <f>(PRICE_HISTORY!AW34-PRICE_HISTORY!AW33)/PRICE_HISTORY!AW33</f>
        <v>#DIV/0!</v>
      </c>
      <c r="BZ36" s="133" t="e">
        <f>(PRICE_HISTORY!AX34-PRICE_HISTORY!AX33)/PRICE_HISTORY!AX33</f>
        <v>#DIV/0!</v>
      </c>
      <c r="CA36" s="133" t="e">
        <f>(PRICE_HISTORY!AY34-PRICE_HISTORY!AY33)/PRICE_HISTORY!AY33</f>
        <v>#DIV/0!</v>
      </c>
      <c r="CB36" s="133" t="e">
        <f>(PRICE_HISTORY!AZ34-PRICE_HISTORY!AZ33)/PRICE_HISTORY!AZ33</f>
        <v>#DIV/0!</v>
      </c>
      <c r="CC36" s="133" t="e">
        <f>(PRICE_HISTORY!BA34-PRICE_HISTORY!BA33)/PRICE_HISTORY!BA33</f>
        <v>#DIV/0!</v>
      </c>
      <c r="CD36" s="133" t="e">
        <f>(PRICE_HISTORY!BB34-PRICE_HISTORY!BB33)/PRICE_HISTORY!BB33</f>
        <v>#DIV/0!</v>
      </c>
      <c r="CE36" s="133" t="e">
        <f>(PRICE_HISTORY!BC34-PRICE_HISTORY!BC33)/PRICE_HISTORY!BC33</f>
        <v>#DIV/0!</v>
      </c>
      <c r="CF36" s="133" t="e">
        <f>(PRICE_HISTORY!BD34-PRICE_HISTORY!BD33)/PRICE_HISTORY!BD33</f>
        <v>#DIV/0!</v>
      </c>
      <c r="CG36" s="133" t="e">
        <f>(PRICE_HISTORY!BE34-PRICE_HISTORY!BE33)/PRICE_HISTORY!BE33</f>
        <v>#DIV/0!</v>
      </c>
      <c r="CH36" s="133" t="e">
        <f>(PRICE_HISTORY!BF34-PRICE_HISTORY!BF33)/PRICE_HISTORY!BF33</f>
        <v>#DIV/0!</v>
      </c>
      <c r="CI36" s="133" t="e">
        <f>(PRICE_HISTORY!BG34-PRICE_HISTORY!BG33)/PRICE_HISTORY!BG33</f>
        <v>#DIV/0!</v>
      </c>
      <c r="CJ36" s="133" t="e">
        <f>(PRICE_HISTORY!BH34-PRICE_HISTORY!BH33)/PRICE_HISTORY!BH33</f>
        <v>#DIV/0!</v>
      </c>
      <c r="CK36" s="133" t="e">
        <f>(PRICE_HISTORY!BI34-PRICE_HISTORY!BI33)/PRICE_HISTORY!BI33</f>
        <v>#DIV/0!</v>
      </c>
      <c r="CL36" s="133" t="e">
        <f>(PRICE_HISTORY!BJ34-PRICE_HISTORY!BJ33)/PRICE_HISTORY!BJ33</f>
        <v>#DIV/0!</v>
      </c>
      <c r="CM36" s="133" t="e">
        <f>(PRICE_HISTORY!BK34-PRICE_HISTORY!BK33)/PRICE_HISTORY!BK33</f>
        <v>#DIV/0!</v>
      </c>
      <c r="CN36" s="133" t="e">
        <f>(PRICE_HISTORY!BL34-PRICE_HISTORY!BL33)/PRICE_HISTORY!BL33</f>
        <v>#DIV/0!</v>
      </c>
      <c r="CO36" s="133" t="e">
        <f>(PRICE_HISTORY!BM34-PRICE_HISTORY!BM33)/PRICE_HISTORY!BM33</f>
        <v>#DIV/0!</v>
      </c>
      <c r="CP36" s="133" t="e">
        <f>(PRICE_HISTORY!BN34-PRICE_HISTORY!BN33)/PRICE_HISTORY!BN33</f>
        <v>#DIV/0!</v>
      </c>
      <c r="CQ36" s="133" t="e">
        <f>(PRICE_HISTORY!BO34-PRICE_HISTORY!BO33)/PRICE_HISTORY!BO33</f>
        <v>#DIV/0!</v>
      </c>
      <c r="CR36" s="133" t="e">
        <f>(PRICE_HISTORY!BP34-PRICE_HISTORY!BP33)/PRICE_HISTORY!BP33</f>
        <v>#DIV/0!</v>
      </c>
      <c r="CS36" s="133" t="e">
        <f>(PRICE_HISTORY!BQ34-PRICE_HISTORY!BQ33)/PRICE_HISTORY!BQ33</f>
        <v>#DIV/0!</v>
      </c>
      <c r="CT36" s="133" t="e">
        <f>(PRICE_HISTORY!BR34-PRICE_HISTORY!BR33)/PRICE_HISTORY!BR33</f>
        <v>#DIV/0!</v>
      </c>
      <c r="CU36" s="133" t="e">
        <f>(PRICE_HISTORY!BS34-PRICE_HISTORY!BS33)/PRICE_HISTORY!BS33</f>
        <v>#DIV/0!</v>
      </c>
      <c r="CV36" s="133" t="e">
        <f>(PRICE_HISTORY!BT34-PRICE_HISTORY!BT33)/PRICE_HISTORY!BT33</f>
        <v>#DIV/0!</v>
      </c>
      <c r="CW36" s="133" t="e">
        <f>(PRICE_HISTORY!BU34-PRICE_HISTORY!BU33)/PRICE_HISTORY!BU33</f>
        <v>#DIV/0!</v>
      </c>
      <c r="CX36" s="133" t="e">
        <f>(PRICE_HISTORY!BV34-PRICE_HISTORY!BV33)/PRICE_HISTORY!BV33</f>
        <v>#DIV/0!</v>
      </c>
      <c r="CY36" s="133" t="e">
        <f>(PRICE_HISTORY!BW34-PRICE_HISTORY!BW33)/PRICE_HISTORY!BW33</f>
        <v>#DIV/0!</v>
      </c>
      <c r="CZ36" s="133" t="e">
        <f>(PRICE_HISTORY!BX34-PRICE_HISTORY!BX33)/PRICE_HISTORY!BX33</f>
        <v>#DIV/0!</v>
      </c>
      <c r="DA36" s="133" t="e">
        <f>(PRICE_HISTORY!BY34-PRICE_HISTORY!BY33)/PRICE_HISTORY!BY33</f>
        <v>#DIV/0!</v>
      </c>
      <c r="DB36" s="133" t="e">
        <f>(PRICE_HISTORY!BZ34-PRICE_HISTORY!BZ33)/PRICE_HISTORY!BZ33</f>
        <v>#DIV/0!</v>
      </c>
      <c r="DC36" s="133" t="e">
        <f>(PRICE_HISTORY!CA34-PRICE_HISTORY!CA33)/PRICE_HISTORY!CA33</f>
        <v>#DIV/0!</v>
      </c>
      <c r="DD36" s="133" t="e">
        <f>(PRICE_HISTORY!CB34-PRICE_HISTORY!CB33)/PRICE_HISTORY!CB33</f>
        <v>#DIV/0!</v>
      </c>
      <c r="DE36" s="133" t="e">
        <f>(PRICE_HISTORY!CC34-PRICE_HISTORY!CC33)/PRICE_HISTORY!CC33</f>
        <v>#DIV/0!</v>
      </c>
      <c r="DF36" s="133" t="e">
        <f>(PRICE_HISTORY!CD34-PRICE_HISTORY!CD33)/PRICE_HISTORY!CD33</f>
        <v>#DIV/0!</v>
      </c>
      <c r="DG36" s="133" t="e">
        <f>(PRICE_HISTORY!CE34-PRICE_HISTORY!CE33)/PRICE_HISTORY!CE33</f>
        <v>#DIV/0!</v>
      </c>
      <c r="DH36" s="133" t="e">
        <f>(PRICE_HISTORY!CF34-PRICE_HISTORY!CF33)/PRICE_HISTORY!CF33</f>
        <v>#DIV/0!</v>
      </c>
      <c r="DI36" s="133" t="e">
        <f>(PRICE_HISTORY!CG34-PRICE_HISTORY!CG33)/PRICE_HISTORY!CG33</f>
        <v>#DIV/0!</v>
      </c>
      <c r="DJ36" s="133" t="e">
        <f>(PRICE_HISTORY!CH34-PRICE_HISTORY!CH33)/PRICE_HISTORY!CH33</f>
        <v>#DIV/0!</v>
      </c>
      <c r="DK36" s="133" t="e">
        <f>(PRICE_HISTORY!CI34-PRICE_HISTORY!CI33)/PRICE_HISTORY!CI33</f>
        <v>#DIV/0!</v>
      </c>
      <c r="DL36" s="133" t="e">
        <f>(PRICE_HISTORY!CJ34-PRICE_HISTORY!CJ33)/PRICE_HISTORY!CJ33</f>
        <v>#DIV/0!</v>
      </c>
      <c r="DM36" s="133" t="e">
        <f>(PRICE_HISTORY!CK34-PRICE_HISTORY!CK33)/PRICE_HISTORY!CK33</f>
        <v>#DIV/0!</v>
      </c>
      <c r="DN36" s="133" t="e">
        <f>(PRICE_HISTORY!CL34-PRICE_HISTORY!CL33)/PRICE_HISTORY!CL33</f>
        <v>#DIV/0!</v>
      </c>
      <c r="DO36" s="133" t="e">
        <f>(PRICE_HISTORY!CM34-PRICE_HISTORY!CM33)/PRICE_HISTORY!CM33</f>
        <v>#DIV/0!</v>
      </c>
      <c r="DP36" s="133" t="e">
        <f>(PRICE_HISTORY!CN34-PRICE_HISTORY!CN33)/PRICE_HISTORY!CN33</f>
        <v>#DIV/0!</v>
      </c>
      <c r="DQ36" s="133" t="e">
        <f>(PRICE_HISTORY!CO34-PRICE_HISTORY!CO33)/PRICE_HISTORY!CO33</f>
        <v>#DIV/0!</v>
      </c>
      <c r="DR36" s="133" t="e">
        <f>(PRICE_HISTORY!CP34-PRICE_HISTORY!CP33)/PRICE_HISTORY!CP33</f>
        <v>#DIV/0!</v>
      </c>
      <c r="DS36" s="133" t="e">
        <f>(PRICE_HISTORY!CQ34-PRICE_HISTORY!CQ33)/PRICE_HISTORY!CQ33</f>
        <v>#DIV/0!</v>
      </c>
      <c r="DT36" s="133" t="e">
        <f>(PRICE_HISTORY!CR34-PRICE_HISTORY!CR33)/PRICE_HISTORY!CR33</f>
        <v>#DIV/0!</v>
      </c>
      <c r="DU36" s="133" t="e">
        <f>(PRICE_HISTORY!CS34-PRICE_HISTORY!CS33)/PRICE_HISTORY!CS33</f>
        <v>#DIV/0!</v>
      </c>
      <c r="DV36" s="133" t="e">
        <f>(PRICE_HISTORY!CT34-PRICE_HISTORY!CT33)/PRICE_HISTORY!CT33</f>
        <v>#DIV/0!</v>
      </c>
      <c r="DW36" s="133" t="e">
        <f>(PRICE_HISTORY!CU34-PRICE_HISTORY!CU33)/PRICE_HISTORY!CU33</f>
        <v>#DIV/0!</v>
      </c>
      <c r="DX36" s="133" t="e">
        <f>(PRICE_HISTORY!CV34-PRICE_HISTORY!CV33)/PRICE_HISTORY!CV33</f>
        <v>#DIV/0!</v>
      </c>
      <c r="DY36" s="133" t="e">
        <f>(PRICE_HISTORY!CW34-PRICE_HISTORY!CW33)/PRICE_HISTORY!CW33</f>
        <v>#DIV/0!</v>
      </c>
      <c r="DZ36" s="133" t="e">
        <f>(PRICE_HISTORY!CX34-PRICE_HISTORY!CX33)/PRICE_HISTORY!CX33</f>
        <v>#DIV/0!</v>
      </c>
      <c r="EA36" s="133" t="e">
        <f>(PRICE_HISTORY!CY34-PRICE_HISTORY!CY33)/PRICE_HISTORY!CY33</f>
        <v>#DIV/0!</v>
      </c>
      <c r="EB36" s="133" t="e">
        <f>(PRICE_HISTORY!CZ34-PRICE_HISTORY!CZ33)/PRICE_HISTORY!CZ33</f>
        <v>#DIV/0!</v>
      </c>
      <c r="EC36" s="133" t="e">
        <f>(PRICE_HISTORY!DA34-PRICE_HISTORY!DA33)/PRICE_HISTORY!DA33</f>
        <v>#DIV/0!</v>
      </c>
      <c r="ED36" s="133" t="e">
        <f>(PRICE_HISTORY!DB34-PRICE_HISTORY!DB33)/PRICE_HISTORY!DB33</f>
        <v>#DIV/0!</v>
      </c>
      <c r="EE36" s="133" t="e">
        <f>(PRICE_HISTORY!DC34-PRICE_HISTORY!DC33)/PRICE_HISTORY!DC33</f>
        <v>#DIV/0!</v>
      </c>
      <c r="EF36" s="133" t="e">
        <f>(PRICE_HISTORY!DD34-PRICE_HISTORY!DD33)/PRICE_HISTORY!DD33</f>
        <v>#DIV/0!</v>
      </c>
      <c r="EG36" s="133" t="e">
        <f>(PRICE_HISTORY!DE34-PRICE_HISTORY!DE33)/PRICE_HISTORY!DE33</f>
        <v>#DIV/0!</v>
      </c>
      <c r="EH36" s="133" t="e">
        <f>(PRICE_HISTORY!DF34-PRICE_HISTORY!DF33)/PRICE_HISTORY!DF33</f>
        <v>#DIV/0!</v>
      </c>
      <c r="EI36" s="133" t="e">
        <f>(PRICE_HISTORY!DG34-PRICE_HISTORY!DG33)/PRICE_HISTORY!DG33</f>
        <v>#DIV/0!</v>
      </c>
      <c r="EJ36" s="133" t="e">
        <f>(PRICE_HISTORY!DH34-PRICE_HISTORY!DH33)/PRICE_HISTORY!DH33</f>
        <v>#DIV/0!</v>
      </c>
      <c r="EK36" s="133" t="e">
        <f>(PRICE_HISTORY!DI34-PRICE_HISTORY!DI33)/PRICE_HISTORY!DI33</f>
        <v>#DIV/0!</v>
      </c>
      <c r="EL36" s="133" t="e">
        <f>(PRICE_HISTORY!DJ34-PRICE_HISTORY!DJ33)/PRICE_HISTORY!DJ33</f>
        <v>#DIV/0!</v>
      </c>
    </row>
    <row r="37" spans="1:142">
      <c r="A37" t="str">
        <f>PEERS!A34</f>
        <v>RSSOFTWARE</v>
      </c>
      <c r="B37">
        <f t="shared" ref="B37:B68" si="10">IFERROR(INDEX($AE$2:$EL$2, MATCH(A37, $AE$4:$EL$4, 0)), "")</f>
        <v>1.3706523673638067</v>
      </c>
      <c r="C37">
        <f>PEERS!T34</f>
        <v>1721391104</v>
      </c>
      <c r="D37">
        <f t="shared" si="9"/>
        <v>7.8989943819858327E-2</v>
      </c>
      <c r="E37">
        <f>PEERS!B34</f>
        <v>573207000</v>
      </c>
      <c r="F37">
        <f>PEERS!C34</f>
        <v>97322000</v>
      </c>
      <c r="G37">
        <f>PEERS!D34</f>
        <v>141909000</v>
      </c>
      <c r="H37">
        <f>PEERS!E34</f>
        <v>213767000</v>
      </c>
      <c r="I37">
        <f>PEERS!F34</f>
        <v>16425000</v>
      </c>
      <c r="J37">
        <f>PEERS!G34</f>
        <v>208583000</v>
      </c>
      <c r="K37">
        <f>PEERS!H34</f>
        <v>2562000</v>
      </c>
      <c r="L37">
        <f>PEERS!I34</f>
        <v>2562000</v>
      </c>
      <c r="M37">
        <f>PEERS!J34</f>
        <v>0</v>
      </c>
      <c r="N37">
        <f>PEERS!K34</f>
        <v>0</v>
      </c>
      <c r="O37">
        <f>PEERS!L34</f>
        <v>103145000</v>
      </c>
      <c r="P37">
        <f>PEERS!M34</f>
        <v>0</v>
      </c>
      <c r="Q37">
        <f>PEERS!N34</f>
        <v>0</v>
      </c>
      <c r="R37">
        <f>PEERS!O34</f>
        <v>0</v>
      </c>
      <c r="S37">
        <f>PEERS!P34</f>
        <v>559631000</v>
      </c>
      <c r="T37">
        <f>PEERS!Q34</f>
        <v>27356000</v>
      </c>
      <c r="U37">
        <f>PEERS!R34</f>
        <v>2754000</v>
      </c>
      <c r="V37">
        <f>PEERS!S34</f>
        <v>0.28000000000000003</v>
      </c>
      <c r="W37">
        <f>PEERS!T34</f>
        <v>1721391104</v>
      </c>
      <c r="X37">
        <f>PEERS!U34</f>
        <v>25831200</v>
      </c>
      <c r="Y37">
        <f>PEERS!V34</f>
        <v>66.639999389648438</v>
      </c>
      <c r="AD37" s="133">
        <f>(PRICE_HISTORY!B35-PRICE_HISTORY!B34)/PRICE_HISTORY!B34</f>
        <v>2.4818526502855008E-2</v>
      </c>
      <c r="AE37" s="133">
        <f>(PRICE_HISTORY!C35-PRICE_HISTORY!C34)/PRICE_HISTORY!C34</f>
        <v>3.2020064687635366E-2</v>
      </c>
      <c r="AF37" s="133">
        <f>(PRICE_HISTORY!D35-PRICE_HISTORY!D34)/PRICE_HISTORY!D34</f>
        <v>5.4054054054054057E-2</v>
      </c>
      <c r="AG37" s="133">
        <f>(PRICE_HISTORY!E35-PRICE_HISTORY!E34)/PRICE_HISTORY!E34</f>
        <v>2.7104070499228899E-2</v>
      </c>
      <c r="AH37" s="133">
        <f>(PRICE_HISTORY!F35-PRICE_HISTORY!F34)/PRICE_HISTORY!F34</f>
        <v>9.2876780998984235E-3</v>
      </c>
      <c r="AI37" s="133">
        <f>(PRICE_HISTORY!G35-PRICE_HISTORY!G34)/PRICE_HISTORY!G34</f>
        <v>-2.0948321207743037E-2</v>
      </c>
      <c r="AJ37" s="133">
        <f>(PRICE_HISTORY!H35-PRICE_HISTORY!H34)/PRICE_HISTORY!H34</f>
        <v>3.678090541678989E-2</v>
      </c>
      <c r="AK37" s="133">
        <f>(PRICE_HISTORY!I35-PRICE_HISTORY!I34)/PRICE_HISTORY!I34</f>
        <v>7.3170779929993324E-2</v>
      </c>
      <c r="AL37" s="133">
        <f>(PRICE_HISTORY!J35-PRICE_HISTORY!J34)/PRICE_HISTORY!J34</f>
        <v>4.9140784462449107E-2</v>
      </c>
      <c r="AM37" s="133">
        <f>(PRICE_HISTORY!K35-PRICE_HISTORY!K34)/PRICE_HISTORY!K34</f>
        <v>-9.5575248245644229E-2</v>
      </c>
      <c r="AN37" s="133">
        <f>(PRICE_HISTORY!L35-PRICE_HISTORY!L34)/PRICE_HISTORY!L34</f>
        <v>0</v>
      </c>
      <c r="AO37" s="133">
        <f>(PRICE_HISTORY!M35-PRICE_HISTORY!M34)/PRICE_HISTORY!M34</f>
        <v>4.6979889490856248E-2</v>
      </c>
      <c r="AP37" s="133">
        <f>(PRICE_HISTORY!N35-PRICE_HISTORY!N34)/PRICE_HISTORY!N34</f>
        <v>0.2122706454511091</v>
      </c>
      <c r="AQ37" s="133">
        <f>(PRICE_HISTORY!O35-PRICE_HISTORY!O34)/PRICE_HISTORY!O34</f>
        <v>0</v>
      </c>
      <c r="AR37" s="133">
        <f>(PRICE_HISTORY!P35-PRICE_HISTORY!P34)/PRICE_HISTORY!P34</f>
        <v>4.5954897302680049E-2</v>
      </c>
      <c r="AS37" s="133" t="e">
        <f>(PRICE_HISTORY!Q35-PRICE_HISTORY!Q34)/PRICE_HISTORY!Q34</f>
        <v>#DIV/0!</v>
      </c>
      <c r="AT37" s="133">
        <f>(PRICE_HISTORY!R35-PRICE_HISTORY!R34)/PRICE_HISTORY!R34</f>
        <v>3.3497832344893917E-2</v>
      </c>
      <c r="AU37" s="133">
        <f>(PRICE_HISTORY!S35-PRICE_HISTORY!S34)/PRICE_HISTORY!S34</f>
        <v>3.6671031697031717E-2</v>
      </c>
      <c r="AV37" s="133">
        <f>(PRICE_HISTORY!T35-PRICE_HISTORY!T34)/PRICE_HISTORY!T34</f>
        <v>-2.0202035218183218E-2</v>
      </c>
      <c r="AW37" s="133">
        <f>(PRICE_HISTORY!U35-PRICE_HISTORY!U34)/PRICE_HISTORY!U34</f>
        <v>0.17220081560757719</v>
      </c>
      <c r="AX37" s="133">
        <f>(PRICE_HISTORY!V35-PRICE_HISTORY!V34)/PRICE_HISTORY!V34</f>
        <v>-4.2504095112049561E-3</v>
      </c>
      <c r="AY37" s="133">
        <f>(PRICE_HISTORY!W35-PRICE_HISTORY!W34)/PRICE_HISTORY!W34</f>
        <v>7.8628137143264207E-3</v>
      </c>
      <c r="AZ37" s="133" t="e">
        <f>(PRICE_HISTORY!X35-PRICE_HISTORY!X34)/PRICE_HISTORY!X34</f>
        <v>#DIV/0!</v>
      </c>
      <c r="BA37" s="133">
        <f>(PRICE_HISTORY!Y35-PRICE_HISTORY!Y34)/PRICE_HISTORY!Y34</f>
        <v>4.1940585556731767E-2</v>
      </c>
      <c r="BB37" s="133">
        <f>(PRICE_HISTORY!Z35-PRICE_HISTORY!Z34)/PRICE_HISTORY!Z34</f>
        <v>9.3275065571780377E-2</v>
      </c>
      <c r="BC37" s="133" t="e">
        <f>(PRICE_HISTORY!AA35-PRICE_HISTORY!AA34)/PRICE_HISTORY!AA34</f>
        <v>#DIV/0!</v>
      </c>
      <c r="BD37" s="133">
        <f>(PRICE_HISTORY!AB35-PRICE_HISTORY!AB34)/PRICE_HISTORY!AB34</f>
        <v>4.8019119776981235E-2</v>
      </c>
      <c r="BE37" s="133">
        <f>(PRICE_HISTORY!AC35-PRICE_HISTORY!AC34)/PRICE_HISTORY!AC34</f>
        <v>6.8827288757451158E-2</v>
      </c>
      <c r="BF37" s="133">
        <f>(PRICE_HISTORY!AD35-PRICE_HISTORY!AD34)/PRICE_HISTORY!AD34</f>
        <v>3.6360646467149704E-2</v>
      </c>
      <c r="BG37" s="133" t="e">
        <f>(PRICE_HISTORY!AE35-PRICE_HISTORY!AE34)/PRICE_HISTORY!AE34</f>
        <v>#DIV/0!</v>
      </c>
      <c r="BH37" s="133" t="e">
        <f>(PRICE_HISTORY!AF35-PRICE_HISTORY!AF34)/PRICE_HISTORY!AF34</f>
        <v>#DIV/0!</v>
      </c>
      <c r="BI37" s="133">
        <f>(PRICE_HISTORY!AG35-PRICE_HISTORY!AG34)/PRICE_HISTORY!AG34</f>
        <v>7.2242101042579596E-2</v>
      </c>
      <c r="BJ37" s="133" t="e">
        <f>(PRICE_HISTORY!AH35-PRICE_HISTORY!AH34)/PRICE_HISTORY!AH34</f>
        <v>#DIV/0!</v>
      </c>
      <c r="BK37" s="133">
        <f>(PRICE_HISTORY!AI35-PRICE_HISTORY!AI34)/PRICE_HISTORY!AI34</f>
        <v>-1.7543864873025301E-2</v>
      </c>
      <c r="BL37" s="133">
        <f>(PRICE_HISTORY!AJ35-PRICE_HISTORY!AJ34)/PRICE_HISTORY!AJ34</f>
        <v>4.4044791621935538E-2</v>
      </c>
      <c r="BM37" s="133" t="e">
        <f>(PRICE_HISTORY!AK35-PRICE_HISTORY!AK34)/PRICE_HISTORY!AK34</f>
        <v>#DIV/0!</v>
      </c>
      <c r="BN37" s="133">
        <f>(PRICE_HISTORY!AL35-PRICE_HISTORY!AL34)/PRICE_HISTORY!AL34</f>
        <v>0</v>
      </c>
      <c r="BO37" s="133">
        <f>(PRICE_HISTORY!AM35-PRICE_HISTORY!AM34)/PRICE_HISTORY!AM34</f>
        <v>-3.8479452450928364E-3</v>
      </c>
      <c r="BP37" s="133">
        <f>(PRICE_HISTORY!AN35-PRICE_HISTORY!AN34)/PRICE_HISTORY!AN34</f>
        <v>7.1654425941695063E-2</v>
      </c>
      <c r="BQ37" s="133">
        <f>(PRICE_HISTORY!AO35-PRICE_HISTORY!AO34)/PRICE_HISTORY!AO34</f>
        <v>4.595877139714849E-2</v>
      </c>
      <c r="BR37" s="133">
        <f>(PRICE_HISTORY!AP35-PRICE_HISTORY!AP34)/PRICE_HISTORY!AP34</f>
        <v>1.1603920166403719E-3</v>
      </c>
      <c r="BS37" s="133">
        <f>(PRICE_HISTORY!AQ35-PRICE_HISTORY!AQ34)/PRICE_HISTORY!AQ34</f>
        <v>4.9152561774186837E-2</v>
      </c>
      <c r="BT37" s="133">
        <f>(PRICE_HISTORY!AR35-PRICE_HISTORY!AR34)/PRICE_HISTORY!AR34</f>
        <v>8.3333333333333329E-2</v>
      </c>
      <c r="BU37" s="133">
        <f>(PRICE_HISTORY!AS35-PRICE_HISTORY!AS34)/PRICE_HISTORY!AS34</f>
        <v>3.0948401844431005E-2</v>
      </c>
      <c r="BV37" s="133">
        <f>(PRICE_HISTORY!AT35-PRICE_HISTORY!AT34)/PRICE_HISTORY!AT34</f>
        <v>1.5243863648894167E-2</v>
      </c>
      <c r="BW37" s="133" t="e">
        <f>(PRICE_HISTORY!AU35-PRICE_HISTORY!AU34)/PRICE_HISTORY!AU34</f>
        <v>#DIV/0!</v>
      </c>
      <c r="BX37" s="133">
        <f>(PRICE_HISTORY!AV35-PRICE_HISTORY!AV34)/PRICE_HISTORY!AV34</f>
        <v>-1.3464979696444435E-2</v>
      </c>
      <c r="BY37" s="133" t="e">
        <f>(PRICE_HISTORY!AW35-PRICE_HISTORY!AW34)/PRICE_HISTORY!AW34</f>
        <v>#DIV/0!</v>
      </c>
      <c r="BZ37" s="133" t="e">
        <f>(PRICE_HISTORY!AX35-PRICE_HISTORY!AX34)/PRICE_HISTORY!AX34</f>
        <v>#DIV/0!</v>
      </c>
      <c r="CA37" s="133" t="e">
        <f>(PRICE_HISTORY!AY35-PRICE_HISTORY!AY34)/PRICE_HISTORY!AY34</f>
        <v>#DIV/0!</v>
      </c>
      <c r="CB37" s="133" t="e">
        <f>(PRICE_HISTORY!AZ35-PRICE_HISTORY!AZ34)/PRICE_HISTORY!AZ34</f>
        <v>#DIV/0!</v>
      </c>
      <c r="CC37" s="133" t="e">
        <f>(PRICE_HISTORY!BA35-PRICE_HISTORY!BA34)/PRICE_HISTORY!BA34</f>
        <v>#DIV/0!</v>
      </c>
      <c r="CD37" s="133" t="e">
        <f>(PRICE_HISTORY!BB35-PRICE_HISTORY!BB34)/PRICE_HISTORY!BB34</f>
        <v>#DIV/0!</v>
      </c>
      <c r="CE37" s="133" t="e">
        <f>(PRICE_HISTORY!BC35-PRICE_HISTORY!BC34)/PRICE_HISTORY!BC34</f>
        <v>#DIV/0!</v>
      </c>
      <c r="CF37" s="133" t="e">
        <f>(PRICE_HISTORY!BD35-PRICE_HISTORY!BD34)/PRICE_HISTORY!BD34</f>
        <v>#DIV/0!</v>
      </c>
      <c r="CG37" s="133" t="e">
        <f>(PRICE_HISTORY!BE35-PRICE_HISTORY!BE34)/PRICE_HISTORY!BE34</f>
        <v>#DIV/0!</v>
      </c>
      <c r="CH37" s="133" t="e">
        <f>(PRICE_HISTORY!BF35-PRICE_HISTORY!BF34)/PRICE_HISTORY!BF34</f>
        <v>#DIV/0!</v>
      </c>
      <c r="CI37" s="133" t="e">
        <f>(PRICE_HISTORY!BG35-PRICE_HISTORY!BG34)/PRICE_HISTORY!BG34</f>
        <v>#DIV/0!</v>
      </c>
      <c r="CJ37" s="133" t="e">
        <f>(PRICE_HISTORY!BH35-PRICE_HISTORY!BH34)/PRICE_HISTORY!BH34</f>
        <v>#DIV/0!</v>
      </c>
      <c r="CK37" s="133" t="e">
        <f>(PRICE_HISTORY!BI35-PRICE_HISTORY!BI34)/PRICE_HISTORY!BI34</f>
        <v>#DIV/0!</v>
      </c>
      <c r="CL37" s="133" t="e">
        <f>(PRICE_HISTORY!BJ35-PRICE_HISTORY!BJ34)/PRICE_HISTORY!BJ34</f>
        <v>#DIV/0!</v>
      </c>
      <c r="CM37" s="133" t="e">
        <f>(PRICE_HISTORY!BK35-PRICE_HISTORY!BK34)/PRICE_HISTORY!BK34</f>
        <v>#DIV/0!</v>
      </c>
      <c r="CN37" s="133" t="e">
        <f>(PRICE_HISTORY!BL35-PRICE_HISTORY!BL34)/PRICE_HISTORY!BL34</f>
        <v>#DIV/0!</v>
      </c>
      <c r="CO37" s="133" t="e">
        <f>(PRICE_HISTORY!BM35-PRICE_HISTORY!BM34)/PRICE_HISTORY!BM34</f>
        <v>#DIV/0!</v>
      </c>
      <c r="CP37" s="133" t="e">
        <f>(PRICE_HISTORY!BN35-PRICE_HISTORY!BN34)/PRICE_HISTORY!BN34</f>
        <v>#DIV/0!</v>
      </c>
      <c r="CQ37" s="133" t="e">
        <f>(PRICE_HISTORY!BO35-PRICE_HISTORY!BO34)/PRICE_HISTORY!BO34</f>
        <v>#DIV/0!</v>
      </c>
      <c r="CR37" s="133" t="e">
        <f>(PRICE_HISTORY!BP35-PRICE_HISTORY!BP34)/PRICE_HISTORY!BP34</f>
        <v>#DIV/0!</v>
      </c>
      <c r="CS37" s="133" t="e">
        <f>(PRICE_HISTORY!BQ35-PRICE_HISTORY!BQ34)/PRICE_HISTORY!BQ34</f>
        <v>#DIV/0!</v>
      </c>
      <c r="CT37" s="133" t="e">
        <f>(PRICE_HISTORY!BR35-PRICE_HISTORY!BR34)/PRICE_HISTORY!BR34</f>
        <v>#DIV/0!</v>
      </c>
      <c r="CU37" s="133" t="e">
        <f>(PRICE_HISTORY!BS35-PRICE_HISTORY!BS34)/PRICE_HISTORY!BS34</f>
        <v>#DIV/0!</v>
      </c>
      <c r="CV37" s="133" t="e">
        <f>(PRICE_HISTORY!BT35-PRICE_HISTORY!BT34)/PRICE_HISTORY!BT34</f>
        <v>#DIV/0!</v>
      </c>
      <c r="CW37" s="133" t="e">
        <f>(PRICE_HISTORY!BU35-PRICE_HISTORY!BU34)/PRICE_HISTORY!BU34</f>
        <v>#DIV/0!</v>
      </c>
      <c r="CX37" s="133" t="e">
        <f>(PRICE_HISTORY!BV35-PRICE_HISTORY!BV34)/PRICE_HISTORY!BV34</f>
        <v>#DIV/0!</v>
      </c>
      <c r="CY37" s="133" t="e">
        <f>(PRICE_HISTORY!BW35-PRICE_HISTORY!BW34)/PRICE_HISTORY!BW34</f>
        <v>#DIV/0!</v>
      </c>
      <c r="CZ37" s="133" t="e">
        <f>(PRICE_HISTORY!BX35-PRICE_HISTORY!BX34)/PRICE_HISTORY!BX34</f>
        <v>#DIV/0!</v>
      </c>
      <c r="DA37" s="133" t="e">
        <f>(PRICE_HISTORY!BY35-PRICE_HISTORY!BY34)/PRICE_HISTORY!BY34</f>
        <v>#DIV/0!</v>
      </c>
      <c r="DB37" s="133" t="e">
        <f>(PRICE_HISTORY!BZ35-PRICE_HISTORY!BZ34)/PRICE_HISTORY!BZ34</f>
        <v>#DIV/0!</v>
      </c>
      <c r="DC37" s="133" t="e">
        <f>(PRICE_HISTORY!CA35-PRICE_HISTORY!CA34)/PRICE_HISTORY!CA34</f>
        <v>#DIV/0!</v>
      </c>
      <c r="DD37" s="133" t="e">
        <f>(PRICE_HISTORY!CB35-PRICE_HISTORY!CB34)/PRICE_HISTORY!CB34</f>
        <v>#DIV/0!</v>
      </c>
      <c r="DE37" s="133" t="e">
        <f>(PRICE_HISTORY!CC35-PRICE_HISTORY!CC34)/PRICE_HISTORY!CC34</f>
        <v>#DIV/0!</v>
      </c>
      <c r="DF37" s="133" t="e">
        <f>(PRICE_HISTORY!CD35-PRICE_HISTORY!CD34)/PRICE_HISTORY!CD34</f>
        <v>#DIV/0!</v>
      </c>
      <c r="DG37" s="133" t="e">
        <f>(PRICE_HISTORY!CE35-PRICE_HISTORY!CE34)/PRICE_HISTORY!CE34</f>
        <v>#DIV/0!</v>
      </c>
      <c r="DH37" s="133" t="e">
        <f>(PRICE_HISTORY!CF35-PRICE_HISTORY!CF34)/PRICE_HISTORY!CF34</f>
        <v>#DIV/0!</v>
      </c>
      <c r="DI37" s="133" t="e">
        <f>(PRICE_HISTORY!CG35-PRICE_HISTORY!CG34)/PRICE_HISTORY!CG34</f>
        <v>#DIV/0!</v>
      </c>
      <c r="DJ37" s="133" t="e">
        <f>(PRICE_HISTORY!CH35-PRICE_HISTORY!CH34)/PRICE_HISTORY!CH34</f>
        <v>#DIV/0!</v>
      </c>
      <c r="DK37" s="133" t="e">
        <f>(PRICE_HISTORY!CI35-PRICE_HISTORY!CI34)/PRICE_HISTORY!CI34</f>
        <v>#DIV/0!</v>
      </c>
      <c r="DL37" s="133" t="e">
        <f>(PRICE_HISTORY!CJ35-PRICE_HISTORY!CJ34)/PRICE_HISTORY!CJ34</f>
        <v>#DIV/0!</v>
      </c>
      <c r="DM37" s="133" t="e">
        <f>(PRICE_HISTORY!CK35-PRICE_HISTORY!CK34)/PRICE_HISTORY!CK34</f>
        <v>#DIV/0!</v>
      </c>
      <c r="DN37" s="133" t="e">
        <f>(PRICE_HISTORY!CL35-PRICE_HISTORY!CL34)/PRICE_HISTORY!CL34</f>
        <v>#DIV/0!</v>
      </c>
      <c r="DO37" s="133" t="e">
        <f>(PRICE_HISTORY!CM35-PRICE_HISTORY!CM34)/PRICE_HISTORY!CM34</f>
        <v>#DIV/0!</v>
      </c>
      <c r="DP37" s="133" t="e">
        <f>(PRICE_HISTORY!CN35-PRICE_HISTORY!CN34)/PRICE_HISTORY!CN34</f>
        <v>#DIV/0!</v>
      </c>
      <c r="DQ37" s="133" t="e">
        <f>(PRICE_HISTORY!CO35-PRICE_HISTORY!CO34)/PRICE_HISTORY!CO34</f>
        <v>#DIV/0!</v>
      </c>
      <c r="DR37" s="133" t="e">
        <f>(PRICE_HISTORY!CP35-PRICE_HISTORY!CP34)/PRICE_HISTORY!CP34</f>
        <v>#DIV/0!</v>
      </c>
      <c r="DS37" s="133" t="e">
        <f>(PRICE_HISTORY!CQ35-PRICE_HISTORY!CQ34)/PRICE_HISTORY!CQ34</f>
        <v>#DIV/0!</v>
      </c>
      <c r="DT37" s="133" t="e">
        <f>(PRICE_HISTORY!CR35-PRICE_HISTORY!CR34)/PRICE_HISTORY!CR34</f>
        <v>#DIV/0!</v>
      </c>
      <c r="DU37" s="133" t="e">
        <f>(PRICE_HISTORY!CS35-PRICE_HISTORY!CS34)/PRICE_HISTORY!CS34</f>
        <v>#DIV/0!</v>
      </c>
      <c r="DV37" s="133" t="e">
        <f>(PRICE_HISTORY!CT35-PRICE_HISTORY!CT34)/PRICE_HISTORY!CT34</f>
        <v>#DIV/0!</v>
      </c>
      <c r="DW37" s="133" t="e">
        <f>(PRICE_HISTORY!CU35-PRICE_HISTORY!CU34)/PRICE_HISTORY!CU34</f>
        <v>#DIV/0!</v>
      </c>
      <c r="DX37" s="133" t="e">
        <f>(PRICE_HISTORY!CV35-PRICE_HISTORY!CV34)/PRICE_HISTORY!CV34</f>
        <v>#DIV/0!</v>
      </c>
      <c r="DY37" s="133" t="e">
        <f>(PRICE_HISTORY!CW35-PRICE_HISTORY!CW34)/PRICE_HISTORY!CW34</f>
        <v>#DIV/0!</v>
      </c>
      <c r="DZ37" s="133" t="e">
        <f>(PRICE_HISTORY!CX35-PRICE_HISTORY!CX34)/PRICE_HISTORY!CX34</f>
        <v>#DIV/0!</v>
      </c>
      <c r="EA37" s="133" t="e">
        <f>(PRICE_HISTORY!CY35-PRICE_HISTORY!CY34)/PRICE_HISTORY!CY34</f>
        <v>#DIV/0!</v>
      </c>
      <c r="EB37" s="133" t="e">
        <f>(PRICE_HISTORY!CZ35-PRICE_HISTORY!CZ34)/PRICE_HISTORY!CZ34</f>
        <v>#DIV/0!</v>
      </c>
      <c r="EC37" s="133" t="e">
        <f>(PRICE_HISTORY!DA35-PRICE_HISTORY!DA34)/PRICE_HISTORY!DA34</f>
        <v>#DIV/0!</v>
      </c>
      <c r="ED37" s="133" t="e">
        <f>(PRICE_HISTORY!DB35-PRICE_HISTORY!DB34)/PRICE_HISTORY!DB34</f>
        <v>#DIV/0!</v>
      </c>
      <c r="EE37" s="133" t="e">
        <f>(PRICE_HISTORY!DC35-PRICE_HISTORY!DC34)/PRICE_HISTORY!DC34</f>
        <v>#DIV/0!</v>
      </c>
      <c r="EF37" s="133" t="e">
        <f>(PRICE_HISTORY!DD35-PRICE_HISTORY!DD34)/PRICE_HISTORY!DD34</f>
        <v>#DIV/0!</v>
      </c>
      <c r="EG37" s="133" t="e">
        <f>(PRICE_HISTORY!DE35-PRICE_HISTORY!DE34)/PRICE_HISTORY!DE34</f>
        <v>#DIV/0!</v>
      </c>
      <c r="EH37" s="133" t="e">
        <f>(PRICE_HISTORY!DF35-PRICE_HISTORY!DF34)/PRICE_HISTORY!DF34</f>
        <v>#DIV/0!</v>
      </c>
      <c r="EI37" s="133" t="e">
        <f>(PRICE_HISTORY!DG35-PRICE_HISTORY!DG34)/PRICE_HISTORY!DG34</f>
        <v>#DIV/0!</v>
      </c>
      <c r="EJ37" s="133" t="e">
        <f>(PRICE_HISTORY!DH35-PRICE_HISTORY!DH34)/PRICE_HISTORY!DH34</f>
        <v>#DIV/0!</v>
      </c>
      <c r="EK37" s="133" t="e">
        <f>(PRICE_HISTORY!DI35-PRICE_HISTORY!DI34)/PRICE_HISTORY!DI34</f>
        <v>#DIV/0!</v>
      </c>
      <c r="EL37" s="133" t="e">
        <f>(PRICE_HISTORY!DJ35-PRICE_HISTORY!DJ34)/PRICE_HISTORY!DJ34</f>
        <v>#DIV/0!</v>
      </c>
    </row>
    <row r="38" spans="1:142">
      <c r="A38" t="str">
        <f>PEERS!A35</f>
        <v>SAKSOFT</v>
      </c>
      <c r="B38">
        <f t="shared" si="10"/>
        <v>0.84083262476022036</v>
      </c>
      <c r="C38">
        <f>PEERS!T35</f>
        <v>27579117568</v>
      </c>
      <c r="D38">
        <f t="shared" si="9"/>
        <v>5.6749514560533898E-2</v>
      </c>
      <c r="E38">
        <f>PEERS!B35</f>
        <v>8830094000</v>
      </c>
      <c r="F38">
        <f>PEERS!C35</f>
        <v>1504550000</v>
      </c>
      <c r="G38">
        <f>PEERS!D35</f>
        <v>1630892000</v>
      </c>
      <c r="H38">
        <f>PEERS!E35</f>
        <v>1683217000</v>
      </c>
      <c r="I38">
        <f>PEERS!F35</f>
        <v>0</v>
      </c>
      <c r="J38">
        <f>PEERS!G35</f>
        <v>542402000</v>
      </c>
      <c r="K38">
        <f>PEERS!H35</f>
        <v>68818000</v>
      </c>
      <c r="L38">
        <f>PEERS!I35</f>
        <v>68818000</v>
      </c>
      <c r="M38">
        <f>PEERS!J35</f>
        <v>0</v>
      </c>
      <c r="N38">
        <f>PEERS!K35</f>
        <v>4887735000</v>
      </c>
      <c r="O38">
        <f>PEERS!L35</f>
        <v>2568000</v>
      </c>
      <c r="P38">
        <f>PEERS!M35</f>
        <v>140813000</v>
      </c>
      <c r="Q38">
        <f>PEERS!N35</f>
        <v>0</v>
      </c>
      <c r="R38">
        <f>PEERS!O35</f>
        <v>0</v>
      </c>
      <c r="S38">
        <f>PEERS!P35</f>
        <v>6190956000</v>
      </c>
      <c r="T38">
        <f>PEERS!Q35</f>
        <v>0</v>
      </c>
      <c r="U38">
        <f>PEERS!R35</f>
        <v>754460032</v>
      </c>
      <c r="V38">
        <f>PEERS!S35</f>
        <v>8.2100000000000009</v>
      </c>
      <c r="W38">
        <f>PEERS!T35</f>
        <v>27579117568</v>
      </c>
      <c r="X38">
        <f>PEERS!U35</f>
        <v>127122000</v>
      </c>
      <c r="Y38">
        <f>PEERS!V35</f>
        <v>216.94999694824219</v>
      </c>
      <c r="AD38" s="133">
        <f>(PRICE_HISTORY!B36-PRICE_HISTORY!B35)/PRICE_HISTORY!B35</f>
        <v>-2.1859982346487815E-3</v>
      </c>
      <c r="AE38" s="133">
        <f>(PRICE_HISTORY!C36-PRICE_HISTORY!C35)/PRICE_HISTORY!C35</f>
        <v>4.9684428670458317E-2</v>
      </c>
      <c r="AF38" s="133">
        <f>(PRICE_HISTORY!D36-PRICE_HISTORY!D35)/PRICE_HISTORY!D35</f>
        <v>3.2051282051282048E-2</v>
      </c>
      <c r="AG38" s="133">
        <f>(PRICE_HISTORY!E36-PRICE_HISTORY!E35)/PRICE_HISTORY!E35</f>
        <v>0.21250016157608875</v>
      </c>
      <c r="AH38" s="133">
        <f>(PRICE_HISTORY!F36-PRICE_HISTORY!F35)/PRICE_HISTORY!F35</f>
        <v>3.3036053532620999E-2</v>
      </c>
      <c r="AI38" s="133">
        <f>(PRICE_HISTORY!G36-PRICE_HISTORY!G35)/PRICE_HISTORY!G35</f>
        <v>0.24324339661952968</v>
      </c>
      <c r="AJ38" s="133">
        <f>(PRICE_HISTORY!H36-PRICE_HISTORY!H35)/PRICE_HISTORY!H35</f>
        <v>3.66200079423473E-2</v>
      </c>
      <c r="AK38" s="133">
        <f>(PRICE_HISTORY!I36-PRICE_HISTORY!I35)/PRICE_HISTORY!I35</f>
        <v>7.9545431146937476E-2</v>
      </c>
      <c r="AL38" s="133">
        <f>(PRICE_HISTORY!J36-PRICE_HISTORY!J35)/PRICE_HISTORY!J35</f>
        <v>7.9905884585070933E-2</v>
      </c>
      <c r="AM38" s="133">
        <f>(PRICE_HISTORY!K36-PRICE_HISTORY!K35)/PRICE_HISTORY!K35</f>
        <v>0.14677104156467388</v>
      </c>
      <c r="AN38" s="133">
        <f>(PRICE_HISTORY!L36-PRICE_HISTORY!L35)/PRICE_HISTORY!L35</f>
        <v>0</v>
      </c>
      <c r="AO38" s="133">
        <f>(PRICE_HISTORY!M36-PRICE_HISTORY!M35)/PRICE_HISTORY!M35</f>
        <v>0.10897429324331816</v>
      </c>
      <c r="AP38" s="133">
        <f>(PRICE_HISTORY!N36-PRICE_HISTORY!N35)/PRICE_HISTORY!N35</f>
        <v>4.4751896446325184E-2</v>
      </c>
      <c r="AQ38" s="133">
        <f>(PRICE_HISTORY!O36-PRICE_HISTORY!O35)/PRICE_HISTORY!O35</f>
        <v>0</v>
      </c>
      <c r="AR38" s="133">
        <f>(PRICE_HISTORY!P36-PRICE_HISTORY!P35)/PRICE_HISTORY!P35</f>
        <v>4.2689003183621725E-2</v>
      </c>
      <c r="AS38" s="133" t="e">
        <f>(PRICE_HISTORY!Q36-PRICE_HISTORY!Q35)/PRICE_HISTORY!Q35</f>
        <v>#DIV/0!</v>
      </c>
      <c r="AT38" s="133">
        <f>(PRICE_HISTORY!R36-PRICE_HISTORY!R35)/PRICE_HISTORY!R35</f>
        <v>4.8447643468717209E-2</v>
      </c>
      <c r="AU38" s="133">
        <f>(PRICE_HISTORY!S36-PRICE_HISTORY!S35)/PRICE_HISTORY!S35</f>
        <v>4.0319234790192379E-2</v>
      </c>
      <c r="AV38" s="133">
        <f>(PRICE_HISTORY!T36-PRICE_HISTORY!T35)/PRICE_HISTORY!T35</f>
        <v>0.13092788247080767</v>
      </c>
      <c r="AW38" s="133">
        <f>(PRICE_HISTORY!U36-PRICE_HISTORY!U35)/PRICE_HISTORY!U35</f>
        <v>-3.0927162496045484E-2</v>
      </c>
      <c r="AX38" s="133">
        <f>(PRICE_HISTORY!V36-PRICE_HISTORY!V35)/PRICE_HISTORY!V35</f>
        <v>0.10472393014755922</v>
      </c>
      <c r="AY38" s="133">
        <f>(PRICE_HISTORY!W36-PRICE_HISTORY!W35)/PRICE_HISTORY!W35</f>
        <v>6.0992905839152581E-2</v>
      </c>
      <c r="AZ38" s="133" t="e">
        <f>(PRICE_HISTORY!X36-PRICE_HISTORY!X35)/PRICE_HISTORY!X35</f>
        <v>#DIV/0!</v>
      </c>
      <c r="BA38" s="133">
        <f>(PRICE_HISTORY!Y36-PRICE_HISTORY!Y35)/PRICE_HISTORY!Y35</f>
        <v>6.4627648151410838E-2</v>
      </c>
      <c r="BB38" s="133">
        <f>(PRICE_HISTORY!Z36-PRICE_HISTORY!Z35)/PRICE_HISTORY!Z35</f>
        <v>7.0508160515140875E-2</v>
      </c>
      <c r="BC38" s="133" t="e">
        <f>(PRICE_HISTORY!AA36-PRICE_HISTORY!AA35)/PRICE_HISTORY!AA35</f>
        <v>#DIV/0!</v>
      </c>
      <c r="BD38" s="133">
        <f>(PRICE_HISTORY!AB36-PRICE_HISTORY!AB35)/PRICE_HISTORY!AB35</f>
        <v>6.3001077349489967E-2</v>
      </c>
      <c r="BE38" s="133">
        <f>(PRICE_HISTORY!AC36-PRICE_HISTORY!AC35)/PRICE_HISTORY!AC35</f>
        <v>3.1267891125507423E-2</v>
      </c>
      <c r="BF38" s="133">
        <f>(PRICE_HISTORY!AD36-PRICE_HISTORY!AD35)/PRICE_HISTORY!AD35</f>
        <v>5.3886149090068856E-2</v>
      </c>
      <c r="BG38" s="133" t="e">
        <f>(PRICE_HISTORY!AE36-PRICE_HISTORY!AE35)/PRICE_HISTORY!AE35</f>
        <v>#DIV/0!</v>
      </c>
      <c r="BH38" s="133" t="e">
        <f>(PRICE_HISTORY!AF36-PRICE_HISTORY!AF35)/PRICE_HISTORY!AF35</f>
        <v>#DIV/0!</v>
      </c>
      <c r="BI38" s="133">
        <f>(PRICE_HISTORY!AG36-PRICE_HISTORY!AG35)/PRICE_HISTORY!AG35</f>
        <v>6.3356133703449724E-2</v>
      </c>
      <c r="BJ38" s="133" t="e">
        <f>(PRICE_HISTORY!AH36-PRICE_HISTORY!AH35)/PRICE_HISTORY!AH35</f>
        <v>#DIV/0!</v>
      </c>
      <c r="BK38" s="133">
        <f>(PRICE_HISTORY!AI36-PRICE_HISTORY!AI35)/PRICE_HISTORY!AI35</f>
        <v>0.14484129690195055</v>
      </c>
      <c r="BL38" s="133">
        <f>(PRICE_HISTORY!AJ36-PRICE_HISTORY!AJ35)/PRICE_HISTORY!AJ35</f>
        <v>0.1433803776884397</v>
      </c>
      <c r="BM38" s="133" t="e">
        <f>(PRICE_HISTORY!AK36-PRICE_HISTORY!AK35)/PRICE_HISTORY!AK35</f>
        <v>#DIV/0!</v>
      </c>
      <c r="BN38" s="133">
        <f>(PRICE_HISTORY!AL36-PRICE_HISTORY!AL35)/PRICE_HISTORY!AL35</f>
        <v>0</v>
      </c>
      <c r="BO38" s="133">
        <f>(PRICE_HISTORY!AM36-PRICE_HISTORY!AM35)/PRICE_HISTORY!AM35</f>
        <v>-0.12119751503517466</v>
      </c>
      <c r="BP38" s="133">
        <f>(PRICE_HISTORY!AN36-PRICE_HISTORY!AN35)/PRICE_HISTORY!AN35</f>
        <v>0.12326399051008018</v>
      </c>
      <c r="BQ38" s="133">
        <f>(PRICE_HISTORY!AO36-PRICE_HISTORY!AO35)/PRICE_HISTORY!AO35</f>
        <v>0.11890330866283942</v>
      </c>
      <c r="BR38" s="133">
        <f>(PRICE_HISTORY!AP36-PRICE_HISTORY!AP35)/PRICE_HISTORY!AP35</f>
        <v>6.13314715360418E-2</v>
      </c>
      <c r="BS38" s="133">
        <f>(PRICE_HISTORY!AQ36-PRICE_HISTORY!AQ35)/PRICE_HISTORY!AQ35</f>
        <v>0.1324717185797368</v>
      </c>
      <c r="BT38" s="133">
        <f>(PRICE_HISTORY!AR36-PRICE_HISTORY!AR35)/PRICE_HISTORY!AR35</f>
        <v>3.9560394846039376E-2</v>
      </c>
      <c r="BU38" s="133">
        <f>(PRICE_HISTORY!AS36-PRICE_HISTORY!AS35)/PRICE_HISTORY!AS35</f>
        <v>8.0931868776336291E-2</v>
      </c>
      <c r="BV38" s="133">
        <f>(PRICE_HISTORY!AT36-PRICE_HISTORY!AT35)/PRICE_HISTORY!AT35</f>
        <v>7.5080854583490359E-4</v>
      </c>
      <c r="BW38" s="133" t="e">
        <f>(PRICE_HISTORY!AU36-PRICE_HISTORY!AU35)/PRICE_HISTORY!AU35</f>
        <v>#DIV/0!</v>
      </c>
      <c r="BX38" s="133">
        <f>(PRICE_HISTORY!AV36-PRICE_HISTORY!AV35)/PRICE_HISTORY!AV35</f>
        <v>1.6742493110957522E-2</v>
      </c>
      <c r="BY38" s="133" t="e">
        <f>(PRICE_HISTORY!AW36-PRICE_HISTORY!AW35)/PRICE_HISTORY!AW35</f>
        <v>#DIV/0!</v>
      </c>
      <c r="BZ38" s="133" t="e">
        <f>(PRICE_HISTORY!AX36-PRICE_HISTORY!AX35)/PRICE_HISTORY!AX35</f>
        <v>#DIV/0!</v>
      </c>
      <c r="CA38" s="133" t="e">
        <f>(PRICE_HISTORY!AY36-PRICE_HISTORY!AY35)/PRICE_HISTORY!AY35</f>
        <v>#DIV/0!</v>
      </c>
      <c r="CB38" s="133" t="e">
        <f>(PRICE_HISTORY!AZ36-PRICE_HISTORY!AZ35)/PRICE_HISTORY!AZ35</f>
        <v>#DIV/0!</v>
      </c>
      <c r="CC38" s="133" t="e">
        <f>(PRICE_HISTORY!BA36-PRICE_HISTORY!BA35)/PRICE_HISTORY!BA35</f>
        <v>#DIV/0!</v>
      </c>
      <c r="CD38" s="133" t="e">
        <f>(PRICE_HISTORY!BB36-PRICE_HISTORY!BB35)/PRICE_HISTORY!BB35</f>
        <v>#DIV/0!</v>
      </c>
      <c r="CE38" s="133" t="e">
        <f>(PRICE_HISTORY!BC36-PRICE_HISTORY!BC35)/PRICE_HISTORY!BC35</f>
        <v>#DIV/0!</v>
      </c>
      <c r="CF38" s="133" t="e">
        <f>(PRICE_HISTORY!BD36-PRICE_HISTORY!BD35)/PRICE_HISTORY!BD35</f>
        <v>#DIV/0!</v>
      </c>
      <c r="CG38" s="133" t="e">
        <f>(PRICE_HISTORY!BE36-PRICE_HISTORY!BE35)/PRICE_HISTORY!BE35</f>
        <v>#DIV/0!</v>
      </c>
      <c r="CH38" s="133" t="e">
        <f>(PRICE_HISTORY!BF36-PRICE_HISTORY!BF35)/PRICE_HISTORY!BF35</f>
        <v>#DIV/0!</v>
      </c>
      <c r="CI38" s="133" t="e">
        <f>(PRICE_HISTORY!BG36-PRICE_HISTORY!BG35)/PRICE_HISTORY!BG35</f>
        <v>#DIV/0!</v>
      </c>
      <c r="CJ38" s="133" t="e">
        <f>(PRICE_HISTORY!BH36-PRICE_HISTORY!BH35)/PRICE_HISTORY!BH35</f>
        <v>#DIV/0!</v>
      </c>
      <c r="CK38" s="133" t="e">
        <f>(PRICE_HISTORY!BI36-PRICE_HISTORY!BI35)/PRICE_HISTORY!BI35</f>
        <v>#DIV/0!</v>
      </c>
      <c r="CL38" s="133" t="e">
        <f>(PRICE_HISTORY!BJ36-PRICE_HISTORY!BJ35)/PRICE_HISTORY!BJ35</f>
        <v>#DIV/0!</v>
      </c>
      <c r="CM38" s="133" t="e">
        <f>(PRICE_HISTORY!BK36-PRICE_HISTORY!BK35)/PRICE_HISTORY!BK35</f>
        <v>#DIV/0!</v>
      </c>
      <c r="CN38" s="133" t="e">
        <f>(PRICE_HISTORY!BL36-PRICE_HISTORY!BL35)/PRICE_HISTORY!BL35</f>
        <v>#DIV/0!</v>
      </c>
      <c r="CO38" s="133" t="e">
        <f>(PRICE_HISTORY!BM36-PRICE_HISTORY!BM35)/PRICE_HISTORY!BM35</f>
        <v>#DIV/0!</v>
      </c>
      <c r="CP38" s="133" t="e">
        <f>(PRICE_HISTORY!BN36-PRICE_HISTORY!BN35)/PRICE_HISTORY!BN35</f>
        <v>#DIV/0!</v>
      </c>
      <c r="CQ38" s="133" t="e">
        <f>(PRICE_HISTORY!BO36-PRICE_HISTORY!BO35)/PRICE_HISTORY!BO35</f>
        <v>#DIV/0!</v>
      </c>
      <c r="CR38" s="133" t="e">
        <f>(PRICE_HISTORY!BP36-PRICE_HISTORY!BP35)/PRICE_HISTORY!BP35</f>
        <v>#DIV/0!</v>
      </c>
      <c r="CS38" s="133" t="e">
        <f>(PRICE_HISTORY!BQ36-PRICE_HISTORY!BQ35)/PRICE_HISTORY!BQ35</f>
        <v>#DIV/0!</v>
      </c>
      <c r="CT38" s="133" t="e">
        <f>(PRICE_HISTORY!BR36-PRICE_HISTORY!BR35)/PRICE_HISTORY!BR35</f>
        <v>#DIV/0!</v>
      </c>
      <c r="CU38" s="133" t="e">
        <f>(PRICE_HISTORY!BS36-PRICE_HISTORY!BS35)/PRICE_HISTORY!BS35</f>
        <v>#DIV/0!</v>
      </c>
      <c r="CV38" s="133" t="e">
        <f>(PRICE_HISTORY!BT36-PRICE_HISTORY!BT35)/PRICE_HISTORY!BT35</f>
        <v>#DIV/0!</v>
      </c>
      <c r="CW38" s="133" t="e">
        <f>(PRICE_HISTORY!BU36-PRICE_HISTORY!BU35)/PRICE_HISTORY!BU35</f>
        <v>#DIV/0!</v>
      </c>
      <c r="CX38" s="133" t="e">
        <f>(PRICE_HISTORY!BV36-PRICE_HISTORY!BV35)/PRICE_HISTORY!BV35</f>
        <v>#DIV/0!</v>
      </c>
      <c r="CY38" s="133" t="e">
        <f>(PRICE_HISTORY!BW36-PRICE_HISTORY!BW35)/PRICE_HISTORY!BW35</f>
        <v>#DIV/0!</v>
      </c>
      <c r="CZ38" s="133" t="e">
        <f>(PRICE_HISTORY!BX36-PRICE_HISTORY!BX35)/PRICE_HISTORY!BX35</f>
        <v>#DIV/0!</v>
      </c>
      <c r="DA38" s="133" t="e">
        <f>(PRICE_HISTORY!BY36-PRICE_HISTORY!BY35)/PRICE_HISTORY!BY35</f>
        <v>#DIV/0!</v>
      </c>
      <c r="DB38" s="133" t="e">
        <f>(PRICE_HISTORY!BZ36-PRICE_HISTORY!BZ35)/PRICE_HISTORY!BZ35</f>
        <v>#DIV/0!</v>
      </c>
      <c r="DC38" s="133" t="e">
        <f>(PRICE_HISTORY!CA36-PRICE_HISTORY!CA35)/PRICE_HISTORY!CA35</f>
        <v>#DIV/0!</v>
      </c>
      <c r="DD38" s="133" t="e">
        <f>(PRICE_HISTORY!CB36-PRICE_HISTORY!CB35)/PRICE_HISTORY!CB35</f>
        <v>#DIV/0!</v>
      </c>
      <c r="DE38" s="133" t="e">
        <f>(PRICE_HISTORY!CC36-PRICE_HISTORY!CC35)/PRICE_HISTORY!CC35</f>
        <v>#DIV/0!</v>
      </c>
      <c r="DF38" s="133" t="e">
        <f>(PRICE_HISTORY!CD36-PRICE_HISTORY!CD35)/PRICE_HISTORY!CD35</f>
        <v>#DIV/0!</v>
      </c>
      <c r="DG38" s="133" t="e">
        <f>(PRICE_HISTORY!CE36-PRICE_HISTORY!CE35)/PRICE_HISTORY!CE35</f>
        <v>#DIV/0!</v>
      </c>
      <c r="DH38" s="133" t="e">
        <f>(PRICE_HISTORY!CF36-PRICE_HISTORY!CF35)/PRICE_HISTORY!CF35</f>
        <v>#DIV/0!</v>
      </c>
      <c r="DI38" s="133" t="e">
        <f>(PRICE_HISTORY!CG36-PRICE_HISTORY!CG35)/PRICE_HISTORY!CG35</f>
        <v>#DIV/0!</v>
      </c>
      <c r="DJ38" s="133" t="e">
        <f>(PRICE_HISTORY!CH36-PRICE_HISTORY!CH35)/PRICE_HISTORY!CH35</f>
        <v>#DIV/0!</v>
      </c>
      <c r="DK38" s="133" t="e">
        <f>(PRICE_HISTORY!CI36-PRICE_HISTORY!CI35)/PRICE_HISTORY!CI35</f>
        <v>#DIV/0!</v>
      </c>
      <c r="DL38" s="133" t="e">
        <f>(PRICE_HISTORY!CJ36-PRICE_HISTORY!CJ35)/PRICE_HISTORY!CJ35</f>
        <v>#DIV/0!</v>
      </c>
      <c r="DM38" s="133" t="e">
        <f>(PRICE_HISTORY!CK36-PRICE_HISTORY!CK35)/PRICE_HISTORY!CK35</f>
        <v>#DIV/0!</v>
      </c>
      <c r="DN38" s="133" t="e">
        <f>(PRICE_HISTORY!CL36-PRICE_HISTORY!CL35)/PRICE_HISTORY!CL35</f>
        <v>#DIV/0!</v>
      </c>
      <c r="DO38" s="133" t="e">
        <f>(PRICE_HISTORY!CM36-PRICE_HISTORY!CM35)/PRICE_HISTORY!CM35</f>
        <v>#DIV/0!</v>
      </c>
      <c r="DP38" s="133" t="e">
        <f>(PRICE_HISTORY!CN36-PRICE_HISTORY!CN35)/PRICE_HISTORY!CN35</f>
        <v>#DIV/0!</v>
      </c>
      <c r="DQ38" s="133" t="e">
        <f>(PRICE_HISTORY!CO36-PRICE_HISTORY!CO35)/PRICE_HISTORY!CO35</f>
        <v>#DIV/0!</v>
      </c>
      <c r="DR38" s="133" t="e">
        <f>(PRICE_HISTORY!CP36-PRICE_HISTORY!CP35)/PRICE_HISTORY!CP35</f>
        <v>#DIV/0!</v>
      </c>
      <c r="DS38" s="133" t="e">
        <f>(PRICE_HISTORY!CQ36-PRICE_HISTORY!CQ35)/PRICE_HISTORY!CQ35</f>
        <v>#DIV/0!</v>
      </c>
      <c r="DT38" s="133" t="e">
        <f>(PRICE_HISTORY!CR36-PRICE_HISTORY!CR35)/PRICE_HISTORY!CR35</f>
        <v>#DIV/0!</v>
      </c>
      <c r="DU38" s="133" t="e">
        <f>(PRICE_HISTORY!CS36-PRICE_HISTORY!CS35)/PRICE_HISTORY!CS35</f>
        <v>#DIV/0!</v>
      </c>
      <c r="DV38" s="133" t="e">
        <f>(PRICE_HISTORY!CT36-PRICE_HISTORY!CT35)/PRICE_HISTORY!CT35</f>
        <v>#DIV/0!</v>
      </c>
      <c r="DW38" s="133" t="e">
        <f>(PRICE_HISTORY!CU36-PRICE_HISTORY!CU35)/PRICE_HISTORY!CU35</f>
        <v>#DIV/0!</v>
      </c>
      <c r="DX38" s="133" t="e">
        <f>(PRICE_HISTORY!CV36-PRICE_HISTORY!CV35)/PRICE_HISTORY!CV35</f>
        <v>#DIV/0!</v>
      </c>
      <c r="DY38" s="133" t="e">
        <f>(PRICE_HISTORY!CW36-PRICE_HISTORY!CW35)/PRICE_HISTORY!CW35</f>
        <v>#DIV/0!</v>
      </c>
      <c r="DZ38" s="133" t="e">
        <f>(PRICE_HISTORY!CX36-PRICE_HISTORY!CX35)/PRICE_HISTORY!CX35</f>
        <v>#DIV/0!</v>
      </c>
      <c r="EA38" s="133" t="e">
        <f>(PRICE_HISTORY!CY36-PRICE_HISTORY!CY35)/PRICE_HISTORY!CY35</f>
        <v>#DIV/0!</v>
      </c>
      <c r="EB38" s="133" t="e">
        <f>(PRICE_HISTORY!CZ36-PRICE_HISTORY!CZ35)/PRICE_HISTORY!CZ35</f>
        <v>#DIV/0!</v>
      </c>
      <c r="EC38" s="133" t="e">
        <f>(PRICE_HISTORY!DA36-PRICE_HISTORY!DA35)/PRICE_HISTORY!DA35</f>
        <v>#DIV/0!</v>
      </c>
      <c r="ED38" s="133" t="e">
        <f>(PRICE_HISTORY!DB36-PRICE_HISTORY!DB35)/PRICE_HISTORY!DB35</f>
        <v>#DIV/0!</v>
      </c>
      <c r="EE38" s="133" t="e">
        <f>(PRICE_HISTORY!DC36-PRICE_HISTORY!DC35)/PRICE_HISTORY!DC35</f>
        <v>#DIV/0!</v>
      </c>
      <c r="EF38" s="133" t="e">
        <f>(PRICE_HISTORY!DD36-PRICE_HISTORY!DD35)/PRICE_HISTORY!DD35</f>
        <v>#DIV/0!</v>
      </c>
      <c r="EG38" s="133" t="e">
        <f>(PRICE_HISTORY!DE36-PRICE_HISTORY!DE35)/PRICE_HISTORY!DE35</f>
        <v>#DIV/0!</v>
      </c>
      <c r="EH38" s="133" t="e">
        <f>(PRICE_HISTORY!DF36-PRICE_HISTORY!DF35)/PRICE_HISTORY!DF35</f>
        <v>#DIV/0!</v>
      </c>
      <c r="EI38" s="133" t="e">
        <f>(PRICE_HISTORY!DG36-PRICE_HISTORY!DG35)/PRICE_HISTORY!DG35</f>
        <v>#DIV/0!</v>
      </c>
      <c r="EJ38" s="133" t="e">
        <f>(PRICE_HISTORY!DH36-PRICE_HISTORY!DH35)/PRICE_HISTORY!DH35</f>
        <v>#DIV/0!</v>
      </c>
      <c r="EK38" s="133" t="e">
        <f>(PRICE_HISTORY!DI36-PRICE_HISTORY!DI35)/PRICE_HISTORY!DI35</f>
        <v>#DIV/0!</v>
      </c>
      <c r="EL38" s="133" t="e">
        <f>(PRICE_HISTORY!DJ36-PRICE_HISTORY!DJ35)/PRICE_HISTORY!DJ35</f>
        <v>#DIV/0!</v>
      </c>
    </row>
    <row r="39" spans="1:142">
      <c r="A39" t="str">
        <f>PEERS!A36</f>
        <v>SECMARK</v>
      </c>
      <c r="B39" t="str">
        <f t="shared" si="10"/>
        <v/>
      </c>
      <c r="C39">
        <f>PEERS!T36</f>
        <v>1402099584</v>
      </c>
      <c r="D39" t="str">
        <f t="shared" si="9"/>
        <v/>
      </c>
      <c r="E39">
        <f>PEERS!B36</f>
        <v>351131000</v>
      </c>
      <c r="F39">
        <f>PEERS!C36</f>
        <v>60659000</v>
      </c>
      <c r="G39">
        <f>PEERS!D36</f>
        <v>102077000</v>
      </c>
      <c r="H39">
        <f>PEERS!E36</f>
        <v>238000</v>
      </c>
      <c r="I39">
        <f>PEERS!F36</f>
        <v>0</v>
      </c>
      <c r="J39">
        <f>PEERS!G36</f>
        <v>164516000</v>
      </c>
      <c r="K39">
        <f>PEERS!H36</f>
        <v>1513000</v>
      </c>
      <c r="L39">
        <f>PEERS!I36</f>
        <v>1513000</v>
      </c>
      <c r="M39">
        <f>PEERS!J36</f>
        <v>0</v>
      </c>
      <c r="N39">
        <f>PEERS!K36</f>
        <v>0</v>
      </c>
      <c r="O39">
        <f>PEERS!L36</f>
        <v>86103000</v>
      </c>
      <c r="P39">
        <f>PEERS!M36</f>
        <v>6662000</v>
      </c>
      <c r="Q39">
        <f>PEERS!N36</f>
        <v>0</v>
      </c>
      <c r="R39">
        <f>PEERS!O36</f>
        <v>0</v>
      </c>
      <c r="S39">
        <f>PEERS!P36</f>
        <v>205109000</v>
      </c>
      <c r="T39">
        <f>PEERS!Q36</f>
        <v>0</v>
      </c>
      <c r="U39">
        <f>PEERS!R36</f>
        <v>65574000</v>
      </c>
      <c r="V39">
        <f>PEERS!S36</f>
        <v>4.12</v>
      </c>
      <c r="W39">
        <f>PEERS!T36</f>
        <v>1402099584</v>
      </c>
      <c r="X39">
        <f>PEERS!U36</f>
        <v>10410600</v>
      </c>
      <c r="Y39">
        <f>PEERS!V36</f>
        <v>134.67999267578119</v>
      </c>
      <c r="AD39" s="133">
        <f>(PRICE_HISTORY!B37-PRICE_HISTORY!B36)/PRICE_HISTORY!B36</f>
        <v>-1.4627718225256907E-2</v>
      </c>
      <c r="AE39" s="133">
        <f>(PRICE_HISTORY!C37-PRICE_HISTORY!C36)/PRICE_HISTORY!C36</f>
        <v>-3.8257457346757E-2</v>
      </c>
      <c r="AF39" s="133">
        <f>(PRICE_HISTORY!D37-PRICE_HISTORY!D36)/PRICE_HISTORY!D36</f>
        <v>-0.12422360248447205</v>
      </c>
      <c r="AG39" s="133">
        <f>(PRICE_HISTORY!E37-PRICE_HISTORY!E36)/PRICE_HISTORY!E36</f>
        <v>0.1638028412181626</v>
      </c>
      <c r="AH39" s="133">
        <f>(PRICE_HISTORY!F37-PRICE_HISTORY!F36)/PRICE_HISTORY!F36</f>
        <v>-4.4981720276039749E-2</v>
      </c>
      <c r="AI39" s="133">
        <f>(PRICE_HISTORY!G37-PRICE_HISTORY!G36)/PRICE_HISTORY!G36</f>
        <v>7.8200451449352518E-2</v>
      </c>
      <c r="AJ39" s="133">
        <f>(PRICE_HISTORY!H37-PRICE_HISTORY!H36)/PRICE_HISTORY!H36</f>
        <v>-6.954918008932072E-2</v>
      </c>
      <c r="AK39" s="133">
        <f>(PRICE_HISTORY!I37-PRICE_HISTORY!I36)/PRICE_HISTORY!I36</f>
        <v>-6.3157934891550166E-2</v>
      </c>
      <c r="AL39" s="133">
        <f>(PRICE_HISTORY!J37-PRICE_HISTORY!J36)/PRICE_HISTORY!J36</f>
        <v>1.2941976939583031E-3</v>
      </c>
      <c r="AM39" s="133">
        <f>(PRICE_HISTORY!K37-PRICE_HISTORY!K36)/PRICE_HISTORY!K36</f>
        <v>-5.9726964012561674E-2</v>
      </c>
      <c r="AN39" s="133">
        <f>(PRICE_HISTORY!L37-PRICE_HISTORY!L36)/PRICE_HISTORY!L36</f>
        <v>0</v>
      </c>
      <c r="AO39" s="133">
        <f>(PRICE_HISTORY!M37-PRICE_HISTORY!M36)/PRICE_HISTORY!M36</f>
        <v>-0.10440753304130715</v>
      </c>
      <c r="AP39" s="133">
        <f>(PRICE_HISTORY!N37-PRICE_HISTORY!N36)/PRICE_HISTORY!N36</f>
        <v>-9.9688469355369042E-2</v>
      </c>
      <c r="AQ39" s="133">
        <f>(PRICE_HISTORY!O37-PRICE_HISTORY!O36)/PRICE_HISTORY!O36</f>
        <v>0</v>
      </c>
      <c r="AR39" s="133">
        <f>(PRICE_HISTORY!P37-PRICE_HISTORY!P36)/PRICE_HISTORY!P36</f>
        <v>-3.1232172932445006E-2</v>
      </c>
      <c r="AS39" s="133" t="e">
        <f>(PRICE_HISTORY!Q37-PRICE_HISTORY!Q36)/PRICE_HISTORY!Q36</f>
        <v>#DIV/0!</v>
      </c>
      <c r="AT39" s="133">
        <f>(PRICE_HISTORY!R37-PRICE_HISTORY!R36)/PRICE_HISTORY!R36</f>
        <v>0.10120405802304995</v>
      </c>
      <c r="AU39" s="133">
        <f>(PRICE_HISTORY!S37-PRICE_HISTORY!S36)/PRICE_HISTORY!S36</f>
        <v>-6.0580979571158329E-2</v>
      </c>
      <c r="AV39" s="133">
        <f>(PRICE_HISTORY!T37-PRICE_HISTORY!T36)/PRICE_HISTORY!T36</f>
        <v>0.2142206669088606</v>
      </c>
      <c r="AW39" s="133">
        <f>(PRICE_HISTORY!U37-PRICE_HISTORY!U36)/PRICE_HISTORY!U36</f>
        <v>-2.9654764334023493E-2</v>
      </c>
      <c r="AX39" s="133">
        <f>(PRICE_HISTORY!V37-PRICE_HISTORY!V36)/PRICE_HISTORY!V36</f>
        <v>-1.3137451318493958E-2</v>
      </c>
      <c r="AY39" s="133">
        <f>(PRICE_HISTORY!W37-PRICE_HISTORY!W36)/PRICE_HISTORY!W36</f>
        <v>2.941150174038782E-2</v>
      </c>
      <c r="AZ39" s="133" t="e">
        <f>(PRICE_HISTORY!X37-PRICE_HISTORY!X36)/PRICE_HISTORY!X36</f>
        <v>#DIV/0!</v>
      </c>
      <c r="BA39" s="133">
        <f>(PRICE_HISTORY!Y37-PRICE_HISTORY!Y36)/PRICE_HISTORY!Y36</f>
        <v>-6.5934400696494047E-2</v>
      </c>
      <c r="BB39" s="133">
        <f>(PRICE_HISTORY!Z37-PRICE_HISTORY!Z36)/PRICE_HISTORY!Z36</f>
        <v>-4.3701493530314606E-2</v>
      </c>
      <c r="BC39" s="133" t="e">
        <f>(PRICE_HISTORY!AA37-PRICE_HISTORY!AA36)/PRICE_HISTORY!AA36</f>
        <v>#DIV/0!</v>
      </c>
      <c r="BD39" s="133">
        <f>(PRICE_HISTORY!AB37-PRICE_HISTORY!AB36)/PRICE_HISTORY!AB36</f>
        <v>-3.9870635711560375E-2</v>
      </c>
      <c r="BE39" s="133">
        <f>(PRICE_HISTORY!AC37-PRICE_HISTORY!AC36)/PRICE_HISTORY!AC36</f>
        <v>-5.2234332484285481E-2</v>
      </c>
      <c r="BF39" s="133">
        <f>(PRICE_HISTORY!AD37-PRICE_HISTORY!AD36)/PRICE_HISTORY!AD36</f>
        <v>-1.3539380458612641E-2</v>
      </c>
      <c r="BG39" s="133" t="e">
        <f>(PRICE_HISTORY!AE37-PRICE_HISTORY!AE36)/PRICE_HISTORY!AE36</f>
        <v>#DIV/0!</v>
      </c>
      <c r="BH39" s="133" t="e">
        <f>(PRICE_HISTORY!AF37-PRICE_HISTORY!AF36)/PRICE_HISTORY!AF36</f>
        <v>#DIV/0!</v>
      </c>
      <c r="BI39" s="133">
        <f>(PRICE_HISTORY!AG37-PRICE_HISTORY!AG36)/PRICE_HISTORY!AG36</f>
        <v>-5.5512889289940123E-2</v>
      </c>
      <c r="BJ39" s="133" t="e">
        <f>(PRICE_HISTORY!AH37-PRICE_HISTORY!AH36)/PRICE_HISTORY!AH36</f>
        <v>#DIV/0!</v>
      </c>
      <c r="BK39" s="133">
        <f>(PRICE_HISTORY!AI37-PRICE_HISTORY!AI36)/PRICE_HISTORY!AI36</f>
        <v>-8.1455865423524038E-2</v>
      </c>
      <c r="BL39" s="133">
        <f>(PRICE_HISTORY!AJ37-PRICE_HISTORY!AJ36)/PRICE_HISTORY!AJ36</f>
        <v>0.1288410799801972</v>
      </c>
      <c r="BM39" s="133" t="e">
        <f>(PRICE_HISTORY!AK37-PRICE_HISTORY!AK36)/PRICE_HISTORY!AK36</f>
        <v>#DIV/0!</v>
      </c>
      <c r="BN39" s="133">
        <f>(PRICE_HISTORY!AL37-PRICE_HISTORY!AL36)/PRICE_HISTORY!AL36</f>
        <v>-3.5294012958765601E-2</v>
      </c>
      <c r="BO39" s="133">
        <f>(PRICE_HISTORY!AM37-PRICE_HISTORY!AM36)/PRICE_HISTORY!AM36</f>
        <v>9.3406593406593408E-2</v>
      </c>
      <c r="BP39" s="133">
        <f>(PRICE_HISTORY!AN37-PRICE_HISTORY!AN36)/PRICE_HISTORY!AN36</f>
        <v>-6.4352655897825135E-3</v>
      </c>
      <c r="BQ39" s="133">
        <f>(PRICE_HISTORY!AO37-PRICE_HISTORY!AO36)/PRICE_HISTORY!AO36</f>
        <v>-4.4428443407791417E-2</v>
      </c>
      <c r="BR39" s="133">
        <f>(PRICE_HISTORY!AP37-PRICE_HISTORY!AP36)/PRICE_HISTORY!AP36</f>
        <v>-4.0550842516424206E-2</v>
      </c>
      <c r="BS39" s="133">
        <f>(PRICE_HISTORY!AQ37-PRICE_HISTORY!AQ36)/PRICE_HISTORY!AQ36</f>
        <v>-9.4151212943936885E-2</v>
      </c>
      <c r="BT39" s="133">
        <f>(PRICE_HISTORY!AR37-PRICE_HISTORY!AR36)/PRICE_HISTORY!AR36</f>
        <v>-3.1007710258917683E-2</v>
      </c>
      <c r="BU39" s="133">
        <f>(PRICE_HISTORY!AS37-PRICE_HISTORY!AS36)/PRICE_HISTORY!AS36</f>
        <v>4.2434983765525333E-2</v>
      </c>
      <c r="BV39" s="133">
        <f>(PRICE_HISTORY!AT37-PRICE_HISTORY!AT36)/PRICE_HISTORY!AT36</f>
        <v>-5.6264070825537381E-2</v>
      </c>
      <c r="BW39" s="133" t="e">
        <f>(PRICE_HISTORY!AU37-PRICE_HISTORY!AU36)/PRICE_HISTORY!AU36</f>
        <v>#DIV/0!</v>
      </c>
      <c r="BX39" s="133">
        <f>(PRICE_HISTORY!AV37-PRICE_HISTORY!AV36)/PRICE_HISTORY!AV36</f>
        <v>-3.2217713825454464E-2</v>
      </c>
      <c r="BY39" s="133" t="e">
        <f>(PRICE_HISTORY!AW37-PRICE_HISTORY!AW36)/PRICE_HISTORY!AW36</f>
        <v>#DIV/0!</v>
      </c>
      <c r="BZ39" s="133" t="e">
        <f>(PRICE_HISTORY!AX37-PRICE_HISTORY!AX36)/PRICE_HISTORY!AX36</f>
        <v>#DIV/0!</v>
      </c>
      <c r="CA39" s="133" t="e">
        <f>(PRICE_HISTORY!AY37-PRICE_HISTORY!AY36)/PRICE_HISTORY!AY36</f>
        <v>#DIV/0!</v>
      </c>
      <c r="CB39" s="133" t="e">
        <f>(PRICE_HISTORY!AZ37-PRICE_HISTORY!AZ36)/PRICE_HISTORY!AZ36</f>
        <v>#DIV/0!</v>
      </c>
      <c r="CC39" s="133" t="e">
        <f>(PRICE_HISTORY!BA37-PRICE_HISTORY!BA36)/PRICE_HISTORY!BA36</f>
        <v>#DIV/0!</v>
      </c>
      <c r="CD39" s="133" t="e">
        <f>(PRICE_HISTORY!BB37-PRICE_HISTORY!BB36)/PRICE_HISTORY!BB36</f>
        <v>#DIV/0!</v>
      </c>
      <c r="CE39" s="133" t="e">
        <f>(PRICE_HISTORY!BC37-PRICE_HISTORY!BC36)/PRICE_HISTORY!BC36</f>
        <v>#DIV/0!</v>
      </c>
      <c r="CF39" s="133" t="e">
        <f>(PRICE_HISTORY!BD37-PRICE_HISTORY!BD36)/PRICE_HISTORY!BD36</f>
        <v>#DIV/0!</v>
      </c>
      <c r="CG39" s="133" t="e">
        <f>(PRICE_HISTORY!BE37-PRICE_HISTORY!BE36)/PRICE_HISTORY!BE36</f>
        <v>#DIV/0!</v>
      </c>
      <c r="CH39" s="133" t="e">
        <f>(PRICE_HISTORY!BF37-PRICE_HISTORY!BF36)/PRICE_HISTORY!BF36</f>
        <v>#DIV/0!</v>
      </c>
      <c r="CI39" s="133" t="e">
        <f>(PRICE_HISTORY!BG37-PRICE_HISTORY!BG36)/PRICE_HISTORY!BG36</f>
        <v>#DIV/0!</v>
      </c>
      <c r="CJ39" s="133" t="e">
        <f>(PRICE_HISTORY!BH37-PRICE_HISTORY!BH36)/PRICE_HISTORY!BH36</f>
        <v>#DIV/0!</v>
      </c>
      <c r="CK39" s="133" t="e">
        <f>(PRICE_HISTORY!BI37-PRICE_HISTORY!BI36)/PRICE_HISTORY!BI36</f>
        <v>#DIV/0!</v>
      </c>
      <c r="CL39" s="133" t="e">
        <f>(PRICE_HISTORY!BJ37-PRICE_HISTORY!BJ36)/PRICE_HISTORY!BJ36</f>
        <v>#DIV/0!</v>
      </c>
      <c r="CM39" s="133" t="e">
        <f>(PRICE_HISTORY!BK37-PRICE_HISTORY!BK36)/PRICE_HISTORY!BK36</f>
        <v>#DIV/0!</v>
      </c>
      <c r="CN39" s="133" t="e">
        <f>(PRICE_HISTORY!BL37-PRICE_HISTORY!BL36)/PRICE_HISTORY!BL36</f>
        <v>#DIV/0!</v>
      </c>
      <c r="CO39" s="133" t="e">
        <f>(PRICE_HISTORY!BM37-PRICE_HISTORY!BM36)/PRICE_HISTORY!BM36</f>
        <v>#DIV/0!</v>
      </c>
      <c r="CP39" s="133" t="e">
        <f>(PRICE_HISTORY!BN37-PRICE_HISTORY!BN36)/PRICE_HISTORY!BN36</f>
        <v>#DIV/0!</v>
      </c>
      <c r="CQ39" s="133" t="e">
        <f>(PRICE_HISTORY!BO37-PRICE_HISTORY!BO36)/PRICE_HISTORY!BO36</f>
        <v>#DIV/0!</v>
      </c>
      <c r="CR39" s="133" t="e">
        <f>(PRICE_HISTORY!BP37-PRICE_HISTORY!BP36)/PRICE_HISTORY!BP36</f>
        <v>#DIV/0!</v>
      </c>
      <c r="CS39" s="133" t="e">
        <f>(PRICE_HISTORY!BQ37-PRICE_HISTORY!BQ36)/PRICE_HISTORY!BQ36</f>
        <v>#DIV/0!</v>
      </c>
      <c r="CT39" s="133" t="e">
        <f>(PRICE_HISTORY!BR37-PRICE_HISTORY!BR36)/PRICE_HISTORY!BR36</f>
        <v>#DIV/0!</v>
      </c>
      <c r="CU39" s="133" t="e">
        <f>(PRICE_HISTORY!BS37-PRICE_HISTORY!BS36)/PRICE_HISTORY!BS36</f>
        <v>#DIV/0!</v>
      </c>
      <c r="CV39" s="133" t="e">
        <f>(PRICE_HISTORY!BT37-PRICE_HISTORY!BT36)/PRICE_HISTORY!BT36</f>
        <v>#DIV/0!</v>
      </c>
      <c r="CW39" s="133" t="e">
        <f>(PRICE_HISTORY!BU37-PRICE_HISTORY!BU36)/PRICE_HISTORY!BU36</f>
        <v>#DIV/0!</v>
      </c>
      <c r="CX39" s="133" t="e">
        <f>(PRICE_HISTORY!BV37-PRICE_HISTORY!BV36)/PRICE_HISTORY!BV36</f>
        <v>#DIV/0!</v>
      </c>
      <c r="CY39" s="133" t="e">
        <f>(PRICE_HISTORY!BW37-PRICE_HISTORY!BW36)/PRICE_HISTORY!BW36</f>
        <v>#DIV/0!</v>
      </c>
      <c r="CZ39" s="133" t="e">
        <f>(PRICE_HISTORY!BX37-PRICE_HISTORY!BX36)/PRICE_HISTORY!BX36</f>
        <v>#DIV/0!</v>
      </c>
      <c r="DA39" s="133" t="e">
        <f>(PRICE_HISTORY!BY37-PRICE_HISTORY!BY36)/PRICE_HISTORY!BY36</f>
        <v>#DIV/0!</v>
      </c>
      <c r="DB39" s="133" t="e">
        <f>(PRICE_HISTORY!BZ37-PRICE_HISTORY!BZ36)/PRICE_HISTORY!BZ36</f>
        <v>#DIV/0!</v>
      </c>
      <c r="DC39" s="133" t="e">
        <f>(PRICE_HISTORY!CA37-PRICE_HISTORY!CA36)/PRICE_HISTORY!CA36</f>
        <v>#DIV/0!</v>
      </c>
      <c r="DD39" s="133" t="e">
        <f>(PRICE_HISTORY!CB37-PRICE_HISTORY!CB36)/PRICE_HISTORY!CB36</f>
        <v>#DIV/0!</v>
      </c>
      <c r="DE39" s="133" t="e">
        <f>(PRICE_HISTORY!CC37-PRICE_HISTORY!CC36)/PRICE_HISTORY!CC36</f>
        <v>#DIV/0!</v>
      </c>
      <c r="DF39" s="133" t="e">
        <f>(PRICE_HISTORY!CD37-PRICE_HISTORY!CD36)/PRICE_HISTORY!CD36</f>
        <v>#DIV/0!</v>
      </c>
      <c r="DG39" s="133" t="e">
        <f>(PRICE_HISTORY!CE37-PRICE_HISTORY!CE36)/PRICE_HISTORY!CE36</f>
        <v>#DIV/0!</v>
      </c>
      <c r="DH39" s="133" t="e">
        <f>(PRICE_HISTORY!CF37-PRICE_HISTORY!CF36)/PRICE_HISTORY!CF36</f>
        <v>#DIV/0!</v>
      </c>
      <c r="DI39" s="133" t="e">
        <f>(PRICE_HISTORY!CG37-PRICE_HISTORY!CG36)/PRICE_HISTORY!CG36</f>
        <v>#DIV/0!</v>
      </c>
      <c r="DJ39" s="133" t="e">
        <f>(PRICE_HISTORY!CH37-PRICE_HISTORY!CH36)/PRICE_HISTORY!CH36</f>
        <v>#DIV/0!</v>
      </c>
      <c r="DK39" s="133" t="e">
        <f>(PRICE_HISTORY!CI37-PRICE_HISTORY!CI36)/PRICE_HISTORY!CI36</f>
        <v>#DIV/0!</v>
      </c>
      <c r="DL39" s="133" t="e">
        <f>(PRICE_HISTORY!CJ37-PRICE_HISTORY!CJ36)/PRICE_HISTORY!CJ36</f>
        <v>#DIV/0!</v>
      </c>
      <c r="DM39" s="133" t="e">
        <f>(PRICE_HISTORY!CK37-PRICE_HISTORY!CK36)/PRICE_HISTORY!CK36</f>
        <v>#DIV/0!</v>
      </c>
      <c r="DN39" s="133" t="e">
        <f>(PRICE_HISTORY!CL37-PRICE_HISTORY!CL36)/PRICE_HISTORY!CL36</f>
        <v>#DIV/0!</v>
      </c>
      <c r="DO39" s="133" t="e">
        <f>(PRICE_HISTORY!CM37-PRICE_HISTORY!CM36)/PRICE_HISTORY!CM36</f>
        <v>#DIV/0!</v>
      </c>
      <c r="DP39" s="133" t="e">
        <f>(PRICE_HISTORY!CN37-PRICE_HISTORY!CN36)/PRICE_HISTORY!CN36</f>
        <v>#DIV/0!</v>
      </c>
      <c r="DQ39" s="133" t="e">
        <f>(PRICE_HISTORY!CO37-PRICE_HISTORY!CO36)/PRICE_HISTORY!CO36</f>
        <v>#DIV/0!</v>
      </c>
      <c r="DR39" s="133" t="e">
        <f>(PRICE_HISTORY!CP37-PRICE_HISTORY!CP36)/PRICE_HISTORY!CP36</f>
        <v>#DIV/0!</v>
      </c>
      <c r="DS39" s="133" t="e">
        <f>(PRICE_HISTORY!CQ37-PRICE_HISTORY!CQ36)/PRICE_HISTORY!CQ36</f>
        <v>#DIV/0!</v>
      </c>
      <c r="DT39" s="133" t="e">
        <f>(PRICE_HISTORY!CR37-PRICE_HISTORY!CR36)/PRICE_HISTORY!CR36</f>
        <v>#DIV/0!</v>
      </c>
      <c r="DU39" s="133" t="e">
        <f>(PRICE_HISTORY!CS37-PRICE_HISTORY!CS36)/PRICE_HISTORY!CS36</f>
        <v>#DIV/0!</v>
      </c>
      <c r="DV39" s="133" t="e">
        <f>(PRICE_HISTORY!CT37-PRICE_HISTORY!CT36)/PRICE_HISTORY!CT36</f>
        <v>#DIV/0!</v>
      </c>
      <c r="DW39" s="133" t="e">
        <f>(PRICE_HISTORY!CU37-PRICE_HISTORY!CU36)/PRICE_HISTORY!CU36</f>
        <v>#DIV/0!</v>
      </c>
      <c r="DX39" s="133" t="e">
        <f>(PRICE_HISTORY!CV37-PRICE_HISTORY!CV36)/PRICE_HISTORY!CV36</f>
        <v>#DIV/0!</v>
      </c>
      <c r="DY39" s="133" t="e">
        <f>(PRICE_HISTORY!CW37-PRICE_HISTORY!CW36)/PRICE_HISTORY!CW36</f>
        <v>#DIV/0!</v>
      </c>
      <c r="DZ39" s="133" t="e">
        <f>(PRICE_HISTORY!CX37-PRICE_HISTORY!CX36)/PRICE_HISTORY!CX36</f>
        <v>#DIV/0!</v>
      </c>
      <c r="EA39" s="133" t="e">
        <f>(PRICE_HISTORY!CY37-PRICE_HISTORY!CY36)/PRICE_HISTORY!CY36</f>
        <v>#DIV/0!</v>
      </c>
      <c r="EB39" s="133" t="e">
        <f>(PRICE_HISTORY!CZ37-PRICE_HISTORY!CZ36)/PRICE_HISTORY!CZ36</f>
        <v>#DIV/0!</v>
      </c>
      <c r="EC39" s="133" t="e">
        <f>(PRICE_HISTORY!DA37-PRICE_HISTORY!DA36)/PRICE_HISTORY!DA36</f>
        <v>#DIV/0!</v>
      </c>
      <c r="ED39" s="133" t="e">
        <f>(PRICE_HISTORY!DB37-PRICE_HISTORY!DB36)/PRICE_HISTORY!DB36</f>
        <v>#DIV/0!</v>
      </c>
      <c r="EE39" s="133" t="e">
        <f>(PRICE_HISTORY!DC37-PRICE_HISTORY!DC36)/PRICE_HISTORY!DC36</f>
        <v>#DIV/0!</v>
      </c>
      <c r="EF39" s="133" t="e">
        <f>(PRICE_HISTORY!DD37-PRICE_HISTORY!DD36)/PRICE_HISTORY!DD36</f>
        <v>#DIV/0!</v>
      </c>
      <c r="EG39" s="133" t="e">
        <f>(PRICE_HISTORY!DE37-PRICE_HISTORY!DE36)/PRICE_HISTORY!DE36</f>
        <v>#DIV/0!</v>
      </c>
      <c r="EH39" s="133" t="e">
        <f>(PRICE_HISTORY!DF37-PRICE_HISTORY!DF36)/PRICE_HISTORY!DF36</f>
        <v>#DIV/0!</v>
      </c>
      <c r="EI39" s="133" t="e">
        <f>(PRICE_HISTORY!DG37-PRICE_HISTORY!DG36)/PRICE_HISTORY!DG36</f>
        <v>#DIV/0!</v>
      </c>
      <c r="EJ39" s="133" t="e">
        <f>(PRICE_HISTORY!DH37-PRICE_HISTORY!DH36)/PRICE_HISTORY!DH36</f>
        <v>#DIV/0!</v>
      </c>
      <c r="EK39" s="133" t="e">
        <f>(PRICE_HISTORY!DI37-PRICE_HISTORY!DI36)/PRICE_HISTORY!DI36</f>
        <v>#DIV/0!</v>
      </c>
      <c r="EL39" s="133" t="e">
        <f>(PRICE_HISTORY!DJ37-PRICE_HISTORY!DJ36)/PRICE_HISTORY!DJ36</f>
        <v>#DIV/0!</v>
      </c>
    </row>
    <row r="40" spans="1:142">
      <c r="A40" t="str">
        <f>PEERS!A37</f>
        <v>SILVERTUC</v>
      </c>
      <c r="B40">
        <f t="shared" si="10"/>
        <v>0.2539329616600467</v>
      </c>
      <c r="C40">
        <f>PEERS!T37</f>
        <v>9366820864</v>
      </c>
      <c r="D40">
        <f t="shared" si="9"/>
        <v>7.732114659504523E-3</v>
      </c>
      <c r="E40">
        <f>PEERS!B37</f>
        <v>2883801000</v>
      </c>
      <c r="F40">
        <f>PEERS!C37</f>
        <v>337932000</v>
      </c>
      <c r="G40">
        <f>PEERS!D37</f>
        <v>408435000</v>
      </c>
      <c r="H40">
        <f>PEERS!E37</f>
        <v>101753000</v>
      </c>
      <c r="I40">
        <f>PEERS!F37</f>
        <v>0</v>
      </c>
      <c r="J40">
        <f>PEERS!G37</f>
        <v>626529000</v>
      </c>
      <c r="K40">
        <f>PEERS!H37</f>
        <v>176387000</v>
      </c>
      <c r="L40">
        <f>PEERS!I37</f>
        <v>176387000</v>
      </c>
      <c r="M40">
        <f>PEERS!J37</f>
        <v>0</v>
      </c>
      <c r="N40">
        <f>PEERS!K37</f>
        <v>0</v>
      </c>
      <c r="O40">
        <f>PEERS!L37</f>
        <v>48945000</v>
      </c>
      <c r="P40">
        <f>PEERS!M37</f>
        <v>0</v>
      </c>
      <c r="Q40">
        <f>PEERS!N37</f>
        <v>0</v>
      </c>
      <c r="R40">
        <f>PEERS!O37</f>
        <v>0</v>
      </c>
      <c r="S40">
        <f>PEERS!P37</f>
        <v>1337077000</v>
      </c>
      <c r="T40">
        <f>PEERS!Q37</f>
        <v>487000</v>
      </c>
      <c r="U40">
        <f>PEERS!R37</f>
        <v>434830016</v>
      </c>
      <c r="V40">
        <f>PEERS!S37</f>
        <v>18.07</v>
      </c>
      <c r="W40">
        <f>PEERS!T37</f>
        <v>9366820864</v>
      </c>
      <c r="X40">
        <f>PEERS!U37</f>
        <v>12681000</v>
      </c>
      <c r="Y40">
        <f>PEERS!V37</f>
        <v>738.6500244140625</v>
      </c>
      <c r="AD40" s="133">
        <f>(PRICE_HISTORY!B38-PRICE_HISTORY!B37)/PRICE_HISTORY!B37</f>
        <v>-1.8915230857394355E-2</v>
      </c>
      <c r="AE40" s="133">
        <f>(PRICE_HISTORY!C38-PRICE_HISTORY!C37)/PRICE_HISTORY!C37</f>
        <v>-2.6806224690999893E-2</v>
      </c>
      <c r="AF40" s="133">
        <f>(PRICE_HISTORY!D38-PRICE_HISTORY!D37)/PRICE_HISTORY!D37</f>
        <v>-2.8368794326241134E-2</v>
      </c>
      <c r="AG40" s="133">
        <f>(PRICE_HISTORY!E38-PRICE_HISTORY!E37)/PRICE_HISTORY!E37</f>
        <v>-4.8720332922727809E-2</v>
      </c>
      <c r="AH40" s="133">
        <f>(PRICE_HISTORY!F38-PRICE_HISTORY!F37)/PRICE_HISTORY!F37</f>
        <v>-1.7032798341763605E-2</v>
      </c>
      <c r="AI40" s="133">
        <f>(PRICE_HISTORY!G38-PRICE_HISTORY!G37)/PRICE_HISTORY!G37</f>
        <v>-7.392885673006791E-2</v>
      </c>
      <c r="AJ40" s="133">
        <f>(PRICE_HISTORY!H38-PRICE_HISTORY!H37)/PRICE_HISTORY!H37</f>
        <v>8.3053286748761852E-3</v>
      </c>
      <c r="AK40" s="133">
        <f>(PRICE_HISTORY!I38-PRICE_HISTORY!I37)/PRICE_HISTORY!I37</f>
        <v>-1.6853890444890159E-2</v>
      </c>
      <c r="AL40" s="133">
        <f>(PRICE_HISTORY!J38-PRICE_HISTORY!J37)/PRICE_HISTORY!J37</f>
        <v>-0.1011837875550152</v>
      </c>
      <c r="AM40" s="133">
        <f>(PRICE_HISTORY!K38-PRICE_HISTORY!K37)/PRICE_HISTORY!K37</f>
        <v>-5.4446462487816844E-2</v>
      </c>
      <c r="AN40" s="133">
        <f>(PRICE_HISTORY!L38-PRICE_HISTORY!L37)/PRICE_HISTORY!L37</f>
        <v>0</v>
      </c>
      <c r="AO40" s="133">
        <f>(PRICE_HISTORY!M38-PRICE_HISTORY!M37)/PRICE_HISTORY!M37</f>
        <v>8.0690334249581728E-4</v>
      </c>
      <c r="AP40" s="133">
        <f>(PRICE_HISTORY!N38-PRICE_HISTORY!N37)/PRICE_HISTORY!N37</f>
        <v>-7.3702427078067914E-2</v>
      </c>
      <c r="AQ40" s="133">
        <f>(PRICE_HISTORY!O38-PRICE_HISTORY!O37)/PRICE_HISTORY!O37</f>
        <v>0</v>
      </c>
      <c r="AR40" s="133">
        <f>(PRICE_HISTORY!P38-PRICE_HISTORY!P37)/PRICE_HISTORY!P37</f>
        <v>-5.6381008169493603E-2</v>
      </c>
      <c r="AS40" s="133" t="e">
        <f>(PRICE_HISTORY!Q38-PRICE_HISTORY!Q37)/PRICE_HISTORY!Q37</f>
        <v>#DIV/0!</v>
      </c>
      <c r="AT40" s="133">
        <f>(PRICE_HISTORY!R38-PRICE_HISTORY!R37)/PRICE_HISTORY!R37</f>
        <v>6.0579198989576928E-2</v>
      </c>
      <c r="AU40" s="133">
        <f>(PRICE_HISTORY!S38-PRICE_HISTORY!S37)/PRICE_HISTORY!S37</f>
        <v>-1.4736780227989344E-2</v>
      </c>
      <c r="AV40" s="133">
        <f>(PRICE_HISTORY!T38-PRICE_HISTORY!T37)/PRICE_HISTORY!T37</f>
        <v>0.21471464189259365</v>
      </c>
      <c r="AW40" s="133">
        <f>(PRICE_HISTORY!U38-PRICE_HISTORY!U37)/PRICE_HISTORY!U37</f>
        <v>4.1475710254238837E-2</v>
      </c>
      <c r="AX40" s="133">
        <f>(PRICE_HISTORY!V38-PRICE_HISTORY!V37)/PRICE_HISTORY!V37</f>
        <v>2.3753537811317754E-2</v>
      </c>
      <c r="AY40" s="133">
        <f>(PRICE_HISTORY!W38-PRICE_HISTORY!W37)/PRICE_HISTORY!W37</f>
        <v>-6.4934048586178976E-3</v>
      </c>
      <c r="AZ40" s="133" t="e">
        <f>(PRICE_HISTORY!X38-PRICE_HISTORY!X37)/PRICE_HISTORY!X37</f>
        <v>#DIV/0!</v>
      </c>
      <c r="BA40" s="133">
        <f>(PRICE_HISTORY!Y38-PRICE_HISTORY!Y37)/PRICE_HISTORY!Y37</f>
        <v>-4.6174709460606367E-2</v>
      </c>
      <c r="BB40" s="133">
        <f>(PRICE_HISTORY!Z38-PRICE_HISTORY!Z37)/PRICE_HISTORY!Z37</f>
        <v>5.4562090204803265E-2</v>
      </c>
      <c r="BC40" s="133" t="e">
        <f>(PRICE_HISTORY!AA38-PRICE_HISTORY!AA37)/PRICE_HISTORY!AA37</f>
        <v>#DIV/0!</v>
      </c>
      <c r="BD40" s="133">
        <f>(PRICE_HISTORY!AB38-PRICE_HISTORY!AB37)/PRICE_HISTORY!AB37</f>
        <v>-1.7957429599927095E-2</v>
      </c>
      <c r="BE40" s="133">
        <f>(PRICE_HISTORY!AC38-PRICE_HISTORY!AC37)/PRICE_HISTORY!AC37</f>
        <v>-6.9075943211604381E-3</v>
      </c>
      <c r="BF40" s="133">
        <f>(PRICE_HISTORY!AD38-PRICE_HISTORY!AD37)/PRICE_HISTORY!AD37</f>
        <v>4.6827359477900048E-3</v>
      </c>
      <c r="BG40" s="133" t="e">
        <f>(PRICE_HISTORY!AE38-PRICE_HISTORY!AE37)/PRICE_HISTORY!AE37</f>
        <v>#DIV/0!</v>
      </c>
      <c r="BH40" s="133" t="e">
        <f>(PRICE_HISTORY!AF38-PRICE_HISTORY!AF37)/PRICE_HISTORY!AF37</f>
        <v>#DIV/0!</v>
      </c>
      <c r="BI40" s="133">
        <f>(PRICE_HISTORY!AG38-PRICE_HISTORY!AG37)/PRICE_HISTORY!AG37</f>
        <v>-4.4196369956556375E-2</v>
      </c>
      <c r="BJ40" s="133" t="e">
        <f>(PRICE_HISTORY!AH38-PRICE_HISTORY!AH37)/PRICE_HISTORY!AH37</f>
        <v>#DIV/0!</v>
      </c>
      <c r="BK40" s="133">
        <f>(PRICE_HISTORY!AI38-PRICE_HISTORY!AI37)/PRICE_HISTORY!AI37</f>
        <v>-1.1320662543655682E-2</v>
      </c>
      <c r="BL40" s="133">
        <f>(PRICE_HISTORY!AJ38-PRICE_HISTORY!AJ37)/PRICE_HISTORY!AJ37</f>
        <v>8.7230110490313876E-3</v>
      </c>
      <c r="BM40" s="133" t="e">
        <f>(PRICE_HISTORY!AK38-PRICE_HISTORY!AK37)/PRICE_HISTORY!AK37</f>
        <v>#DIV/0!</v>
      </c>
      <c r="BN40" s="133">
        <f>(PRICE_HISTORY!AL38-PRICE_HISTORY!AL37)/PRICE_HISTORY!AL37</f>
        <v>-2.439029440749069E-2</v>
      </c>
      <c r="BO40" s="133">
        <f>(PRICE_HISTORY!AM38-PRICE_HISTORY!AM37)/PRICE_HISTORY!AM37</f>
        <v>-4.9748713047660174E-2</v>
      </c>
      <c r="BP40" s="133">
        <f>(PRICE_HISTORY!AN38-PRICE_HISTORY!AN37)/PRICE_HISTORY!AN37</f>
        <v>-2.3606517070680042E-2</v>
      </c>
      <c r="BQ40" s="133">
        <f>(PRICE_HISTORY!AO38-PRICE_HISTORY!AO37)/PRICE_HISTORY!AO37</f>
        <v>7.4853023261158655E-2</v>
      </c>
      <c r="BR40" s="133">
        <f>(PRICE_HISTORY!AP38-PRICE_HISTORY!AP37)/PRICE_HISTORY!AP37</f>
        <v>-5.9487264251454869E-2</v>
      </c>
      <c r="BS40" s="133">
        <f>(PRICE_HISTORY!AQ38-PRICE_HISTORY!AQ37)/PRICE_HISTORY!AQ37</f>
        <v>-2.3622050099028527E-2</v>
      </c>
      <c r="BT40" s="133">
        <f>(PRICE_HISTORY!AR38-PRICE_HISTORY!AR37)/PRICE_HISTORY!AR37</f>
        <v>-1.0181773792613636E-2</v>
      </c>
      <c r="BU40" s="133">
        <f>(PRICE_HISTORY!AS38-PRICE_HISTORY!AS37)/PRICE_HISTORY!AS37</f>
        <v>1.3853395194958687E-2</v>
      </c>
      <c r="BV40" s="133">
        <f>(PRICE_HISTORY!AT38-PRICE_HISTORY!AT37)/PRICE_HISTORY!AT37</f>
        <v>-6.3593157965737808E-3</v>
      </c>
      <c r="BW40" s="133" t="e">
        <f>(PRICE_HISTORY!AU38-PRICE_HISTORY!AU37)/PRICE_HISTORY!AU37</f>
        <v>#DIV/0!</v>
      </c>
      <c r="BX40" s="133">
        <f>(PRICE_HISTORY!AV38-PRICE_HISTORY!AV37)/PRICE_HISTORY!AV37</f>
        <v>-7.2128111783680204E-3</v>
      </c>
      <c r="BY40" s="133" t="e">
        <f>(PRICE_HISTORY!AW38-PRICE_HISTORY!AW37)/PRICE_HISTORY!AW37</f>
        <v>#DIV/0!</v>
      </c>
      <c r="BZ40" s="133" t="e">
        <f>(PRICE_HISTORY!AX38-PRICE_HISTORY!AX37)/PRICE_HISTORY!AX37</f>
        <v>#DIV/0!</v>
      </c>
      <c r="CA40" s="133" t="e">
        <f>(PRICE_HISTORY!AY38-PRICE_HISTORY!AY37)/PRICE_HISTORY!AY37</f>
        <v>#DIV/0!</v>
      </c>
      <c r="CB40" s="133" t="e">
        <f>(PRICE_HISTORY!AZ38-PRICE_HISTORY!AZ37)/PRICE_HISTORY!AZ37</f>
        <v>#DIV/0!</v>
      </c>
      <c r="CC40" s="133" t="e">
        <f>(PRICE_HISTORY!BA38-PRICE_HISTORY!BA37)/PRICE_HISTORY!BA37</f>
        <v>#DIV/0!</v>
      </c>
      <c r="CD40" s="133" t="e">
        <f>(PRICE_HISTORY!BB38-PRICE_HISTORY!BB37)/PRICE_HISTORY!BB37</f>
        <v>#DIV/0!</v>
      </c>
      <c r="CE40" s="133" t="e">
        <f>(PRICE_HISTORY!BC38-PRICE_HISTORY!BC37)/PRICE_HISTORY!BC37</f>
        <v>#DIV/0!</v>
      </c>
      <c r="CF40" s="133" t="e">
        <f>(PRICE_HISTORY!BD38-PRICE_HISTORY!BD37)/PRICE_HISTORY!BD37</f>
        <v>#DIV/0!</v>
      </c>
      <c r="CG40" s="133" t="e">
        <f>(PRICE_HISTORY!BE38-PRICE_HISTORY!BE37)/PRICE_HISTORY!BE37</f>
        <v>#DIV/0!</v>
      </c>
      <c r="CH40" s="133" t="e">
        <f>(PRICE_HISTORY!BF38-PRICE_HISTORY!BF37)/PRICE_HISTORY!BF37</f>
        <v>#DIV/0!</v>
      </c>
      <c r="CI40" s="133" t="e">
        <f>(PRICE_HISTORY!BG38-PRICE_HISTORY!BG37)/PRICE_HISTORY!BG37</f>
        <v>#DIV/0!</v>
      </c>
      <c r="CJ40" s="133" t="e">
        <f>(PRICE_HISTORY!BH38-PRICE_HISTORY!BH37)/PRICE_HISTORY!BH37</f>
        <v>#DIV/0!</v>
      </c>
      <c r="CK40" s="133" t="e">
        <f>(PRICE_HISTORY!BI38-PRICE_HISTORY!BI37)/PRICE_HISTORY!BI37</f>
        <v>#DIV/0!</v>
      </c>
      <c r="CL40" s="133" t="e">
        <f>(PRICE_HISTORY!BJ38-PRICE_HISTORY!BJ37)/PRICE_HISTORY!BJ37</f>
        <v>#DIV/0!</v>
      </c>
      <c r="CM40" s="133" t="e">
        <f>(PRICE_HISTORY!BK38-PRICE_HISTORY!BK37)/PRICE_HISTORY!BK37</f>
        <v>#DIV/0!</v>
      </c>
      <c r="CN40" s="133" t="e">
        <f>(PRICE_HISTORY!BL38-PRICE_HISTORY!BL37)/PRICE_HISTORY!BL37</f>
        <v>#DIV/0!</v>
      </c>
      <c r="CO40" s="133" t="e">
        <f>(PRICE_HISTORY!BM38-PRICE_HISTORY!BM37)/PRICE_HISTORY!BM37</f>
        <v>#DIV/0!</v>
      </c>
      <c r="CP40" s="133" t="e">
        <f>(PRICE_HISTORY!BN38-PRICE_HISTORY!BN37)/PRICE_HISTORY!BN37</f>
        <v>#DIV/0!</v>
      </c>
      <c r="CQ40" s="133" t="e">
        <f>(PRICE_HISTORY!BO38-PRICE_HISTORY!BO37)/PRICE_HISTORY!BO37</f>
        <v>#DIV/0!</v>
      </c>
      <c r="CR40" s="133" t="e">
        <f>(PRICE_HISTORY!BP38-PRICE_HISTORY!BP37)/PRICE_HISTORY!BP37</f>
        <v>#DIV/0!</v>
      </c>
      <c r="CS40" s="133" t="e">
        <f>(PRICE_HISTORY!BQ38-PRICE_HISTORY!BQ37)/PRICE_HISTORY!BQ37</f>
        <v>#DIV/0!</v>
      </c>
      <c r="CT40" s="133" t="e">
        <f>(PRICE_HISTORY!BR38-PRICE_HISTORY!BR37)/PRICE_HISTORY!BR37</f>
        <v>#DIV/0!</v>
      </c>
      <c r="CU40" s="133" t="e">
        <f>(PRICE_HISTORY!BS38-PRICE_HISTORY!BS37)/PRICE_HISTORY!BS37</f>
        <v>#DIV/0!</v>
      </c>
      <c r="CV40" s="133" t="e">
        <f>(PRICE_HISTORY!BT38-PRICE_HISTORY!BT37)/PRICE_HISTORY!BT37</f>
        <v>#DIV/0!</v>
      </c>
      <c r="CW40" s="133" t="e">
        <f>(PRICE_HISTORY!BU38-PRICE_HISTORY!BU37)/PRICE_HISTORY!BU37</f>
        <v>#DIV/0!</v>
      </c>
      <c r="CX40" s="133" t="e">
        <f>(PRICE_HISTORY!BV38-PRICE_HISTORY!BV37)/PRICE_HISTORY!BV37</f>
        <v>#DIV/0!</v>
      </c>
      <c r="CY40" s="133" t="e">
        <f>(PRICE_HISTORY!BW38-PRICE_HISTORY!BW37)/PRICE_HISTORY!BW37</f>
        <v>#DIV/0!</v>
      </c>
      <c r="CZ40" s="133" t="e">
        <f>(PRICE_HISTORY!BX38-PRICE_HISTORY!BX37)/PRICE_HISTORY!BX37</f>
        <v>#DIV/0!</v>
      </c>
      <c r="DA40" s="133" t="e">
        <f>(PRICE_HISTORY!BY38-PRICE_HISTORY!BY37)/PRICE_HISTORY!BY37</f>
        <v>#DIV/0!</v>
      </c>
      <c r="DB40" s="133" t="e">
        <f>(PRICE_HISTORY!BZ38-PRICE_HISTORY!BZ37)/PRICE_HISTORY!BZ37</f>
        <v>#DIV/0!</v>
      </c>
      <c r="DC40" s="133" t="e">
        <f>(PRICE_HISTORY!CA38-PRICE_HISTORY!CA37)/PRICE_HISTORY!CA37</f>
        <v>#DIV/0!</v>
      </c>
      <c r="DD40" s="133" t="e">
        <f>(PRICE_HISTORY!CB38-PRICE_HISTORY!CB37)/PRICE_HISTORY!CB37</f>
        <v>#DIV/0!</v>
      </c>
      <c r="DE40" s="133" t="e">
        <f>(PRICE_HISTORY!CC38-PRICE_HISTORY!CC37)/PRICE_HISTORY!CC37</f>
        <v>#DIV/0!</v>
      </c>
      <c r="DF40" s="133" t="e">
        <f>(PRICE_HISTORY!CD38-PRICE_HISTORY!CD37)/PRICE_HISTORY!CD37</f>
        <v>#DIV/0!</v>
      </c>
      <c r="DG40" s="133" t="e">
        <f>(PRICE_HISTORY!CE38-PRICE_HISTORY!CE37)/PRICE_HISTORY!CE37</f>
        <v>#DIV/0!</v>
      </c>
      <c r="DH40" s="133" t="e">
        <f>(PRICE_HISTORY!CF38-PRICE_HISTORY!CF37)/PRICE_HISTORY!CF37</f>
        <v>#DIV/0!</v>
      </c>
      <c r="DI40" s="133" t="e">
        <f>(PRICE_HISTORY!CG38-PRICE_HISTORY!CG37)/PRICE_HISTORY!CG37</f>
        <v>#DIV/0!</v>
      </c>
      <c r="DJ40" s="133" t="e">
        <f>(PRICE_HISTORY!CH38-PRICE_HISTORY!CH37)/PRICE_HISTORY!CH37</f>
        <v>#DIV/0!</v>
      </c>
      <c r="DK40" s="133" t="e">
        <f>(PRICE_HISTORY!CI38-PRICE_HISTORY!CI37)/PRICE_HISTORY!CI37</f>
        <v>#DIV/0!</v>
      </c>
      <c r="DL40" s="133" t="e">
        <f>(PRICE_HISTORY!CJ38-PRICE_HISTORY!CJ37)/PRICE_HISTORY!CJ37</f>
        <v>#DIV/0!</v>
      </c>
      <c r="DM40" s="133" t="e">
        <f>(PRICE_HISTORY!CK38-PRICE_HISTORY!CK37)/PRICE_HISTORY!CK37</f>
        <v>#DIV/0!</v>
      </c>
      <c r="DN40" s="133" t="e">
        <f>(PRICE_HISTORY!CL38-PRICE_HISTORY!CL37)/PRICE_HISTORY!CL37</f>
        <v>#DIV/0!</v>
      </c>
      <c r="DO40" s="133" t="e">
        <f>(PRICE_HISTORY!CM38-PRICE_HISTORY!CM37)/PRICE_HISTORY!CM37</f>
        <v>#DIV/0!</v>
      </c>
      <c r="DP40" s="133" t="e">
        <f>(PRICE_HISTORY!CN38-PRICE_HISTORY!CN37)/PRICE_HISTORY!CN37</f>
        <v>#DIV/0!</v>
      </c>
      <c r="DQ40" s="133" t="e">
        <f>(PRICE_HISTORY!CO38-PRICE_HISTORY!CO37)/PRICE_HISTORY!CO37</f>
        <v>#DIV/0!</v>
      </c>
      <c r="DR40" s="133" t="e">
        <f>(PRICE_HISTORY!CP38-PRICE_HISTORY!CP37)/PRICE_HISTORY!CP37</f>
        <v>#DIV/0!</v>
      </c>
      <c r="DS40" s="133" t="e">
        <f>(PRICE_HISTORY!CQ38-PRICE_HISTORY!CQ37)/PRICE_HISTORY!CQ37</f>
        <v>#DIV/0!</v>
      </c>
      <c r="DT40" s="133" t="e">
        <f>(PRICE_HISTORY!CR38-PRICE_HISTORY!CR37)/PRICE_HISTORY!CR37</f>
        <v>#DIV/0!</v>
      </c>
      <c r="DU40" s="133" t="e">
        <f>(PRICE_HISTORY!CS38-PRICE_HISTORY!CS37)/PRICE_HISTORY!CS37</f>
        <v>#DIV/0!</v>
      </c>
      <c r="DV40" s="133" t="e">
        <f>(PRICE_HISTORY!CT38-PRICE_HISTORY!CT37)/PRICE_HISTORY!CT37</f>
        <v>#DIV/0!</v>
      </c>
      <c r="DW40" s="133" t="e">
        <f>(PRICE_HISTORY!CU38-PRICE_HISTORY!CU37)/PRICE_HISTORY!CU37</f>
        <v>#DIV/0!</v>
      </c>
      <c r="DX40" s="133" t="e">
        <f>(PRICE_HISTORY!CV38-PRICE_HISTORY!CV37)/PRICE_HISTORY!CV37</f>
        <v>#DIV/0!</v>
      </c>
      <c r="DY40" s="133" t="e">
        <f>(PRICE_HISTORY!CW38-PRICE_HISTORY!CW37)/PRICE_HISTORY!CW37</f>
        <v>#DIV/0!</v>
      </c>
      <c r="DZ40" s="133" t="e">
        <f>(PRICE_HISTORY!CX38-PRICE_HISTORY!CX37)/PRICE_HISTORY!CX37</f>
        <v>#DIV/0!</v>
      </c>
      <c r="EA40" s="133" t="e">
        <f>(PRICE_HISTORY!CY38-PRICE_HISTORY!CY37)/PRICE_HISTORY!CY37</f>
        <v>#DIV/0!</v>
      </c>
      <c r="EB40" s="133" t="e">
        <f>(PRICE_HISTORY!CZ38-PRICE_HISTORY!CZ37)/PRICE_HISTORY!CZ37</f>
        <v>#DIV/0!</v>
      </c>
      <c r="EC40" s="133" t="e">
        <f>(PRICE_HISTORY!DA38-PRICE_HISTORY!DA37)/PRICE_HISTORY!DA37</f>
        <v>#DIV/0!</v>
      </c>
      <c r="ED40" s="133" t="e">
        <f>(PRICE_HISTORY!DB38-PRICE_HISTORY!DB37)/PRICE_HISTORY!DB37</f>
        <v>#DIV/0!</v>
      </c>
      <c r="EE40" s="133" t="e">
        <f>(PRICE_HISTORY!DC38-PRICE_HISTORY!DC37)/PRICE_HISTORY!DC37</f>
        <v>#DIV/0!</v>
      </c>
      <c r="EF40" s="133" t="e">
        <f>(PRICE_HISTORY!DD38-PRICE_HISTORY!DD37)/PRICE_HISTORY!DD37</f>
        <v>#DIV/0!</v>
      </c>
      <c r="EG40" s="133" t="e">
        <f>(PRICE_HISTORY!DE38-PRICE_HISTORY!DE37)/PRICE_HISTORY!DE37</f>
        <v>#DIV/0!</v>
      </c>
      <c r="EH40" s="133" t="e">
        <f>(PRICE_HISTORY!DF38-PRICE_HISTORY!DF37)/PRICE_HISTORY!DF37</f>
        <v>#DIV/0!</v>
      </c>
      <c r="EI40" s="133" t="e">
        <f>(PRICE_HISTORY!DG38-PRICE_HISTORY!DG37)/PRICE_HISTORY!DG37</f>
        <v>#DIV/0!</v>
      </c>
      <c r="EJ40" s="133" t="e">
        <f>(PRICE_HISTORY!DH38-PRICE_HISTORY!DH37)/PRICE_HISTORY!DH37</f>
        <v>#DIV/0!</v>
      </c>
      <c r="EK40" s="133" t="e">
        <f>(PRICE_HISTORY!DI38-PRICE_HISTORY!DI37)/PRICE_HISTORY!DI37</f>
        <v>#DIV/0!</v>
      </c>
      <c r="EL40" s="133" t="e">
        <f>(PRICE_HISTORY!DJ38-PRICE_HISTORY!DJ37)/PRICE_HISTORY!DJ37</f>
        <v>#DIV/0!</v>
      </c>
    </row>
    <row r="41" spans="1:142">
      <c r="A41" t="str">
        <f>PEERS!A38</f>
        <v>SOFTTECH</v>
      </c>
      <c r="B41">
        <f t="shared" si="10"/>
        <v>0.47886034302992903</v>
      </c>
      <c r="C41">
        <f>PEERS!T38</f>
        <v>5216322048</v>
      </c>
      <c r="D41">
        <f t="shared" si="9"/>
        <v>1.6657301918803991E-2</v>
      </c>
      <c r="E41">
        <f>PEERS!B38</f>
        <v>952499000</v>
      </c>
      <c r="F41">
        <f>PEERS!C38</f>
        <v>81753000</v>
      </c>
      <c r="G41">
        <f>PEERS!D38</f>
        <v>245112000</v>
      </c>
      <c r="H41">
        <f>PEERS!E38</f>
        <v>25731000</v>
      </c>
      <c r="I41">
        <f>PEERS!F38</f>
        <v>0</v>
      </c>
      <c r="J41">
        <f>PEERS!G38</f>
        <v>402063000</v>
      </c>
      <c r="K41">
        <f>PEERS!H38</f>
        <v>198660000</v>
      </c>
      <c r="L41">
        <f>PEERS!I38</f>
        <v>198660000</v>
      </c>
      <c r="M41">
        <f>PEERS!J38</f>
        <v>0</v>
      </c>
      <c r="N41">
        <f>PEERS!K38</f>
        <v>0</v>
      </c>
      <c r="O41">
        <f>PEERS!L38</f>
        <v>741145000</v>
      </c>
      <c r="P41">
        <f>PEERS!M38</f>
        <v>26295000</v>
      </c>
      <c r="Q41">
        <f>PEERS!N38</f>
        <v>0</v>
      </c>
      <c r="R41">
        <f>PEERS!O38</f>
        <v>0</v>
      </c>
      <c r="S41">
        <f>PEERS!P38</f>
        <v>1687651000</v>
      </c>
      <c r="T41">
        <f>PEERS!Q38</f>
        <v>-10072000</v>
      </c>
      <c r="U41">
        <f>PEERS!R38</f>
        <v>419169984</v>
      </c>
      <c r="V41">
        <f>PEERS!S38</f>
        <v>0.99</v>
      </c>
      <c r="W41">
        <f>PEERS!T38</f>
        <v>5216322048</v>
      </c>
      <c r="X41">
        <f>PEERS!U38</f>
        <v>13807100</v>
      </c>
      <c r="Y41">
        <f>PEERS!V38</f>
        <v>377.79998779296881</v>
      </c>
      <c r="AD41" s="133">
        <f>(PRICE_HISTORY!B39-PRICE_HISTORY!B38)/PRICE_HISTORY!B38</f>
        <v>2.0203816787967375E-2</v>
      </c>
      <c r="AE41" s="133">
        <f>(PRICE_HISTORY!C39-PRICE_HISTORY!C38)/PRICE_HISTORY!C38</f>
        <v>-2.3749744365402267E-2</v>
      </c>
      <c r="AF41" s="133">
        <f>(PRICE_HISTORY!D39-PRICE_HISTORY!D38)/PRICE_HISTORY!D38</f>
        <v>0.16058394160583941</v>
      </c>
      <c r="AG41" s="133">
        <f>(PRICE_HISTORY!E39-PRICE_HISTORY!E38)/PRICE_HISTORY!E38</f>
        <v>-0.12002073088022269</v>
      </c>
      <c r="AH41" s="133">
        <f>(PRICE_HISTORY!F39-PRICE_HISTORY!F38)/PRICE_HISTORY!F38</f>
        <v>8.887879206996302E-2</v>
      </c>
      <c r="AI41" s="133">
        <f>(PRICE_HISTORY!G39-PRICE_HISTORY!G38)/PRICE_HISTORY!G38</f>
        <v>3.4472283712176449E-2</v>
      </c>
      <c r="AJ41" s="133">
        <f>(PRICE_HISTORY!H39-PRICE_HISTORY!H38)/PRICE_HISTORY!H38</f>
        <v>-3.6281564724540541E-2</v>
      </c>
      <c r="AK41" s="133">
        <f>(PRICE_HISTORY!I39-PRICE_HISTORY!I38)/PRICE_HISTORY!I38</f>
        <v>-1.7142813546316964E-2</v>
      </c>
      <c r="AL41" s="133">
        <f>(PRICE_HISTORY!J39-PRICE_HISTORY!J38)/PRICE_HISTORY!J38</f>
        <v>6.3310786032787772E-3</v>
      </c>
      <c r="AM41" s="133">
        <f>(PRICE_HISTORY!K39-PRICE_HISTORY!K38)/PRICE_HISTORY!K38</f>
        <v>0.26103644668773662</v>
      </c>
      <c r="AN41" s="133">
        <f>(PRICE_HISTORY!L39-PRICE_HISTORY!L38)/PRICE_HISTORY!L38</f>
        <v>0</v>
      </c>
      <c r="AO41" s="133">
        <f>(PRICE_HISTORY!M39-PRICE_HISTORY!M38)/PRICE_HISTORY!M38</f>
        <v>2.7408237246814852E-2</v>
      </c>
      <c r="AP41" s="133">
        <f>(PRICE_HISTORY!N39-PRICE_HISTORY!N38)/PRICE_HISTORY!N38</f>
        <v>-1.9051185593183476E-2</v>
      </c>
      <c r="AQ41" s="133">
        <f>(PRICE_HISTORY!O39-PRICE_HISTORY!O38)/PRICE_HISTORY!O38</f>
        <v>0</v>
      </c>
      <c r="AR41" s="133">
        <f>(PRICE_HISTORY!P39-PRICE_HISTORY!P38)/PRICE_HISTORY!P38</f>
        <v>-5.933127959162636E-2</v>
      </c>
      <c r="AS41" s="133" t="e">
        <f>(PRICE_HISTORY!Q39-PRICE_HISTORY!Q38)/PRICE_HISTORY!Q38</f>
        <v>#DIV/0!</v>
      </c>
      <c r="AT41" s="133">
        <f>(PRICE_HISTORY!R39-PRICE_HISTORY!R38)/PRICE_HISTORY!R38</f>
        <v>7.5787063999545226E-2</v>
      </c>
      <c r="AU41" s="133">
        <f>(PRICE_HISTORY!S39-PRICE_HISTORY!S38)/PRICE_HISTORY!S38</f>
        <v>1.5407114577019458E-2</v>
      </c>
      <c r="AV41" s="133">
        <f>(PRICE_HISTORY!T39-PRICE_HISTORY!T38)/PRICE_HISTORY!T38</f>
        <v>0.16192838052182745</v>
      </c>
      <c r="AW41" s="133">
        <f>(PRICE_HISTORY!U39-PRICE_HISTORY!U38)/PRICE_HISTORY!U38</f>
        <v>-4.7998259374785072E-2</v>
      </c>
      <c r="AX41" s="133">
        <f>(PRICE_HISTORY!V39-PRICE_HISTORY!V38)/PRICE_HISTORY!V38</f>
        <v>5.8643679526498719E-3</v>
      </c>
      <c r="AY41" s="133">
        <f>(PRICE_HISTORY!W39-PRICE_HISTORY!W38)/PRICE_HISTORY!W38</f>
        <v>0.20522891256208628</v>
      </c>
      <c r="AZ41" s="133" t="e">
        <f>(PRICE_HISTORY!X39-PRICE_HISTORY!X38)/PRICE_HISTORY!X38</f>
        <v>#DIV/0!</v>
      </c>
      <c r="BA41" s="133">
        <f>(PRICE_HISTORY!Y39-PRICE_HISTORY!Y38)/PRICE_HISTORY!Y38</f>
        <v>-2.7684109393817679E-3</v>
      </c>
      <c r="BB41" s="133">
        <f>(PRICE_HISTORY!Z39-PRICE_HISTORY!Z38)/PRICE_HISTORY!Z38</f>
        <v>0.19935257751720029</v>
      </c>
      <c r="BC41" s="133" t="e">
        <f>(PRICE_HISTORY!AA39-PRICE_HISTORY!AA38)/PRICE_HISTORY!AA38</f>
        <v>#DIV/0!</v>
      </c>
      <c r="BD41" s="133">
        <f>(PRICE_HISTORY!AB39-PRICE_HISTORY!AB38)/PRICE_HISTORY!AB38</f>
        <v>0.17485736860908141</v>
      </c>
      <c r="BE41" s="133">
        <f>(PRICE_HISTORY!AC39-PRICE_HISTORY!AC38)/PRICE_HISTORY!AC38</f>
        <v>4.0259594461284166E-2</v>
      </c>
      <c r="BF41" s="133">
        <f>(PRICE_HISTORY!AD39-PRICE_HISTORY!AD38)/PRICE_HISTORY!AD38</f>
        <v>1.2536223559694198E-2</v>
      </c>
      <c r="BG41" s="133" t="e">
        <f>(PRICE_HISTORY!AE39-PRICE_HISTORY!AE38)/PRICE_HISTORY!AE38</f>
        <v>#DIV/0!</v>
      </c>
      <c r="BH41" s="133" t="e">
        <f>(PRICE_HISTORY!AF39-PRICE_HISTORY!AF38)/PRICE_HISTORY!AF38</f>
        <v>#DIV/0!</v>
      </c>
      <c r="BI41" s="133">
        <f>(PRICE_HISTORY!AG39-PRICE_HISTORY!AG38)/PRICE_HISTORY!AG38</f>
        <v>8.7093510754892967E-2</v>
      </c>
      <c r="BJ41" s="133" t="e">
        <f>(PRICE_HISTORY!AH39-PRICE_HISTORY!AH38)/PRICE_HISTORY!AH38</f>
        <v>#DIV/0!</v>
      </c>
      <c r="BK41" s="133">
        <f>(PRICE_HISTORY!AI39-PRICE_HISTORY!AI38)/PRICE_HISTORY!AI38</f>
        <v>2.6717482983187445E-2</v>
      </c>
      <c r="BL41" s="133">
        <f>(PRICE_HISTORY!AJ39-PRICE_HISTORY!AJ38)/PRICE_HISTORY!AJ38</f>
        <v>-1.7191204394415672E-2</v>
      </c>
      <c r="BM41" s="133" t="e">
        <f>(PRICE_HISTORY!AK39-PRICE_HISTORY!AK38)/PRICE_HISTORY!AK38</f>
        <v>#DIV/0!</v>
      </c>
      <c r="BN41" s="133">
        <f>(PRICE_HISTORY!AL39-PRICE_HISTORY!AL38)/PRICE_HISTORY!AL38</f>
        <v>0</v>
      </c>
      <c r="BO41" s="133">
        <f>(PRICE_HISTORY!AM39-PRICE_HISTORY!AM38)/PRICE_HISTORY!AM38</f>
        <v>-2.1153312657984139E-3</v>
      </c>
      <c r="BP41" s="133">
        <f>(PRICE_HISTORY!AN39-PRICE_HISTORY!AN38)/PRICE_HISTORY!AN38</f>
        <v>8.7249732409428317E-5</v>
      </c>
      <c r="BQ41" s="133">
        <f>(PRICE_HISTORY!AO39-PRICE_HISTORY!AO38)/PRICE_HISTORY!AO38</f>
        <v>9.2430195287645872E-2</v>
      </c>
      <c r="BR41" s="133">
        <f>(PRICE_HISTORY!AP39-PRICE_HISTORY!AP38)/PRICE_HISTORY!AP38</f>
        <v>1.0734560016639862E-2</v>
      </c>
      <c r="BS41" s="133">
        <f>(PRICE_HISTORY!AQ39-PRICE_HISTORY!AQ38)/PRICE_HISTORY!AQ38</f>
        <v>0.13064516508366905</v>
      </c>
      <c r="BT41" s="133">
        <f>(PRICE_HISTORY!AR39-PRICE_HISTORY!AR38)/PRICE_HISTORY!AR38</f>
        <v>0.20352678696556403</v>
      </c>
      <c r="BU41" s="133">
        <f>(PRICE_HISTORY!AS39-PRICE_HISTORY!AS38)/PRICE_HISTORY!AS38</f>
        <v>3.5841933865870271E-2</v>
      </c>
      <c r="BV41" s="133">
        <f>(PRICE_HISTORY!AT39-PRICE_HISTORY!AT38)/PRICE_HISTORY!AT38</f>
        <v>7.919989392924548E-2</v>
      </c>
      <c r="BW41" s="133" t="e">
        <f>(PRICE_HISTORY!AU39-PRICE_HISTORY!AU38)/PRICE_HISTORY!AU38</f>
        <v>#DIV/0!</v>
      </c>
      <c r="BX41" s="133">
        <f>(PRICE_HISTORY!AV39-PRICE_HISTORY!AV38)/PRICE_HISTORY!AV38</f>
        <v>-1.5275636781377602E-2</v>
      </c>
      <c r="BY41" s="133" t="e">
        <f>(PRICE_HISTORY!AW39-PRICE_HISTORY!AW38)/PRICE_HISTORY!AW38</f>
        <v>#DIV/0!</v>
      </c>
      <c r="BZ41" s="133" t="e">
        <f>(PRICE_HISTORY!AX39-PRICE_HISTORY!AX38)/PRICE_HISTORY!AX38</f>
        <v>#DIV/0!</v>
      </c>
      <c r="CA41" s="133" t="e">
        <f>(PRICE_HISTORY!AY39-PRICE_HISTORY!AY38)/PRICE_HISTORY!AY38</f>
        <v>#DIV/0!</v>
      </c>
      <c r="CB41" s="133" t="e">
        <f>(PRICE_HISTORY!AZ39-PRICE_HISTORY!AZ38)/PRICE_HISTORY!AZ38</f>
        <v>#DIV/0!</v>
      </c>
      <c r="CC41" s="133" t="e">
        <f>(PRICE_HISTORY!BA39-PRICE_HISTORY!BA38)/PRICE_HISTORY!BA38</f>
        <v>#DIV/0!</v>
      </c>
      <c r="CD41" s="133" t="e">
        <f>(PRICE_HISTORY!BB39-PRICE_HISTORY!BB38)/PRICE_HISTORY!BB38</f>
        <v>#DIV/0!</v>
      </c>
      <c r="CE41" s="133" t="e">
        <f>(PRICE_HISTORY!BC39-PRICE_HISTORY!BC38)/PRICE_HISTORY!BC38</f>
        <v>#DIV/0!</v>
      </c>
      <c r="CF41" s="133" t="e">
        <f>(PRICE_HISTORY!BD39-PRICE_HISTORY!BD38)/PRICE_HISTORY!BD38</f>
        <v>#DIV/0!</v>
      </c>
      <c r="CG41" s="133" t="e">
        <f>(PRICE_HISTORY!BE39-PRICE_HISTORY!BE38)/PRICE_HISTORY!BE38</f>
        <v>#DIV/0!</v>
      </c>
      <c r="CH41" s="133" t="e">
        <f>(PRICE_HISTORY!BF39-PRICE_HISTORY!BF38)/PRICE_HISTORY!BF38</f>
        <v>#DIV/0!</v>
      </c>
      <c r="CI41" s="133" t="e">
        <f>(PRICE_HISTORY!BG39-PRICE_HISTORY!BG38)/PRICE_HISTORY!BG38</f>
        <v>#DIV/0!</v>
      </c>
      <c r="CJ41" s="133" t="e">
        <f>(PRICE_HISTORY!BH39-PRICE_HISTORY!BH38)/PRICE_HISTORY!BH38</f>
        <v>#DIV/0!</v>
      </c>
      <c r="CK41" s="133" t="e">
        <f>(PRICE_HISTORY!BI39-PRICE_HISTORY!BI38)/PRICE_HISTORY!BI38</f>
        <v>#DIV/0!</v>
      </c>
      <c r="CL41" s="133" t="e">
        <f>(PRICE_HISTORY!BJ39-PRICE_HISTORY!BJ38)/PRICE_HISTORY!BJ38</f>
        <v>#DIV/0!</v>
      </c>
      <c r="CM41" s="133" t="e">
        <f>(PRICE_HISTORY!BK39-PRICE_HISTORY!BK38)/PRICE_HISTORY!BK38</f>
        <v>#DIV/0!</v>
      </c>
      <c r="CN41" s="133" t="e">
        <f>(PRICE_HISTORY!BL39-PRICE_HISTORY!BL38)/PRICE_HISTORY!BL38</f>
        <v>#DIV/0!</v>
      </c>
      <c r="CO41" s="133" t="e">
        <f>(PRICE_HISTORY!BM39-PRICE_HISTORY!BM38)/PRICE_HISTORY!BM38</f>
        <v>#DIV/0!</v>
      </c>
      <c r="CP41" s="133" t="e">
        <f>(PRICE_HISTORY!BN39-PRICE_HISTORY!BN38)/PRICE_HISTORY!BN38</f>
        <v>#DIV/0!</v>
      </c>
      <c r="CQ41" s="133" t="e">
        <f>(PRICE_HISTORY!BO39-PRICE_HISTORY!BO38)/PRICE_HISTORY!BO38</f>
        <v>#DIV/0!</v>
      </c>
      <c r="CR41" s="133" t="e">
        <f>(PRICE_HISTORY!BP39-PRICE_HISTORY!BP38)/PRICE_HISTORY!BP38</f>
        <v>#DIV/0!</v>
      </c>
      <c r="CS41" s="133" t="e">
        <f>(PRICE_HISTORY!BQ39-PRICE_HISTORY!BQ38)/PRICE_HISTORY!BQ38</f>
        <v>#DIV/0!</v>
      </c>
      <c r="CT41" s="133" t="e">
        <f>(PRICE_HISTORY!BR39-PRICE_HISTORY!BR38)/PRICE_HISTORY!BR38</f>
        <v>#DIV/0!</v>
      </c>
      <c r="CU41" s="133" t="e">
        <f>(PRICE_HISTORY!BS39-PRICE_HISTORY!BS38)/PRICE_HISTORY!BS38</f>
        <v>#DIV/0!</v>
      </c>
      <c r="CV41" s="133" t="e">
        <f>(PRICE_HISTORY!BT39-PRICE_HISTORY!BT38)/PRICE_HISTORY!BT38</f>
        <v>#DIV/0!</v>
      </c>
      <c r="CW41" s="133" t="e">
        <f>(PRICE_HISTORY!BU39-PRICE_HISTORY!BU38)/PRICE_HISTORY!BU38</f>
        <v>#DIV/0!</v>
      </c>
      <c r="CX41" s="133" t="e">
        <f>(PRICE_HISTORY!BV39-PRICE_HISTORY!BV38)/PRICE_HISTORY!BV38</f>
        <v>#DIV/0!</v>
      </c>
      <c r="CY41" s="133" t="e">
        <f>(PRICE_HISTORY!BW39-PRICE_HISTORY!BW38)/PRICE_HISTORY!BW38</f>
        <v>#DIV/0!</v>
      </c>
      <c r="CZ41" s="133" t="e">
        <f>(PRICE_HISTORY!BX39-PRICE_HISTORY!BX38)/PRICE_HISTORY!BX38</f>
        <v>#DIV/0!</v>
      </c>
      <c r="DA41" s="133" t="e">
        <f>(PRICE_HISTORY!BY39-PRICE_HISTORY!BY38)/PRICE_HISTORY!BY38</f>
        <v>#DIV/0!</v>
      </c>
      <c r="DB41" s="133" t="e">
        <f>(PRICE_HISTORY!BZ39-PRICE_HISTORY!BZ38)/PRICE_HISTORY!BZ38</f>
        <v>#DIV/0!</v>
      </c>
      <c r="DC41" s="133" t="e">
        <f>(PRICE_HISTORY!CA39-PRICE_HISTORY!CA38)/PRICE_HISTORY!CA38</f>
        <v>#DIV/0!</v>
      </c>
      <c r="DD41" s="133" t="e">
        <f>(PRICE_HISTORY!CB39-PRICE_HISTORY!CB38)/PRICE_HISTORY!CB38</f>
        <v>#DIV/0!</v>
      </c>
      <c r="DE41" s="133" t="e">
        <f>(PRICE_HISTORY!CC39-PRICE_HISTORY!CC38)/PRICE_HISTORY!CC38</f>
        <v>#DIV/0!</v>
      </c>
      <c r="DF41" s="133" t="e">
        <f>(PRICE_HISTORY!CD39-PRICE_HISTORY!CD38)/PRICE_HISTORY!CD38</f>
        <v>#DIV/0!</v>
      </c>
      <c r="DG41" s="133" t="e">
        <f>(PRICE_HISTORY!CE39-PRICE_HISTORY!CE38)/PRICE_HISTORY!CE38</f>
        <v>#DIV/0!</v>
      </c>
      <c r="DH41" s="133" t="e">
        <f>(PRICE_HISTORY!CF39-PRICE_HISTORY!CF38)/PRICE_HISTORY!CF38</f>
        <v>#DIV/0!</v>
      </c>
      <c r="DI41" s="133" t="e">
        <f>(PRICE_HISTORY!CG39-PRICE_HISTORY!CG38)/PRICE_HISTORY!CG38</f>
        <v>#DIV/0!</v>
      </c>
      <c r="DJ41" s="133" t="e">
        <f>(PRICE_HISTORY!CH39-PRICE_HISTORY!CH38)/PRICE_HISTORY!CH38</f>
        <v>#DIV/0!</v>
      </c>
      <c r="DK41" s="133" t="e">
        <f>(PRICE_HISTORY!CI39-PRICE_HISTORY!CI38)/PRICE_HISTORY!CI38</f>
        <v>#DIV/0!</v>
      </c>
      <c r="DL41" s="133" t="e">
        <f>(PRICE_HISTORY!CJ39-PRICE_HISTORY!CJ38)/PRICE_HISTORY!CJ38</f>
        <v>#DIV/0!</v>
      </c>
      <c r="DM41" s="133" t="e">
        <f>(PRICE_HISTORY!CK39-PRICE_HISTORY!CK38)/PRICE_HISTORY!CK38</f>
        <v>#DIV/0!</v>
      </c>
      <c r="DN41" s="133" t="e">
        <f>(PRICE_HISTORY!CL39-PRICE_HISTORY!CL38)/PRICE_HISTORY!CL38</f>
        <v>#DIV/0!</v>
      </c>
      <c r="DO41" s="133" t="e">
        <f>(PRICE_HISTORY!CM39-PRICE_HISTORY!CM38)/PRICE_HISTORY!CM38</f>
        <v>#DIV/0!</v>
      </c>
      <c r="DP41" s="133" t="e">
        <f>(PRICE_HISTORY!CN39-PRICE_HISTORY!CN38)/PRICE_HISTORY!CN38</f>
        <v>#DIV/0!</v>
      </c>
      <c r="DQ41" s="133" t="e">
        <f>(PRICE_HISTORY!CO39-PRICE_HISTORY!CO38)/PRICE_HISTORY!CO38</f>
        <v>#DIV/0!</v>
      </c>
      <c r="DR41" s="133" t="e">
        <f>(PRICE_HISTORY!CP39-PRICE_HISTORY!CP38)/PRICE_HISTORY!CP38</f>
        <v>#DIV/0!</v>
      </c>
      <c r="DS41" s="133" t="e">
        <f>(PRICE_HISTORY!CQ39-PRICE_HISTORY!CQ38)/PRICE_HISTORY!CQ38</f>
        <v>#DIV/0!</v>
      </c>
      <c r="DT41" s="133" t="e">
        <f>(PRICE_HISTORY!CR39-PRICE_HISTORY!CR38)/PRICE_HISTORY!CR38</f>
        <v>#DIV/0!</v>
      </c>
      <c r="DU41" s="133" t="e">
        <f>(PRICE_HISTORY!CS39-PRICE_HISTORY!CS38)/PRICE_HISTORY!CS38</f>
        <v>#DIV/0!</v>
      </c>
      <c r="DV41" s="133" t="e">
        <f>(PRICE_HISTORY!CT39-PRICE_HISTORY!CT38)/PRICE_HISTORY!CT38</f>
        <v>#DIV/0!</v>
      </c>
      <c r="DW41" s="133" t="e">
        <f>(PRICE_HISTORY!CU39-PRICE_HISTORY!CU38)/PRICE_HISTORY!CU38</f>
        <v>#DIV/0!</v>
      </c>
      <c r="DX41" s="133" t="e">
        <f>(PRICE_HISTORY!CV39-PRICE_HISTORY!CV38)/PRICE_HISTORY!CV38</f>
        <v>#DIV/0!</v>
      </c>
      <c r="DY41" s="133" t="e">
        <f>(PRICE_HISTORY!CW39-PRICE_HISTORY!CW38)/PRICE_HISTORY!CW38</f>
        <v>#DIV/0!</v>
      </c>
      <c r="DZ41" s="133" t="e">
        <f>(PRICE_HISTORY!CX39-PRICE_HISTORY!CX38)/PRICE_HISTORY!CX38</f>
        <v>#DIV/0!</v>
      </c>
      <c r="EA41" s="133" t="e">
        <f>(PRICE_HISTORY!CY39-PRICE_HISTORY!CY38)/PRICE_HISTORY!CY38</f>
        <v>#DIV/0!</v>
      </c>
      <c r="EB41" s="133" t="e">
        <f>(PRICE_HISTORY!CZ39-PRICE_HISTORY!CZ38)/PRICE_HISTORY!CZ38</f>
        <v>#DIV/0!</v>
      </c>
      <c r="EC41" s="133" t="e">
        <f>(PRICE_HISTORY!DA39-PRICE_HISTORY!DA38)/PRICE_HISTORY!DA38</f>
        <v>#DIV/0!</v>
      </c>
      <c r="ED41" s="133" t="e">
        <f>(PRICE_HISTORY!DB39-PRICE_HISTORY!DB38)/PRICE_HISTORY!DB38</f>
        <v>#DIV/0!</v>
      </c>
      <c r="EE41" s="133" t="e">
        <f>(PRICE_HISTORY!DC39-PRICE_HISTORY!DC38)/PRICE_HISTORY!DC38</f>
        <v>#DIV/0!</v>
      </c>
      <c r="EF41" s="133" t="e">
        <f>(PRICE_HISTORY!DD39-PRICE_HISTORY!DD38)/PRICE_HISTORY!DD38</f>
        <v>#DIV/0!</v>
      </c>
      <c r="EG41" s="133" t="e">
        <f>(PRICE_HISTORY!DE39-PRICE_HISTORY!DE38)/PRICE_HISTORY!DE38</f>
        <v>#DIV/0!</v>
      </c>
      <c r="EH41" s="133" t="e">
        <f>(PRICE_HISTORY!DF39-PRICE_HISTORY!DF38)/PRICE_HISTORY!DF38</f>
        <v>#DIV/0!</v>
      </c>
      <c r="EI41" s="133" t="e">
        <f>(PRICE_HISTORY!DG39-PRICE_HISTORY!DG38)/PRICE_HISTORY!DG38</f>
        <v>#DIV/0!</v>
      </c>
      <c r="EJ41" s="133" t="e">
        <f>(PRICE_HISTORY!DH39-PRICE_HISTORY!DH38)/PRICE_HISTORY!DH38</f>
        <v>#DIV/0!</v>
      </c>
      <c r="EK41" s="133" t="e">
        <f>(PRICE_HISTORY!DI39-PRICE_HISTORY!DI38)/PRICE_HISTORY!DI38</f>
        <v>#DIV/0!</v>
      </c>
      <c r="EL41" s="133" t="e">
        <f>(PRICE_HISTORY!DJ39-PRICE_HISTORY!DJ38)/PRICE_HISTORY!DJ38</f>
        <v>#DIV/0!</v>
      </c>
    </row>
    <row r="42" spans="1:142">
      <c r="A42" t="str">
        <f>PEERS!A39</f>
        <v>SONATSOFTW</v>
      </c>
      <c r="B42">
        <f t="shared" si="10"/>
        <v>1.1554277539794413</v>
      </c>
      <c r="C42">
        <f>PEERS!T39</f>
        <v>95221956608</v>
      </c>
      <c r="D42">
        <f t="shared" si="9"/>
        <v>0.16164958314530231</v>
      </c>
      <c r="E42">
        <f>PEERS!B39</f>
        <v>101344300000</v>
      </c>
      <c r="F42">
        <f>PEERS!C39</f>
        <v>6375500000</v>
      </c>
      <c r="G42">
        <f>PEERS!D39</f>
        <v>7590400000</v>
      </c>
      <c r="H42">
        <f>PEERS!E39</f>
        <v>3099800000</v>
      </c>
      <c r="I42">
        <f>PEERS!F39</f>
        <v>118100000</v>
      </c>
      <c r="J42">
        <f>PEERS!G39</f>
        <v>3973000000</v>
      </c>
      <c r="K42">
        <f>PEERS!H39</f>
        <v>70500000</v>
      </c>
      <c r="L42">
        <f>PEERS!I39</f>
        <v>69500000</v>
      </c>
      <c r="M42">
        <f>PEERS!J39</f>
        <v>0</v>
      </c>
      <c r="N42">
        <f>PEERS!K39</f>
        <v>11397000000</v>
      </c>
      <c r="O42">
        <f>PEERS!L39</f>
        <v>3861800000</v>
      </c>
      <c r="P42">
        <f>PEERS!M39</f>
        <v>855300000</v>
      </c>
      <c r="Q42">
        <f>PEERS!N39</f>
        <v>0</v>
      </c>
      <c r="R42">
        <f>PEERS!O39</f>
        <v>0</v>
      </c>
      <c r="S42">
        <f>PEERS!P39</f>
        <v>17059400000</v>
      </c>
      <c r="T42">
        <f>PEERS!Q39</f>
        <v>0</v>
      </c>
      <c r="U42">
        <f>PEERS!R39</f>
        <v>5160200192</v>
      </c>
      <c r="V42">
        <f>PEERS!S39</f>
        <v>15.42</v>
      </c>
      <c r="W42">
        <f>PEERS!T39</f>
        <v>95221956608</v>
      </c>
      <c r="X42">
        <f>PEERS!U39</f>
        <v>277656000</v>
      </c>
      <c r="Y42">
        <f>PEERS!V39</f>
        <v>342.89999389648438</v>
      </c>
      <c r="AD42" s="133">
        <f>(PRICE_HISTORY!B40-PRICE_HISTORY!B39)/PRICE_HISTORY!B39</f>
        <v>1.3126202840348503E-2</v>
      </c>
      <c r="AE42" s="133">
        <f>(PRICE_HISTORY!C40-PRICE_HISTORY!C39)/PRICE_HISTORY!C39</f>
        <v>3.2035746007770205E-2</v>
      </c>
      <c r="AF42" s="133">
        <f>(PRICE_HISTORY!D40-PRICE_HISTORY!D39)/PRICE_HISTORY!D39</f>
        <v>-2.5157232704402517E-2</v>
      </c>
      <c r="AG42" s="133">
        <f>(PRICE_HISTORY!E40-PRICE_HISTORY!E39)/PRICE_HISTORY!E39</f>
        <v>9.4061934114266273E-3</v>
      </c>
      <c r="AH42" s="133">
        <f>(PRICE_HISTORY!F40-PRICE_HISTORY!F39)/PRICE_HISTORY!F39</f>
        <v>-3.8322233989151445E-2</v>
      </c>
      <c r="AI42" s="133">
        <f>(PRICE_HISTORY!G40-PRICE_HISTORY!G39)/PRICE_HISTORY!G39</f>
        <v>-2.8646616365047547E-2</v>
      </c>
      <c r="AJ42" s="133">
        <f>(PRICE_HISTORY!H40-PRICE_HISTORY!H39)/PRICE_HISTORY!H39</f>
        <v>2.7268999623855025E-2</v>
      </c>
      <c r="AK42" s="133">
        <f>(PRICE_HISTORY!I40-PRICE_HISTORY!I39)/PRICE_HISTORY!I39</f>
        <v>-2.3255901635817523E-2</v>
      </c>
      <c r="AL42" s="133">
        <f>(PRICE_HISTORY!J40-PRICE_HISTORY!J39)/PRICE_HISTORY!J39</f>
        <v>0.17835177214224779</v>
      </c>
      <c r="AM42" s="133">
        <f>(PRICE_HISTORY!K40-PRICE_HISTORY!K39)/PRICE_HISTORY!K39</f>
        <v>-7.6103446233668201E-2</v>
      </c>
      <c r="AN42" s="133">
        <f>(PRICE_HISTORY!L40-PRICE_HISTORY!L39)/PRICE_HISTORY!L39</f>
        <v>0</v>
      </c>
      <c r="AO42" s="133">
        <f>(PRICE_HISTORY!M40-PRICE_HISTORY!M39)/PRICE_HISTORY!M39</f>
        <v>0.2145939866495554</v>
      </c>
      <c r="AP42" s="133">
        <f>(PRICE_HISTORY!N40-PRICE_HISTORY!N39)/PRICE_HISTORY!N39</f>
        <v>-0.15841591277910907</v>
      </c>
      <c r="AQ42" s="133">
        <f>(PRICE_HISTORY!O40-PRICE_HISTORY!O39)/PRICE_HISTORY!O39</f>
        <v>0</v>
      </c>
      <c r="AR42" s="133">
        <f>(PRICE_HISTORY!P40-PRICE_HISTORY!P39)/PRICE_HISTORY!P39</f>
        <v>2.6075804750948856E-2</v>
      </c>
      <c r="AS42" s="133" t="e">
        <f>(PRICE_HISTORY!Q40-PRICE_HISTORY!Q39)/PRICE_HISTORY!Q39</f>
        <v>#DIV/0!</v>
      </c>
      <c r="AT42" s="133">
        <f>(PRICE_HISTORY!R40-PRICE_HISTORY!R39)/PRICE_HISTORY!R39</f>
        <v>4.6879134599965053E-2</v>
      </c>
      <c r="AU42" s="133">
        <f>(PRICE_HISTORY!S40-PRICE_HISTORY!S39)/PRICE_HISTORY!S39</f>
        <v>-1.3289592185791988E-3</v>
      </c>
      <c r="AV42" s="133">
        <f>(PRICE_HISTORY!T40-PRICE_HISTORY!T39)/PRICE_HISTORY!T39</f>
        <v>-6.9149002356340097E-2</v>
      </c>
      <c r="AW42" s="133">
        <f>(PRICE_HISTORY!U40-PRICE_HISTORY!U39)/PRICE_HISTORY!U39</f>
        <v>0.16813431174319013</v>
      </c>
      <c r="AX42" s="133">
        <f>(PRICE_HISTORY!V40-PRICE_HISTORY!V39)/PRICE_HISTORY!V39</f>
        <v>2.6362473467214275E-2</v>
      </c>
      <c r="AY42" s="133">
        <f>(PRICE_HISTORY!W40-PRICE_HISTORY!W39)/PRICE_HISTORY!W39</f>
        <v>0.10845980953333695</v>
      </c>
      <c r="AZ42" s="133" t="e">
        <f>(PRICE_HISTORY!X40-PRICE_HISTORY!X39)/PRICE_HISTORY!X39</f>
        <v>#DIV/0!</v>
      </c>
      <c r="BA42" s="133">
        <f>(PRICE_HISTORY!Y40-PRICE_HISTORY!Y39)/PRICE_HISTORY!Y39</f>
        <v>-3.1270534027864887E-2</v>
      </c>
      <c r="BB42" s="133">
        <f>(PRICE_HISTORY!Z40-PRICE_HISTORY!Z39)/PRICE_HISTORY!Z39</f>
        <v>0.1970388911778454</v>
      </c>
      <c r="BC42" s="133" t="e">
        <f>(PRICE_HISTORY!AA40-PRICE_HISTORY!AA39)/PRICE_HISTORY!AA39</f>
        <v>#DIV/0!</v>
      </c>
      <c r="BD42" s="133">
        <f>(PRICE_HISTORY!AB40-PRICE_HISTORY!AB39)/PRICE_HISTORY!AB39</f>
        <v>-1.264599779005483E-2</v>
      </c>
      <c r="BE42" s="133">
        <f>(PRICE_HISTORY!AC40-PRICE_HISTORY!AC39)/PRICE_HISTORY!AC39</f>
        <v>4.6124087789013196E-2</v>
      </c>
      <c r="BF42" s="133">
        <f>(PRICE_HISTORY!AD40-PRICE_HISTORY!AD39)/PRICE_HISTORY!AD39</f>
        <v>4.460313519751221E-2</v>
      </c>
      <c r="BG42" s="133" t="e">
        <f>(PRICE_HISTORY!AE40-PRICE_HISTORY!AE39)/PRICE_HISTORY!AE39</f>
        <v>#DIV/0!</v>
      </c>
      <c r="BH42" s="133" t="e">
        <f>(PRICE_HISTORY!AF40-PRICE_HISTORY!AF39)/PRICE_HISTORY!AF39</f>
        <v>#DIV/0!</v>
      </c>
      <c r="BI42" s="133">
        <f>(PRICE_HISTORY!AG40-PRICE_HISTORY!AG39)/PRICE_HISTORY!AG39</f>
        <v>0.10812913690916559</v>
      </c>
      <c r="BJ42" s="133" t="e">
        <f>(PRICE_HISTORY!AH40-PRICE_HISTORY!AH39)/PRICE_HISTORY!AH39</f>
        <v>#DIV/0!</v>
      </c>
      <c r="BK42" s="133">
        <f>(PRICE_HISTORY!AI40-PRICE_HISTORY!AI39)/PRICE_HISTORY!AI39</f>
        <v>8.9219312384002977E-2</v>
      </c>
      <c r="BL42" s="133">
        <f>(PRICE_HISTORY!AJ40-PRICE_HISTORY!AJ39)/PRICE_HISTORY!AJ39</f>
        <v>7.6009857574517628E-2</v>
      </c>
      <c r="BM42" s="133" t="e">
        <f>(PRICE_HISTORY!AK40-PRICE_HISTORY!AK39)/PRICE_HISTORY!AK39</f>
        <v>#DIV/0!</v>
      </c>
      <c r="BN42" s="133">
        <f>(PRICE_HISTORY!AL40-PRICE_HISTORY!AL39)/PRICE_HISTORY!AL39</f>
        <v>-6.2500132654681628E-2</v>
      </c>
      <c r="BO42" s="133">
        <f>(PRICE_HISTORY!AM40-PRICE_HISTORY!AM39)/PRICE_HISTORY!AM39</f>
        <v>-2.4907244431653763E-2</v>
      </c>
      <c r="BP42" s="133">
        <f>(PRICE_HISTORY!AN40-PRICE_HISTORY!AN39)/PRICE_HISTORY!AN39</f>
        <v>4.2677696637258671E-2</v>
      </c>
      <c r="BQ42" s="133">
        <f>(PRICE_HISTORY!AO40-PRICE_HISTORY!AO39)/PRICE_HISTORY!AO39</f>
        <v>6.0529912430084508E-2</v>
      </c>
      <c r="BR42" s="133">
        <f>(PRICE_HISTORY!AP40-PRICE_HISTORY!AP39)/PRICE_HISTORY!AP39</f>
        <v>2.1397398120865069E-2</v>
      </c>
      <c r="BS42" s="133">
        <f>(PRICE_HISTORY!AQ40-PRICE_HISTORY!AQ39)/PRICE_HISTORY!AQ39</f>
        <v>-2.5677518932080971E-2</v>
      </c>
      <c r="BT42" s="133">
        <f>(PRICE_HISTORY!AR40-PRICE_HISTORY!AR39)/PRICE_HISTORY!AR39</f>
        <v>3.2966995090824729E-2</v>
      </c>
      <c r="BU42" s="133">
        <f>(PRICE_HISTORY!AS40-PRICE_HISTORY!AS39)/PRICE_HISTORY!AS39</f>
        <v>4.5662059278770185E-2</v>
      </c>
      <c r="BV42" s="133">
        <f>(PRICE_HISTORY!AT40-PRICE_HISTORY!AT39)/PRICE_HISTORY!AT39</f>
        <v>4.2253609306397696E-2</v>
      </c>
      <c r="BW42" s="133" t="e">
        <f>(PRICE_HISTORY!AU40-PRICE_HISTORY!AU39)/PRICE_HISTORY!AU39</f>
        <v>#DIV/0!</v>
      </c>
      <c r="BX42" s="133">
        <f>(PRICE_HISTORY!AV40-PRICE_HISTORY!AV39)/PRICE_HISTORY!AV39</f>
        <v>1.9106917397341616E-2</v>
      </c>
      <c r="BY42" s="133" t="e">
        <f>(PRICE_HISTORY!AW40-PRICE_HISTORY!AW39)/PRICE_HISTORY!AW39</f>
        <v>#DIV/0!</v>
      </c>
      <c r="BZ42" s="133" t="e">
        <f>(PRICE_HISTORY!AX40-PRICE_HISTORY!AX39)/PRICE_HISTORY!AX39</f>
        <v>#DIV/0!</v>
      </c>
      <c r="CA42" s="133" t="e">
        <f>(PRICE_HISTORY!AY40-PRICE_HISTORY!AY39)/PRICE_HISTORY!AY39</f>
        <v>#DIV/0!</v>
      </c>
      <c r="CB42" s="133" t="e">
        <f>(PRICE_HISTORY!AZ40-PRICE_HISTORY!AZ39)/PRICE_HISTORY!AZ39</f>
        <v>#DIV/0!</v>
      </c>
      <c r="CC42" s="133" t="e">
        <f>(PRICE_HISTORY!BA40-PRICE_HISTORY!BA39)/PRICE_HISTORY!BA39</f>
        <v>#DIV/0!</v>
      </c>
      <c r="CD42" s="133" t="e">
        <f>(PRICE_HISTORY!BB40-PRICE_HISTORY!BB39)/PRICE_HISTORY!BB39</f>
        <v>#DIV/0!</v>
      </c>
      <c r="CE42" s="133" t="e">
        <f>(PRICE_HISTORY!BC40-PRICE_HISTORY!BC39)/PRICE_HISTORY!BC39</f>
        <v>#DIV/0!</v>
      </c>
      <c r="CF42" s="133" t="e">
        <f>(PRICE_HISTORY!BD40-PRICE_HISTORY!BD39)/PRICE_HISTORY!BD39</f>
        <v>#DIV/0!</v>
      </c>
      <c r="CG42" s="133" t="e">
        <f>(PRICE_HISTORY!BE40-PRICE_HISTORY!BE39)/PRICE_HISTORY!BE39</f>
        <v>#DIV/0!</v>
      </c>
      <c r="CH42" s="133" t="e">
        <f>(PRICE_HISTORY!BF40-PRICE_HISTORY!BF39)/PRICE_HISTORY!BF39</f>
        <v>#DIV/0!</v>
      </c>
      <c r="CI42" s="133" t="e">
        <f>(PRICE_HISTORY!BG40-PRICE_HISTORY!BG39)/PRICE_HISTORY!BG39</f>
        <v>#DIV/0!</v>
      </c>
      <c r="CJ42" s="133" t="e">
        <f>(PRICE_HISTORY!BH40-PRICE_HISTORY!BH39)/PRICE_HISTORY!BH39</f>
        <v>#DIV/0!</v>
      </c>
      <c r="CK42" s="133" t="e">
        <f>(PRICE_HISTORY!BI40-PRICE_HISTORY!BI39)/PRICE_HISTORY!BI39</f>
        <v>#DIV/0!</v>
      </c>
      <c r="CL42" s="133" t="e">
        <f>(PRICE_HISTORY!BJ40-PRICE_HISTORY!BJ39)/PRICE_HISTORY!BJ39</f>
        <v>#DIV/0!</v>
      </c>
      <c r="CM42" s="133" t="e">
        <f>(PRICE_HISTORY!BK40-PRICE_HISTORY!BK39)/PRICE_HISTORY!BK39</f>
        <v>#DIV/0!</v>
      </c>
      <c r="CN42" s="133" t="e">
        <f>(PRICE_HISTORY!BL40-PRICE_HISTORY!BL39)/PRICE_HISTORY!BL39</f>
        <v>#DIV/0!</v>
      </c>
      <c r="CO42" s="133" t="e">
        <f>(PRICE_HISTORY!BM40-PRICE_HISTORY!BM39)/PRICE_HISTORY!BM39</f>
        <v>#DIV/0!</v>
      </c>
      <c r="CP42" s="133" t="e">
        <f>(PRICE_HISTORY!BN40-PRICE_HISTORY!BN39)/PRICE_HISTORY!BN39</f>
        <v>#DIV/0!</v>
      </c>
      <c r="CQ42" s="133" t="e">
        <f>(PRICE_HISTORY!BO40-PRICE_HISTORY!BO39)/PRICE_HISTORY!BO39</f>
        <v>#DIV/0!</v>
      </c>
      <c r="CR42" s="133" t="e">
        <f>(PRICE_HISTORY!BP40-PRICE_HISTORY!BP39)/PRICE_HISTORY!BP39</f>
        <v>#DIV/0!</v>
      </c>
      <c r="CS42" s="133" t="e">
        <f>(PRICE_HISTORY!BQ40-PRICE_HISTORY!BQ39)/PRICE_HISTORY!BQ39</f>
        <v>#DIV/0!</v>
      </c>
      <c r="CT42" s="133" t="e">
        <f>(PRICE_HISTORY!BR40-PRICE_HISTORY!BR39)/PRICE_HISTORY!BR39</f>
        <v>#DIV/0!</v>
      </c>
      <c r="CU42" s="133" t="e">
        <f>(PRICE_HISTORY!BS40-PRICE_HISTORY!BS39)/PRICE_HISTORY!BS39</f>
        <v>#DIV/0!</v>
      </c>
      <c r="CV42" s="133" t="e">
        <f>(PRICE_HISTORY!BT40-PRICE_HISTORY!BT39)/PRICE_HISTORY!BT39</f>
        <v>#DIV/0!</v>
      </c>
      <c r="CW42" s="133" t="e">
        <f>(PRICE_HISTORY!BU40-PRICE_HISTORY!BU39)/PRICE_HISTORY!BU39</f>
        <v>#DIV/0!</v>
      </c>
      <c r="CX42" s="133" t="e">
        <f>(PRICE_HISTORY!BV40-PRICE_HISTORY!BV39)/PRICE_HISTORY!BV39</f>
        <v>#DIV/0!</v>
      </c>
      <c r="CY42" s="133" t="e">
        <f>(PRICE_HISTORY!BW40-PRICE_HISTORY!BW39)/PRICE_HISTORY!BW39</f>
        <v>#DIV/0!</v>
      </c>
      <c r="CZ42" s="133" t="e">
        <f>(PRICE_HISTORY!BX40-PRICE_HISTORY!BX39)/PRICE_HISTORY!BX39</f>
        <v>#DIV/0!</v>
      </c>
      <c r="DA42" s="133" t="e">
        <f>(PRICE_HISTORY!BY40-PRICE_HISTORY!BY39)/PRICE_HISTORY!BY39</f>
        <v>#DIV/0!</v>
      </c>
      <c r="DB42" s="133" t="e">
        <f>(PRICE_HISTORY!BZ40-PRICE_HISTORY!BZ39)/PRICE_HISTORY!BZ39</f>
        <v>#DIV/0!</v>
      </c>
      <c r="DC42" s="133" t="e">
        <f>(PRICE_HISTORY!CA40-PRICE_HISTORY!CA39)/PRICE_HISTORY!CA39</f>
        <v>#DIV/0!</v>
      </c>
      <c r="DD42" s="133" t="e">
        <f>(PRICE_HISTORY!CB40-PRICE_HISTORY!CB39)/PRICE_HISTORY!CB39</f>
        <v>#DIV/0!</v>
      </c>
      <c r="DE42" s="133" t="e">
        <f>(PRICE_HISTORY!CC40-PRICE_HISTORY!CC39)/PRICE_HISTORY!CC39</f>
        <v>#DIV/0!</v>
      </c>
      <c r="DF42" s="133" t="e">
        <f>(PRICE_HISTORY!CD40-PRICE_HISTORY!CD39)/PRICE_HISTORY!CD39</f>
        <v>#DIV/0!</v>
      </c>
      <c r="DG42" s="133" t="e">
        <f>(PRICE_HISTORY!CE40-PRICE_HISTORY!CE39)/PRICE_HISTORY!CE39</f>
        <v>#DIV/0!</v>
      </c>
      <c r="DH42" s="133" t="e">
        <f>(PRICE_HISTORY!CF40-PRICE_HISTORY!CF39)/PRICE_HISTORY!CF39</f>
        <v>#DIV/0!</v>
      </c>
      <c r="DI42" s="133" t="e">
        <f>(PRICE_HISTORY!CG40-PRICE_HISTORY!CG39)/PRICE_HISTORY!CG39</f>
        <v>#DIV/0!</v>
      </c>
      <c r="DJ42" s="133" t="e">
        <f>(PRICE_HISTORY!CH40-PRICE_HISTORY!CH39)/PRICE_HISTORY!CH39</f>
        <v>#DIV/0!</v>
      </c>
      <c r="DK42" s="133" t="e">
        <f>(PRICE_HISTORY!CI40-PRICE_HISTORY!CI39)/PRICE_HISTORY!CI39</f>
        <v>#DIV/0!</v>
      </c>
      <c r="DL42" s="133" t="e">
        <f>(PRICE_HISTORY!CJ40-PRICE_HISTORY!CJ39)/PRICE_HISTORY!CJ39</f>
        <v>#DIV/0!</v>
      </c>
      <c r="DM42" s="133" t="e">
        <f>(PRICE_HISTORY!CK40-PRICE_HISTORY!CK39)/PRICE_HISTORY!CK39</f>
        <v>#DIV/0!</v>
      </c>
      <c r="DN42" s="133" t="e">
        <f>(PRICE_HISTORY!CL40-PRICE_HISTORY!CL39)/PRICE_HISTORY!CL39</f>
        <v>#DIV/0!</v>
      </c>
      <c r="DO42" s="133" t="e">
        <f>(PRICE_HISTORY!CM40-PRICE_HISTORY!CM39)/PRICE_HISTORY!CM39</f>
        <v>#DIV/0!</v>
      </c>
      <c r="DP42" s="133" t="e">
        <f>(PRICE_HISTORY!CN40-PRICE_HISTORY!CN39)/PRICE_HISTORY!CN39</f>
        <v>#DIV/0!</v>
      </c>
      <c r="DQ42" s="133" t="e">
        <f>(PRICE_HISTORY!CO40-PRICE_HISTORY!CO39)/PRICE_HISTORY!CO39</f>
        <v>#DIV/0!</v>
      </c>
      <c r="DR42" s="133" t="e">
        <f>(PRICE_HISTORY!CP40-PRICE_HISTORY!CP39)/PRICE_HISTORY!CP39</f>
        <v>#DIV/0!</v>
      </c>
      <c r="DS42" s="133" t="e">
        <f>(PRICE_HISTORY!CQ40-PRICE_HISTORY!CQ39)/PRICE_HISTORY!CQ39</f>
        <v>#DIV/0!</v>
      </c>
      <c r="DT42" s="133" t="e">
        <f>(PRICE_HISTORY!CR40-PRICE_HISTORY!CR39)/PRICE_HISTORY!CR39</f>
        <v>#DIV/0!</v>
      </c>
      <c r="DU42" s="133" t="e">
        <f>(PRICE_HISTORY!CS40-PRICE_HISTORY!CS39)/PRICE_HISTORY!CS39</f>
        <v>#DIV/0!</v>
      </c>
      <c r="DV42" s="133" t="e">
        <f>(PRICE_HISTORY!CT40-PRICE_HISTORY!CT39)/PRICE_HISTORY!CT39</f>
        <v>#DIV/0!</v>
      </c>
      <c r="DW42" s="133" t="e">
        <f>(PRICE_HISTORY!CU40-PRICE_HISTORY!CU39)/PRICE_HISTORY!CU39</f>
        <v>#DIV/0!</v>
      </c>
      <c r="DX42" s="133" t="e">
        <f>(PRICE_HISTORY!CV40-PRICE_HISTORY!CV39)/PRICE_HISTORY!CV39</f>
        <v>#DIV/0!</v>
      </c>
      <c r="DY42" s="133" t="e">
        <f>(PRICE_HISTORY!CW40-PRICE_HISTORY!CW39)/PRICE_HISTORY!CW39</f>
        <v>#DIV/0!</v>
      </c>
      <c r="DZ42" s="133" t="e">
        <f>(PRICE_HISTORY!CX40-PRICE_HISTORY!CX39)/PRICE_HISTORY!CX39</f>
        <v>#DIV/0!</v>
      </c>
      <c r="EA42" s="133" t="e">
        <f>(PRICE_HISTORY!CY40-PRICE_HISTORY!CY39)/PRICE_HISTORY!CY39</f>
        <v>#DIV/0!</v>
      </c>
      <c r="EB42" s="133" t="e">
        <f>(PRICE_HISTORY!CZ40-PRICE_HISTORY!CZ39)/PRICE_HISTORY!CZ39</f>
        <v>#DIV/0!</v>
      </c>
      <c r="EC42" s="133" t="e">
        <f>(PRICE_HISTORY!DA40-PRICE_HISTORY!DA39)/PRICE_HISTORY!DA39</f>
        <v>#DIV/0!</v>
      </c>
      <c r="ED42" s="133" t="e">
        <f>(PRICE_HISTORY!DB40-PRICE_HISTORY!DB39)/PRICE_HISTORY!DB39</f>
        <v>#DIV/0!</v>
      </c>
      <c r="EE42" s="133" t="e">
        <f>(PRICE_HISTORY!DC40-PRICE_HISTORY!DC39)/PRICE_HISTORY!DC39</f>
        <v>#DIV/0!</v>
      </c>
      <c r="EF42" s="133" t="e">
        <f>(PRICE_HISTORY!DD40-PRICE_HISTORY!DD39)/PRICE_HISTORY!DD39</f>
        <v>#DIV/0!</v>
      </c>
      <c r="EG42" s="133" t="e">
        <f>(PRICE_HISTORY!DE40-PRICE_HISTORY!DE39)/PRICE_HISTORY!DE39</f>
        <v>#DIV/0!</v>
      </c>
      <c r="EH42" s="133" t="e">
        <f>(PRICE_HISTORY!DF40-PRICE_HISTORY!DF39)/PRICE_HISTORY!DF39</f>
        <v>#DIV/0!</v>
      </c>
      <c r="EI42" s="133" t="e">
        <f>(PRICE_HISTORY!DG40-PRICE_HISTORY!DG39)/PRICE_HISTORY!DG39</f>
        <v>#DIV/0!</v>
      </c>
      <c r="EJ42" s="133" t="e">
        <f>(PRICE_HISTORY!DH40-PRICE_HISTORY!DH39)/PRICE_HISTORY!DH39</f>
        <v>#DIV/0!</v>
      </c>
      <c r="EK42" s="133" t="e">
        <f>(PRICE_HISTORY!DI40-PRICE_HISTORY!DI39)/PRICE_HISTORY!DI39</f>
        <v>#DIV/0!</v>
      </c>
      <c r="EL42" s="133" t="e">
        <f>(PRICE_HISTORY!DJ40-PRICE_HISTORY!DJ39)/PRICE_HISTORY!DJ39</f>
        <v>#DIV/0!</v>
      </c>
    </row>
    <row r="43" spans="1:142">
      <c r="A43" t="str">
        <f>PEERS!A40</f>
        <v>TATAELXSI</v>
      </c>
      <c r="B43">
        <f t="shared" si="10"/>
        <v>0.90944747553599503</v>
      </c>
      <c r="C43">
        <f>PEERS!T40</f>
        <v>359243055104</v>
      </c>
      <c r="D43">
        <f t="shared" si="9"/>
        <v>0.14161530147592391</v>
      </c>
      <c r="E43">
        <f>PEERS!B40</f>
        <v>37290483000</v>
      </c>
      <c r="F43">
        <f>PEERS!C40</f>
        <v>10473854000</v>
      </c>
      <c r="G43">
        <f>PEERS!D40</f>
        <v>11522562000</v>
      </c>
      <c r="H43">
        <f>PEERS!E40</f>
        <v>1348892000</v>
      </c>
      <c r="I43">
        <f>PEERS!F40</f>
        <v>170552000</v>
      </c>
      <c r="J43">
        <f>PEERS!G40</f>
        <v>14544489000</v>
      </c>
      <c r="K43">
        <f>PEERS!H40</f>
        <v>3584106000</v>
      </c>
      <c r="L43">
        <f>PEERS!I40</f>
        <v>3584106000</v>
      </c>
      <c r="M43">
        <f>PEERS!J40</f>
        <v>0</v>
      </c>
      <c r="N43">
        <f>PEERS!K40</f>
        <v>0</v>
      </c>
      <c r="O43">
        <f>PEERS!L40</f>
        <v>88496000</v>
      </c>
      <c r="P43">
        <f>PEERS!M40</f>
        <v>376262000</v>
      </c>
      <c r="Q43">
        <f>PEERS!N40</f>
        <v>0</v>
      </c>
      <c r="R43">
        <f>PEERS!O40</f>
        <v>0</v>
      </c>
      <c r="S43">
        <f>PEERS!P40</f>
        <v>28599685000</v>
      </c>
      <c r="T43">
        <f>PEERS!Q40</f>
        <v>0</v>
      </c>
      <c r="U43">
        <f>PEERS!R40</f>
        <v>1922908032</v>
      </c>
      <c r="V43">
        <f>PEERS!S40</f>
        <v>119.65</v>
      </c>
      <c r="W43">
        <f>PEERS!T40</f>
        <v>359243055104</v>
      </c>
      <c r="X43">
        <f>PEERS!U40</f>
        <v>62290600</v>
      </c>
      <c r="Y43">
        <f>PEERS!V40</f>
        <v>5759.5</v>
      </c>
      <c r="AD43" s="133">
        <f>(PRICE_HISTORY!B41-PRICE_HISTORY!B40)/PRICE_HISTORY!B40</f>
        <v>-9.8056473898711811E-3</v>
      </c>
      <c r="AE43" s="133">
        <f>(PRICE_HISTORY!C41-PRICE_HISTORY!C40)/PRICE_HISTORY!C40</f>
        <v>-2.5982051118032038E-2</v>
      </c>
      <c r="AF43" s="133">
        <f>(PRICE_HISTORY!D41-PRICE_HISTORY!D40)/PRICE_HISTORY!D40</f>
        <v>0.19354838709677419</v>
      </c>
      <c r="AG43" s="133">
        <f>(PRICE_HISTORY!E41-PRICE_HISTORY!E40)/PRICE_HISTORY!E40</f>
        <v>2.1549201652423945E-2</v>
      </c>
      <c r="AH43" s="133">
        <f>(PRICE_HISTORY!F41-PRICE_HISTORY!F40)/PRICE_HISTORY!F40</f>
        <v>1.4014684977955725E-2</v>
      </c>
      <c r="AI43" s="133">
        <f>(PRICE_HISTORY!G41-PRICE_HISTORY!G40)/PRICE_HISTORY!G40</f>
        <v>-5.9885458410082956E-2</v>
      </c>
      <c r="AJ43" s="133">
        <f>(PRICE_HISTORY!H41-PRICE_HISTORY!H40)/PRICE_HISTORY!H40</f>
        <v>1.4857367000286352E-2</v>
      </c>
      <c r="AK43" s="133">
        <f>(PRICE_HISTORY!I41-PRICE_HISTORY!I40)/PRICE_HISTORY!I40</f>
        <v>8.3333427943884889E-2</v>
      </c>
      <c r="AL43" s="133">
        <f>(PRICE_HISTORY!J41-PRICE_HISTORY!J40)/PRICE_HISTORY!J40</f>
        <v>-9.2288416976221768E-3</v>
      </c>
      <c r="AM43" s="133">
        <f>(PRICE_HISTORY!K41-PRICE_HISTORY!K40)/PRICE_HISTORY!K40</f>
        <v>4.283358223132866E-2</v>
      </c>
      <c r="AN43" s="133">
        <f>(PRICE_HISTORY!L41-PRICE_HISTORY!L40)/PRICE_HISTORY!L40</f>
        <v>0</v>
      </c>
      <c r="AO43" s="133">
        <f>(PRICE_HISTORY!M41-PRICE_HISTORY!M40)/PRICE_HISTORY!M40</f>
        <v>-8.4302306177104963E-2</v>
      </c>
      <c r="AP43" s="133">
        <f>(PRICE_HISTORY!N41-PRICE_HISTORY!N40)/PRICE_HISTORY!N40</f>
        <v>0.17352960557104666</v>
      </c>
      <c r="AQ43" s="133">
        <f>(PRICE_HISTORY!O41-PRICE_HISTORY!O40)/PRICE_HISTORY!O40</f>
        <v>0</v>
      </c>
      <c r="AR43" s="133">
        <f>(PRICE_HISTORY!P41-PRICE_HISTORY!P40)/PRICE_HISTORY!P40</f>
        <v>-6.6020935825094702E-3</v>
      </c>
      <c r="AS43" s="133" t="e">
        <f>(PRICE_HISTORY!Q41-PRICE_HISTORY!Q40)/PRICE_HISTORY!Q40</f>
        <v>#DIV/0!</v>
      </c>
      <c r="AT43" s="133">
        <f>(PRICE_HISTORY!R41-PRICE_HISTORY!R40)/PRICE_HISTORY!R40</f>
        <v>1.8307810423052209E-2</v>
      </c>
      <c r="AU43" s="133">
        <f>(PRICE_HISTORY!S41-PRICE_HISTORY!S40)/PRICE_HISTORY!S40</f>
        <v>-2.6727305440060196E-2</v>
      </c>
      <c r="AV43" s="133">
        <f>(PRICE_HISTORY!T41-PRICE_HISTORY!T40)/PRICE_HISTORY!T40</f>
        <v>-5.0000008852536047E-2</v>
      </c>
      <c r="AW43" s="133">
        <f>(PRICE_HISTORY!U41-PRICE_HISTORY!U40)/PRICE_HISTORY!U40</f>
        <v>-9.5558173586998169E-2</v>
      </c>
      <c r="AX43" s="133">
        <f>(PRICE_HISTORY!V41-PRICE_HISTORY!V40)/PRICE_HISTORY!V40</f>
        <v>9.5826127695930435E-2</v>
      </c>
      <c r="AY43" s="133">
        <f>(PRICE_HISTORY!W41-PRICE_HISTORY!W40)/PRICE_HISTORY!W40</f>
        <v>7.1429404007203878E-3</v>
      </c>
      <c r="AZ43" s="133" t="e">
        <f>(PRICE_HISTORY!X41-PRICE_HISTORY!X40)/PRICE_HISTORY!X40</f>
        <v>#DIV/0!</v>
      </c>
      <c r="BA43" s="133">
        <f>(PRICE_HISTORY!Y41-PRICE_HISTORY!Y40)/PRICE_HISTORY!Y40</f>
        <v>-4.5175975277011664E-2</v>
      </c>
      <c r="BB43" s="133">
        <f>(PRICE_HISTORY!Z41-PRICE_HISTORY!Z40)/PRICE_HISTORY!Z40</f>
        <v>-3.1501710496940817E-2</v>
      </c>
      <c r="BC43" s="133" t="e">
        <f>(PRICE_HISTORY!AA41-PRICE_HISTORY!AA40)/PRICE_HISTORY!AA40</f>
        <v>#DIV/0!</v>
      </c>
      <c r="BD43" s="133">
        <f>(PRICE_HISTORY!AB41-PRICE_HISTORY!AB40)/PRICE_HISTORY!AB40</f>
        <v>-4.039407739683766E-2</v>
      </c>
      <c r="BE43" s="133">
        <f>(PRICE_HISTORY!AC41-PRICE_HISTORY!AC40)/PRICE_HISTORY!AC40</f>
        <v>-3.1063906438580879E-2</v>
      </c>
      <c r="BF43" s="133">
        <f>(PRICE_HISTORY!AD41-PRICE_HISTORY!AD40)/PRICE_HISTORY!AD40</f>
        <v>-1.2157176917576757E-3</v>
      </c>
      <c r="BG43" s="133" t="e">
        <f>(PRICE_HISTORY!AE41-PRICE_HISTORY!AE40)/PRICE_HISTORY!AE40</f>
        <v>#DIV/0!</v>
      </c>
      <c r="BH43" s="133" t="e">
        <f>(PRICE_HISTORY!AF41-PRICE_HISTORY!AF40)/PRICE_HISTORY!AF40</f>
        <v>#DIV/0!</v>
      </c>
      <c r="BI43" s="133">
        <f>(PRICE_HISTORY!AG41-PRICE_HISTORY!AG40)/PRICE_HISTORY!AG40</f>
        <v>8.7438542939163744E-3</v>
      </c>
      <c r="BJ43" s="133" t="e">
        <f>(PRICE_HISTORY!AH41-PRICE_HISTORY!AH40)/PRICE_HISTORY!AH40</f>
        <v>#DIV/0!</v>
      </c>
      <c r="BK43" s="133">
        <f>(PRICE_HISTORY!AI41-PRICE_HISTORY!AI40)/PRICE_HISTORY!AI40</f>
        <v>-8.5324188711185887E-3</v>
      </c>
      <c r="BL43" s="133">
        <f>(PRICE_HISTORY!AJ41-PRICE_HISTORY!AJ40)/PRICE_HISTORY!AJ40</f>
        <v>-6.1085100628918759E-3</v>
      </c>
      <c r="BM43" s="133" t="e">
        <f>(PRICE_HISTORY!AK41-PRICE_HISTORY!AK40)/PRICE_HISTORY!AK40</f>
        <v>#DIV/0!</v>
      </c>
      <c r="BN43" s="133">
        <f>(PRICE_HISTORY!AL41-PRICE_HISTORY!AL40)/PRICE_HISTORY!AL40</f>
        <v>0</v>
      </c>
      <c r="BO43" s="133">
        <f>(PRICE_HISTORY!AM41-PRICE_HISTORY!AM40)/PRICE_HISTORY!AM40</f>
        <v>0</v>
      </c>
      <c r="BP43" s="133">
        <f>(PRICE_HISTORY!AN41-PRICE_HISTORY!AN40)/PRICE_HISTORY!AN40</f>
        <v>-2.6450231141760122E-2</v>
      </c>
      <c r="BQ43" s="133">
        <f>(PRICE_HISTORY!AO41-PRICE_HISTORY!AO40)/PRICE_HISTORY!AO40</f>
        <v>-5.6614528034253417E-2</v>
      </c>
      <c r="BR43" s="133">
        <f>(PRICE_HISTORY!AP41-PRICE_HISTORY!AP40)/PRICE_HISTORY!AP40</f>
        <v>-2.9308399665360276E-2</v>
      </c>
      <c r="BS43" s="133">
        <f>(PRICE_HISTORY!AQ41-PRICE_HISTORY!AQ40)/PRICE_HISTORY!AQ40</f>
        <v>9.0775856508828884E-2</v>
      </c>
      <c r="BT43" s="133">
        <f>(PRICE_HISTORY!AR41-PRICE_HISTORY!AR40)/PRICE_HISTORY!AR40</f>
        <v>-3.1323895669921727E-2</v>
      </c>
      <c r="BU43" s="133">
        <f>(PRICE_HISTORY!AS41-PRICE_HISTORY!AS40)/PRICE_HISTORY!AS40</f>
        <v>-3.2605546505055656E-2</v>
      </c>
      <c r="BV43" s="133">
        <f>(PRICE_HISTORY!AT41-PRICE_HISTORY!AT40)/PRICE_HISTORY!AT40</f>
        <v>-2.347080814747346E-2</v>
      </c>
      <c r="BW43" s="133" t="e">
        <f>(PRICE_HISTORY!AU41-PRICE_HISTORY!AU40)/PRICE_HISTORY!AU40</f>
        <v>#DIV/0!</v>
      </c>
      <c r="BX43" s="133">
        <f>(PRICE_HISTORY!AV41-PRICE_HISTORY!AV40)/PRICE_HISTORY!AV40</f>
        <v>-2.2275010793819734E-3</v>
      </c>
      <c r="BY43" s="133" t="e">
        <f>(PRICE_HISTORY!AW41-PRICE_HISTORY!AW40)/PRICE_HISTORY!AW40</f>
        <v>#DIV/0!</v>
      </c>
      <c r="BZ43" s="133" t="e">
        <f>(PRICE_HISTORY!AX41-PRICE_HISTORY!AX40)/PRICE_HISTORY!AX40</f>
        <v>#DIV/0!</v>
      </c>
      <c r="CA43" s="133" t="e">
        <f>(PRICE_HISTORY!AY41-PRICE_HISTORY!AY40)/PRICE_HISTORY!AY40</f>
        <v>#DIV/0!</v>
      </c>
      <c r="CB43" s="133" t="e">
        <f>(PRICE_HISTORY!AZ41-PRICE_HISTORY!AZ40)/PRICE_HISTORY!AZ40</f>
        <v>#DIV/0!</v>
      </c>
      <c r="CC43" s="133" t="e">
        <f>(PRICE_HISTORY!BA41-PRICE_HISTORY!BA40)/PRICE_HISTORY!BA40</f>
        <v>#DIV/0!</v>
      </c>
      <c r="CD43" s="133" t="e">
        <f>(PRICE_HISTORY!BB41-PRICE_HISTORY!BB40)/PRICE_HISTORY!BB40</f>
        <v>#DIV/0!</v>
      </c>
      <c r="CE43" s="133" t="e">
        <f>(PRICE_HISTORY!BC41-PRICE_HISTORY!BC40)/PRICE_HISTORY!BC40</f>
        <v>#DIV/0!</v>
      </c>
      <c r="CF43" s="133" t="e">
        <f>(PRICE_HISTORY!BD41-PRICE_HISTORY!BD40)/PRICE_HISTORY!BD40</f>
        <v>#DIV/0!</v>
      </c>
      <c r="CG43" s="133" t="e">
        <f>(PRICE_HISTORY!BE41-PRICE_HISTORY!BE40)/PRICE_HISTORY!BE40</f>
        <v>#DIV/0!</v>
      </c>
      <c r="CH43" s="133" t="e">
        <f>(PRICE_HISTORY!BF41-PRICE_HISTORY!BF40)/PRICE_HISTORY!BF40</f>
        <v>#DIV/0!</v>
      </c>
      <c r="CI43" s="133" t="e">
        <f>(PRICE_HISTORY!BG41-PRICE_HISTORY!BG40)/PRICE_HISTORY!BG40</f>
        <v>#DIV/0!</v>
      </c>
      <c r="CJ43" s="133" t="e">
        <f>(PRICE_HISTORY!BH41-PRICE_HISTORY!BH40)/PRICE_HISTORY!BH40</f>
        <v>#DIV/0!</v>
      </c>
      <c r="CK43" s="133" t="e">
        <f>(PRICE_HISTORY!BI41-PRICE_HISTORY!BI40)/PRICE_HISTORY!BI40</f>
        <v>#DIV/0!</v>
      </c>
      <c r="CL43" s="133" t="e">
        <f>(PRICE_HISTORY!BJ41-PRICE_HISTORY!BJ40)/PRICE_HISTORY!BJ40</f>
        <v>#DIV/0!</v>
      </c>
      <c r="CM43" s="133" t="e">
        <f>(PRICE_HISTORY!BK41-PRICE_HISTORY!BK40)/PRICE_HISTORY!BK40</f>
        <v>#DIV/0!</v>
      </c>
      <c r="CN43" s="133" t="e">
        <f>(PRICE_HISTORY!BL41-PRICE_HISTORY!BL40)/PRICE_HISTORY!BL40</f>
        <v>#DIV/0!</v>
      </c>
      <c r="CO43" s="133" t="e">
        <f>(PRICE_HISTORY!BM41-PRICE_HISTORY!BM40)/PRICE_HISTORY!BM40</f>
        <v>#DIV/0!</v>
      </c>
      <c r="CP43" s="133" t="e">
        <f>(PRICE_HISTORY!BN41-PRICE_HISTORY!BN40)/PRICE_HISTORY!BN40</f>
        <v>#DIV/0!</v>
      </c>
      <c r="CQ43" s="133" t="e">
        <f>(PRICE_HISTORY!BO41-PRICE_HISTORY!BO40)/PRICE_HISTORY!BO40</f>
        <v>#DIV/0!</v>
      </c>
      <c r="CR43" s="133" t="e">
        <f>(PRICE_HISTORY!BP41-PRICE_HISTORY!BP40)/PRICE_HISTORY!BP40</f>
        <v>#DIV/0!</v>
      </c>
      <c r="CS43" s="133" t="e">
        <f>(PRICE_HISTORY!BQ41-PRICE_HISTORY!BQ40)/PRICE_HISTORY!BQ40</f>
        <v>#DIV/0!</v>
      </c>
      <c r="CT43" s="133" t="e">
        <f>(PRICE_HISTORY!BR41-PRICE_HISTORY!BR40)/PRICE_HISTORY!BR40</f>
        <v>#DIV/0!</v>
      </c>
      <c r="CU43" s="133" t="e">
        <f>(PRICE_HISTORY!BS41-PRICE_HISTORY!BS40)/PRICE_HISTORY!BS40</f>
        <v>#DIV/0!</v>
      </c>
      <c r="CV43" s="133" t="e">
        <f>(PRICE_HISTORY!BT41-PRICE_HISTORY!BT40)/PRICE_HISTORY!BT40</f>
        <v>#DIV/0!</v>
      </c>
      <c r="CW43" s="133" t="e">
        <f>(PRICE_HISTORY!BU41-PRICE_HISTORY!BU40)/PRICE_HISTORY!BU40</f>
        <v>#DIV/0!</v>
      </c>
      <c r="CX43" s="133" t="e">
        <f>(PRICE_HISTORY!BV41-PRICE_HISTORY!BV40)/PRICE_HISTORY!BV40</f>
        <v>#DIV/0!</v>
      </c>
      <c r="CY43" s="133" t="e">
        <f>(PRICE_HISTORY!BW41-PRICE_HISTORY!BW40)/PRICE_HISTORY!BW40</f>
        <v>#DIV/0!</v>
      </c>
      <c r="CZ43" s="133" t="e">
        <f>(PRICE_HISTORY!BX41-PRICE_HISTORY!BX40)/PRICE_HISTORY!BX40</f>
        <v>#DIV/0!</v>
      </c>
      <c r="DA43" s="133" t="e">
        <f>(PRICE_HISTORY!BY41-PRICE_HISTORY!BY40)/PRICE_HISTORY!BY40</f>
        <v>#DIV/0!</v>
      </c>
      <c r="DB43" s="133" t="e">
        <f>(PRICE_HISTORY!BZ41-PRICE_HISTORY!BZ40)/PRICE_HISTORY!BZ40</f>
        <v>#DIV/0!</v>
      </c>
      <c r="DC43" s="133" t="e">
        <f>(PRICE_HISTORY!CA41-PRICE_HISTORY!CA40)/PRICE_HISTORY!CA40</f>
        <v>#DIV/0!</v>
      </c>
      <c r="DD43" s="133" t="e">
        <f>(PRICE_HISTORY!CB41-PRICE_HISTORY!CB40)/PRICE_HISTORY!CB40</f>
        <v>#DIV/0!</v>
      </c>
      <c r="DE43" s="133" t="e">
        <f>(PRICE_HISTORY!CC41-PRICE_HISTORY!CC40)/PRICE_HISTORY!CC40</f>
        <v>#DIV/0!</v>
      </c>
      <c r="DF43" s="133" t="e">
        <f>(PRICE_HISTORY!CD41-PRICE_HISTORY!CD40)/PRICE_HISTORY!CD40</f>
        <v>#DIV/0!</v>
      </c>
      <c r="DG43" s="133" t="e">
        <f>(PRICE_HISTORY!CE41-PRICE_HISTORY!CE40)/PRICE_HISTORY!CE40</f>
        <v>#DIV/0!</v>
      </c>
      <c r="DH43" s="133" t="e">
        <f>(PRICE_HISTORY!CF41-PRICE_HISTORY!CF40)/PRICE_HISTORY!CF40</f>
        <v>#DIV/0!</v>
      </c>
      <c r="DI43" s="133" t="e">
        <f>(PRICE_HISTORY!CG41-PRICE_HISTORY!CG40)/PRICE_HISTORY!CG40</f>
        <v>#DIV/0!</v>
      </c>
      <c r="DJ43" s="133" t="e">
        <f>(PRICE_HISTORY!CH41-PRICE_HISTORY!CH40)/PRICE_HISTORY!CH40</f>
        <v>#DIV/0!</v>
      </c>
      <c r="DK43" s="133" t="e">
        <f>(PRICE_HISTORY!CI41-PRICE_HISTORY!CI40)/PRICE_HISTORY!CI40</f>
        <v>#DIV/0!</v>
      </c>
      <c r="DL43" s="133" t="e">
        <f>(PRICE_HISTORY!CJ41-PRICE_HISTORY!CJ40)/PRICE_HISTORY!CJ40</f>
        <v>#DIV/0!</v>
      </c>
      <c r="DM43" s="133" t="e">
        <f>(PRICE_HISTORY!CK41-PRICE_HISTORY!CK40)/PRICE_HISTORY!CK40</f>
        <v>#DIV/0!</v>
      </c>
      <c r="DN43" s="133" t="e">
        <f>(PRICE_HISTORY!CL41-PRICE_HISTORY!CL40)/PRICE_HISTORY!CL40</f>
        <v>#DIV/0!</v>
      </c>
      <c r="DO43" s="133" t="e">
        <f>(PRICE_HISTORY!CM41-PRICE_HISTORY!CM40)/PRICE_HISTORY!CM40</f>
        <v>#DIV/0!</v>
      </c>
      <c r="DP43" s="133" t="e">
        <f>(PRICE_HISTORY!CN41-PRICE_HISTORY!CN40)/PRICE_HISTORY!CN40</f>
        <v>#DIV/0!</v>
      </c>
      <c r="DQ43" s="133" t="e">
        <f>(PRICE_HISTORY!CO41-PRICE_HISTORY!CO40)/PRICE_HISTORY!CO40</f>
        <v>#DIV/0!</v>
      </c>
      <c r="DR43" s="133" t="e">
        <f>(PRICE_HISTORY!CP41-PRICE_HISTORY!CP40)/PRICE_HISTORY!CP40</f>
        <v>#DIV/0!</v>
      </c>
      <c r="DS43" s="133" t="e">
        <f>(PRICE_HISTORY!CQ41-PRICE_HISTORY!CQ40)/PRICE_HISTORY!CQ40</f>
        <v>#DIV/0!</v>
      </c>
      <c r="DT43" s="133" t="e">
        <f>(PRICE_HISTORY!CR41-PRICE_HISTORY!CR40)/PRICE_HISTORY!CR40</f>
        <v>#DIV/0!</v>
      </c>
      <c r="DU43" s="133" t="e">
        <f>(PRICE_HISTORY!CS41-PRICE_HISTORY!CS40)/PRICE_HISTORY!CS40</f>
        <v>#DIV/0!</v>
      </c>
      <c r="DV43" s="133" t="e">
        <f>(PRICE_HISTORY!CT41-PRICE_HISTORY!CT40)/PRICE_HISTORY!CT40</f>
        <v>#DIV/0!</v>
      </c>
      <c r="DW43" s="133" t="e">
        <f>(PRICE_HISTORY!CU41-PRICE_HISTORY!CU40)/PRICE_HISTORY!CU40</f>
        <v>#DIV/0!</v>
      </c>
      <c r="DX43" s="133" t="e">
        <f>(PRICE_HISTORY!CV41-PRICE_HISTORY!CV40)/PRICE_HISTORY!CV40</f>
        <v>#DIV/0!</v>
      </c>
      <c r="DY43" s="133" t="e">
        <f>(PRICE_HISTORY!CW41-PRICE_HISTORY!CW40)/PRICE_HISTORY!CW40</f>
        <v>#DIV/0!</v>
      </c>
      <c r="DZ43" s="133" t="e">
        <f>(PRICE_HISTORY!CX41-PRICE_HISTORY!CX40)/PRICE_HISTORY!CX40</f>
        <v>#DIV/0!</v>
      </c>
      <c r="EA43" s="133" t="e">
        <f>(PRICE_HISTORY!CY41-PRICE_HISTORY!CY40)/PRICE_HISTORY!CY40</f>
        <v>#DIV/0!</v>
      </c>
      <c r="EB43" s="133" t="e">
        <f>(PRICE_HISTORY!CZ41-PRICE_HISTORY!CZ40)/PRICE_HISTORY!CZ40</f>
        <v>#DIV/0!</v>
      </c>
      <c r="EC43" s="133" t="e">
        <f>(PRICE_HISTORY!DA41-PRICE_HISTORY!DA40)/PRICE_HISTORY!DA40</f>
        <v>#DIV/0!</v>
      </c>
      <c r="ED43" s="133" t="e">
        <f>(PRICE_HISTORY!DB41-PRICE_HISTORY!DB40)/PRICE_HISTORY!DB40</f>
        <v>#DIV/0!</v>
      </c>
      <c r="EE43" s="133" t="e">
        <f>(PRICE_HISTORY!DC41-PRICE_HISTORY!DC40)/PRICE_HISTORY!DC40</f>
        <v>#DIV/0!</v>
      </c>
      <c r="EF43" s="133" t="e">
        <f>(PRICE_HISTORY!DD41-PRICE_HISTORY!DD40)/PRICE_HISTORY!DD40</f>
        <v>#DIV/0!</v>
      </c>
      <c r="EG43" s="133" t="e">
        <f>(PRICE_HISTORY!DE41-PRICE_HISTORY!DE40)/PRICE_HISTORY!DE40</f>
        <v>#DIV/0!</v>
      </c>
      <c r="EH43" s="133" t="e">
        <f>(PRICE_HISTORY!DF41-PRICE_HISTORY!DF40)/PRICE_HISTORY!DF40</f>
        <v>#DIV/0!</v>
      </c>
      <c r="EI43" s="133" t="e">
        <f>(PRICE_HISTORY!DG41-PRICE_HISTORY!DG40)/PRICE_HISTORY!DG40</f>
        <v>#DIV/0!</v>
      </c>
      <c r="EJ43" s="133" t="e">
        <f>(PRICE_HISTORY!DH41-PRICE_HISTORY!DH40)/PRICE_HISTORY!DH40</f>
        <v>#DIV/0!</v>
      </c>
      <c r="EK43" s="133" t="e">
        <f>(PRICE_HISTORY!DI41-PRICE_HISTORY!DI40)/PRICE_HISTORY!DI40</f>
        <v>#DIV/0!</v>
      </c>
      <c r="EL43" s="133" t="e">
        <f>(PRICE_HISTORY!DJ41-PRICE_HISTORY!DJ40)/PRICE_HISTORY!DJ40</f>
        <v>#DIV/0!</v>
      </c>
    </row>
    <row r="44" spans="1:142">
      <c r="A44" t="str">
        <f>PEERS!A41</f>
        <v>TECHM</v>
      </c>
      <c r="B44">
        <f t="shared" si="10"/>
        <v>0.90466938725534962</v>
      </c>
      <c r="C44">
        <f>PEERS!T41</f>
        <v>1311886016512</v>
      </c>
      <c r="D44">
        <f t="shared" si="9"/>
        <v>0.20939504244667329</v>
      </c>
      <c r="E44">
        <f>PEERS!B41</f>
        <v>529883000000</v>
      </c>
      <c r="F44">
        <f>PEERS!C41</f>
        <v>59749000000</v>
      </c>
      <c r="G44">
        <f>PEERS!D41</f>
        <v>78278000000</v>
      </c>
      <c r="H44">
        <f>PEERS!E41</f>
        <v>43185000000</v>
      </c>
      <c r="I44">
        <f>PEERS!F41</f>
        <v>562000000</v>
      </c>
      <c r="J44">
        <f>PEERS!G41</f>
        <v>30885000000</v>
      </c>
      <c r="K44">
        <f>PEERS!H41</f>
        <v>2358000000</v>
      </c>
      <c r="L44">
        <f>PEERS!I41</f>
        <v>9000000</v>
      </c>
      <c r="M44">
        <f>PEERS!J41</f>
        <v>0</v>
      </c>
      <c r="N44">
        <f>PEERS!K41</f>
        <v>76993000000</v>
      </c>
      <c r="O44">
        <f>PEERS!L41</f>
        <v>23491000000</v>
      </c>
      <c r="P44">
        <f>PEERS!M41</f>
        <v>18573000000</v>
      </c>
      <c r="Q44">
        <f>PEERS!N41</f>
        <v>7473000000</v>
      </c>
      <c r="R44">
        <f>PEERS!O41</f>
        <v>0</v>
      </c>
      <c r="S44">
        <f>PEERS!P41</f>
        <v>273615000000</v>
      </c>
      <c r="T44">
        <f>PEERS!Q41</f>
        <v>4302000000</v>
      </c>
      <c r="U44">
        <f>PEERS!R41</f>
        <v>20252000256</v>
      </c>
      <c r="V44">
        <f>PEERS!S41</f>
        <v>51.13</v>
      </c>
      <c r="W44">
        <f>PEERS!T41</f>
        <v>1311886016512</v>
      </c>
      <c r="X44">
        <f>PEERS!U41</f>
        <v>885035008</v>
      </c>
      <c r="Y44">
        <f>PEERS!V41</f>
        <v>1480.400024414062</v>
      </c>
      <c r="AD44" s="133">
        <f>(PRICE_HISTORY!B42-PRICE_HISTORY!B41)/PRICE_HISTORY!B41</f>
        <v>3.3894725818587504E-2</v>
      </c>
      <c r="AE44" s="133">
        <f>(PRICE_HISTORY!C42-PRICE_HISTORY!C41)/PRICE_HISTORY!C41</f>
        <v>9.5033817327342986E-3</v>
      </c>
      <c r="AF44" s="133">
        <f>(PRICE_HISTORY!D42-PRICE_HISTORY!D41)/PRICE_HISTORY!D41</f>
        <v>-3.783783783783784E-2</v>
      </c>
      <c r="AG44" s="133">
        <f>(PRICE_HISTORY!E42-PRICE_HISTORY!E41)/PRICE_HISTORY!E41</f>
        <v>4.5610300826895798E-3</v>
      </c>
      <c r="AH44" s="133">
        <f>(PRICE_HISTORY!F42-PRICE_HISTORY!F41)/PRICE_HISTORY!F41</f>
        <v>-4.684716045644876E-2</v>
      </c>
      <c r="AI44" s="133">
        <f>(PRICE_HISTORY!G42-PRICE_HISTORY!G41)/PRICE_HISTORY!G41</f>
        <v>-0.10915517578530076</v>
      </c>
      <c r="AJ44" s="133">
        <f>(PRICE_HISTORY!H42-PRICE_HISTORY!H41)/PRICE_HISTORY!H41</f>
        <v>4.2748327773158734E-2</v>
      </c>
      <c r="AK44" s="133">
        <f>(PRICE_HISTORY!I42-PRICE_HISTORY!I41)/PRICE_HISTORY!I41</f>
        <v>-5.4945262240514142E-3</v>
      </c>
      <c r="AL44" s="133">
        <f>(PRICE_HISTORY!J42-PRICE_HISTORY!J41)/PRICE_HISTORY!J41</f>
        <v>-5.7769170435330829E-3</v>
      </c>
      <c r="AM44" s="133">
        <f>(PRICE_HISTORY!K42-PRICE_HISTORY!K41)/PRICE_HISTORY!K41</f>
        <v>3.4755146752852024E-2</v>
      </c>
      <c r="AN44" s="133">
        <f>(PRICE_HISTORY!L42-PRICE_HISTORY!L41)/PRICE_HISTORY!L41</f>
        <v>0</v>
      </c>
      <c r="AO44" s="133">
        <f>(PRICE_HISTORY!M42-PRICE_HISTORY!M41)/PRICE_HISTORY!M41</f>
        <v>-3.2804238737978456E-2</v>
      </c>
      <c r="AP44" s="133">
        <f>(PRICE_HISTORY!N42-PRICE_HISTORY!N41)/PRICE_HISTORY!N41</f>
        <v>0.18180054142663912</v>
      </c>
      <c r="AQ44" s="133">
        <f>(PRICE_HISTORY!O42-PRICE_HISTORY!O41)/PRICE_HISTORY!O41</f>
        <v>-0.8125</v>
      </c>
      <c r="AR44" s="133">
        <f>(PRICE_HISTORY!P42-PRICE_HISTORY!P41)/PRICE_HISTORY!P41</f>
        <v>2.2299352933735455E-2</v>
      </c>
      <c r="AS44" s="133" t="e">
        <f>(PRICE_HISTORY!Q42-PRICE_HISTORY!Q41)/PRICE_HISTORY!Q41</f>
        <v>#DIV/0!</v>
      </c>
      <c r="AT44" s="133">
        <f>(PRICE_HISTORY!R42-PRICE_HISTORY!R41)/PRICE_HISTORY!R41</f>
        <v>0.26967938357423482</v>
      </c>
      <c r="AU44" s="133">
        <f>(PRICE_HISTORY!S42-PRICE_HISTORY!S41)/PRICE_HISTORY!S41</f>
        <v>2.8942533243805739E-2</v>
      </c>
      <c r="AV44" s="133">
        <f>(PRICE_HISTORY!T42-PRICE_HISTORY!T41)/PRICE_HISTORY!T41</f>
        <v>2.2556448429597364E-2</v>
      </c>
      <c r="AW44" s="133">
        <f>(PRICE_HISTORY!U42-PRICE_HISTORY!U41)/PRICE_HISTORY!U41</f>
        <v>5.8141190141659777E-2</v>
      </c>
      <c r="AX44" s="133">
        <f>(PRICE_HISTORY!V42-PRICE_HISTORY!V41)/PRICE_HISTORY!V41</f>
        <v>0.10457525783324711</v>
      </c>
      <c r="AY44" s="133">
        <f>(PRICE_HISTORY!W42-PRICE_HISTORY!W41)/PRICE_HISTORY!W41</f>
        <v>0.24638098426832117</v>
      </c>
      <c r="AZ44" s="133" t="e">
        <f>(PRICE_HISTORY!X42-PRICE_HISTORY!X41)/PRICE_HISTORY!X41</f>
        <v>#DIV/0!</v>
      </c>
      <c r="BA44" s="133">
        <f>(PRICE_HISTORY!Y42-PRICE_HISTORY!Y41)/PRICE_HISTORY!Y41</f>
        <v>1.5923823498093025E-2</v>
      </c>
      <c r="BB44" s="133">
        <f>(PRICE_HISTORY!Z42-PRICE_HISTORY!Z41)/PRICE_HISTORY!Z41</f>
        <v>-2.0594123477096726E-2</v>
      </c>
      <c r="BC44" s="133" t="e">
        <f>(PRICE_HISTORY!AA42-PRICE_HISTORY!AA41)/PRICE_HISTORY!AA41</f>
        <v>#DIV/0!</v>
      </c>
      <c r="BD44" s="133">
        <f>(PRICE_HISTORY!AB42-PRICE_HISTORY!AB41)/PRICE_HISTORY!AB41</f>
        <v>0.11088280976718708</v>
      </c>
      <c r="BE44" s="133">
        <f>(PRICE_HISTORY!AC42-PRICE_HISTORY!AC41)/PRICE_HISTORY!AC41</f>
        <v>-1.5651712842416137E-3</v>
      </c>
      <c r="BF44" s="133">
        <f>(PRICE_HISTORY!AD42-PRICE_HISTORY!AD41)/PRICE_HISTORY!AD41</f>
        <v>8.9000467724286478E-2</v>
      </c>
      <c r="BG44" s="133" t="e">
        <f>(PRICE_HISTORY!AE42-PRICE_HISTORY!AE41)/PRICE_HISTORY!AE41</f>
        <v>#DIV/0!</v>
      </c>
      <c r="BH44" s="133" t="e">
        <f>(PRICE_HISTORY!AF42-PRICE_HISTORY!AF41)/PRICE_HISTORY!AF41</f>
        <v>#DIV/0!</v>
      </c>
      <c r="BI44" s="133">
        <f>(PRICE_HISTORY!AG42-PRICE_HISTORY!AG41)/PRICE_HISTORY!AG41</f>
        <v>4.8607758424927358E-2</v>
      </c>
      <c r="BJ44" s="133" t="e">
        <f>(PRICE_HISTORY!AH42-PRICE_HISTORY!AH41)/PRICE_HISTORY!AH41</f>
        <v>#DIV/0!</v>
      </c>
      <c r="BK44" s="133">
        <f>(PRICE_HISTORY!AI42-PRICE_HISTORY!AI41)/PRICE_HISTORY!AI41</f>
        <v>-4.4750394204358029E-2</v>
      </c>
      <c r="BL44" s="133">
        <f>(PRICE_HISTORY!AJ42-PRICE_HISTORY!AJ41)/PRICE_HISTORY!AJ41</f>
        <v>-1.4571789059608303E-2</v>
      </c>
      <c r="BM44" s="133" t="e">
        <f>(PRICE_HISTORY!AK42-PRICE_HISTORY!AK41)/PRICE_HISTORY!AK41</f>
        <v>#DIV/0!</v>
      </c>
      <c r="BN44" s="133">
        <f>(PRICE_HISTORY!AL42-PRICE_HISTORY!AL41)/PRICE_HISTORY!AL41</f>
        <v>6.6666817598236894E-2</v>
      </c>
      <c r="BO44" s="133">
        <f>(PRICE_HISTORY!AM42-PRICE_HISTORY!AM41)/PRICE_HISTORY!AM41</f>
        <v>1.0869565217391304E-2</v>
      </c>
      <c r="BP44" s="133">
        <f>(PRICE_HISTORY!AN42-PRICE_HISTORY!AN41)/PRICE_HISTORY!AN41</f>
        <v>4.1268641406686382E-3</v>
      </c>
      <c r="BQ44" s="133">
        <f>(PRICE_HISTORY!AO42-PRICE_HISTORY!AO41)/PRICE_HISTORY!AO41</f>
        <v>2.4225852272208831E-2</v>
      </c>
      <c r="BR44" s="133">
        <f>(PRICE_HISTORY!AP42-PRICE_HISTORY!AP41)/PRICE_HISTORY!AP41</f>
        <v>2.9720761253965534E-2</v>
      </c>
      <c r="BS44" s="133">
        <f>(PRICE_HISTORY!AQ42-PRICE_HISTORY!AQ41)/PRICE_HISTORY!AQ41</f>
        <v>6.8456376115473713E-2</v>
      </c>
      <c r="BT44" s="133">
        <f>(PRICE_HISTORY!AR42-PRICE_HISTORY!AR41)/PRICE_HISTORY!AR41</f>
        <v>2.4405125985094984E-2</v>
      </c>
      <c r="BU44" s="133">
        <f>(PRICE_HISTORY!AS42-PRICE_HISTORY!AS41)/PRICE_HISTORY!AS41</f>
        <v>2.8588682357793271E-2</v>
      </c>
      <c r="BV44" s="133">
        <f>(PRICE_HISTORY!AT42-PRICE_HISTORY!AT41)/PRICE_HISTORY!AT41</f>
        <v>7.4289801654081708E-2</v>
      </c>
      <c r="BW44" s="133" t="e">
        <f>(PRICE_HISTORY!AU42-PRICE_HISTORY!AU41)/PRICE_HISTORY!AU41</f>
        <v>#DIV/0!</v>
      </c>
      <c r="BX44" s="133">
        <f>(PRICE_HISTORY!AV42-PRICE_HISTORY!AV41)/PRICE_HISTORY!AV41</f>
        <v>2.5674600248660601E-2</v>
      </c>
      <c r="BY44" s="133" t="e">
        <f>(PRICE_HISTORY!AW42-PRICE_HISTORY!AW41)/PRICE_HISTORY!AW41</f>
        <v>#DIV/0!</v>
      </c>
      <c r="BZ44" s="133" t="e">
        <f>(PRICE_HISTORY!AX42-PRICE_HISTORY!AX41)/PRICE_HISTORY!AX41</f>
        <v>#DIV/0!</v>
      </c>
      <c r="CA44" s="133" t="e">
        <f>(PRICE_HISTORY!AY42-PRICE_HISTORY!AY41)/PRICE_HISTORY!AY41</f>
        <v>#DIV/0!</v>
      </c>
      <c r="CB44" s="133" t="e">
        <f>(PRICE_HISTORY!AZ42-PRICE_HISTORY!AZ41)/PRICE_HISTORY!AZ41</f>
        <v>#DIV/0!</v>
      </c>
      <c r="CC44" s="133" t="e">
        <f>(PRICE_HISTORY!BA42-PRICE_HISTORY!BA41)/PRICE_HISTORY!BA41</f>
        <v>#DIV/0!</v>
      </c>
      <c r="CD44" s="133" t="e">
        <f>(PRICE_HISTORY!BB42-PRICE_HISTORY!BB41)/PRICE_HISTORY!BB41</f>
        <v>#DIV/0!</v>
      </c>
      <c r="CE44" s="133" t="e">
        <f>(PRICE_HISTORY!BC42-PRICE_HISTORY!BC41)/PRICE_HISTORY!BC41</f>
        <v>#DIV/0!</v>
      </c>
      <c r="CF44" s="133" t="e">
        <f>(PRICE_HISTORY!BD42-PRICE_HISTORY!BD41)/PRICE_HISTORY!BD41</f>
        <v>#DIV/0!</v>
      </c>
      <c r="CG44" s="133" t="e">
        <f>(PRICE_HISTORY!BE42-PRICE_HISTORY!BE41)/PRICE_HISTORY!BE41</f>
        <v>#DIV/0!</v>
      </c>
      <c r="CH44" s="133" t="e">
        <f>(PRICE_HISTORY!BF42-PRICE_HISTORY!BF41)/PRICE_HISTORY!BF41</f>
        <v>#DIV/0!</v>
      </c>
      <c r="CI44" s="133" t="e">
        <f>(PRICE_HISTORY!BG42-PRICE_HISTORY!BG41)/PRICE_HISTORY!BG41</f>
        <v>#DIV/0!</v>
      </c>
      <c r="CJ44" s="133" t="e">
        <f>(PRICE_HISTORY!BH42-PRICE_HISTORY!BH41)/PRICE_HISTORY!BH41</f>
        <v>#DIV/0!</v>
      </c>
      <c r="CK44" s="133" t="e">
        <f>(PRICE_HISTORY!BI42-PRICE_HISTORY!BI41)/PRICE_HISTORY!BI41</f>
        <v>#DIV/0!</v>
      </c>
      <c r="CL44" s="133" t="e">
        <f>(PRICE_HISTORY!BJ42-PRICE_HISTORY!BJ41)/PRICE_HISTORY!BJ41</f>
        <v>#DIV/0!</v>
      </c>
      <c r="CM44" s="133" t="e">
        <f>(PRICE_HISTORY!BK42-PRICE_HISTORY!BK41)/PRICE_HISTORY!BK41</f>
        <v>#DIV/0!</v>
      </c>
      <c r="CN44" s="133" t="e">
        <f>(PRICE_HISTORY!BL42-PRICE_HISTORY!BL41)/PRICE_HISTORY!BL41</f>
        <v>#DIV/0!</v>
      </c>
      <c r="CO44" s="133" t="e">
        <f>(PRICE_HISTORY!BM42-PRICE_HISTORY!BM41)/PRICE_HISTORY!BM41</f>
        <v>#DIV/0!</v>
      </c>
      <c r="CP44" s="133" t="e">
        <f>(PRICE_HISTORY!BN42-PRICE_HISTORY!BN41)/PRICE_HISTORY!BN41</f>
        <v>#DIV/0!</v>
      </c>
      <c r="CQ44" s="133" t="e">
        <f>(PRICE_HISTORY!BO42-PRICE_HISTORY!BO41)/PRICE_HISTORY!BO41</f>
        <v>#DIV/0!</v>
      </c>
      <c r="CR44" s="133" t="e">
        <f>(PRICE_HISTORY!BP42-PRICE_HISTORY!BP41)/PRICE_HISTORY!BP41</f>
        <v>#DIV/0!</v>
      </c>
      <c r="CS44" s="133" t="e">
        <f>(PRICE_HISTORY!BQ42-PRICE_HISTORY!BQ41)/PRICE_HISTORY!BQ41</f>
        <v>#DIV/0!</v>
      </c>
      <c r="CT44" s="133" t="e">
        <f>(PRICE_HISTORY!BR42-PRICE_HISTORY!BR41)/PRICE_HISTORY!BR41</f>
        <v>#DIV/0!</v>
      </c>
      <c r="CU44" s="133" t="e">
        <f>(PRICE_HISTORY!BS42-PRICE_HISTORY!BS41)/PRICE_HISTORY!BS41</f>
        <v>#DIV/0!</v>
      </c>
      <c r="CV44" s="133" t="e">
        <f>(PRICE_HISTORY!BT42-PRICE_HISTORY!BT41)/PRICE_HISTORY!BT41</f>
        <v>#DIV/0!</v>
      </c>
      <c r="CW44" s="133" t="e">
        <f>(PRICE_HISTORY!BU42-PRICE_HISTORY!BU41)/PRICE_HISTORY!BU41</f>
        <v>#DIV/0!</v>
      </c>
      <c r="CX44" s="133" t="e">
        <f>(PRICE_HISTORY!BV42-PRICE_HISTORY!BV41)/PRICE_HISTORY!BV41</f>
        <v>#DIV/0!</v>
      </c>
      <c r="CY44" s="133" t="e">
        <f>(PRICE_HISTORY!BW42-PRICE_HISTORY!BW41)/PRICE_HISTORY!BW41</f>
        <v>#DIV/0!</v>
      </c>
      <c r="CZ44" s="133" t="e">
        <f>(PRICE_HISTORY!BX42-PRICE_HISTORY!BX41)/PRICE_HISTORY!BX41</f>
        <v>#DIV/0!</v>
      </c>
      <c r="DA44" s="133" t="e">
        <f>(PRICE_HISTORY!BY42-PRICE_HISTORY!BY41)/PRICE_HISTORY!BY41</f>
        <v>#DIV/0!</v>
      </c>
      <c r="DB44" s="133" t="e">
        <f>(PRICE_HISTORY!BZ42-PRICE_HISTORY!BZ41)/PRICE_HISTORY!BZ41</f>
        <v>#DIV/0!</v>
      </c>
      <c r="DC44" s="133" t="e">
        <f>(PRICE_HISTORY!CA42-PRICE_HISTORY!CA41)/PRICE_HISTORY!CA41</f>
        <v>#DIV/0!</v>
      </c>
      <c r="DD44" s="133" t="e">
        <f>(PRICE_HISTORY!CB42-PRICE_HISTORY!CB41)/PRICE_HISTORY!CB41</f>
        <v>#DIV/0!</v>
      </c>
      <c r="DE44" s="133" t="e">
        <f>(PRICE_HISTORY!CC42-PRICE_HISTORY!CC41)/PRICE_HISTORY!CC41</f>
        <v>#DIV/0!</v>
      </c>
      <c r="DF44" s="133" t="e">
        <f>(PRICE_HISTORY!CD42-PRICE_HISTORY!CD41)/PRICE_HISTORY!CD41</f>
        <v>#DIV/0!</v>
      </c>
      <c r="DG44" s="133" t="e">
        <f>(PRICE_HISTORY!CE42-PRICE_HISTORY!CE41)/PRICE_HISTORY!CE41</f>
        <v>#DIV/0!</v>
      </c>
      <c r="DH44" s="133" t="e">
        <f>(PRICE_HISTORY!CF42-PRICE_HISTORY!CF41)/PRICE_HISTORY!CF41</f>
        <v>#DIV/0!</v>
      </c>
      <c r="DI44" s="133" t="e">
        <f>(PRICE_HISTORY!CG42-PRICE_HISTORY!CG41)/PRICE_HISTORY!CG41</f>
        <v>#DIV/0!</v>
      </c>
      <c r="DJ44" s="133" t="e">
        <f>(PRICE_HISTORY!CH42-PRICE_HISTORY!CH41)/PRICE_HISTORY!CH41</f>
        <v>#DIV/0!</v>
      </c>
      <c r="DK44" s="133" t="e">
        <f>(PRICE_HISTORY!CI42-PRICE_HISTORY!CI41)/PRICE_HISTORY!CI41</f>
        <v>#DIV/0!</v>
      </c>
      <c r="DL44" s="133" t="e">
        <f>(PRICE_HISTORY!CJ42-PRICE_HISTORY!CJ41)/PRICE_HISTORY!CJ41</f>
        <v>#DIV/0!</v>
      </c>
      <c r="DM44" s="133" t="e">
        <f>(PRICE_HISTORY!CK42-PRICE_HISTORY!CK41)/PRICE_HISTORY!CK41</f>
        <v>#DIV/0!</v>
      </c>
      <c r="DN44" s="133" t="e">
        <f>(PRICE_HISTORY!CL42-PRICE_HISTORY!CL41)/PRICE_HISTORY!CL41</f>
        <v>#DIV/0!</v>
      </c>
      <c r="DO44" s="133" t="e">
        <f>(PRICE_HISTORY!CM42-PRICE_HISTORY!CM41)/PRICE_HISTORY!CM41</f>
        <v>#DIV/0!</v>
      </c>
      <c r="DP44" s="133" t="e">
        <f>(PRICE_HISTORY!CN42-PRICE_HISTORY!CN41)/PRICE_HISTORY!CN41</f>
        <v>#DIV/0!</v>
      </c>
      <c r="DQ44" s="133" t="e">
        <f>(PRICE_HISTORY!CO42-PRICE_HISTORY!CO41)/PRICE_HISTORY!CO41</f>
        <v>#DIV/0!</v>
      </c>
      <c r="DR44" s="133" t="e">
        <f>(PRICE_HISTORY!CP42-PRICE_HISTORY!CP41)/PRICE_HISTORY!CP41</f>
        <v>#DIV/0!</v>
      </c>
      <c r="DS44" s="133" t="e">
        <f>(PRICE_HISTORY!CQ42-PRICE_HISTORY!CQ41)/PRICE_HISTORY!CQ41</f>
        <v>#DIV/0!</v>
      </c>
      <c r="DT44" s="133" t="e">
        <f>(PRICE_HISTORY!CR42-PRICE_HISTORY!CR41)/PRICE_HISTORY!CR41</f>
        <v>#DIV/0!</v>
      </c>
      <c r="DU44" s="133" t="e">
        <f>(PRICE_HISTORY!CS42-PRICE_HISTORY!CS41)/PRICE_HISTORY!CS41</f>
        <v>#DIV/0!</v>
      </c>
      <c r="DV44" s="133" t="e">
        <f>(PRICE_HISTORY!CT42-PRICE_HISTORY!CT41)/PRICE_HISTORY!CT41</f>
        <v>#DIV/0!</v>
      </c>
      <c r="DW44" s="133" t="e">
        <f>(PRICE_HISTORY!CU42-PRICE_HISTORY!CU41)/PRICE_HISTORY!CU41</f>
        <v>#DIV/0!</v>
      </c>
      <c r="DX44" s="133" t="e">
        <f>(PRICE_HISTORY!CV42-PRICE_HISTORY!CV41)/PRICE_HISTORY!CV41</f>
        <v>#DIV/0!</v>
      </c>
      <c r="DY44" s="133" t="e">
        <f>(PRICE_HISTORY!CW42-PRICE_HISTORY!CW41)/PRICE_HISTORY!CW41</f>
        <v>#DIV/0!</v>
      </c>
      <c r="DZ44" s="133" t="e">
        <f>(PRICE_HISTORY!CX42-PRICE_HISTORY!CX41)/PRICE_HISTORY!CX41</f>
        <v>#DIV/0!</v>
      </c>
      <c r="EA44" s="133" t="e">
        <f>(PRICE_HISTORY!CY42-PRICE_HISTORY!CY41)/PRICE_HISTORY!CY41</f>
        <v>#DIV/0!</v>
      </c>
      <c r="EB44" s="133" t="e">
        <f>(PRICE_HISTORY!CZ42-PRICE_HISTORY!CZ41)/PRICE_HISTORY!CZ41</f>
        <v>#DIV/0!</v>
      </c>
      <c r="EC44" s="133" t="e">
        <f>(PRICE_HISTORY!DA42-PRICE_HISTORY!DA41)/PRICE_HISTORY!DA41</f>
        <v>#DIV/0!</v>
      </c>
      <c r="ED44" s="133" t="e">
        <f>(PRICE_HISTORY!DB42-PRICE_HISTORY!DB41)/PRICE_HISTORY!DB41</f>
        <v>#DIV/0!</v>
      </c>
      <c r="EE44" s="133" t="e">
        <f>(PRICE_HISTORY!DC42-PRICE_HISTORY!DC41)/PRICE_HISTORY!DC41</f>
        <v>#DIV/0!</v>
      </c>
      <c r="EF44" s="133" t="e">
        <f>(PRICE_HISTORY!DD42-PRICE_HISTORY!DD41)/PRICE_HISTORY!DD41</f>
        <v>#DIV/0!</v>
      </c>
      <c r="EG44" s="133" t="e">
        <f>(PRICE_HISTORY!DE42-PRICE_HISTORY!DE41)/PRICE_HISTORY!DE41</f>
        <v>#DIV/0!</v>
      </c>
      <c r="EH44" s="133" t="e">
        <f>(PRICE_HISTORY!DF42-PRICE_HISTORY!DF41)/PRICE_HISTORY!DF41</f>
        <v>#DIV/0!</v>
      </c>
      <c r="EI44" s="133" t="e">
        <f>(PRICE_HISTORY!DG42-PRICE_HISTORY!DG41)/PRICE_HISTORY!DG41</f>
        <v>#DIV/0!</v>
      </c>
      <c r="EJ44" s="133" t="e">
        <f>(PRICE_HISTORY!DH42-PRICE_HISTORY!DH41)/PRICE_HISTORY!DH41</f>
        <v>#DIV/0!</v>
      </c>
      <c r="EK44" s="133" t="e">
        <f>(PRICE_HISTORY!DI42-PRICE_HISTORY!DI41)/PRICE_HISTORY!DI41</f>
        <v>#DIV/0!</v>
      </c>
      <c r="EL44" s="133" t="e">
        <f>(PRICE_HISTORY!DJ42-PRICE_HISTORY!DJ41)/PRICE_HISTORY!DJ41</f>
        <v>#DIV/0!</v>
      </c>
    </row>
    <row r="45" spans="1:142">
      <c r="A45" t="str">
        <f>PEERS!A42</f>
        <v>TREJHARA</v>
      </c>
      <c r="B45">
        <f t="shared" si="10"/>
        <v>0.97395148173937829</v>
      </c>
      <c r="C45">
        <f>PEERS!T42</f>
        <v>3125223680</v>
      </c>
      <c r="D45">
        <f t="shared" si="9"/>
        <v>4.2138887755674773E-2</v>
      </c>
      <c r="E45">
        <f>PEERS!B42</f>
        <v>283710000</v>
      </c>
      <c r="F45">
        <f>PEERS!C42</f>
        <v>53164000</v>
      </c>
      <c r="G45">
        <f>PEERS!D42</f>
        <v>91447000</v>
      </c>
      <c r="H45">
        <f>PEERS!E42</f>
        <v>46715000</v>
      </c>
      <c r="I45">
        <f>PEERS!F42</f>
        <v>0</v>
      </c>
      <c r="J45">
        <f>PEERS!G42</f>
        <v>802603000</v>
      </c>
      <c r="K45">
        <f>PEERS!H42</f>
        <v>361000</v>
      </c>
      <c r="L45">
        <f>PEERS!I42</f>
        <v>361000</v>
      </c>
      <c r="M45">
        <f>PEERS!J42</f>
        <v>0</v>
      </c>
      <c r="N45">
        <f>PEERS!K42</f>
        <v>0</v>
      </c>
      <c r="O45">
        <f>PEERS!L42</f>
        <v>258223000</v>
      </c>
      <c r="P45">
        <f>PEERS!M42</f>
        <v>5405000</v>
      </c>
      <c r="Q45">
        <f>PEERS!N42</f>
        <v>0</v>
      </c>
      <c r="R45">
        <f>PEERS!O42</f>
        <v>0</v>
      </c>
      <c r="S45">
        <f>PEERS!P42</f>
        <v>2251944000</v>
      </c>
      <c r="T45">
        <f>PEERS!Q42</f>
        <v>0</v>
      </c>
      <c r="U45">
        <f>PEERS!R42</f>
        <v>4871000</v>
      </c>
      <c r="V45">
        <f>PEERS!S42</f>
        <v>2.2799999999999998</v>
      </c>
      <c r="W45">
        <f>PEERS!T42</f>
        <v>3125223680</v>
      </c>
      <c r="X45">
        <f>PEERS!U42</f>
        <v>14516300</v>
      </c>
      <c r="Y45">
        <f>PEERS!V42</f>
        <v>214.99000549316409</v>
      </c>
      <c r="AD45" s="133">
        <f>(PRICE_HISTORY!B43-PRICE_HISTORY!B42)/PRICE_HISTORY!B42</f>
        <v>1.7156207079156372E-2</v>
      </c>
      <c r="AE45" s="133">
        <f>(PRICE_HISTORY!C43-PRICE_HISTORY!C42)/PRICE_HISTORY!C42</f>
        <v>2.0483703615168356E-2</v>
      </c>
      <c r="AF45" s="133">
        <f>(PRICE_HISTORY!D43-PRICE_HISTORY!D42)/PRICE_HISTORY!D42</f>
        <v>1.1235955056179775E-2</v>
      </c>
      <c r="AG45" s="133">
        <f>(PRICE_HISTORY!E43-PRICE_HISTORY!E42)/PRICE_HISTORY!E42</f>
        <v>1.021572346401574E-2</v>
      </c>
      <c r="AH45" s="133">
        <f>(PRICE_HISTORY!F43-PRICE_HISTORY!F42)/PRICE_HISTORY!F42</f>
        <v>0.22955973314680378</v>
      </c>
      <c r="AI45" s="133">
        <f>(PRICE_HISTORY!G43-PRICE_HISTORY!G42)/PRICE_HISTORY!G42</f>
        <v>9.7376903205236079E-2</v>
      </c>
      <c r="AJ45" s="133">
        <f>(PRICE_HISTORY!H43-PRICE_HISTORY!H42)/PRICE_HISTORY!H42</f>
        <v>0.2044179331180257</v>
      </c>
      <c r="AK45" s="133">
        <f>(PRICE_HISTORY!I43-PRICE_HISTORY!I42)/PRICE_HISTORY!I42</f>
        <v>7.1823160754816873E-2</v>
      </c>
      <c r="AL45" s="133">
        <f>(PRICE_HISTORY!J43-PRICE_HISTORY!J42)/PRICE_HISTORY!J42</f>
        <v>6.8038112746646034E-2</v>
      </c>
      <c r="AM45" s="133">
        <f>(PRICE_HISTORY!K43-PRICE_HISTORY!K42)/PRICE_HISTORY!K42</f>
        <v>0.11297712253250239</v>
      </c>
      <c r="AN45" s="133">
        <f>(PRICE_HISTORY!L43-PRICE_HISTORY!L42)/PRICE_HISTORY!L42</f>
        <v>0</v>
      </c>
      <c r="AO45" s="133">
        <f>(PRICE_HISTORY!M43-PRICE_HISTORY!M42)/PRICE_HISTORY!M42</f>
        <v>6.1269116922703024E-2</v>
      </c>
      <c r="AP45" s="133">
        <f>(PRICE_HISTORY!N43-PRICE_HISTORY!N42)/PRICE_HISTORY!N42</f>
        <v>-6.4600314143133691E-2</v>
      </c>
      <c r="AQ45" s="133">
        <f>(PRICE_HISTORY!O43-PRICE_HISTORY!O42)/PRICE_HISTORY!O42</f>
        <v>0.16666666666666666</v>
      </c>
      <c r="AR45" s="133">
        <f>(PRICE_HISTORY!P43-PRICE_HISTORY!P42)/PRICE_HISTORY!P42</f>
        <v>1.2786566776563115E-2</v>
      </c>
      <c r="AS45" s="133" t="e">
        <f>(PRICE_HISTORY!Q43-PRICE_HISTORY!Q42)/PRICE_HISTORY!Q42</f>
        <v>#DIV/0!</v>
      </c>
      <c r="AT45" s="133">
        <f>(PRICE_HISTORY!R43-PRICE_HISTORY!R42)/PRICE_HISTORY!R42</f>
        <v>-3.807895173559759E-2</v>
      </c>
      <c r="AU45" s="133">
        <f>(PRICE_HISTORY!S43-PRICE_HISTORY!S42)/PRICE_HISTORY!S42</f>
        <v>3.7320026632383214E-2</v>
      </c>
      <c r="AV45" s="133">
        <f>(PRICE_HISTORY!T43-PRICE_HISTORY!T42)/PRICE_HISTORY!T42</f>
        <v>1.4705858230547366E-2</v>
      </c>
      <c r="AW45" s="133">
        <f>(PRICE_HISTORY!U43-PRICE_HISTORY!U42)/PRICE_HISTORY!U42</f>
        <v>5.1860462280676799E-3</v>
      </c>
      <c r="AX45" s="133">
        <f>(PRICE_HISTORY!V43-PRICE_HISTORY!V42)/PRICE_HISTORY!V42</f>
        <v>-9.9980308939094376E-3</v>
      </c>
      <c r="AY45" s="133">
        <f>(PRICE_HISTORY!W43-PRICE_HISTORY!W42)/PRICE_HISTORY!W42</f>
        <v>0.27554764581588431</v>
      </c>
      <c r="AZ45" s="133" t="e">
        <f>(PRICE_HISTORY!X43-PRICE_HISTORY!X42)/PRICE_HISTORY!X42</f>
        <v>#DIV/0!</v>
      </c>
      <c r="BA45" s="133">
        <f>(PRICE_HISTORY!Y43-PRICE_HISTORY!Y42)/PRICE_HISTORY!Y42</f>
        <v>7.5171413885702851E-2</v>
      </c>
      <c r="BB45" s="133">
        <f>(PRICE_HISTORY!Z43-PRICE_HISTORY!Z42)/PRICE_HISTORY!Z42</f>
        <v>6.3000939616597418E-2</v>
      </c>
      <c r="BC45" s="133" t="e">
        <f>(PRICE_HISTORY!AA43-PRICE_HISTORY!AA42)/PRICE_HISTORY!AA42</f>
        <v>#DIV/0!</v>
      </c>
      <c r="BD45" s="133">
        <f>(PRICE_HISTORY!AB43-PRICE_HISTORY!AB42)/PRICE_HISTORY!AB42</f>
        <v>4.436248962260373E-2</v>
      </c>
      <c r="BE45" s="133">
        <f>(PRICE_HISTORY!AC43-PRICE_HISTORY!AC42)/PRICE_HISTORY!AC42</f>
        <v>8.401215468936335E-2</v>
      </c>
      <c r="BF45" s="133">
        <f>(PRICE_HISTORY!AD43-PRICE_HISTORY!AD42)/PRICE_HISTORY!AD42</f>
        <v>0.1556300760942205</v>
      </c>
      <c r="BG45" s="133" t="e">
        <f>(PRICE_HISTORY!AE43-PRICE_HISTORY!AE42)/PRICE_HISTORY!AE42</f>
        <v>#DIV/0!</v>
      </c>
      <c r="BH45" s="133" t="e">
        <f>(PRICE_HISTORY!AF43-PRICE_HISTORY!AF42)/PRICE_HISTORY!AF42</f>
        <v>#DIV/0!</v>
      </c>
      <c r="BI45" s="133">
        <f>(PRICE_HISTORY!AG43-PRICE_HISTORY!AG42)/PRICE_HISTORY!AG42</f>
        <v>3.8967182507763133E-2</v>
      </c>
      <c r="BJ45" s="133" t="e">
        <f>(PRICE_HISTORY!AH43-PRICE_HISTORY!AH42)/PRICE_HISTORY!AH42</f>
        <v>#DIV/0!</v>
      </c>
      <c r="BK45" s="133">
        <f>(PRICE_HISTORY!AI43-PRICE_HISTORY!AI42)/PRICE_HISTORY!AI42</f>
        <v>1.8018008099853784E-2</v>
      </c>
      <c r="BL45" s="133">
        <f>(PRICE_HISTORY!AJ43-PRICE_HISTORY!AJ42)/PRICE_HISTORY!AJ42</f>
        <v>-4.8586633160692179E-2</v>
      </c>
      <c r="BM45" s="133" t="e">
        <f>(PRICE_HISTORY!AK43-PRICE_HISTORY!AK42)/PRICE_HISTORY!AK42</f>
        <v>#DIV/0!</v>
      </c>
      <c r="BN45" s="133">
        <f>(PRICE_HISTORY!AL43-PRICE_HISTORY!AL42)/PRICE_HISTORY!AL42</f>
        <v>-2.0625053423658148E-2</v>
      </c>
      <c r="BO45" s="133">
        <f>(PRICE_HISTORY!AM43-PRICE_HISTORY!AM42)/PRICE_HISTORY!AM42</f>
        <v>-2.1505376344086023E-2</v>
      </c>
      <c r="BP45" s="133">
        <f>(PRICE_HISTORY!AN43-PRICE_HISTORY!AN42)/PRICE_HISTORY!AN42</f>
        <v>0.15283848846760695</v>
      </c>
      <c r="BQ45" s="133">
        <f>(PRICE_HISTORY!AO43-PRICE_HISTORY!AO42)/PRICE_HISTORY!AO42</f>
        <v>1.7834438301928962E-2</v>
      </c>
      <c r="BR45" s="133">
        <f>(PRICE_HISTORY!AP43-PRICE_HISTORY!AP42)/PRICE_HISTORY!AP42</f>
        <v>4.6659905509107036E-2</v>
      </c>
      <c r="BS45" s="133">
        <f>(PRICE_HISTORY!AQ43-PRICE_HISTORY!AQ42)/PRICE_HISTORY!AQ42</f>
        <v>-6.281359797252967E-3</v>
      </c>
      <c r="BT45" s="133">
        <f>(PRICE_HISTORY!AR43-PRICE_HISTORY!AR42)/PRICE_HISTORY!AR42</f>
        <v>0.24657540595741681</v>
      </c>
      <c r="BU45" s="133">
        <f>(PRICE_HISTORY!AS43-PRICE_HISTORY!AS42)/PRICE_HISTORY!AS42</f>
        <v>5.0711891061511798E-2</v>
      </c>
      <c r="BV45" s="133">
        <f>(PRICE_HISTORY!AT43-PRICE_HISTORY!AT42)/PRICE_HISTORY!AT42</f>
        <v>3.8644146623866421E-2</v>
      </c>
      <c r="BW45" s="133" t="e">
        <f>(PRICE_HISTORY!AU43-PRICE_HISTORY!AU42)/PRICE_HISTORY!AU42</f>
        <v>#DIV/0!</v>
      </c>
      <c r="BX45" s="133">
        <f>(PRICE_HISTORY!AV43-PRICE_HISTORY!AV42)/PRICE_HISTORY!AV42</f>
        <v>4.661674637505378E-2</v>
      </c>
      <c r="BY45" s="133" t="e">
        <f>(PRICE_HISTORY!AW43-PRICE_HISTORY!AW42)/PRICE_HISTORY!AW42</f>
        <v>#DIV/0!</v>
      </c>
      <c r="BZ45" s="133" t="e">
        <f>(PRICE_HISTORY!AX43-PRICE_HISTORY!AX42)/PRICE_HISTORY!AX42</f>
        <v>#DIV/0!</v>
      </c>
      <c r="CA45" s="133" t="e">
        <f>(PRICE_HISTORY!AY43-PRICE_HISTORY!AY42)/PRICE_HISTORY!AY42</f>
        <v>#DIV/0!</v>
      </c>
      <c r="CB45" s="133" t="e">
        <f>(PRICE_HISTORY!AZ43-PRICE_HISTORY!AZ42)/PRICE_HISTORY!AZ42</f>
        <v>#DIV/0!</v>
      </c>
      <c r="CC45" s="133" t="e">
        <f>(PRICE_HISTORY!BA43-PRICE_HISTORY!BA42)/PRICE_HISTORY!BA42</f>
        <v>#DIV/0!</v>
      </c>
      <c r="CD45" s="133" t="e">
        <f>(PRICE_HISTORY!BB43-PRICE_HISTORY!BB42)/PRICE_HISTORY!BB42</f>
        <v>#DIV/0!</v>
      </c>
      <c r="CE45" s="133" t="e">
        <f>(PRICE_HISTORY!BC43-PRICE_HISTORY!BC42)/PRICE_HISTORY!BC42</f>
        <v>#DIV/0!</v>
      </c>
      <c r="CF45" s="133" t="e">
        <f>(PRICE_HISTORY!BD43-PRICE_HISTORY!BD42)/PRICE_HISTORY!BD42</f>
        <v>#DIV/0!</v>
      </c>
      <c r="CG45" s="133" t="e">
        <f>(PRICE_HISTORY!BE43-PRICE_HISTORY!BE42)/PRICE_HISTORY!BE42</f>
        <v>#DIV/0!</v>
      </c>
      <c r="CH45" s="133" t="e">
        <f>(PRICE_HISTORY!BF43-PRICE_HISTORY!BF42)/PRICE_HISTORY!BF42</f>
        <v>#DIV/0!</v>
      </c>
      <c r="CI45" s="133" t="e">
        <f>(PRICE_HISTORY!BG43-PRICE_HISTORY!BG42)/PRICE_HISTORY!BG42</f>
        <v>#DIV/0!</v>
      </c>
      <c r="CJ45" s="133" t="e">
        <f>(PRICE_HISTORY!BH43-PRICE_HISTORY!BH42)/PRICE_HISTORY!BH42</f>
        <v>#DIV/0!</v>
      </c>
      <c r="CK45" s="133" t="e">
        <f>(PRICE_HISTORY!BI43-PRICE_HISTORY!BI42)/PRICE_HISTORY!BI42</f>
        <v>#DIV/0!</v>
      </c>
      <c r="CL45" s="133" t="e">
        <f>(PRICE_HISTORY!BJ43-PRICE_HISTORY!BJ42)/PRICE_HISTORY!BJ42</f>
        <v>#DIV/0!</v>
      </c>
      <c r="CM45" s="133" t="e">
        <f>(PRICE_HISTORY!BK43-PRICE_HISTORY!BK42)/PRICE_HISTORY!BK42</f>
        <v>#DIV/0!</v>
      </c>
      <c r="CN45" s="133" t="e">
        <f>(PRICE_HISTORY!BL43-PRICE_HISTORY!BL42)/PRICE_HISTORY!BL42</f>
        <v>#DIV/0!</v>
      </c>
      <c r="CO45" s="133" t="e">
        <f>(PRICE_HISTORY!BM43-PRICE_HISTORY!BM42)/PRICE_HISTORY!BM42</f>
        <v>#DIV/0!</v>
      </c>
      <c r="CP45" s="133" t="e">
        <f>(PRICE_HISTORY!BN43-PRICE_HISTORY!BN42)/PRICE_HISTORY!BN42</f>
        <v>#DIV/0!</v>
      </c>
      <c r="CQ45" s="133" t="e">
        <f>(PRICE_HISTORY!BO43-PRICE_HISTORY!BO42)/PRICE_HISTORY!BO42</f>
        <v>#DIV/0!</v>
      </c>
      <c r="CR45" s="133" t="e">
        <f>(PRICE_HISTORY!BP43-PRICE_HISTORY!BP42)/PRICE_HISTORY!BP42</f>
        <v>#DIV/0!</v>
      </c>
      <c r="CS45" s="133" t="e">
        <f>(PRICE_HISTORY!BQ43-PRICE_HISTORY!BQ42)/PRICE_HISTORY!BQ42</f>
        <v>#DIV/0!</v>
      </c>
      <c r="CT45" s="133" t="e">
        <f>(PRICE_HISTORY!BR43-PRICE_HISTORY!BR42)/PRICE_HISTORY!BR42</f>
        <v>#DIV/0!</v>
      </c>
      <c r="CU45" s="133" t="e">
        <f>(PRICE_HISTORY!BS43-PRICE_HISTORY!BS42)/PRICE_HISTORY!BS42</f>
        <v>#DIV/0!</v>
      </c>
      <c r="CV45" s="133" t="e">
        <f>(PRICE_HISTORY!BT43-PRICE_HISTORY!BT42)/PRICE_HISTORY!BT42</f>
        <v>#DIV/0!</v>
      </c>
      <c r="CW45" s="133" t="e">
        <f>(PRICE_HISTORY!BU43-PRICE_HISTORY!BU42)/PRICE_HISTORY!BU42</f>
        <v>#DIV/0!</v>
      </c>
      <c r="CX45" s="133" t="e">
        <f>(PRICE_HISTORY!BV43-PRICE_HISTORY!BV42)/PRICE_HISTORY!BV42</f>
        <v>#DIV/0!</v>
      </c>
      <c r="CY45" s="133" t="e">
        <f>(PRICE_HISTORY!BW43-PRICE_HISTORY!BW42)/PRICE_HISTORY!BW42</f>
        <v>#DIV/0!</v>
      </c>
      <c r="CZ45" s="133" t="e">
        <f>(PRICE_HISTORY!BX43-PRICE_HISTORY!BX42)/PRICE_HISTORY!BX42</f>
        <v>#DIV/0!</v>
      </c>
      <c r="DA45" s="133" t="e">
        <f>(PRICE_HISTORY!BY43-PRICE_HISTORY!BY42)/PRICE_HISTORY!BY42</f>
        <v>#DIV/0!</v>
      </c>
      <c r="DB45" s="133" t="e">
        <f>(PRICE_HISTORY!BZ43-PRICE_HISTORY!BZ42)/PRICE_HISTORY!BZ42</f>
        <v>#DIV/0!</v>
      </c>
      <c r="DC45" s="133" t="e">
        <f>(PRICE_HISTORY!CA43-PRICE_HISTORY!CA42)/PRICE_HISTORY!CA42</f>
        <v>#DIV/0!</v>
      </c>
      <c r="DD45" s="133" t="e">
        <f>(PRICE_HISTORY!CB43-PRICE_HISTORY!CB42)/PRICE_HISTORY!CB42</f>
        <v>#DIV/0!</v>
      </c>
      <c r="DE45" s="133" t="e">
        <f>(PRICE_HISTORY!CC43-PRICE_HISTORY!CC42)/PRICE_HISTORY!CC42</f>
        <v>#DIV/0!</v>
      </c>
      <c r="DF45" s="133" t="e">
        <f>(PRICE_HISTORY!CD43-PRICE_HISTORY!CD42)/PRICE_HISTORY!CD42</f>
        <v>#DIV/0!</v>
      </c>
      <c r="DG45" s="133" t="e">
        <f>(PRICE_HISTORY!CE43-PRICE_HISTORY!CE42)/PRICE_HISTORY!CE42</f>
        <v>#DIV/0!</v>
      </c>
      <c r="DH45" s="133" t="e">
        <f>(PRICE_HISTORY!CF43-PRICE_HISTORY!CF42)/PRICE_HISTORY!CF42</f>
        <v>#DIV/0!</v>
      </c>
      <c r="DI45" s="133" t="e">
        <f>(PRICE_HISTORY!CG43-PRICE_HISTORY!CG42)/PRICE_HISTORY!CG42</f>
        <v>#DIV/0!</v>
      </c>
      <c r="DJ45" s="133" t="e">
        <f>(PRICE_HISTORY!CH43-PRICE_HISTORY!CH42)/PRICE_HISTORY!CH42</f>
        <v>#DIV/0!</v>
      </c>
      <c r="DK45" s="133" t="e">
        <f>(PRICE_HISTORY!CI43-PRICE_HISTORY!CI42)/PRICE_HISTORY!CI42</f>
        <v>#DIV/0!</v>
      </c>
      <c r="DL45" s="133" t="e">
        <f>(PRICE_HISTORY!CJ43-PRICE_HISTORY!CJ42)/PRICE_HISTORY!CJ42</f>
        <v>#DIV/0!</v>
      </c>
      <c r="DM45" s="133" t="e">
        <f>(PRICE_HISTORY!CK43-PRICE_HISTORY!CK42)/PRICE_HISTORY!CK42</f>
        <v>#DIV/0!</v>
      </c>
      <c r="DN45" s="133" t="e">
        <f>(PRICE_HISTORY!CL43-PRICE_HISTORY!CL42)/PRICE_HISTORY!CL42</f>
        <v>#DIV/0!</v>
      </c>
      <c r="DO45" s="133" t="e">
        <f>(PRICE_HISTORY!CM43-PRICE_HISTORY!CM42)/PRICE_HISTORY!CM42</f>
        <v>#DIV/0!</v>
      </c>
      <c r="DP45" s="133" t="e">
        <f>(PRICE_HISTORY!CN43-PRICE_HISTORY!CN42)/PRICE_HISTORY!CN42</f>
        <v>#DIV/0!</v>
      </c>
      <c r="DQ45" s="133" t="e">
        <f>(PRICE_HISTORY!CO43-PRICE_HISTORY!CO42)/PRICE_HISTORY!CO42</f>
        <v>#DIV/0!</v>
      </c>
      <c r="DR45" s="133" t="e">
        <f>(PRICE_HISTORY!CP43-PRICE_HISTORY!CP42)/PRICE_HISTORY!CP42</f>
        <v>#DIV/0!</v>
      </c>
      <c r="DS45" s="133" t="e">
        <f>(PRICE_HISTORY!CQ43-PRICE_HISTORY!CQ42)/PRICE_HISTORY!CQ42</f>
        <v>#DIV/0!</v>
      </c>
      <c r="DT45" s="133" t="e">
        <f>(PRICE_HISTORY!CR43-PRICE_HISTORY!CR42)/PRICE_HISTORY!CR42</f>
        <v>#DIV/0!</v>
      </c>
      <c r="DU45" s="133" t="e">
        <f>(PRICE_HISTORY!CS43-PRICE_HISTORY!CS42)/PRICE_HISTORY!CS42</f>
        <v>#DIV/0!</v>
      </c>
      <c r="DV45" s="133" t="e">
        <f>(PRICE_HISTORY!CT43-PRICE_HISTORY!CT42)/PRICE_HISTORY!CT42</f>
        <v>#DIV/0!</v>
      </c>
      <c r="DW45" s="133" t="e">
        <f>(PRICE_HISTORY!CU43-PRICE_HISTORY!CU42)/PRICE_HISTORY!CU42</f>
        <v>#DIV/0!</v>
      </c>
      <c r="DX45" s="133" t="e">
        <f>(PRICE_HISTORY!CV43-PRICE_HISTORY!CV42)/PRICE_HISTORY!CV42</f>
        <v>#DIV/0!</v>
      </c>
      <c r="DY45" s="133" t="e">
        <f>(PRICE_HISTORY!CW43-PRICE_HISTORY!CW42)/PRICE_HISTORY!CW42</f>
        <v>#DIV/0!</v>
      </c>
      <c r="DZ45" s="133" t="e">
        <f>(PRICE_HISTORY!CX43-PRICE_HISTORY!CX42)/PRICE_HISTORY!CX42</f>
        <v>#DIV/0!</v>
      </c>
      <c r="EA45" s="133" t="e">
        <f>(PRICE_HISTORY!CY43-PRICE_HISTORY!CY42)/PRICE_HISTORY!CY42</f>
        <v>#DIV/0!</v>
      </c>
      <c r="EB45" s="133" t="e">
        <f>(PRICE_HISTORY!CZ43-PRICE_HISTORY!CZ42)/PRICE_HISTORY!CZ42</f>
        <v>#DIV/0!</v>
      </c>
      <c r="EC45" s="133" t="e">
        <f>(PRICE_HISTORY!DA43-PRICE_HISTORY!DA42)/PRICE_HISTORY!DA42</f>
        <v>#DIV/0!</v>
      </c>
      <c r="ED45" s="133" t="e">
        <f>(PRICE_HISTORY!DB43-PRICE_HISTORY!DB42)/PRICE_HISTORY!DB42</f>
        <v>#DIV/0!</v>
      </c>
      <c r="EE45" s="133" t="e">
        <f>(PRICE_HISTORY!DC43-PRICE_HISTORY!DC42)/PRICE_HISTORY!DC42</f>
        <v>#DIV/0!</v>
      </c>
      <c r="EF45" s="133" t="e">
        <f>(PRICE_HISTORY!DD43-PRICE_HISTORY!DD42)/PRICE_HISTORY!DD42</f>
        <v>#DIV/0!</v>
      </c>
      <c r="EG45" s="133" t="e">
        <f>(PRICE_HISTORY!DE43-PRICE_HISTORY!DE42)/PRICE_HISTORY!DE42</f>
        <v>#DIV/0!</v>
      </c>
      <c r="EH45" s="133" t="e">
        <f>(PRICE_HISTORY!DF43-PRICE_HISTORY!DF42)/PRICE_HISTORY!DF42</f>
        <v>#DIV/0!</v>
      </c>
      <c r="EI45" s="133" t="e">
        <f>(PRICE_HISTORY!DG43-PRICE_HISTORY!DG42)/PRICE_HISTORY!DG42</f>
        <v>#DIV/0!</v>
      </c>
      <c r="EJ45" s="133" t="e">
        <f>(PRICE_HISTORY!DH43-PRICE_HISTORY!DH42)/PRICE_HISTORY!DH42</f>
        <v>#DIV/0!</v>
      </c>
      <c r="EK45" s="133" t="e">
        <f>(PRICE_HISTORY!DI43-PRICE_HISTORY!DI42)/PRICE_HISTORY!DI42</f>
        <v>#DIV/0!</v>
      </c>
      <c r="EL45" s="133" t="e">
        <f>(PRICE_HISTORY!DJ43-PRICE_HISTORY!DJ42)/PRICE_HISTORY!DJ42</f>
        <v>#DIV/0!</v>
      </c>
    </row>
    <row r="46" spans="1:142">
      <c r="A46" t="str">
        <f>PEERS!A43</f>
        <v>TRIGYN</v>
      </c>
      <c r="B46">
        <f t="shared" si="10"/>
        <v>1.4214216381986886</v>
      </c>
      <c r="C46">
        <f>PEERS!T43</f>
        <v>2498875136</v>
      </c>
      <c r="D46">
        <f t="shared" si="9"/>
        <v>0.14354193582714128</v>
      </c>
      <c r="E46">
        <f>PEERS!B43</f>
        <v>8980518000</v>
      </c>
      <c r="F46">
        <f>PEERS!C43</f>
        <v>292423000</v>
      </c>
      <c r="G46">
        <f>PEERS!D43</f>
        <v>342521000</v>
      </c>
      <c r="H46">
        <f>PEERS!E43</f>
        <v>4130622000</v>
      </c>
      <c r="I46">
        <f>PEERS!F43</f>
        <v>0</v>
      </c>
      <c r="J46">
        <f>PEERS!G43</f>
        <v>103045000</v>
      </c>
      <c r="K46">
        <f>PEERS!H43</f>
        <v>681014000</v>
      </c>
      <c r="L46">
        <f>PEERS!I43</f>
        <v>681014000</v>
      </c>
      <c r="M46">
        <f>PEERS!J43</f>
        <v>0</v>
      </c>
      <c r="N46">
        <f>PEERS!K43</f>
        <v>867433000</v>
      </c>
      <c r="O46">
        <f>PEERS!L43</f>
        <v>48603000</v>
      </c>
      <c r="P46">
        <f>PEERS!M43</f>
        <v>45219000</v>
      </c>
      <c r="Q46">
        <f>PEERS!N43</f>
        <v>0</v>
      </c>
      <c r="R46">
        <f>PEERS!O43</f>
        <v>0</v>
      </c>
      <c r="S46">
        <f>PEERS!P43</f>
        <v>7410564000</v>
      </c>
      <c r="T46">
        <f>PEERS!Q43</f>
        <v>0</v>
      </c>
      <c r="U46">
        <f>PEERS!R43</f>
        <v>127597000</v>
      </c>
      <c r="V46">
        <f>PEERS!S43</f>
        <v>3.82</v>
      </c>
      <c r="W46">
        <f>PEERS!T43</f>
        <v>2498875136</v>
      </c>
      <c r="X46">
        <f>PEERS!U43</f>
        <v>30785700</v>
      </c>
      <c r="Y46">
        <f>PEERS!V43</f>
        <v>81.169998168945313</v>
      </c>
      <c r="AD46" s="133">
        <f>(PRICE_HISTORY!B44-PRICE_HISTORY!B43)/PRICE_HISTORY!B43</f>
        <v>1.5198556810893209E-2</v>
      </c>
      <c r="AE46" s="133">
        <f>(PRICE_HISTORY!C44-PRICE_HISTORY!C43)/PRICE_HISTORY!C43</f>
        <v>4.939693800243926E-3</v>
      </c>
      <c r="AF46" s="133">
        <f>(PRICE_HISTORY!D44-PRICE_HISTORY!D43)/PRICE_HISTORY!D43</f>
        <v>-1.6666666666666666E-2</v>
      </c>
      <c r="AG46" s="133">
        <f>(PRICE_HISTORY!E44-PRICE_HISTORY!E43)/PRICE_HISTORY!E43</f>
        <v>-1.1236108397150186E-2</v>
      </c>
      <c r="AH46" s="133">
        <f>(PRICE_HISTORY!F44-PRICE_HISTORY!F43)/PRICE_HISTORY!F43</f>
        <v>3.7179073037943905E-2</v>
      </c>
      <c r="AI46" s="133">
        <f>(PRICE_HISTORY!G44-PRICE_HISTORY!G43)/PRICE_HISTORY!G43</f>
        <v>-1.2115126127250143E-2</v>
      </c>
      <c r="AJ46" s="133">
        <f>(PRICE_HISTORY!H44-PRICE_HISTORY!H43)/PRICE_HISTORY!H43</f>
        <v>3.6058333925358108E-2</v>
      </c>
      <c r="AK46" s="133">
        <f>(PRICE_HISTORY!I44-PRICE_HISTORY!I43)/PRICE_HISTORY!I43</f>
        <v>2.0618537443073261E-2</v>
      </c>
      <c r="AL46" s="133">
        <f>(PRICE_HISTORY!J44-PRICE_HISTORY!J43)/PRICE_HISTORY!J43</f>
        <v>4.2633005418863119E-2</v>
      </c>
      <c r="AM46" s="133">
        <f>(PRICE_HISTORY!K44-PRICE_HISTORY!K43)/PRICE_HISTORY!K43</f>
        <v>-7.9561082720949722E-2</v>
      </c>
      <c r="AN46" s="133">
        <f>(PRICE_HISTORY!L44-PRICE_HISTORY!L43)/PRICE_HISTORY!L43</f>
        <v>0</v>
      </c>
      <c r="AO46" s="133">
        <f>(PRICE_HISTORY!M44-PRICE_HISTORY!M43)/PRICE_HISTORY!M43</f>
        <v>-2.4054980940594682E-2</v>
      </c>
      <c r="AP46" s="133">
        <f>(PRICE_HISTORY!N44-PRICE_HISTORY!N43)/PRICE_HISTORY!N43</f>
        <v>-2.2148529507006912E-2</v>
      </c>
      <c r="AQ46" s="133">
        <f>(PRICE_HISTORY!O44-PRICE_HISTORY!O43)/PRICE_HISTORY!O43</f>
        <v>0.2857142857142857</v>
      </c>
      <c r="AR46" s="133">
        <f>(PRICE_HISTORY!P44-PRICE_HISTORY!P43)/PRICE_HISTORY!P43</f>
        <v>-6.3655942043912674E-3</v>
      </c>
      <c r="AS46" s="133" t="e">
        <f>(PRICE_HISTORY!Q44-PRICE_HISTORY!Q43)/PRICE_HISTORY!Q43</f>
        <v>#DIV/0!</v>
      </c>
      <c r="AT46" s="133">
        <f>(PRICE_HISTORY!R44-PRICE_HISTORY!R43)/PRICE_HISTORY!R43</f>
        <v>0.21185593944974501</v>
      </c>
      <c r="AU46" s="133">
        <f>(PRICE_HISTORY!S44-PRICE_HISTORY!S43)/PRICE_HISTORY!S43</f>
        <v>-1.3807384383125832E-2</v>
      </c>
      <c r="AV46" s="133">
        <f>(PRICE_HISTORY!T44-PRICE_HISTORY!T43)/PRICE_HISTORY!T43</f>
        <v>2.8985640006523677E-3</v>
      </c>
      <c r="AW46" s="133">
        <f>(PRICE_HISTORY!U44-PRICE_HISTORY!U43)/PRICE_HISTORY!U43</f>
        <v>-3.9446058252854292E-2</v>
      </c>
      <c r="AX46" s="133">
        <f>(PRICE_HISTORY!V44-PRICE_HISTORY!V43)/PRICE_HISTORY!V43</f>
        <v>-1.3190575348511655E-2</v>
      </c>
      <c r="AY46" s="133">
        <f>(PRICE_HISTORY!W44-PRICE_HISTORY!W43)/PRICE_HISTORY!W43</f>
        <v>9.5330276645542427E-3</v>
      </c>
      <c r="AZ46" s="133" t="e">
        <f>(PRICE_HISTORY!X44-PRICE_HISTORY!X43)/PRICE_HISTORY!X43</f>
        <v>#DIV/0!</v>
      </c>
      <c r="BA46" s="133">
        <f>(PRICE_HISTORY!Y44-PRICE_HISTORY!Y43)/PRICE_HISTORY!Y43</f>
        <v>-1.8789140767510697E-2</v>
      </c>
      <c r="BB46" s="133">
        <f>(PRICE_HISTORY!Z44-PRICE_HISTORY!Z43)/PRICE_HISTORY!Z43</f>
        <v>-1.7594065571970994E-2</v>
      </c>
      <c r="BC46" s="133" t="e">
        <f>(PRICE_HISTORY!AA44-PRICE_HISTORY!AA43)/PRICE_HISTORY!AA43</f>
        <v>#DIV/0!</v>
      </c>
      <c r="BD46" s="133">
        <f>(PRICE_HISTORY!AB44-PRICE_HISTORY!AB43)/PRICE_HISTORY!AB43</f>
        <v>0.36194689692250887</v>
      </c>
      <c r="BE46" s="133">
        <f>(PRICE_HISTORY!AC44-PRICE_HISTORY!AC43)/PRICE_HISTORY!AC43</f>
        <v>-1.3764697658044171E-2</v>
      </c>
      <c r="BF46" s="133">
        <f>(PRICE_HISTORY!AD44-PRICE_HISTORY!AD43)/PRICE_HISTORY!AD43</f>
        <v>2.1881083612808043E-2</v>
      </c>
      <c r="BG46" s="133" t="e">
        <f>(PRICE_HISTORY!AE44-PRICE_HISTORY!AE43)/PRICE_HISTORY!AE43</f>
        <v>#DIV/0!</v>
      </c>
      <c r="BH46" s="133" t="e">
        <f>(PRICE_HISTORY!AF44-PRICE_HISTORY!AF43)/PRICE_HISTORY!AF43</f>
        <v>#DIV/0!</v>
      </c>
      <c r="BI46" s="133">
        <f>(PRICE_HISTORY!AG44-PRICE_HISTORY!AG43)/PRICE_HISTORY!AG43</f>
        <v>-8.0572484757118236E-3</v>
      </c>
      <c r="BJ46" s="133" t="e">
        <f>(PRICE_HISTORY!AH44-PRICE_HISTORY!AH43)/PRICE_HISTORY!AH43</f>
        <v>#DIV/0!</v>
      </c>
      <c r="BK46" s="133">
        <f>(PRICE_HISTORY!AI44-PRICE_HISTORY!AI43)/PRICE_HISTORY!AI43</f>
        <v>1.7698970295185381E-3</v>
      </c>
      <c r="BL46" s="133">
        <f>(PRICE_HISTORY!AJ44-PRICE_HISTORY!AJ43)/PRICE_HISTORY!AJ43</f>
        <v>2.4318209067972486E-2</v>
      </c>
      <c r="BM46" s="133" t="e">
        <f>(PRICE_HISTORY!AK44-PRICE_HISTORY!AK43)/PRICE_HISTORY!AK43</f>
        <v>#DIV/0!</v>
      </c>
      <c r="BN46" s="133">
        <f>(PRICE_HISTORY!AL44-PRICE_HISTORY!AL43)/PRICE_HISTORY!AL43</f>
        <v>2.1059404772154271E-2</v>
      </c>
      <c r="BO46" s="133">
        <f>(PRICE_HISTORY!AM44-PRICE_HISTORY!AM43)/PRICE_HISTORY!AM43</f>
        <v>5.000003353580014E-2</v>
      </c>
      <c r="BP46" s="133">
        <f>(PRICE_HISTORY!AN44-PRICE_HISTORY!AN43)/PRICE_HISTORY!AN43</f>
        <v>8.5338568807009657E-2</v>
      </c>
      <c r="BQ46" s="133">
        <f>(PRICE_HISTORY!AO44-PRICE_HISTORY!AO43)/PRICE_HISTORY!AO43</f>
        <v>-1.7521944267952328E-2</v>
      </c>
      <c r="BR46" s="133">
        <f>(PRICE_HISTORY!AP44-PRICE_HISTORY!AP43)/PRICE_HISTORY!AP43</f>
        <v>-6.8697352386598897E-3</v>
      </c>
      <c r="BS46" s="133">
        <f>(PRICE_HISTORY!AQ44-PRICE_HISTORY!AQ43)/PRICE_HISTORY!AQ43</f>
        <v>-3.4134040335281474E-2</v>
      </c>
      <c r="BT46" s="133">
        <f>(PRICE_HISTORY!AR44-PRICE_HISTORY!AR43)/PRICE_HISTORY!AR43</f>
        <v>0.14094600845612479</v>
      </c>
      <c r="BU46" s="133">
        <f>(PRICE_HISTORY!AS44-PRICE_HISTORY!AS43)/PRICE_HISTORY!AS43</f>
        <v>4.6409306870587091E-3</v>
      </c>
      <c r="BV46" s="133">
        <f>(PRICE_HISTORY!AT44-PRICE_HISTORY!AT43)/PRICE_HISTORY!AT43</f>
        <v>-1.5665833938346745E-2</v>
      </c>
      <c r="BW46" s="133" t="e">
        <f>(PRICE_HISTORY!AU44-PRICE_HISTORY!AU43)/PRICE_HISTORY!AU43</f>
        <v>#DIV/0!</v>
      </c>
      <c r="BX46" s="133">
        <f>(PRICE_HISTORY!AV44-PRICE_HISTORY!AV43)/PRICE_HISTORY!AV43</f>
        <v>-6.0656957448095043E-3</v>
      </c>
      <c r="BY46" s="133" t="e">
        <f>(PRICE_HISTORY!AW44-PRICE_HISTORY!AW43)/PRICE_HISTORY!AW43</f>
        <v>#DIV/0!</v>
      </c>
      <c r="BZ46" s="133" t="e">
        <f>(PRICE_HISTORY!AX44-PRICE_HISTORY!AX43)/PRICE_HISTORY!AX43</f>
        <v>#DIV/0!</v>
      </c>
      <c r="CA46" s="133" t="e">
        <f>(PRICE_HISTORY!AY44-PRICE_HISTORY!AY43)/PRICE_HISTORY!AY43</f>
        <v>#DIV/0!</v>
      </c>
      <c r="CB46" s="133" t="e">
        <f>(PRICE_HISTORY!AZ44-PRICE_HISTORY!AZ43)/PRICE_HISTORY!AZ43</f>
        <v>#DIV/0!</v>
      </c>
      <c r="CC46" s="133" t="e">
        <f>(PRICE_HISTORY!BA44-PRICE_HISTORY!BA43)/PRICE_HISTORY!BA43</f>
        <v>#DIV/0!</v>
      </c>
      <c r="CD46" s="133" t="e">
        <f>(PRICE_HISTORY!BB44-PRICE_HISTORY!BB43)/PRICE_HISTORY!BB43</f>
        <v>#DIV/0!</v>
      </c>
      <c r="CE46" s="133" t="e">
        <f>(PRICE_HISTORY!BC44-PRICE_HISTORY!BC43)/PRICE_HISTORY!BC43</f>
        <v>#DIV/0!</v>
      </c>
      <c r="CF46" s="133" t="e">
        <f>(PRICE_HISTORY!BD44-PRICE_HISTORY!BD43)/PRICE_HISTORY!BD43</f>
        <v>#DIV/0!</v>
      </c>
      <c r="CG46" s="133" t="e">
        <f>(PRICE_HISTORY!BE44-PRICE_HISTORY!BE43)/PRICE_HISTORY!BE43</f>
        <v>#DIV/0!</v>
      </c>
      <c r="CH46" s="133" t="e">
        <f>(PRICE_HISTORY!BF44-PRICE_HISTORY!BF43)/PRICE_HISTORY!BF43</f>
        <v>#DIV/0!</v>
      </c>
      <c r="CI46" s="133" t="e">
        <f>(PRICE_HISTORY!BG44-PRICE_HISTORY!BG43)/PRICE_HISTORY!BG43</f>
        <v>#DIV/0!</v>
      </c>
      <c r="CJ46" s="133" t="e">
        <f>(PRICE_HISTORY!BH44-PRICE_HISTORY!BH43)/PRICE_HISTORY!BH43</f>
        <v>#DIV/0!</v>
      </c>
      <c r="CK46" s="133" t="e">
        <f>(PRICE_HISTORY!BI44-PRICE_HISTORY!BI43)/PRICE_HISTORY!BI43</f>
        <v>#DIV/0!</v>
      </c>
      <c r="CL46" s="133" t="e">
        <f>(PRICE_HISTORY!BJ44-PRICE_HISTORY!BJ43)/PRICE_HISTORY!BJ43</f>
        <v>#DIV/0!</v>
      </c>
      <c r="CM46" s="133" t="e">
        <f>(PRICE_HISTORY!BK44-PRICE_HISTORY!BK43)/PRICE_HISTORY!BK43</f>
        <v>#DIV/0!</v>
      </c>
      <c r="CN46" s="133" t="e">
        <f>(PRICE_HISTORY!BL44-PRICE_HISTORY!BL43)/PRICE_HISTORY!BL43</f>
        <v>#DIV/0!</v>
      </c>
      <c r="CO46" s="133" t="e">
        <f>(PRICE_HISTORY!BM44-PRICE_HISTORY!BM43)/PRICE_HISTORY!BM43</f>
        <v>#DIV/0!</v>
      </c>
      <c r="CP46" s="133" t="e">
        <f>(PRICE_HISTORY!BN44-PRICE_HISTORY!BN43)/PRICE_HISTORY!BN43</f>
        <v>#DIV/0!</v>
      </c>
      <c r="CQ46" s="133" t="e">
        <f>(PRICE_HISTORY!BO44-PRICE_HISTORY!BO43)/PRICE_HISTORY!BO43</f>
        <v>#DIV/0!</v>
      </c>
      <c r="CR46" s="133" t="e">
        <f>(PRICE_HISTORY!BP44-PRICE_HISTORY!BP43)/PRICE_HISTORY!BP43</f>
        <v>#DIV/0!</v>
      </c>
      <c r="CS46" s="133" t="e">
        <f>(PRICE_HISTORY!BQ44-PRICE_HISTORY!BQ43)/PRICE_HISTORY!BQ43</f>
        <v>#DIV/0!</v>
      </c>
      <c r="CT46" s="133" t="e">
        <f>(PRICE_HISTORY!BR44-PRICE_HISTORY!BR43)/PRICE_HISTORY!BR43</f>
        <v>#DIV/0!</v>
      </c>
      <c r="CU46" s="133" t="e">
        <f>(PRICE_HISTORY!BS44-PRICE_HISTORY!BS43)/PRICE_HISTORY!BS43</f>
        <v>#DIV/0!</v>
      </c>
      <c r="CV46" s="133" t="e">
        <f>(PRICE_HISTORY!BT44-PRICE_HISTORY!BT43)/PRICE_HISTORY!BT43</f>
        <v>#DIV/0!</v>
      </c>
      <c r="CW46" s="133" t="e">
        <f>(PRICE_HISTORY!BU44-PRICE_HISTORY!BU43)/PRICE_HISTORY!BU43</f>
        <v>#DIV/0!</v>
      </c>
      <c r="CX46" s="133" t="e">
        <f>(PRICE_HISTORY!BV44-PRICE_HISTORY!BV43)/PRICE_HISTORY!BV43</f>
        <v>#DIV/0!</v>
      </c>
      <c r="CY46" s="133" t="e">
        <f>(PRICE_HISTORY!BW44-PRICE_HISTORY!BW43)/PRICE_HISTORY!BW43</f>
        <v>#DIV/0!</v>
      </c>
      <c r="CZ46" s="133" t="e">
        <f>(PRICE_HISTORY!BX44-PRICE_HISTORY!BX43)/PRICE_HISTORY!BX43</f>
        <v>#DIV/0!</v>
      </c>
      <c r="DA46" s="133" t="e">
        <f>(PRICE_HISTORY!BY44-PRICE_HISTORY!BY43)/PRICE_HISTORY!BY43</f>
        <v>#DIV/0!</v>
      </c>
      <c r="DB46" s="133" t="e">
        <f>(PRICE_HISTORY!BZ44-PRICE_HISTORY!BZ43)/PRICE_HISTORY!BZ43</f>
        <v>#DIV/0!</v>
      </c>
      <c r="DC46" s="133" t="e">
        <f>(PRICE_HISTORY!CA44-PRICE_HISTORY!CA43)/PRICE_HISTORY!CA43</f>
        <v>#DIV/0!</v>
      </c>
      <c r="DD46" s="133" t="e">
        <f>(PRICE_HISTORY!CB44-PRICE_HISTORY!CB43)/PRICE_HISTORY!CB43</f>
        <v>#DIV/0!</v>
      </c>
      <c r="DE46" s="133" t="e">
        <f>(PRICE_HISTORY!CC44-PRICE_HISTORY!CC43)/PRICE_HISTORY!CC43</f>
        <v>#DIV/0!</v>
      </c>
      <c r="DF46" s="133" t="e">
        <f>(PRICE_HISTORY!CD44-PRICE_HISTORY!CD43)/PRICE_HISTORY!CD43</f>
        <v>#DIV/0!</v>
      </c>
      <c r="DG46" s="133" t="e">
        <f>(PRICE_HISTORY!CE44-PRICE_HISTORY!CE43)/PRICE_HISTORY!CE43</f>
        <v>#DIV/0!</v>
      </c>
      <c r="DH46" s="133" t="e">
        <f>(PRICE_HISTORY!CF44-PRICE_HISTORY!CF43)/PRICE_HISTORY!CF43</f>
        <v>#DIV/0!</v>
      </c>
      <c r="DI46" s="133" t="e">
        <f>(PRICE_HISTORY!CG44-PRICE_HISTORY!CG43)/PRICE_HISTORY!CG43</f>
        <v>#DIV/0!</v>
      </c>
      <c r="DJ46" s="133" t="e">
        <f>(PRICE_HISTORY!CH44-PRICE_HISTORY!CH43)/PRICE_HISTORY!CH43</f>
        <v>#DIV/0!</v>
      </c>
      <c r="DK46" s="133" t="e">
        <f>(PRICE_HISTORY!CI44-PRICE_HISTORY!CI43)/PRICE_HISTORY!CI43</f>
        <v>#DIV/0!</v>
      </c>
      <c r="DL46" s="133" t="e">
        <f>(PRICE_HISTORY!CJ44-PRICE_HISTORY!CJ43)/PRICE_HISTORY!CJ43</f>
        <v>#DIV/0!</v>
      </c>
      <c r="DM46" s="133" t="e">
        <f>(PRICE_HISTORY!CK44-PRICE_HISTORY!CK43)/PRICE_HISTORY!CK43</f>
        <v>#DIV/0!</v>
      </c>
      <c r="DN46" s="133" t="e">
        <f>(PRICE_HISTORY!CL44-PRICE_HISTORY!CL43)/PRICE_HISTORY!CL43</f>
        <v>#DIV/0!</v>
      </c>
      <c r="DO46" s="133" t="e">
        <f>(PRICE_HISTORY!CM44-PRICE_HISTORY!CM43)/PRICE_HISTORY!CM43</f>
        <v>#DIV/0!</v>
      </c>
      <c r="DP46" s="133" t="e">
        <f>(PRICE_HISTORY!CN44-PRICE_HISTORY!CN43)/PRICE_HISTORY!CN43</f>
        <v>#DIV/0!</v>
      </c>
      <c r="DQ46" s="133" t="e">
        <f>(PRICE_HISTORY!CO44-PRICE_HISTORY!CO43)/PRICE_HISTORY!CO43</f>
        <v>#DIV/0!</v>
      </c>
      <c r="DR46" s="133" t="e">
        <f>(PRICE_HISTORY!CP44-PRICE_HISTORY!CP43)/PRICE_HISTORY!CP43</f>
        <v>#DIV/0!</v>
      </c>
      <c r="DS46" s="133" t="e">
        <f>(PRICE_HISTORY!CQ44-PRICE_HISTORY!CQ43)/PRICE_HISTORY!CQ43</f>
        <v>#DIV/0!</v>
      </c>
      <c r="DT46" s="133" t="e">
        <f>(PRICE_HISTORY!CR44-PRICE_HISTORY!CR43)/PRICE_HISTORY!CR43</f>
        <v>#DIV/0!</v>
      </c>
      <c r="DU46" s="133" t="e">
        <f>(PRICE_HISTORY!CS44-PRICE_HISTORY!CS43)/PRICE_HISTORY!CS43</f>
        <v>#DIV/0!</v>
      </c>
      <c r="DV46" s="133" t="e">
        <f>(PRICE_HISTORY!CT44-PRICE_HISTORY!CT43)/PRICE_HISTORY!CT43</f>
        <v>#DIV/0!</v>
      </c>
      <c r="DW46" s="133" t="e">
        <f>(PRICE_HISTORY!CU44-PRICE_HISTORY!CU43)/PRICE_HISTORY!CU43</f>
        <v>#DIV/0!</v>
      </c>
      <c r="DX46" s="133" t="e">
        <f>(PRICE_HISTORY!CV44-PRICE_HISTORY!CV43)/PRICE_HISTORY!CV43</f>
        <v>#DIV/0!</v>
      </c>
      <c r="DY46" s="133" t="e">
        <f>(PRICE_HISTORY!CW44-PRICE_HISTORY!CW43)/PRICE_HISTORY!CW43</f>
        <v>#DIV/0!</v>
      </c>
      <c r="DZ46" s="133" t="e">
        <f>(PRICE_HISTORY!CX44-PRICE_HISTORY!CX43)/PRICE_HISTORY!CX43</f>
        <v>#DIV/0!</v>
      </c>
      <c r="EA46" s="133" t="e">
        <f>(PRICE_HISTORY!CY44-PRICE_HISTORY!CY43)/PRICE_HISTORY!CY43</f>
        <v>#DIV/0!</v>
      </c>
      <c r="EB46" s="133" t="e">
        <f>(PRICE_HISTORY!CZ44-PRICE_HISTORY!CZ43)/PRICE_HISTORY!CZ43</f>
        <v>#DIV/0!</v>
      </c>
      <c r="EC46" s="133" t="e">
        <f>(PRICE_HISTORY!DA44-PRICE_HISTORY!DA43)/PRICE_HISTORY!DA43</f>
        <v>#DIV/0!</v>
      </c>
      <c r="ED46" s="133" t="e">
        <f>(PRICE_HISTORY!DB44-PRICE_HISTORY!DB43)/PRICE_HISTORY!DB43</f>
        <v>#DIV/0!</v>
      </c>
      <c r="EE46" s="133" t="e">
        <f>(PRICE_HISTORY!DC44-PRICE_HISTORY!DC43)/PRICE_HISTORY!DC43</f>
        <v>#DIV/0!</v>
      </c>
      <c r="EF46" s="133" t="e">
        <f>(PRICE_HISTORY!DD44-PRICE_HISTORY!DD43)/PRICE_HISTORY!DD43</f>
        <v>#DIV/0!</v>
      </c>
      <c r="EG46" s="133" t="e">
        <f>(PRICE_HISTORY!DE44-PRICE_HISTORY!DE43)/PRICE_HISTORY!DE43</f>
        <v>#DIV/0!</v>
      </c>
      <c r="EH46" s="133" t="e">
        <f>(PRICE_HISTORY!DF44-PRICE_HISTORY!DF43)/PRICE_HISTORY!DF43</f>
        <v>#DIV/0!</v>
      </c>
      <c r="EI46" s="133" t="e">
        <f>(PRICE_HISTORY!DG44-PRICE_HISTORY!DG43)/PRICE_HISTORY!DG43</f>
        <v>#DIV/0!</v>
      </c>
      <c r="EJ46" s="133" t="e">
        <f>(PRICE_HISTORY!DH44-PRICE_HISTORY!DH43)/PRICE_HISTORY!DH43</f>
        <v>#DIV/0!</v>
      </c>
      <c r="EK46" s="133" t="e">
        <f>(PRICE_HISTORY!DI44-PRICE_HISTORY!DI43)/PRICE_HISTORY!DI43</f>
        <v>#DIV/0!</v>
      </c>
      <c r="EL46" s="133" t="e">
        <f>(PRICE_HISTORY!DJ44-PRICE_HISTORY!DJ43)/PRICE_HISTORY!DJ43</f>
        <v>#DIV/0!</v>
      </c>
    </row>
    <row r="47" spans="1:142">
      <c r="A47" t="str">
        <f>PEERS!A44</f>
        <v>WIPRO</v>
      </c>
      <c r="B47">
        <f t="shared" si="10"/>
        <v>0.95221987544579145</v>
      </c>
      <c r="C47">
        <f>PEERS!T44</f>
        <v>2504455094272</v>
      </c>
      <c r="D47">
        <f t="shared" si="9"/>
        <v>0.24083660557093808</v>
      </c>
      <c r="E47">
        <f>PEERS!B44</f>
        <v>890884000000</v>
      </c>
      <c r="F47">
        <f>PEERS!C44</f>
        <v>184204000000</v>
      </c>
      <c r="G47">
        <f>PEERS!D44</f>
        <v>213783000000</v>
      </c>
      <c r="H47">
        <f>PEERS!E44</f>
        <v>121974000000</v>
      </c>
      <c r="I47">
        <f>PEERS!F44</f>
        <v>1451000000</v>
      </c>
      <c r="J47">
        <f>PEERS!G44</f>
        <v>410399000000</v>
      </c>
      <c r="K47">
        <f>PEERS!H44</f>
        <v>26458000000</v>
      </c>
      <c r="L47">
        <f>PEERS!I44</f>
        <v>20300000000</v>
      </c>
      <c r="M47">
        <f>PEERS!J44</f>
        <v>0</v>
      </c>
      <c r="N47">
        <f>PEERS!K44</f>
        <v>325014000000</v>
      </c>
      <c r="O47">
        <f>PEERS!L44</f>
        <v>27450000000</v>
      </c>
      <c r="P47">
        <f>PEERS!M44</f>
        <v>2561000000</v>
      </c>
      <c r="Q47">
        <f>PEERS!N44</f>
        <v>6216000000</v>
      </c>
      <c r="R47">
        <f>PEERS!O44</f>
        <v>0</v>
      </c>
      <c r="S47">
        <f>PEERS!P44</f>
        <v>828309000000</v>
      </c>
      <c r="T47">
        <f>PEERS!Q44</f>
        <v>2138000000</v>
      </c>
      <c r="U47">
        <f>PEERS!R44</f>
        <v>158736007168</v>
      </c>
      <c r="V47">
        <f>PEERS!S44</f>
        <v>12.82</v>
      </c>
      <c r="W47">
        <f>PEERS!T44</f>
        <v>2504455094272</v>
      </c>
      <c r="X47">
        <f>PEERS!U44</f>
        <v>10471100416</v>
      </c>
      <c r="Y47">
        <f>PEERS!V44</f>
        <v>239.05000305175781</v>
      </c>
      <c r="AD47" s="133">
        <f>(PRICE_HISTORY!B45-PRICE_HISTORY!B44)/PRICE_HISTORY!B44</f>
        <v>8.2385162569199605E-3</v>
      </c>
      <c r="AE47" s="133">
        <f>(PRICE_HISTORY!C45-PRICE_HISTORY!C44)/PRICE_HISTORY!C44</f>
        <v>4.1367642739355982E-2</v>
      </c>
      <c r="AF47" s="133">
        <f>(PRICE_HISTORY!D45-PRICE_HISTORY!D44)/PRICE_HISTORY!D44</f>
        <v>2.8248587570621469E-2</v>
      </c>
      <c r="AG47" s="133">
        <f>(PRICE_HISTORY!E45-PRICE_HISTORY!E44)/PRICE_HISTORY!E44</f>
        <v>1.0227333224945404E-2</v>
      </c>
      <c r="AH47" s="133">
        <f>(PRICE_HISTORY!F45-PRICE_HISTORY!F44)/PRICE_HISTORY!F44</f>
        <v>0.10224234653921493</v>
      </c>
      <c r="AI47" s="133">
        <f>(PRICE_HISTORY!G45-PRICE_HISTORY!G44)/PRICE_HISTORY!G44</f>
        <v>4.4746530003795019E-2</v>
      </c>
      <c r="AJ47" s="133">
        <f>(PRICE_HISTORY!H45-PRICE_HISTORY!H44)/PRICE_HISTORY!H44</f>
        <v>0.20732074878166393</v>
      </c>
      <c r="AK47" s="133">
        <f>(PRICE_HISTORY!I45-PRICE_HISTORY!I44)/PRICE_HISTORY!I44</f>
        <v>0.69696968529324366</v>
      </c>
      <c r="AL47" s="133">
        <f>(PRICE_HISTORY!J45-PRICE_HISTORY!J44)/PRICE_HISTORY!J44</f>
        <v>7.7109249745340516E-2</v>
      </c>
      <c r="AM47" s="133">
        <f>(PRICE_HISTORY!K45-PRICE_HISTORY!K44)/PRICE_HISTORY!K44</f>
        <v>6.4083504464105517E-2</v>
      </c>
      <c r="AN47" s="133">
        <f>(PRICE_HISTORY!L45-PRICE_HISTORY!L44)/PRICE_HISTORY!L44</f>
        <v>0</v>
      </c>
      <c r="AO47" s="133">
        <f>(PRICE_HISTORY!M45-PRICE_HISTORY!M44)/PRICE_HISTORY!M44</f>
        <v>6.338035658650408E-2</v>
      </c>
      <c r="AP47" s="133">
        <f>(PRICE_HISTORY!N45-PRICE_HISTORY!N44)/PRICE_HISTORY!N44</f>
        <v>1.5694549912169099E-2</v>
      </c>
      <c r="AQ47" s="133">
        <f>(PRICE_HISTORY!O45-PRICE_HISTORY!O44)/PRICE_HISTORY!O44</f>
        <v>0.2666666242811413</v>
      </c>
      <c r="AR47" s="133">
        <f>(PRICE_HISTORY!P45-PRICE_HISTORY!P44)/PRICE_HISTORY!P44</f>
        <v>4.9970659910179571E-2</v>
      </c>
      <c r="AS47" s="133" t="e">
        <f>(PRICE_HISTORY!Q45-PRICE_HISTORY!Q44)/PRICE_HISTORY!Q44</f>
        <v>#DIV/0!</v>
      </c>
      <c r="AT47" s="133">
        <f>(PRICE_HISTORY!R45-PRICE_HISTORY!R44)/PRICE_HISTORY!R44</f>
        <v>2.9547035041781258E-2</v>
      </c>
      <c r="AU47" s="133">
        <f>(PRICE_HISTORY!S45-PRICE_HISTORY!S44)/PRICE_HISTORY!S44</f>
        <v>5.5471120002869183E-2</v>
      </c>
      <c r="AV47" s="133">
        <f>(PRICE_HISTORY!T45-PRICE_HISTORY!T44)/PRICE_HISTORY!T44</f>
        <v>9.8265986537774935E-2</v>
      </c>
      <c r="AW47" s="133">
        <f>(PRICE_HISTORY!U45-PRICE_HISTORY!U44)/PRICE_HISTORY!U44</f>
        <v>4.3649618014381969E-2</v>
      </c>
      <c r="AX47" s="133">
        <f>(PRICE_HISTORY!V45-PRICE_HISTORY!V44)/PRICE_HISTORY!V44</f>
        <v>1.6290918420071035E-2</v>
      </c>
      <c r="AY47" s="133">
        <f>(PRICE_HISTORY!W45-PRICE_HISTORY!W44)/PRICE_HISTORY!W44</f>
        <v>0.2980129244335083</v>
      </c>
      <c r="AZ47" s="133" t="e">
        <f>(PRICE_HISTORY!X45-PRICE_HISTORY!X44)/PRICE_HISTORY!X44</f>
        <v>#DIV/0!</v>
      </c>
      <c r="BA47" s="133">
        <f>(PRICE_HISTORY!Y45-PRICE_HISTORY!Y44)/PRICE_HISTORY!Y44</f>
        <v>8.2261602661064068E-2</v>
      </c>
      <c r="BB47" s="133">
        <f>(PRICE_HISTORY!Z45-PRICE_HISTORY!Z44)/PRICE_HISTORY!Z44</f>
        <v>5.5237130390208562E-2</v>
      </c>
      <c r="BC47" s="133" t="e">
        <f>(PRICE_HISTORY!AA45-PRICE_HISTORY!AA44)/PRICE_HISTORY!AA44</f>
        <v>#DIV/0!</v>
      </c>
      <c r="BD47" s="133">
        <f>(PRICE_HISTORY!AB45-PRICE_HISTORY!AB44)/PRICE_HISTORY!AB44</f>
        <v>-6.237824366486569E-2</v>
      </c>
      <c r="BE47" s="133">
        <f>(PRICE_HISTORY!AC45-PRICE_HISTORY!AC44)/PRICE_HISTORY!AC44</f>
        <v>5.2528167046792418E-2</v>
      </c>
      <c r="BF47" s="133">
        <f>(PRICE_HISTORY!AD45-PRICE_HISTORY!AD44)/PRICE_HISTORY!AD44</f>
        <v>6.2936216197481409E-2</v>
      </c>
      <c r="BG47" s="133" t="e">
        <f>(PRICE_HISTORY!AE45-PRICE_HISTORY!AE44)/PRICE_HISTORY!AE44</f>
        <v>#DIV/0!</v>
      </c>
      <c r="BH47" s="133" t="e">
        <f>(PRICE_HISTORY!AF45-PRICE_HISTORY!AF44)/PRICE_HISTORY!AF44</f>
        <v>#DIV/0!</v>
      </c>
      <c r="BI47" s="133">
        <f>(PRICE_HISTORY!AG45-PRICE_HISTORY!AG44)/PRICE_HISTORY!AG44</f>
        <v>2.3534935779091538E-2</v>
      </c>
      <c r="BJ47" s="133" t="e">
        <f>(PRICE_HISTORY!AH45-PRICE_HISTORY!AH44)/PRICE_HISTORY!AH44</f>
        <v>#DIV/0!</v>
      </c>
      <c r="BK47" s="133">
        <f>(PRICE_HISTORY!AI45-PRICE_HISTORY!AI44)/PRICE_HISTORY!AI44</f>
        <v>0.59187274991689376</v>
      </c>
      <c r="BL47" s="133">
        <f>(PRICE_HISTORY!AJ45-PRICE_HISTORY!AJ44)/PRICE_HISTORY!AJ44</f>
        <v>1.0012465847526419E-2</v>
      </c>
      <c r="BM47" s="133" t="e">
        <f>(PRICE_HISTORY!AK45-PRICE_HISTORY!AK44)/PRICE_HISTORY!AK44</f>
        <v>#DIV/0!</v>
      </c>
      <c r="BN47" s="133">
        <f>(PRICE_HISTORY!AL45-PRICE_HISTORY!AL44)/PRICE_HISTORY!AL44</f>
        <v>-2.4374984202033368E-2</v>
      </c>
      <c r="BO47" s="133">
        <f>(PRICE_HISTORY!AM45-PRICE_HISTORY!AM44)/PRICE_HISTORY!AM44</f>
        <v>-5.2331815971504148E-4</v>
      </c>
      <c r="BP47" s="133">
        <f>(PRICE_HISTORY!AN45-PRICE_HISTORY!AN44)/PRICE_HISTORY!AN44</f>
        <v>-5.6799083648591334E-3</v>
      </c>
      <c r="BQ47" s="133">
        <f>(PRICE_HISTORY!AO45-PRICE_HISTORY!AO44)/PRICE_HISTORY!AO44</f>
        <v>7.1197351496325889E-2</v>
      </c>
      <c r="BR47" s="133">
        <f>(PRICE_HISTORY!AP45-PRICE_HISTORY!AP44)/PRICE_HISTORY!AP44</f>
        <v>5.2786450685374089E-2</v>
      </c>
      <c r="BS47" s="133">
        <f>(PRICE_HISTORY!AQ45-PRICE_HISTORY!AQ44)/PRICE_HISTORY!AQ44</f>
        <v>0.48298437116241644</v>
      </c>
      <c r="BT47" s="133">
        <f>(PRICE_HISTORY!AR45-PRICE_HISTORY!AR44)/PRICE_HISTORY!AR44</f>
        <v>0.19011728884037463</v>
      </c>
      <c r="BU47" s="133">
        <f>(PRICE_HISTORY!AS45-PRICE_HISTORY!AS44)/PRICE_HISTORY!AS44</f>
        <v>2.4205419064706687E-2</v>
      </c>
      <c r="BV47" s="133">
        <f>(PRICE_HISTORY!AT45-PRICE_HISTORY!AT44)/PRICE_HISTORY!AT44</f>
        <v>8.9522517581379857E-2</v>
      </c>
      <c r="BW47" s="133" t="e">
        <f>(PRICE_HISTORY!AU45-PRICE_HISTORY!AU44)/PRICE_HISTORY!AU44</f>
        <v>#DIV/0!</v>
      </c>
      <c r="BX47" s="133">
        <f>(PRICE_HISTORY!AV45-PRICE_HISTORY!AV44)/PRICE_HISTORY!AV44</f>
        <v>8.6660884062184099E-2</v>
      </c>
      <c r="BY47" s="133" t="e">
        <f>(PRICE_HISTORY!AW45-PRICE_HISTORY!AW44)/PRICE_HISTORY!AW44</f>
        <v>#DIV/0!</v>
      </c>
      <c r="BZ47" s="133" t="e">
        <f>(PRICE_HISTORY!AX45-PRICE_HISTORY!AX44)/PRICE_HISTORY!AX44</f>
        <v>#DIV/0!</v>
      </c>
      <c r="CA47" s="133" t="e">
        <f>(PRICE_HISTORY!AY45-PRICE_HISTORY!AY44)/PRICE_HISTORY!AY44</f>
        <v>#DIV/0!</v>
      </c>
      <c r="CB47" s="133" t="e">
        <f>(PRICE_HISTORY!AZ45-PRICE_HISTORY!AZ44)/PRICE_HISTORY!AZ44</f>
        <v>#DIV/0!</v>
      </c>
      <c r="CC47" s="133" t="e">
        <f>(PRICE_HISTORY!BA45-PRICE_HISTORY!BA44)/PRICE_HISTORY!BA44</f>
        <v>#DIV/0!</v>
      </c>
      <c r="CD47" s="133" t="e">
        <f>(PRICE_HISTORY!BB45-PRICE_HISTORY!BB44)/PRICE_HISTORY!BB44</f>
        <v>#DIV/0!</v>
      </c>
      <c r="CE47" s="133" t="e">
        <f>(PRICE_HISTORY!BC45-PRICE_HISTORY!BC44)/PRICE_HISTORY!BC44</f>
        <v>#DIV/0!</v>
      </c>
      <c r="CF47" s="133" t="e">
        <f>(PRICE_HISTORY!BD45-PRICE_HISTORY!BD44)/PRICE_HISTORY!BD44</f>
        <v>#DIV/0!</v>
      </c>
      <c r="CG47" s="133" t="e">
        <f>(PRICE_HISTORY!BE45-PRICE_HISTORY!BE44)/PRICE_HISTORY!BE44</f>
        <v>#DIV/0!</v>
      </c>
      <c r="CH47" s="133" t="e">
        <f>(PRICE_HISTORY!BF45-PRICE_HISTORY!BF44)/PRICE_HISTORY!BF44</f>
        <v>#DIV/0!</v>
      </c>
      <c r="CI47" s="133" t="e">
        <f>(PRICE_HISTORY!BG45-PRICE_HISTORY!BG44)/PRICE_HISTORY!BG44</f>
        <v>#DIV/0!</v>
      </c>
      <c r="CJ47" s="133" t="e">
        <f>(PRICE_HISTORY!BH45-PRICE_HISTORY!BH44)/PRICE_HISTORY!BH44</f>
        <v>#DIV/0!</v>
      </c>
      <c r="CK47" s="133" t="e">
        <f>(PRICE_HISTORY!BI45-PRICE_HISTORY!BI44)/PRICE_HISTORY!BI44</f>
        <v>#DIV/0!</v>
      </c>
      <c r="CL47" s="133" t="e">
        <f>(PRICE_HISTORY!BJ45-PRICE_HISTORY!BJ44)/PRICE_HISTORY!BJ44</f>
        <v>#DIV/0!</v>
      </c>
      <c r="CM47" s="133" t="e">
        <f>(PRICE_HISTORY!BK45-PRICE_HISTORY!BK44)/PRICE_HISTORY!BK44</f>
        <v>#DIV/0!</v>
      </c>
      <c r="CN47" s="133" t="e">
        <f>(PRICE_HISTORY!BL45-PRICE_HISTORY!BL44)/PRICE_HISTORY!BL44</f>
        <v>#DIV/0!</v>
      </c>
      <c r="CO47" s="133" t="e">
        <f>(PRICE_HISTORY!BM45-PRICE_HISTORY!BM44)/PRICE_HISTORY!BM44</f>
        <v>#DIV/0!</v>
      </c>
      <c r="CP47" s="133" t="e">
        <f>(PRICE_HISTORY!BN45-PRICE_HISTORY!BN44)/PRICE_HISTORY!BN44</f>
        <v>#DIV/0!</v>
      </c>
      <c r="CQ47" s="133" t="e">
        <f>(PRICE_HISTORY!BO45-PRICE_HISTORY!BO44)/PRICE_HISTORY!BO44</f>
        <v>#DIV/0!</v>
      </c>
      <c r="CR47" s="133" t="e">
        <f>(PRICE_HISTORY!BP45-PRICE_HISTORY!BP44)/PRICE_HISTORY!BP44</f>
        <v>#DIV/0!</v>
      </c>
      <c r="CS47" s="133" t="e">
        <f>(PRICE_HISTORY!BQ45-PRICE_HISTORY!BQ44)/PRICE_HISTORY!BQ44</f>
        <v>#DIV/0!</v>
      </c>
      <c r="CT47" s="133" t="e">
        <f>(PRICE_HISTORY!BR45-PRICE_HISTORY!BR44)/PRICE_HISTORY!BR44</f>
        <v>#DIV/0!</v>
      </c>
      <c r="CU47" s="133" t="e">
        <f>(PRICE_HISTORY!BS45-PRICE_HISTORY!BS44)/PRICE_HISTORY!BS44</f>
        <v>#DIV/0!</v>
      </c>
      <c r="CV47" s="133" t="e">
        <f>(PRICE_HISTORY!BT45-PRICE_HISTORY!BT44)/PRICE_HISTORY!BT44</f>
        <v>#DIV/0!</v>
      </c>
      <c r="CW47" s="133" t="e">
        <f>(PRICE_HISTORY!BU45-PRICE_HISTORY!BU44)/PRICE_HISTORY!BU44</f>
        <v>#DIV/0!</v>
      </c>
      <c r="CX47" s="133" t="e">
        <f>(PRICE_HISTORY!BV45-PRICE_HISTORY!BV44)/PRICE_HISTORY!BV44</f>
        <v>#DIV/0!</v>
      </c>
      <c r="CY47" s="133" t="e">
        <f>(PRICE_HISTORY!BW45-PRICE_HISTORY!BW44)/PRICE_HISTORY!BW44</f>
        <v>#DIV/0!</v>
      </c>
      <c r="CZ47" s="133" t="e">
        <f>(PRICE_HISTORY!BX45-PRICE_HISTORY!BX44)/PRICE_HISTORY!BX44</f>
        <v>#DIV/0!</v>
      </c>
      <c r="DA47" s="133" t="e">
        <f>(PRICE_HISTORY!BY45-PRICE_HISTORY!BY44)/PRICE_HISTORY!BY44</f>
        <v>#DIV/0!</v>
      </c>
      <c r="DB47" s="133" t="e">
        <f>(PRICE_HISTORY!BZ45-PRICE_HISTORY!BZ44)/PRICE_HISTORY!BZ44</f>
        <v>#DIV/0!</v>
      </c>
      <c r="DC47" s="133" t="e">
        <f>(PRICE_HISTORY!CA45-PRICE_HISTORY!CA44)/PRICE_HISTORY!CA44</f>
        <v>#DIV/0!</v>
      </c>
      <c r="DD47" s="133" t="e">
        <f>(PRICE_HISTORY!CB45-PRICE_HISTORY!CB44)/PRICE_HISTORY!CB44</f>
        <v>#DIV/0!</v>
      </c>
      <c r="DE47" s="133" t="e">
        <f>(PRICE_HISTORY!CC45-PRICE_HISTORY!CC44)/PRICE_HISTORY!CC44</f>
        <v>#DIV/0!</v>
      </c>
      <c r="DF47" s="133" t="e">
        <f>(PRICE_HISTORY!CD45-PRICE_HISTORY!CD44)/PRICE_HISTORY!CD44</f>
        <v>#DIV/0!</v>
      </c>
      <c r="DG47" s="133" t="e">
        <f>(PRICE_HISTORY!CE45-PRICE_HISTORY!CE44)/PRICE_HISTORY!CE44</f>
        <v>#DIV/0!</v>
      </c>
      <c r="DH47" s="133" t="e">
        <f>(PRICE_HISTORY!CF45-PRICE_HISTORY!CF44)/PRICE_HISTORY!CF44</f>
        <v>#DIV/0!</v>
      </c>
      <c r="DI47" s="133" t="e">
        <f>(PRICE_HISTORY!CG45-PRICE_HISTORY!CG44)/PRICE_HISTORY!CG44</f>
        <v>#DIV/0!</v>
      </c>
      <c r="DJ47" s="133" t="e">
        <f>(PRICE_HISTORY!CH45-PRICE_HISTORY!CH44)/PRICE_HISTORY!CH44</f>
        <v>#DIV/0!</v>
      </c>
      <c r="DK47" s="133" t="e">
        <f>(PRICE_HISTORY!CI45-PRICE_HISTORY!CI44)/PRICE_HISTORY!CI44</f>
        <v>#DIV/0!</v>
      </c>
      <c r="DL47" s="133" t="e">
        <f>(PRICE_HISTORY!CJ45-PRICE_HISTORY!CJ44)/PRICE_HISTORY!CJ44</f>
        <v>#DIV/0!</v>
      </c>
      <c r="DM47" s="133" t="e">
        <f>(PRICE_HISTORY!CK45-PRICE_HISTORY!CK44)/PRICE_HISTORY!CK44</f>
        <v>#DIV/0!</v>
      </c>
      <c r="DN47" s="133" t="e">
        <f>(PRICE_HISTORY!CL45-PRICE_HISTORY!CL44)/PRICE_HISTORY!CL44</f>
        <v>#DIV/0!</v>
      </c>
      <c r="DO47" s="133" t="e">
        <f>(PRICE_HISTORY!CM45-PRICE_HISTORY!CM44)/PRICE_HISTORY!CM44</f>
        <v>#DIV/0!</v>
      </c>
      <c r="DP47" s="133" t="e">
        <f>(PRICE_HISTORY!CN45-PRICE_HISTORY!CN44)/PRICE_HISTORY!CN44</f>
        <v>#DIV/0!</v>
      </c>
      <c r="DQ47" s="133" t="e">
        <f>(PRICE_HISTORY!CO45-PRICE_HISTORY!CO44)/PRICE_HISTORY!CO44</f>
        <v>#DIV/0!</v>
      </c>
      <c r="DR47" s="133" t="e">
        <f>(PRICE_HISTORY!CP45-PRICE_HISTORY!CP44)/PRICE_HISTORY!CP44</f>
        <v>#DIV/0!</v>
      </c>
      <c r="DS47" s="133" t="e">
        <f>(PRICE_HISTORY!CQ45-PRICE_HISTORY!CQ44)/PRICE_HISTORY!CQ44</f>
        <v>#DIV/0!</v>
      </c>
      <c r="DT47" s="133" t="e">
        <f>(PRICE_HISTORY!CR45-PRICE_HISTORY!CR44)/PRICE_HISTORY!CR44</f>
        <v>#DIV/0!</v>
      </c>
      <c r="DU47" s="133" t="e">
        <f>(PRICE_HISTORY!CS45-PRICE_HISTORY!CS44)/PRICE_HISTORY!CS44</f>
        <v>#DIV/0!</v>
      </c>
      <c r="DV47" s="133" t="e">
        <f>(PRICE_HISTORY!CT45-PRICE_HISTORY!CT44)/PRICE_HISTORY!CT44</f>
        <v>#DIV/0!</v>
      </c>
      <c r="DW47" s="133" t="e">
        <f>(PRICE_HISTORY!CU45-PRICE_HISTORY!CU44)/PRICE_HISTORY!CU44</f>
        <v>#DIV/0!</v>
      </c>
      <c r="DX47" s="133" t="e">
        <f>(PRICE_HISTORY!CV45-PRICE_HISTORY!CV44)/PRICE_HISTORY!CV44</f>
        <v>#DIV/0!</v>
      </c>
      <c r="DY47" s="133" t="e">
        <f>(PRICE_HISTORY!CW45-PRICE_HISTORY!CW44)/PRICE_HISTORY!CW44</f>
        <v>#DIV/0!</v>
      </c>
      <c r="DZ47" s="133" t="e">
        <f>(PRICE_HISTORY!CX45-PRICE_HISTORY!CX44)/PRICE_HISTORY!CX44</f>
        <v>#DIV/0!</v>
      </c>
      <c r="EA47" s="133" t="e">
        <f>(PRICE_HISTORY!CY45-PRICE_HISTORY!CY44)/PRICE_HISTORY!CY44</f>
        <v>#DIV/0!</v>
      </c>
      <c r="EB47" s="133" t="e">
        <f>(PRICE_HISTORY!CZ45-PRICE_HISTORY!CZ44)/PRICE_HISTORY!CZ44</f>
        <v>#DIV/0!</v>
      </c>
      <c r="EC47" s="133" t="e">
        <f>(PRICE_HISTORY!DA45-PRICE_HISTORY!DA44)/PRICE_HISTORY!DA44</f>
        <v>#DIV/0!</v>
      </c>
      <c r="ED47" s="133" t="e">
        <f>(PRICE_HISTORY!DB45-PRICE_HISTORY!DB44)/PRICE_HISTORY!DB44</f>
        <v>#DIV/0!</v>
      </c>
      <c r="EE47" s="133" t="e">
        <f>(PRICE_HISTORY!DC45-PRICE_HISTORY!DC44)/PRICE_HISTORY!DC44</f>
        <v>#DIV/0!</v>
      </c>
      <c r="EF47" s="133" t="e">
        <f>(PRICE_HISTORY!DD45-PRICE_HISTORY!DD44)/PRICE_HISTORY!DD44</f>
        <v>#DIV/0!</v>
      </c>
      <c r="EG47" s="133" t="e">
        <f>(PRICE_HISTORY!DE45-PRICE_HISTORY!DE44)/PRICE_HISTORY!DE44</f>
        <v>#DIV/0!</v>
      </c>
      <c r="EH47" s="133" t="e">
        <f>(PRICE_HISTORY!DF45-PRICE_HISTORY!DF44)/PRICE_HISTORY!DF44</f>
        <v>#DIV/0!</v>
      </c>
      <c r="EI47" s="133" t="e">
        <f>(PRICE_HISTORY!DG45-PRICE_HISTORY!DG44)/PRICE_HISTORY!DG44</f>
        <v>#DIV/0!</v>
      </c>
      <c r="EJ47" s="133" t="e">
        <f>(PRICE_HISTORY!DH45-PRICE_HISTORY!DH44)/PRICE_HISTORY!DH44</f>
        <v>#DIV/0!</v>
      </c>
      <c r="EK47" s="133" t="e">
        <f>(PRICE_HISTORY!DI45-PRICE_HISTORY!DI44)/PRICE_HISTORY!DI44</f>
        <v>#DIV/0!</v>
      </c>
      <c r="EL47" s="133" t="e">
        <f>(PRICE_HISTORY!DJ45-PRICE_HISTORY!DJ44)/PRICE_HISTORY!DJ44</f>
        <v>#DIV/0!</v>
      </c>
    </row>
    <row r="48" spans="1:142">
      <c r="A48" t="str">
        <f>PEERS!A45</f>
        <v>XCHANGING</v>
      </c>
      <c r="B48">
        <f t="shared" si="10"/>
        <v>1.120870018776438</v>
      </c>
      <c r="C48">
        <f>PEERS!T45</f>
        <v>9619735552</v>
      </c>
      <c r="D48">
        <f t="shared" si="9"/>
        <v>0.12435305675613743</v>
      </c>
      <c r="E48">
        <f>PEERS!B45</f>
        <v>1849000000</v>
      </c>
      <c r="F48">
        <f>PEERS!C45</f>
        <v>697700000</v>
      </c>
      <c r="G48">
        <f>PEERS!D45</f>
        <v>700600000</v>
      </c>
      <c r="H48">
        <f>PEERS!E45</f>
        <v>2999400000</v>
      </c>
      <c r="I48">
        <f>PEERS!F45</f>
        <v>0</v>
      </c>
      <c r="J48">
        <f>PEERS!G45</f>
        <v>154400000</v>
      </c>
      <c r="K48">
        <f>PEERS!H45</f>
        <v>0</v>
      </c>
      <c r="L48">
        <f>PEERS!I45</f>
        <v>0</v>
      </c>
      <c r="M48">
        <f>PEERS!J45</f>
        <v>0</v>
      </c>
      <c r="N48">
        <f>PEERS!K45</f>
        <v>1584100000</v>
      </c>
      <c r="O48">
        <f>PEERS!L45</f>
        <v>0</v>
      </c>
      <c r="P48">
        <f>PEERS!M45</f>
        <v>0</v>
      </c>
      <c r="Q48">
        <f>PEERS!N45</f>
        <v>0</v>
      </c>
      <c r="R48">
        <f>PEERS!O45</f>
        <v>0</v>
      </c>
      <c r="S48">
        <f>PEERS!P45</f>
        <v>3586700000</v>
      </c>
      <c r="T48">
        <f>PEERS!Q45</f>
        <v>0</v>
      </c>
      <c r="U48">
        <f>PEERS!R45</f>
        <v>854700032</v>
      </c>
      <c r="V48">
        <f>PEERS!S45</f>
        <v>4.45</v>
      </c>
      <c r="W48">
        <f>PEERS!T45</f>
        <v>9619735552</v>
      </c>
      <c r="X48">
        <f>PEERS!U45</f>
        <v>111404000</v>
      </c>
      <c r="Y48">
        <f>PEERS!V45</f>
        <v>86.349998474121094</v>
      </c>
      <c r="AD48" s="133">
        <f>(PRICE_HISTORY!B46-PRICE_HISTORY!B45)/PRICE_HISTORY!B45</f>
        <v>-7.3420743807813488E-3</v>
      </c>
      <c r="AE48" s="133">
        <f>(PRICE_HISTORY!C46-PRICE_HISTORY!C45)/PRICE_HISTORY!C45</f>
        <v>7.1781458463316171E-3</v>
      </c>
      <c r="AF48" s="133">
        <f>(PRICE_HISTORY!D46-PRICE_HISTORY!D45)/PRICE_HISTORY!D45</f>
        <v>0.15384615384615385</v>
      </c>
      <c r="AG48" s="133">
        <f>(PRICE_HISTORY!E46-PRICE_HISTORY!E45)/PRICE_HISTORY!E45</f>
        <v>3.3745979373760431E-3</v>
      </c>
      <c r="AH48" s="133">
        <f>(PRICE_HISTORY!F46-PRICE_HISTORY!F45)/PRICE_HISTORY!F45</f>
        <v>-2.7591657730114988E-2</v>
      </c>
      <c r="AI48" s="133">
        <f>(PRICE_HISTORY!G46-PRICE_HISTORY!G45)/PRICE_HISTORY!G45</f>
        <v>-6.7258949829740539E-2</v>
      </c>
      <c r="AJ48" s="133">
        <f>(PRICE_HISTORY!H46-PRICE_HISTORY!H45)/PRICE_HISTORY!H45</f>
        <v>-2.0874855393929609E-2</v>
      </c>
      <c r="AK48" s="133">
        <f>(PRICE_HISTORY!I46-PRICE_HISTORY!I45)/PRICE_HISTORY!I45</f>
        <v>3.5714310042712825E-2</v>
      </c>
      <c r="AL48" s="133">
        <f>(PRICE_HISTORY!J46-PRICE_HISTORY!J45)/PRICE_HISTORY!J45</f>
        <v>-1.9854821390453176E-3</v>
      </c>
      <c r="AM48" s="133">
        <f>(PRICE_HISTORY!K46-PRICE_HISTORY!K45)/PRICE_HISTORY!K45</f>
        <v>-2.8011203883169397E-2</v>
      </c>
      <c r="AN48" s="133">
        <f>(PRICE_HISTORY!L46-PRICE_HISTORY!L45)/PRICE_HISTORY!L45</f>
        <v>0</v>
      </c>
      <c r="AO48" s="133">
        <f>(PRICE_HISTORY!M46-PRICE_HISTORY!M45)/PRICE_HISTORY!M45</f>
        <v>-7.0861018764927258E-2</v>
      </c>
      <c r="AP48" s="133">
        <f>(PRICE_HISTORY!N46-PRICE_HISTORY!N45)/PRICE_HISTORY!N45</f>
        <v>-1.4398557662503355E-2</v>
      </c>
      <c r="AQ48" s="133">
        <f>(PRICE_HISTORY!O46-PRICE_HISTORY!O45)/PRICE_HISTORY!O45</f>
        <v>0.22807021653259754</v>
      </c>
      <c r="AR48" s="133">
        <f>(PRICE_HISTORY!P46-PRICE_HISTORY!P45)/PRICE_HISTORY!P45</f>
        <v>-8.2373746624580559E-3</v>
      </c>
      <c r="AS48" s="133" t="e">
        <f>(PRICE_HISTORY!Q46-PRICE_HISTORY!Q45)/PRICE_HISTORY!Q45</f>
        <v>#DIV/0!</v>
      </c>
      <c r="AT48" s="133">
        <f>(PRICE_HISTORY!R46-PRICE_HISTORY!R45)/PRICE_HISTORY!R45</f>
        <v>-1.9770365041551684E-2</v>
      </c>
      <c r="AU48" s="133">
        <f>(PRICE_HISTORY!S46-PRICE_HISTORY!S45)/PRICE_HISTORY!S45</f>
        <v>3.8980040051191704E-2</v>
      </c>
      <c r="AV48" s="133">
        <f>(PRICE_HISTORY!T46-PRICE_HISTORY!T45)/PRICE_HISTORY!T45</f>
        <v>3.9473535084547241E-2</v>
      </c>
      <c r="AW48" s="133">
        <f>(PRICE_HISTORY!U46-PRICE_HISTORY!U45)/PRICE_HISTORY!U45</f>
        <v>-3.4201968323736835E-2</v>
      </c>
      <c r="AX48" s="133">
        <f>(PRICE_HISTORY!V46-PRICE_HISTORY!V45)/PRICE_HISTORY!V45</f>
        <v>-2.6305183781791756E-2</v>
      </c>
      <c r="AY48" s="133">
        <f>(PRICE_HISTORY!W46-PRICE_HISTORY!W45)/PRICE_HISTORY!W45</f>
        <v>0.15454777830234553</v>
      </c>
      <c r="AZ48" s="133" t="e">
        <f>(PRICE_HISTORY!X46-PRICE_HISTORY!X45)/PRICE_HISTORY!X45</f>
        <v>#DIV/0!</v>
      </c>
      <c r="BA48" s="133">
        <f>(PRICE_HISTORY!Y46-PRICE_HISTORY!Y45)/PRICE_HISTORY!Y45</f>
        <v>-2.4282173106642053E-2</v>
      </c>
      <c r="BB48" s="133">
        <f>(PRICE_HISTORY!Z46-PRICE_HISTORY!Z45)/PRICE_HISTORY!Z45</f>
        <v>4.4732758038543291E-2</v>
      </c>
      <c r="BC48" s="133" t="e">
        <f>(PRICE_HISTORY!AA46-PRICE_HISTORY!AA45)/PRICE_HISTORY!AA45</f>
        <v>#DIV/0!</v>
      </c>
      <c r="BD48" s="133">
        <f>(PRICE_HISTORY!AB46-PRICE_HISTORY!AB45)/PRICE_HISTORY!AB45</f>
        <v>-1.6632055159279003E-2</v>
      </c>
      <c r="BE48" s="133">
        <f>(PRICE_HISTORY!AC46-PRICE_HISTORY!AC45)/PRICE_HISTORY!AC45</f>
        <v>1.1493915276615561E-2</v>
      </c>
      <c r="BF48" s="133">
        <f>(PRICE_HISTORY!AD46-PRICE_HISTORY!AD45)/PRICE_HISTORY!AD45</f>
        <v>0.12621049880530397</v>
      </c>
      <c r="BG48" s="133" t="e">
        <f>(PRICE_HISTORY!AE46-PRICE_HISTORY!AE45)/PRICE_HISTORY!AE45</f>
        <v>#DIV/0!</v>
      </c>
      <c r="BH48" s="133" t="e">
        <f>(PRICE_HISTORY!AF46-PRICE_HISTORY!AF45)/PRICE_HISTORY!AF45</f>
        <v>#DIV/0!</v>
      </c>
      <c r="BI48" s="133">
        <f>(PRICE_HISTORY!AG46-PRICE_HISTORY!AG45)/PRICE_HISTORY!AG45</f>
        <v>7.8363224499687807E-3</v>
      </c>
      <c r="BJ48" s="133" t="e">
        <f>(PRICE_HISTORY!AH46-PRICE_HISTORY!AH45)/PRICE_HISTORY!AH45</f>
        <v>#DIV/0!</v>
      </c>
      <c r="BK48" s="133">
        <f>(PRICE_HISTORY!AI46-PRICE_HISTORY!AI45)/PRICE_HISTORY!AI45</f>
        <v>-0.14761366322934802</v>
      </c>
      <c r="BL48" s="133">
        <f>(PRICE_HISTORY!AJ46-PRICE_HISTORY!AJ45)/PRICE_HISTORY!AJ45</f>
        <v>-1.5125474449250904E-2</v>
      </c>
      <c r="BM48" s="133" t="e">
        <f>(PRICE_HISTORY!AK46-PRICE_HISTORY!AK45)/PRICE_HISTORY!AK45</f>
        <v>#DIV/0!</v>
      </c>
      <c r="BN48" s="133">
        <f>(PRICE_HISTORY!AL46-PRICE_HISTORY!AL45)/PRICE_HISTORY!AL45</f>
        <v>2.4983968028020477E-2</v>
      </c>
      <c r="BO48" s="133">
        <f>(PRICE_HISTORY!AM46-PRICE_HISTORY!AM45)/PRICE_HISTORY!AM45</f>
        <v>0.20261778506933081</v>
      </c>
      <c r="BP48" s="133">
        <f>(PRICE_HISTORY!AN46-PRICE_HISTORY!AN45)/PRICE_HISTORY!AN45</f>
        <v>-1.4451041298210389E-3</v>
      </c>
      <c r="BQ48" s="133">
        <f>(PRICE_HISTORY!AO46-PRICE_HISTORY!AO45)/PRICE_HISTORY!AO45</f>
        <v>-4.7146036466701929E-2</v>
      </c>
      <c r="BR48" s="133">
        <f>(PRICE_HISTORY!AP46-PRICE_HISTORY!AP45)/PRICE_HISTORY!AP45</f>
        <v>-2.1436173480864408E-3</v>
      </c>
      <c r="BS48" s="133">
        <f>(PRICE_HISTORY!AQ46-PRICE_HISTORY!AQ45)/PRICE_HISTORY!AQ45</f>
        <v>-7.5022038051352491E-2</v>
      </c>
      <c r="BT48" s="133">
        <f>(PRICE_HISTORY!AR46-PRICE_HISTORY!AR45)/PRICE_HISTORY!AR45</f>
        <v>-8.5855113884680978E-2</v>
      </c>
      <c r="BU48" s="133">
        <f>(PRICE_HISTORY!AS46-PRICE_HISTORY!AS45)/PRICE_HISTORY!AS45</f>
        <v>-8.1183629339031567E-3</v>
      </c>
      <c r="BV48" s="133">
        <f>(PRICE_HISTORY!AT46-PRICE_HISTORY!AT45)/PRICE_HISTORY!AT45</f>
        <v>-1.8867865193490718E-2</v>
      </c>
      <c r="BW48" s="133" t="e">
        <f>(PRICE_HISTORY!AU46-PRICE_HISTORY!AU45)/PRICE_HISTORY!AU45</f>
        <v>#DIV/0!</v>
      </c>
      <c r="BX48" s="133">
        <f>(PRICE_HISTORY!AV46-PRICE_HISTORY!AV45)/PRICE_HISTORY!AV45</f>
        <v>-5.1347857100863807E-2</v>
      </c>
      <c r="BY48" s="133" t="e">
        <f>(PRICE_HISTORY!AW46-PRICE_HISTORY!AW45)/PRICE_HISTORY!AW45</f>
        <v>#DIV/0!</v>
      </c>
      <c r="BZ48" s="133" t="e">
        <f>(PRICE_HISTORY!AX46-PRICE_HISTORY!AX45)/PRICE_HISTORY!AX45</f>
        <v>#DIV/0!</v>
      </c>
      <c r="CA48" s="133" t="e">
        <f>(PRICE_HISTORY!AY46-PRICE_HISTORY!AY45)/PRICE_HISTORY!AY45</f>
        <v>#DIV/0!</v>
      </c>
      <c r="CB48" s="133" t="e">
        <f>(PRICE_HISTORY!AZ46-PRICE_HISTORY!AZ45)/PRICE_HISTORY!AZ45</f>
        <v>#DIV/0!</v>
      </c>
      <c r="CC48" s="133" t="e">
        <f>(PRICE_HISTORY!BA46-PRICE_HISTORY!BA45)/PRICE_HISTORY!BA45</f>
        <v>#DIV/0!</v>
      </c>
      <c r="CD48" s="133" t="e">
        <f>(PRICE_HISTORY!BB46-PRICE_HISTORY!BB45)/PRICE_HISTORY!BB45</f>
        <v>#DIV/0!</v>
      </c>
      <c r="CE48" s="133" t="e">
        <f>(PRICE_HISTORY!BC46-PRICE_HISTORY!BC45)/PRICE_HISTORY!BC45</f>
        <v>#DIV/0!</v>
      </c>
      <c r="CF48" s="133" t="e">
        <f>(PRICE_HISTORY!BD46-PRICE_HISTORY!BD45)/PRICE_HISTORY!BD45</f>
        <v>#DIV/0!</v>
      </c>
      <c r="CG48" s="133" t="e">
        <f>(PRICE_HISTORY!BE46-PRICE_HISTORY!BE45)/PRICE_HISTORY!BE45</f>
        <v>#DIV/0!</v>
      </c>
      <c r="CH48" s="133" t="e">
        <f>(PRICE_HISTORY!BF46-PRICE_HISTORY!BF45)/PRICE_HISTORY!BF45</f>
        <v>#DIV/0!</v>
      </c>
      <c r="CI48" s="133" t="e">
        <f>(PRICE_HISTORY!BG46-PRICE_HISTORY!BG45)/PRICE_HISTORY!BG45</f>
        <v>#DIV/0!</v>
      </c>
      <c r="CJ48" s="133" t="e">
        <f>(PRICE_HISTORY!BH46-PRICE_HISTORY!BH45)/PRICE_HISTORY!BH45</f>
        <v>#DIV/0!</v>
      </c>
      <c r="CK48" s="133" t="e">
        <f>(PRICE_HISTORY!BI46-PRICE_HISTORY!BI45)/PRICE_HISTORY!BI45</f>
        <v>#DIV/0!</v>
      </c>
      <c r="CL48" s="133" t="e">
        <f>(PRICE_HISTORY!BJ46-PRICE_HISTORY!BJ45)/PRICE_HISTORY!BJ45</f>
        <v>#DIV/0!</v>
      </c>
      <c r="CM48" s="133" t="e">
        <f>(PRICE_HISTORY!BK46-PRICE_HISTORY!BK45)/PRICE_HISTORY!BK45</f>
        <v>#DIV/0!</v>
      </c>
      <c r="CN48" s="133" t="e">
        <f>(PRICE_HISTORY!BL46-PRICE_HISTORY!BL45)/PRICE_HISTORY!BL45</f>
        <v>#DIV/0!</v>
      </c>
      <c r="CO48" s="133" t="e">
        <f>(PRICE_HISTORY!BM46-PRICE_HISTORY!BM45)/PRICE_HISTORY!BM45</f>
        <v>#DIV/0!</v>
      </c>
      <c r="CP48" s="133" t="e">
        <f>(PRICE_HISTORY!BN46-PRICE_HISTORY!BN45)/PRICE_HISTORY!BN45</f>
        <v>#DIV/0!</v>
      </c>
      <c r="CQ48" s="133" t="e">
        <f>(PRICE_HISTORY!BO46-PRICE_HISTORY!BO45)/PRICE_HISTORY!BO45</f>
        <v>#DIV/0!</v>
      </c>
      <c r="CR48" s="133" t="e">
        <f>(PRICE_HISTORY!BP46-PRICE_HISTORY!BP45)/PRICE_HISTORY!BP45</f>
        <v>#DIV/0!</v>
      </c>
      <c r="CS48" s="133" t="e">
        <f>(PRICE_HISTORY!BQ46-PRICE_HISTORY!BQ45)/PRICE_HISTORY!BQ45</f>
        <v>#DIV/0!</v>
      </c>
      <c r="CT48" s="133" t="e">
        <f>(PRICE_HISTORY!BR46-PRICE_HISTORY!BR45)/PRICE_HISTORY!BR45</f>
        <v>#DIV/0!</v>
      </c>
      <c r="CU48" s="133" t="e">
        <f>(PRICE_HISTORY!BS46-PRICE_HISTORY!BS45)/PRICE_HISTORY!BS45</f>
        <v>#DIV/0!</v>
      </c>
      <c r="CV48" s="133" t="e">
        <f>(PRICE_HISTORY!BT46-PRICE_HISTORY!BT45)/PRICE_HISTORY!BT45</f>
        <v>#DIV/0!</v>
      </c>
      <c r="CW48" s="133" t="e">
        <f>(PRICE_HISTORY!BU46-PRICE_HISTORY!BU45)/PRICE_HISTORY!BU45</f>
        <v>#DIV/0!</v>
      </c>
      <c r="CX48" s="133" t="e">
        <f>(PRICE_HISTORY!BV46-PRICE_HISTORY!BV45)/PRICE_HISTORY!BV45</f>
        <v>#DIV/0!</v>
      </c>
      <c r="CY48" s="133" t="e">
        <f>(PRICE_HISTORY!BW46-PRICE_HISTORY!BW45)/PRICE_HISTORY!BW45</f>
        <v>#DIV/0!</v>
      </c>
      <c r="CZ48" s="133" t="e">
        <f>(PRICE_HISTORY!BX46-PRICE_HISTORY!BX45)/PRICE_HISTORY!BX45</f>
        <v>#DIV/0!</v>
      </c>
      <c r="DA48" s="133" t="e">
        <f>(PRICE_HISTORY!BY46-PRICE_HISTORY!BY45)/PRICE_HISTORY!BY45</f>
        <v>#DIV/0!</v>
      </c>
      <c r="DB48" s="133" t="e">
        <f>(PRICE_HISTORY!BZ46-PRICE_HISTORY!BZ45)/PRICE_HISTORY!BZ45</f>
        <v>#DIV/0!</v>
      </c>
      <c r="DC48" s="133" t="e">
        <f>(PRICE_HISTORY!CA46-PRICE_HISTORY!CA45)/PRICE_HISTORY!CA45</f>
        <v>#DIV/0!</v>
      </c>
      <c r="DD48" s="133" t="e">
        <f>(PRICE_HISTORY!CB46-PRICE_HISTORY!CB45)/PRICE_HISTORY!CB45</f>
        <v>#DIV/0!</v>
      </c>
      <c r="DE48" s="133" t="e">
        <f>(PRICE_HISTORY!CC46-PRICE_HISTORY!CC45)/PRICE_HISTORY!CC45</f>
        <v>#DIV/0!</v>
      </c>
      <c r="DF48" s="133" t="e">
        <f>(PRICE_HISTORY!CD46-PRICE_HISTORY!CD45)/PRICE_HISTORY!CD45</f>
        <v>#DIV/0!</v>
      </c>
      <c r="DG48" s="133" t="e">
        <f>(PRICE_HISTORY!CE46-PRICE_HISTORY!CE45)/PRICE_HISTORY!CE45</f>
        <v>#DIV/0!</v>
      </c>
      <c r="DH48" s="133" t="e">
        <f>(PRICE_HISTORY!CF46-PRICE_HISTORY!CF45)/PRICE_HISTORY!CF45</f>
        <v>#DIV/0!</v>
      </c>
      <c r="DI48" s="133" t="e">
        <f>(PRICE_HISTORY!CG46-PRICE_HISTORY!CG45)/PRICE_HISTORY!CG45</f>
        <v>#DIV/0!</v>
      </c>
      <c r="DJ48" s="133" t="e">
        <f>(PRICE_HISTORY!CH46-PRICE_HISTORY!CH45)/PRICE_HISTORY!CH45</f>
        <v>#DIV/0!</v>
      </c>
      <c r="DK48" s="133" t="e">
        <f>(PRICE_HISTORY!CI46-PRICE_HISTORY!CI45)/PRICE_HISTORY!CI45</f>
        <v>#DIV/0!</v>
      </c>
      <c r="DL48" s="133" t="e">
        <f>(PRICE_HISTORY!CJ46-PRICE_HISTORY!CJ45)/PRICE_HISTORY!CJ45</f>
        <v>#DIV/0!</v>
      </c>
      <c r="DM48" s="133" t="e">
        <f>(PRICE_HISTORY!CK46-PRICE_HISTORY!CK45)/PRICE_HISTORY!CK45</f>
        <v>#DIV/0!</v>
      </c>
      <c r="DN48" s="133" t="e">
        <f>(PRICE_HISTORY!CL46-PRICE_HISTORY!CL45)/PRICE_HISTORY!CL45</f>
        <v>#DIV/0!</v>
      </c>
      <c r="DO48" s="133" t="e">
        <f>(PRICE_HISTORY!CM46-PRICE_HISTORY!CM45)/PRICE_HISTORY!CM45</f>
        <v>#DIV/0!</v>
      </c>
      <c r="DP48" s="133" t="e">
        <f>(PRICE_HISTORY!CN46-PRICE_HISTORY!CN45)/PRICE_HISTORY!CN45</f>
        <v>#DIV/0!</v>
      </c>
      <c r="DQ48" s="133" t="e">
        <f>(PRICE_HISTORY!CO46-PRICE_HISTORY!CO45)/PRICE_HISTORY!CO45</f>
        <v>#DIV/0!</v>
      </c>
      <c r="DR48" s="133" t="e">
        <f>(PRICE_HISTORY!CP46-PRICE_HISTORY!CP45)/PRICE_HISTORY!CP45</f>
        <v>#DIV/0!</v>
      </c>
      <c r="DS48" s="133" t="e">
        <f>(PRICE_HISTORY!CQ46-PRICE_HISTORY!CQ45)/PRICE_HISTORY!CQ45</f>
        <v>#DIV/0!</v>
      </c>
      <c r="DT48" s="133" t="e">
        <f>(PRICE_HISTORY!CR46-PRICE_HISTORY!CR45)/PRICE_HISTORY!CR45</f>
        <v>#DIV/0!</v>
      </c>
      <c r="DU48" s="133" t="e">
        <f>(PRICE_HISTORY!CS46-PRICE_HISTORY!CS45)/PRICE_HISTORY!CS45</f>
        <v>#DIV/0!</v>
      </c>
      <c r="DV48" s="133" t="e">
        <f>(PRICE_HISTORY!CT46-PRICE_HISTORY!CT45)/PRICE_HISTORY!CT45</f>
        <v>#DIV/0!</v>
      </c>
      <c r="DW48" s="133" t="e">
        <f>(PRICE_HISTORY!CU46-PRICE_HISTORY!CU45)/PRICE_HISTORY!CU45</f>
        <v>#DIV/0!</v>
      </c>
      <c r="DX48" s="133" t="e">
        <f>(PRICE_HISTORY!CV46-PRICE_HISTORY!CV45)/PRICE_HISTORY!CV45</f>
        <v>#DIV/0!</v>
      </c>
      <c r="DY48" s="133" t="e">
        <f>(PRICE_HISTORY!CW46-PRICE_HISTORY!CW45)/PRICE_HISTORY!CW45</f>
        <v>#DIV/0!</v>
      </c>
      <c r="DZ48" s="133" t="e">
        <f>(PRICE_HISTORY!CX46-PRICE_HISTORY!CX45)/PRICE_HISTORY!CX45</f>
        <v>#DIV/0!</v>
      </c>
      <c r="EA48" s="133" t="e">
        <f>(PRICE_HISTORY!CY46-PRICE_HISTORY!CY45)/PRICE_HISTORY!CY45</f>
        <v>#DIV/0!</v>
      </c>
      <c r="EB48" s="133" t="e">
        <f>(PRICE_HISTORY!CZ46-PRICE_HISTORY!CZ45)/PRICE_HISTORY!CZ45</f>
        <v>#DIV/0!</v>
      </c>
      <c r="EC48" s="133" t="e">
        <f>(PRICE_HISTORY!DA46-PRICE_HISTORY!DA45)/PRICE_HISTORY!DA45</f>
        <v>#DIV/0!</v>
      </c>
      <c r="ED48" s="133" t="e">
        <f>(PRICE_HISTORY!DB46-PRICE_HISTORY!DB45)/PRICE_HISTORY!DB45</f>
        <v>#DIV/0!</v>
      </c>
      <c r="EE48" s="133" t="e">
        <f>(PRICE_HISTORY!DC46-PRICE_HISTORY!DC45)/PRICE_HISTORY!DC45</f>
        <v>#DIV/0!</v>
      </c>
      <c r="EF48" s="133" t="e">
        <f>(PRICE_HISTORY!DD46-PRICE_HISTORY!DD45)/PRICE_HISTORY!DD45</f>
        <v>#DIV/0!</v>
      </c>
      <c r="EG48" s="133" t="e">
        <f>(PRICE_HISTORY!DE46-PRICE_HISTORY!DE45)/PRICE_HISTORY!DE45</f>
        <v>#DIV/0!</v>
      </c>
      <c r="EH48" s="133" t="e">
        <f>(PRICE_HISTORY!DF46-PRICE_HISTORY!DF45)/PRICE_HISTORY!DF45</f>
        <v>#DIV/0!</v>
      </c>
      <c r="EI48" s="133" t="e">
        <f>(PRICE_HISTORY!DG46-PRICE_HISTORY!DG45)/PRICE_HISTORY!DG45</f>
        <v>#DIV/0!</v>
      </c>
      <c r="EJ48" s="133" t="e">
        <f>(PRICE_HISTORY!DH46-PRICE_HISTORY!DH45)/PRICE_HISTORY!DH45</f>
        <v>#DIV/0!</v>
      </c>
      <c r="EK48" s="133" t="e">
        <f>(PRICE_HISTORY!DI46-PRICE_HISTORY!DI45)/PRICE_HISTORY!DI45</f>
        <v>#DIV/0!</v>
      </c>
      <c r="EL48" s="133" t="e">
        <f>(PRICE_HISTORY!DJ46-PRICE_HISTORY!DJ45)/PRICE_HISTORY!DJ45</f>
        <v>#DIV/0!</v>
      </c>
    </row>
    <row r="49" spans="1:142">
      <c r="A49" t="str">
        <f>PEERS!A46</f>
        <v>XTGLOBAL</v>
      </c>
      <c r="B49" t="str">
        <f t="shared" si="10"/>
        <v/>
      </c>
      <c r="C49">
        <f>PEERS!T46</f>
        <v>4169416960</v>
      </c>
      <c r="D49" t="str">
        <f t="shared" si="9"/>
        <v/>
      </c>
      <c r="E49">
        <f>PEERS!B46</f>
        <v>2341392000</v>
      </c>
      <c r="F49">
        <f>PEERS!C46</f>
        <v>165013000</v>
      </c>
      <c r="G49">
        <f>PEERS!D46</f>
        <v>243657000</v>
      </c>
      <c r="H49">
        <f>PEERS!E46</f>
        <v>86621000</v>
      </c>
      <c r="I49">
        <f>PEERS!F46</f>
        <v>0</v>
      </c>
      <c r="J49">
        <f>PEERS!G46</f>
        <v>280793000</v>
      </c>
      <c r="K49">
        <f>PEERS!H46</f>
        <v>0</v>
      </c>
      <c r="L49">
        <f>PEERS!I46</f>
        <v>0</v>
      </c>
      <c r="M49">
        <f>PEERS!J46</f>
        <v>0</v>
      </c>
      <c r="N49">
        <f>PEERS!K46</f>
        <v>513500000</v>
      </c>
      <c r="O49">
        <f>PEERS!L46</f>
        <v>43029000</v>
      </c>
      <c r="P49">
        <f>PEERS!M46</f>
        <v>0</v>
      </c>
      <c r="Q49">
        <f>PEERS!N46</f>
        <v>0</v>
      </c>
      <c r="R49">
        <f>PEERS!O46</f>
        <v>0</v>
      </c>
      <c r="S49">
        <f>PEERS!P46</f>
        <v>1825492000</v>
      </c>
      <c r="T49">
        <f>PEERS!Q46</f>
        <v>73999000</v>
      </c>
      <c r="U49">
        <f>PEERS!R46</f>
        <v>368919008</v>
      </c>
      <c r="V49">
        <f>PEERS!S46</f>
        <v>0.66</v>
      </c>
      <c r="W49">
        <f>PEERS!T46</f>
        <v>4169416960</v>
      </c>
      <c r="X49">
        <f>PEERS!U46</f>
        <v>133562000</v>
      </c>
      <c r="Y49">
        <f>PEERS!V46</f>
        <v>31.190000534057621</v>
      </c>
      <c r="AD49" s="133">
        <f>(PRICE_HISTORY!B47-PRICE_HISTORY!B46)/PRICE_HISTORY!B46</f>
        <v>1.12858543875216E-2</v>
      </c>
      <c r="AE49" s="133">
        <f>(PRICE_HISTORY!C47-PRICE_HISTORY!C46)/PRICE_HISTORY!C46</f>
        <v>2.5323808632775793E-2</v>
      </c>
      <c r="AF49" s="133">
        <f>(PRICE_HISTORY!D47-PRICE_HISTORY!D46)/PRICE_HISTORY!D46</f>
        <v>-8.5714285714285715E-2</v>
      </c>
      <c r="AG49" s="133">
        <f>(PRICE_HISTORY!E47-PRICE_HISTORY!E46)/PRICE_HISTORY!E46</f>
        <v>6.6143530072941562E-2</v>
      </c>
      <c r="AH49" s="133">
        <f>(PRICE_HISTORY!F47-PRICE_HISTORY!F46)/PRICE_HISTORY!F46</f>
        <v>1.5976593533621256E-2</v>
      </c>
      <c r="AI49" s="133">
        <f>(PRICE_HISTORY!G47-PRICE_HISTORY!G46)/PRICE_HISTORY!G46</f>
        <v>-1.632650833877022E-2</v>
      </c>
      <c r="AJ49" s="133">
        <f>(PRICE_HISTORY!H47-PRICE_HISTORY!H46)/PRICE_HISTORY!H46</f>
        <v>-2.8933905597965399E-2</v>
      </c>
      <c r="AK49" s="133">
        <f>(PRICE_HISTORY!I47-PRICE_HISTORY!I46)/PRICE_HISTORY!I46</f>
        <v>-0.22126433978167001</v>
      </c>
      <c r="AL49" s="133">
        <f>(PRICE_HISTORY!J47-PRICE_HISTORY!J46)/PRICE_HISTORY!J46</f>
        <v>3.1893253642408401E-2</v>
      </c>
      <c r="AM49" s="133">
        <f>(PRICE_HISTORY!K47-PRICE_HISTORY!K46)/PRICE_HISTORY!K46</f>
        <v>8.6455329511233955E-2</v>
      </c>
      <c r="AN49" s="133">
        <f>(PRICE_HISTORY!L47-PRICE_HISTORY!L46)/PRICE_HISTORY!L46</f>
        <v>0</v>
      </c>
      <c r="AO49" s="133">
        <f>(PRICE_HISTORY!M47-PRICE_HISTORY!M46)/PRICE_HISTORY!M46</f>
        <v>1.3898897660349373E-2</v>
      </c>
      <c r="AP49" s="133">
        <f>(PRICE_HISTORY!N47-PRICE_HISTORY!N46)/PRICE_HISTORY!N46</f>
        <v>-1.2649259467524508E-2</v>
      </c>
      <c r="AQ49" s="133">
        <f>(PRICE_HISTORY!O47-PRICE_HISTORY!O46)/PRICE_HISTORY!O46</f>
        <v>0.22857148306710379</v>
      </c>
      <c r="AR49" s="133">
        <f>(PRICE_HISTORY!P47-PRICE_HISTORY!P46)/PRICE_HISTORY!P46</f>
        <v>2.0917895864893128E-2</v>
      </c>
      <c r="AS49" s="133" t="e">
        <f>(PRICE_HISTORY!Q47-PRICE_HISTORY!Q46)/PRICE_HISTORY!Q46</f>
        <v>#DIV/0!</v>
      </c>
      <c r="AT49" s="133">
        <f>(PRICE_HISTORY!R47-PRICE_HISTORY!R46)/PRICE_HISTORY!R46</f>
        <v>-1.301258828982371E-2</v>
      </c>
      <c r="AU49" s="133">
        <f>(PRICE_HISTORY!S47-PRICE_HISTORY!S46)/PRICE_HISTORY!S46</f>
        <v>4.7162698027913813E-2</v>
      </c>
      <c r="AV49" s="133">
        <f>(PRICE_HISTORY!T47-PRICE_HISTORY!T46)/PRICE_HISTORY!T46</f>
        <v>6.3291824351068187E-3</v>
      </c>
      <c r="AW49" s="133">
        <f>(PRICE_HISTORY!U47-PRICE_HISTORY!U46)/PRICE_HISTORY!U46</f>
        <v>-3.9797697266213588E-3</v>
      </c>
      <c r="AX49" s="133">
        <f>(PRICE_HISTORY!V47-PRICE_HISTORY!V46)/PRICE_HISTORY!V46</f>
        <v>1.8362399685509564E-2</v>
      </c>
      <c r="AY49" s="133">
        <f>(PRICE_HISTORY!W47-PRICE_HISTORY!W46)/PRICE_HISTORY!W46</f>
        <v>-0.18539544946715059</v>
      </c>
      <c r="AZ49" s="133" t="e">
        <f>(PRICE_HISTORY!X47-PRICE_HISTORY!X46)/PRICE_HISTORY!X46</f>
        <v>#DIV/0!</v>
      </c>
      <c r="BA49" s="133">
        <f>(PRICE_HISTORY!Y47-PRICE_HISTORY!Y46)/PRICE_HISTORY!Y46</f>
        <v>3.5101325931218501E-2</v>
      </c>
      <c r="BB49" s="133">
        <f>(PRICE_HISTORY!Z47-PRICE_HISTORY!Z46)/PRICE_HISTORY!Z46</f>
        <v>5.6254432143826874E-2</v>
      </c>
      <c r="BC49" s="133" t="e">
        <f>(PRICE_HISTORY!AA47-PRICE_HISTORY!AA46)/PRICE_HISTORY!AA46</f>
        <v>#DIV/0!</v>
      </c>
      <c r="BD49" s="133">
        <f>(PRICE_HISTORY!AB47-PRICE_HISTORY!AB46)/PRICE_HISTORY!AB46</f>
        <v>-2.7484122533783701E-2</v>
      </c>
      <c r="BE49" s="133">
        <f>(PRICE_HISTORY!AC47-PRICE_HISTORY!AC46)/PRICE_HISTORY!AC46</f>
        <v>1.687286278522164E-2</v>
      </c>
      <c r="BF49" s="133">
        <f>(PRICE_HISTORY!AD47-PRICE_HISTORY!AD46)/PRICE_HISTORY!AD46</f>
        <v>4.7237624668085405E-2</v>
      </c>
      <c r="BG49" s="133" t="e">
        <f>(PRICE_HISTORY!AE47-PRICE_HISTORY!AE46)/PRICE_HISTORY!AE46</f>
        <v>#DIV/0!</v>
      </c>
      <c r="BH49" s="133" t="e">
        <f>(PRICE_HISTORY!AF47-PRICE_HISTORY!AF46)/PRICE_HISTORY!AF46</f>
        <v>#DIV/0!</v>
      </c>
      <c r="BI49" s="133">
        <f>(PRICE_HISTORY!AG47-PRICE_HISTORY!AG46)/PRICE_HISTORY!AG46</f>
        <v>3.1909627386635261E-2</v>
      </c>
      <c r="BJ49" s="133" t="e">
        <f>(PRICE_HISTORY!AH47-PRICE_HISTORY!AH46)/PRICE_HISTORY!AH46</f>
        <v>#DIV/0!</v>
      </c>
      <c r="BK49" s="133">
        <f>(PRICE_HISTORY!AI47-PRICE_HISTORY!AI46)/PRICE_HISTORY!AI46</f>
        <v>-3.9062575362932971E-2</v>
      </c>
      <c r="BL49" s="133">
        <f>(PRICE_HISTORY!AJ47-PRICE_HISTORY!AJ46)/PRICE_HISTORY!AJ46</f>
        <v>5.292313025427162E-3</v>
      </c>
      <c r="BM49" s="133" t="e">
        <f>(PRICE_HISTORY!AK47-PRICE_HISTORY!AK46)/PRICE_HISTORY!AK46</f>
        <v>#DIV/0!</v>
      </c>
      <c r="BN49" s="133">
        <f>(PRICE_HISTORY!AL47-PRICE_HISTORY!AL46)/PRICE_HISTORY!AL46</f>
        <v>-6.2500132654681627E-3</v>
      </c>
      <c r="BO49" s="133">
        <f>(PRICE_HISTORY!AM47-PRICE_HISTORY!AM46)/PRICE_HISTORY!AM46</f>
        <v>0.12755769891612109</v>
      </c>
      <c r="BP49" s="133">
        <f>(PRICE_HISTORY!AN47-PRICE_HISTORY!AN46)/PRICE_HISTORY!AN46</f>
        <v>-1.7644261207934518E-2</v>
      </c>
      <c r="BQ49" s="133">
        <f>(PRICE_HISTORY!AO47-PRICE_HISTORY!AO46)/PRICE_HISTORY!AO46</f>
        <v>4.1981315135287842E-2</v>
      </c>
      <c r="BR49" s="133">
        <f>(PRICE_HISTORY!AP47-PRICE_HISTORY!AP46)/PRICE_HISTORY!AP46</f>
        <v>1.7558710369470959E-2</v>
      </c>
      <c r="BS49" s="133">
        <f>(PRICE_HISTORY!AQ47-PRICE_HISTORY!AQ46)/PRICE_HISTORY!AQ46</f>
        <v>2.9580073851323541E-2</v>
      </c>
      <c r="BT49" s="133">
        <f>(PRICE_HISTORY!AR47-PRICE_HISTORY!AR46)/PRICE_HISTORY!AR46</f>
        <v>-4.0415647554141898E-2</v>
      </c>
      <c r="BU49" s="133">
        <f>(PRICE_HISTORY!AS47-PRICE_HISTORY!AS46)/PRICE_HISTORY!AS46</f>
        <v>-4.1835348456503016E-3</v>
      </c>
      <c r="BV49" s="133">
        <f>(PRICE_HISTORY!AT47-PRICE_HISTORY!AT46)/PRICE_HISTORY!AT46</f>
        <v>-3.7220008565335833E-3</v>
      </c>
      <c r="BW49" s="133" t="e">
        <f>(PRICE_HISTORY!AU47-PRICE_HISTORY!AU46)/PRICE_HISTORY!AU46</f>
        <v>#DIV/0!</v>
      </c>
      <c r="BX49" s="133">
        <f>(PRICE_HISTORY!AV47-PRICE_HISTORY!AV46)/PRICE_HISTORY!AV46</f>
        <v>3.2138038954611453E-2</v>
      </c>
      <c r="BY49" s="133" t="e">
        <f>(PRICE_HISTORY!AW47-PRICE_HISTORY!AW46)/PRICE_HISTORY!AW46</f>
        <v>#DIV/0!</v>
      </c>
      <c r="BZ49" s="133" t="e">
        <f>(PRICE_HISTORY!AX47-PRICE_HISTORY!AX46)/PRICE_HISTORY!AX46</f>
        <v>#DIV/0!</v>
      </c>
      <c r="CA49" s="133" t="e">
        <f>(PRICE_HISTORY!AY47-PRICE_HISTORY!AY46)/PRICE_HISTORY!AY46</f>
        <v>#DIV/0!</v>
      </c>
      <c r="CB49" s="133" t="e">
        <f>(PRICE_HISTORY!AZ47-PRICE_HISTORY!AZ46)/PRICE_HISTORY!AZ46</f>
        <v>#DIV/0!</v>
      </c>
      <c r="CC49" s="133" t="e">
        <f>(PRICE_HISTORY!BA47-PRICE_HISTORY!BA46)/PRICE_HISTORY!BA46</f>
        <v>#DIV/0!</v>
      </c>
      <c r="CD49" s="133" t="e">
        <f>(PRICE_HISTORY!BB47-PRICE_HISTORY!BB46)/PRICE_HISTORY!BB46</f>
        <v>#DIV/0!</v>
      </c>
      <c r="CE49" s="133" t="e">
        <f>(PRICE_HISTORY!BC47-PRICE_HISTORY!BC46)/PRICE_HISTORY!BC46</f>
        <v>#DIV/0!</v>
      </c>
      <c r="CF49" s="133" t="e">
        <f>(PRICE_HISTORY!BD47-PRICE_HISTORY!BD46)/PRICE_HISTORY!BD46</f>
        <v>#DIV/0!</v>
      </c>
      <c r="CG49" s="133" t="e">
        <f>(PRICE_HISTORY!BE47-PRICE_HISTORY!BE46)/PRICE_HISTORY!BE46</f>
        <v>#DIV/0!</v>
      </c>
      <c r="CH49" s="133" t="e">
        <f>(PRICE_HISTORY!BF47-PRICE_HISTORY!BF46)/PRICE_HISTORY!BF46</f>
        <v>#DIV/0!</v>
      </c>
      <c r="CI49" s="133" t="e">
        <f>(PRICE_HISTORY!BG47-PRICE_HISTORY!BG46)/PRICE_HISTORY!BG46</f>
        <v>#DIV/0!</v>
      </c>
      <c r="CJ49" s="133" t="e">
        <f>(PRICE_HISTORY!BH47-PRICE_HISTORY!BH46)/PRICE_HISTORY!BH46</f>
        <v>#DIV/0!</v>
      </c>
      <c r="CK49" s="133" t="e">
        <f>(PRICE_HISTORY!BI47-PRICE_HISTORY!BI46)/PRICE_HISTORY!BI46</f>
        <v>#DIV/0!</v>
      </c>
      <c r="CL49" s="133" t="e">
        <f>(PRICE_HISTORY!BJ47-PRICE_HISTORY!BJ46)/PRICE_HISTORY!BJ46</f>
        <v>#DIV/0!</v>
      </c>
      <c r="CM49" s="133" t="e">
        <f>(PRICE_HISTORY!BK47-PRICE_HISTORY!BK46)/PRICE_HISTORY!BK46</f>
        <v>#DIV/0!</v>
      </c>
      <c r="CN49" s="133" t="e">
        <f>(PRICE_HISTORY!BL47-PRICE_HISTORY!BL46)/PRICE_HISTORY!BL46</f>
        <v>#DIV/0!</v>
      </c>
      <c r="CO49" s="133" t="e">
        <f>(PRICE_HISTORY!BM47-PRICE_HISTORY!BM46)/PRICE_HISTORY!BM46</f>
        <v>#DIV/0!</v>
      </c>
      <c r="CP49" s="133" t="e">
        <f>(PRICE_HISTORY!BN47-PRICE_HISTORY!BN46)/PRICE_HISTORY!BN46</f>
        <v>#DIV/0!</v>
      </c>
      <c r="CQ49" s="133" t="e">
        <f>(PRICE_HISTORY!BO47-PRICE_HISTORY!BO46)/PRICE_HISTORY!BO46</f>
        <v>#DIV/0!</v>
      </c>
      <c r="CR49" s="133" t="e">
        <f>(PRICE_HISTORY!BP47-PRICE_HISTORY!BP46)/PRICE_HISTORY!BP46</f>
        <v>#DIV/0!</v>
      </c>
      <c r="CS49" s="133" t="e">
        <f>(PRICE_HISTORY!BQ47-PRICE_HISTORY!BQ46)/PRICE_HISTORY!BQ46</f>
        <v>#DIV/0!</v>
      </c>
      <c r="CT49" s="133" t="e">
        <f>(PRICE_HISTORY!BR47-PRICE_HISTORY!BR46)/PRICE_HISTORY!BR46</f>
        <v>#DIV/0!</v>
      </c>
      <c r="CU49" s="133" t="e">
        <f>(PRICE_HISTORY!BS47-PRICE_HISTORY!BS46)/PRICE_HISTORY!BS46</f>
        <v>#DIV/0!</v>
      </c>
      <c r="CV49" s="133" t="e">
        <f>(PRICE_HISTORY!BT47-PRICE_HISTORY!BT46)/PRICE_HISTORY!BT46</f>
        <v>#DIV/0!</v>
      </c>
      <c r="CW49" s="133" t="e">
        <f>(PRICE_HISTORY!BU47-PRICE_HISTORY!BU46)/PRICE_HISTORY!BU46</f>
        <v>#DIV/0!</v>
      </c>
      <c r="CX49" s="133" t="e">
        <f>(PRICE_HISTORY!BV47-PRICE_HISTORY!BV46)/PRICE_HISTORY!BV46</f>
        <v>#DIV/0!</v>
      </c>
      <c r="CY49" s="133" t="e">
        <f>(PRICE_HISTORY!BW47-PRICE_HISTORY!BW46)/PRICE_HISTORY!BW46</f>
        <v>#DIV/0!</v>
      </c>
      <c r="CZ49" s="133" t="e">
        <f>(PRICE_HISTORY!BX47-PRICE_HISTORY!BX46)/PRICE_HISTORY!BX46</f>
        <v>#DIV/0!</v>
      </c>
      <c r="DA49" s="133" t="e">
        <f>(PRICE_HISTORY!BY47-PRICE_HISTORY!BY46)/PRICE_HISTORY!BY46</f>
        <v>#DIV/0!</v>
      </c>
      <c r="DB49" s="133" t="e">
        <f>(PRICE_HISTORY!BZ47-PRICE_HISTORY!BZ46)/PRICE_HISTORY!BZ46</f>
        <v>#DIV/0!</v>
      </c>
      <c r="DC49" s="133" t="e">
        <f>(PRICE_HISTORY!CA47-PRICE_HISTORY!CA46)/PRICE_HISTORY!CA46</f>
        <v>#DIV/0!</v>
      </c>
      <c r="DD49" s="133" t="e">
        <f>(PRICE_HISTORY!CB47-PRICE_HISTORY!CB46)/PRICE_HISTORY!CB46</f>
        <v>#DIV/0!</v>
      </c>
      <c r="DE49" s="133" t="e">
        <f>(PRICE_HISTORY!CC47-PRICE_HISTORY!CC46)/PRICE_HISTORY!CC46</f>
        <v>#DIV/0!</v>
      </c>
      <c r="DF49" s="133" t="e">
        <f>(PRICE_HISTORY!CD47-PRICE_HISTORY!CD46)/PRICE_HISTORY!CD46</f>
        <v>#DIV/0!</v>
      </c>
      <c r="DG49" s="133" t="e">
        <f>(PRICE_HISTORY!CE47-PRICE_HISTORY!CE46)/PRICE_HISTORY!CE46</f>
        <v>#DIV/0!</v>
      </c>
      <c r="DH49" s="133" t="e">
        <f>(PRICE_HISTORY!CF47-PRICE_HISTORY!CF46)/PRICE_HISTORY!CF46</f>
        <v>#DIV/0!</v>
      </c>
      <c r="DI49" s="133" t="e">
        <f>(PRICE_HISTORY!CG47-PRICE_HISTORY!CG46)/PRICE_HISTORY!CG46</f>
        <v>#DIV/0!</v>
      </c>
      <c r="DJ49" s="133" t="e">
        <f>(PRICE_HISTORY!CH47-PRICE_HISTORY!CH46)/PRICE_HISTORY!CH46</f>
        <v>#DIV/0!</v>
      </c>
      <c r="DK49" s="133" t="e">
        <f>(PRICE_HISTORY!CI47-PRICE_HISTORY!CI46)/PRICE_HISTORY!CI46</f>
        <v>#DIV/0!</v>
      </c>
      <c r="DL49" s="133" t="e">
        <f>(PRICE_HISTORY!CJ47-PRICE_HISTORY!CJ46)/PRICE_HISTORY!CJ46</f>
        <v>#DIV/0!</v>
      </c>
      <c r="DM49" s="133" t="e">
        <f>(PRICE_HISTORY!CK47-PRICE_HISTORY!CK46)/PRICE_HISTORY!CK46</f>
        <v>#DIV/0!</v>
      </c>
      <c r="DN49" s="133" t="e">
        <f>(PRICE_HISTORY!CL47-PRICE_HISTORY!CL46)/PRICE_HISTORY!CL46</f>
        <v>#DIV/0!</v>
      </c>
      <c r="DO49" s="133" t="e">
        <f>(PRICE_HISTORY!CM47-PRICE_HISTORY!CM46)/PRICE_HISTORY!CM46</f>
        <v>#DIV/0!</v>
      </c>
      <c r="DP49" s="133" t="e">
        <f>(PRICE_HISTORY!CN47-PRICE_HISTORY!CN46)/PRICE_HISTORY!CN46</f>
        <v>#DIV/0!</v>
      </c>
      <c r="DQ49" s="133" t="e">
        <f>(PRICE_HISTORY!CO47-PRICE_HISTORY!CO46)/PRICE_HISTORY!CO46</f>
        <v>#DIV/0!</v>
      </c>
      <c r="DR49" s="133" t="e">
        <f>(PRICE_HISTORY!CP47-PRICE_HISTORY!CP46)/PRICE_HISTORY!CP46</f>
        <v>#DIV/0!</v>
      </c>
      <c r="DS49" s="133" t="e">
        <f>(PRICE_HISTORY!CQ47-PRICE_HISTORY!CQ46)/PRICE_HISTORY!CQ46</f>
        <v>#DIV/0!</v>
      </c>
      <c r="DT49" s="133" t="e">
        <f>(PRICE_HISTORY!CR47-PRICE_HISTORY!CR46)/PRICE_HISTORY!CR46</f>
        <v>#DIV/0!</v>
      </c>
      <c r="DU49" s="133" t="e">
        <f>(PRICE_HISTORY!CS47-PRICE_HISTORY!CS46)/PRICE_HISTORY!CS46</f>
        <v>#DIV/0!</v>
      </c>
      <c r="DV49" s="133" t="e">
        <f>(PRICE_HISTORY!CT47-PRICE_HISTORY!CT46)/PRICE_HISTORY!CT46</f>
        <v>#DIV/0!</v>
      </c>
      <c r="DW49" s="133" t="e">
        <f>(PRICE_HISTORY!CU47-PRICE_HISTORY!CU46)/PRICE_HISTORY!CU46</f>
        <v>#DIV/0!</v>
      </c>
      <c r="DX49" s="133" t="e">
        <f>(PRICE_HISTORY!CV47-PRICE_HISTORY!CV46)/PRICE_HISTORY!CV46</f>
        <v>#DIV/0!</v>
      </c>
      <c r="DY49" s="133" t="e">
        <f>(PRICE_HISTORY!CW47-PRICE_HISTORY!CW46)/PRICE_HISTORY!CW46</f>
        <v>#DIV/0!</v>
      </c>
      <c r="DZ49" s="133" t="e">
        <f>(PRICE_HISTORY!CX47-PRICE_HISTORY!CX46)/PRICE_HISTORY!CX46</f>
        <v>#DIV/0!</v>
      </c>
      <c r="EA49" s="133" t="e">
        <f>(PRICE_HISTORY!CY47-PRICE_HISTORY!CY46)/PRICE_HISTORY!CY46</f>
        <v>#DIV/0!</v>
      </c>
      <c r="EB49" s="133" t="e">
        <f>(PRICE_HISTORY!CZ47-PRICE_HISTORY!CZ46)/PRICE_HISTORY!CZ46</f>
        <v>#DIV/0!</v>
      </c>
      <c r="EC49" s="133" t="e">
        <f>(PRICE_HISTORY!DA47-PRICE_HISTORY!DA46)/PRICE_HISTORY!DA46</f>
        <v>#DIV/0!</v>
      </c>
      <c r="ED49" s="133" t="e">
        <f>(PRICE_HISTORY!DB47-PRICE_HISTORY!DB46)/PRICE_HISTORY!DB46</f>
        <v>#DIV/0!</v>
      </c>
      <c r="EE49" s="133" t="e">
        <f>(PRICE_HISTORY!DC47-PRICE_HISTORY!DC46)/PRICE_HISTORY!DC46</f>
        <v>#DIV/0!</v>
      </c>
      <c r="EF49" s="133" t="e">
        <f>(PRICE_HISTORY!DD47-PRICE_HISTORY!DD46)/PRICE_HISTORY!DD46</f>
        <v>#DIV/0!</v>
      </c>
      <c r="EG49" s="133" t="e">
        <f>(PRICE_HISTORY!DE47-PRICE_HISTORY!DE46)/PRICE_HISTORY!DE46</f>
        <v>#DIV/0!</v>
      </c>
      <c r="EH49" s="133" t="e">
        <f>(PRICE_HISTORY!DF47-PRICE_HISTORY!DF46)/PRICE_HISTORY!DF46</f>
        <v>#DIV/0!</v>
      </c>
      <c r="EI49" s="133" t="e">
        <f>(PRICE_HISTORY!DG47-PRICE_HISTORY!DG46)/PRICE_HISTORY!DG46</f>
        <v>#DIV/0!</v>
      </c>
      <c r="EJ49" s="133" t="e">
        <f>(PRICE_HISTORY!DH47-PRICE_HISTORY!DH46)/PRICE_HISTORY!DH46</f>
        <v>#DIV/0!</v>
      </c>
      <c r="EK49" s="133" t="e">
        <f>(PRICE_HISTORY!DI47-PRICE_HISTORY!DI46)/PRICE_HISTORY!DI46</f>
        <v>#DIV/0!</v>
      </c>
      <c r="EL49" s="133" t="e">
        <f>(PRICE_HISTORY!DJ47-PRICE_HISTORY!DJ46)/PRICE_HISTORY!DJ46</f>
        <v>#DIV/0!</v>
      </c>
    </row>
    <row r="50" spans="1:142">
      <c r="A50" t="str">
        <f>PEERS!A47</f>
        <v>ZENSARTECH</v>
      </c>
      <c r="B50">
        <f t="shared" si="10"/>
        <v>0.78204520246151321</v>
      </c>
      <c r="C50">
        <f>PEERS!T47</f>
        <v>178516967424</v>
      </c>
      <c r="D50">
        <f t="shared" si="9"/>
        <v>8.7856778350486039E-2</v>
      </c>
      <c r="E50">
        <f>PEERS!B47</f>
        <v>52806000000</v>
      </c>
      <c r="F50">
        <f>PEERS!C47</f>
        <v>8732000000</v>
      </c>
      <c r="G50">
        <f>PEERS!D47</f>
        <v>9751000000</v>
      </c>
      <c r="H50">
        <f>PEERS!E47</f>
        <v>2708000000</v>
      </c>
      <c r="I50">
        <f>PEERS!F47</f>
        <v>27000000</v>
      </c>
      <c r="J50">
        <f>PEERS!G47</f>
        <v>17279000000</v>
      </c>
      <c r="K50">
        <f>PEERS!H47</f>
        <v>4484000000</v>
      </c>
      <c r="L50">
        <f>PEERS!I47</f>
        <v>2194000000</v>
      </c>
      <c r="M50">
        <f>PEERS!J47</f>
        <v>0</v>
      </c>
      <c r="N50">
        <f>PEERS!K47</f>
        <v>9144000000</v>
      </c>
      <c r="O50">
        <f>PEERS!L47</f>
        <v>675000000</v>
      </c>
      <c r="P50">
        <f>PEERS!M47</f>
        <v>1079000000</v>
      </c>
      <c r="Q50">
        <f>PEERS!N47</f>
        <v>0</v>
      </c>
      <c r="R50">
        <f>PEERS!O47</f>
        <v>0</v>
      </c>
      <c r="S50">
        <f>PEERS!P47</f>
        <v>40697000000</v>
      </c>
      <c r="T50">
        <f>PEERS!Q47</f>
        <v>0</v>
      </c>
      <c r="U50">
        <f>PEERS!R47</f>
        <v>1252000000</v>
      </c>
      <c r="V50">
        <f>PEERS!S47</f>
        <v>29.47</v>
      </c>
      <c r="W50">
        <f>PEERS!T47</f>
        <v>178516967424</v>
      </c>
      <c r="X50">
        <f>PEERS!U47</f>
        <v>227222000</v>
      </c>
      <c r="Y50">
        <f>PEERS!V47</f>
        <v>785.6500244140625</v>
      </c>
      <c r="AD50" s="133">
        <f>(PRICE_HISTORY!B48-PRICE_HISTORY!B47)/PRICE_HISTORY!B47</f>
        <v>-8.7103637350364801E-3</v>
      </c>
      <c r="AE50" s="133">
        <f>(PRICE_HISTORY!C48-PRICE_HISTORY!C47)/PRICE_HISTORY!C47</f>
        <v>-1.6371760127046431E-2</v>
      </c>
      <c r="AF50" s="133">
        <f>(PRICE_HISTORY!D48-PRICE_HISTORY!D47)/PRICE_HISTORY!D47</f>
        <v>3.6458333333333336E-2</v>
      </c>
      <c r="AG50" s="133">
        <f>(PRICE_HISTORY!E48-PRICE_HISTORY!E47)/PRICE_HISTORY!E47</f>
        <v>-3.8906391365023676E-2</v>
      </c>
      <c r="AH50" s="133">
        <f>(PRICE_HISTORY!F48-PRICE_HISTORY!F47)/PRICE_HISTORY!F47</f>
        <v>2.822167336753513E-2</v>
      </c>
      <c r="AI50" s="133">
        <f>(PRICE_HISTORY!G48-PRICE_HISTORY!G47)/PRICE_HISTORY!G47</f>
        <v>0.12621029124015692</v>
      </c>
      <c r="AJ50" s="133">
        <f>(PRICE_HISTORY!H48-PRICE_HISTORY!H47)/PRICE_HISTORY!H47</f>
        <v>3.8682753213951482E-2</v>
      </c>
      <c r="AK50" s="133">
        <f>(PRICE_HISTORY!I48-PRICE_HISTORY!I47)/PRICE_HISTORY!I47</f>
        <v>-0.13653139154453311</v>
      </c>
      <c r="AL50" s="133">
        <f>(PRICE_HISTORY!J48-PRICE_HISTORY!J47)/PRICE_HISTORY!J47</f>
        <v>2.4221027038881706E-2</v>
      </c>
      <c r="AM50" s="133">
        <f>(PRICE_HISTORY!K48-PRICE_HISTORY!K47)/PRICE_HISTORY!K47</f>
        <v>4.6419097203847196E-2</v>
      </c>
      <c r="AN50" s="133">
        <f>(PRICE_HISTORY!L48-PRICE_HISTORY!L47)/PRICE_HISTORY!L47</f>
        <v>0</v>
      </c>
      <c r="AO50" s="133">
        <f>(PRICE_HISTORY!M48-PRICE_HISTORY!M47)/PRICE_HISTORY!M47</f>
        <v>0.12970122229376937</v>
      </c>
      <c r="AP50" s="133">
        <f>(PRICE_HISTORY!N48-PRICE_HISTORY!N47)/PRICE_HISTORY!N47</f>
        <v>1.3713500787684818E-2</v>
      </c>
      <c r="AQ50" s="133">
        <f>(PRICE_HISTORY!O48-PRICE_HISTORY!O47)/PRICE_HISTORY!O47</f>
        <v>0.2441859691448669</v>
      </c>
      <c r="AR50" s="133">
        <f>(PRICE_HISTORY!P48-PRICE_HISTORY!P47)/PRICE_HISTORY!P47</f>
        <v>-1.104801374956519E-2</v>
      </c>
      <c r="AS50" s="133" t="e">
        <f>(PRICE_HISTORY!Q48-PRICE_HISTORY!Q47)/PRICE_HISTORY!Q47</f>
        <v>#DIV/0!</v>
      </c>
      <c r="AT50" s="133">
        <f>(PRICE_HISTORY!R48-PRICE_HISTORY!R47)/PRICE_HISTORY!R47</f>
        <v>0.35992118096096454</v>
      </c>
      <c r="AU50" s="133">
        <f>(PRICE_HISTORY!S48-PRICE_HISTORY!S47)/PRICE_HISTORY!S47</f>
        <v>-4.0656300809168234E-3</v>
      </c>
      <c r="AV50" s="133">
        <f>(PRICE_HISTORY!T48-PRICE_HISTORY!T47)/PRICE_HISTORY!T47</f>
        <v>1.6352158901834821E-2</v>
      </c>
      <c r="AW50" s="133">
        <f>(PRICE_HISTORY!U48-PRICE_HISTORY!U47)/PRICE_HISTORY!U47</f>
        <v>0</v>
      </c>
      <c r="AX50" s="133">
        <f>(PRICE_HISTORY!V48-PRICE_HISTORY!V47)/PRICE_HISTORY!V47</f>
        <v>6.3834162785569942E-2</v>
      </c>
      <c r="AY50" s="133">
        <f>(PRICE_HISTORY!W48-PRICE_HISTORY!W47)/PRICE_HISTORY!W47</f>
        <v>-7.4785634664055788E-3</v>
      </c>
      <c r="AZ50" s="133" t="e">
        <f>(PRICE_HISTORY!X48-PRICE_HISTORY!X47)/PRICE_HISTORY!X47</f>
        <v>#DIV/0!</v>
      </c>
      <c r="BA50" s="133">
        <f>(PRICE_HISTORY!Y48-PRICE_HISTORY!Y47)/PRICE_HISTORY!Y47</f>
        <v>-4.0944597817113994E-2</v>
      </c>
      <c r="BB50" s="133">
        <f>(PRICE_HISTORY!Z48-PRICE_HISTORY!Z47)/PRICE_HISTORY!Z47</f>
        <v>2.8826086051995225E-2</v>
      </c>
      <c r="BC50" s="133" t="e">
        <f>(PRICE_HISTORY!AA48-PRICE_HISTORY!AA47)/PRICE_HISTORY!AA47</f>
        <v>#DIV/0!</v>
      </c>
      <c r="BD50" s="133">
        <f>(PRICE_HISTORY!AB48-PRICE_HISTORY!AB47)/PRICE_HISTORY!AB47</f>
        <v>3.840581011825879E-2</v>
      </c>
      <c r="BE50" s="133">
        <f>(PRICE_HISTORY!AC48-PRICE_HISTORY!AC47)/PRICE_HISTORY!AC47</f>
        <v>4.2473927703285501E-2</v>
      </c>
      <c r="BF50" s="133">
        <f>(PRICE_HISTORY!AD48-PRICE_HISTORY!AD47)/PRICE_HISTORY!AD47</f>
        <v>0.2416725466308669</v>
      </c>
      <c r="BG50" s="133" t="e">
        <f>(PRICE_HISTORY!AE48-PRICE_HISTORY!AE47)/PRICE_HISTORY!AE47</f>
        <v>#DIV/0!</v>
      </c>
      <c r="BH50" s="133" t="e">
        <f>(PRICE_HISTORY!AF48-PRICE_HISTORY!AF47)/PRICE_HISTORY!AF47</f>
        <v>#DIV/0!</v>
      </c>
      <c r="BI50" s="133">
        <f>(PRICE_HISTORY!AG48-PRICE_HISTORY!AG47)/PRICE_HISTORY!AG47</f>
        <v>0.11768192254542192</v>
      </c>
      <c r="BJ50" s="133" t="e">
        <f>(PRICE_HISTORY!AH48-PRICE_HISTORY!AH47)/PRICE_HISTORY!AH47</f>
        <v>#DIV/0!</v>
      </c>
      <c r="BK50" s="133">
        <f>(PRICE_HISTORY!AI48-PRICE_HISTORY!AI47)/PRICE_HISTORY!AI47</f>
        <v>0</v>
      </c>
      <c r="BL50" s="133">
        <f>(PRICE_HISTORY!AJ48-PRICE_HISTORY!AJ47)/PRICE_HISTORY!AJ47</f>
        <v>0.32235725187894493</v>
      </c>
      <c r="BM50" s="133" t="e">
        <f>(PRICE_HISTORY!AK48-PRICE_HISTORY!AK47)/PRICE_HISTORY!AK47</f>
        <v>#DIV/0!</v>
      </c>
      <c r="BN50" s="133">
        <f>(PRICE_HISTORY!AL48-PRICE_HISTORY!AL47)/PRICE_HISTORY!AL47</f>
        <v>5.0313213711018177E-3</v>
      </c>
      <c r="BO50" s="133">
        <f>(PRICE_HISTORY!AM48-PRICE_HISTORY!AM47)/PRICE_HISTORY!AM47</f>
        <v>-0.17374517374517376</v>
      </c>
      <c r="BP50" s="133">
        <f>(PRICE_HISTORY!AN48-PRICE_HISTORY!AN47)/PRICE_HISTORY!AN47</f>
        <v>5.718075340285711E-2</v>
      </c>
      <c r="BQ50" s="133">
        <f>(PRICE_HISTORY!AO48-PRICE_HISTORY!AO47)/PRICE_HISTORY!AO47</f>
        <v>0.17536785215886455</v>
      </c>
      <c r="BR50" s="133">
        <f>(PRICE_HISTORY!AP48-PRICE_HISTORY!AP47)/PRICE_HISTORY!AP47</f>
        <v>-9.1764808545979109E-5</v>
      </c>
      <c r="BS50" s="133">
        <f>(PRICE_HISTORY!AQ48-PRICE_HISTORY!AQ47)/PRICE_HISTORY!AQ47</f>
        <v>0.16404075087862449</v>
      </c>
      <c r="BT50" s="133">
        <f>(PRICE_HISTORY!AR48-PRICE_HISTORY!AR47)/PRICE_HISTORY!AR47</f>
        <v>1.6446012011782373E-2</v>
      </c>
      <c r="BU50" s="133">
        <f>(PRICE_HISTORY!AS48-PRICE_HISTORY!AS47)/PRICE_HISTORY!AS47</f>
        <v>-1.6255659842273583E-2</v>
      </c>
      <c r="BV50" s="133">
        <f>(PRICE_HISTORY!AT48-PRICE_HISTORY!AT47)/PRICE_HISTORY!AT47</f>
        <v>6.2266335741032628E-3</v>
      </c>
      <c r="BW50" s="133" t="e">
        <f>(PRICE_HISTORY!AU48-PRICE_HISTORY!AU47)/PRICE_HISTORY!AU47</f>
        <v>#DIV/0!</v>
      </c>
      <c r="BX50" s="133">
        <f>(PRICE_HISTORY!AV48-PRICE_HISTORY!AV47)/PRICE_HISTORY!AV47</f>
        <v>9.963935701117678E-2</v>
      </c>
      <c r="BY50" s="133" t="e">
        <f>(PRICE_HISTORY!AW48-PRICE_HISTORY!AW47)/PRICE_HISTORY!AW47</f>
        <v>#DIV/0!</v>
      </c>
      <c r="BZ50" s="133" t="e">
        <f>(PRICE_HISTORY!AX48-PRICE_HISTORY!AX47)/PRICE_HISTORY!AX47</f>
        <v>#DIV/0!</v>
      </c>
      <c r="CA50" s="133" t="e">
        <f>(PRICE_HISTORY!AY48-PRICE_HISTORY!AY47)/PRICE_HISTORY!AY47</f>
        <v>#DIV/0!</v>
      </c>
      <c r="CB50" s="133" t="e">
        <f>(PRICE_HISTORY!AZ48-PRICE_HISTORY!AZ47)/PRICE_HISTORY!AZ47</f>
        <v>#DIV/0!</v>
      </c>
      <c r="CC50" s="133" t="e">
        <f>(PRICE_HISTORY!BA48-PRICE_HISTORY!BA47)/PRICE_HISTORY!BA47</f>
        <v>#DIV/0!</v>
      </c>
      <c r="CD50" s="133" t="e">
        <f>(PRICE_HISTORY!BB48-PRICE_HISTORY!BB47)/PRICE_HISTORY!BB47</f>
        <v>#DIV/0!</v>
      </c>
      <c r="CE50" s="133" t="e">
        <f>(PRICE_HISTORY!BC48-PRICE_HISTORY!BC47)/PRICE_HISTORY!BC47</f>
        <v>#DIV/0!</v>
      </c>
      <c r="CF50" s="133" t="e">
        <f>(PRICE_HISTORY!BD48-PRICE_HISTORY!BD47)/PRICE_HISTORY!BD47</f>
        <v>#DIV/0!</v>
      </c>
      <c r="CG50" s="133" t="e">
        <f>(PRICE_HISTORY!BE48-PRICE_HISTORY!BE47)/PRICE_HISTORY!BE47</f>
        <v>#DIV/0!</v>
      </c>
      <c r="CH50" s="133" t="e">
        <f>(PRICE_HISTORY!BF48-PRICE_HISTORY!BF47)/PRICE_HISTORY!BF47</f>
        <v>#DIV/0!</v>
      </c>
      <c r="CI50" s="133" t="e">
        <f>(PRICE_HISTORY!BG48-PRICE_HISTORY!BG47)/PRICE_HISTORY!BG47</f>
        <v>#DIV/0!</v>
      </c>
      <c r="CJ50" s="133" t="e">
        <f>(PRICE_HISTORY!BH48-PRICE_HISTORY!BH47)/PRICE_HISTORY!BH47</f>
        <v>#DIV/0!</v>
      </c>
      <c r="CK50" s="133" t="e">
        <f>(PRICE_HISTORY!BI48-PRICE_HISTORY!BI47)/PRICE_HISTORY!BI47</f>
        <v>#DIV/0!</v>
      </c>
      <c r="CL50" s="133" t="e">
        <f>(PRICE_HISTORY!BJ48-PRICE_HISTORY!BJ47)/PRICE_HISTORY!BJ47</f>
        <v>#DIV/0!</v>
      </c>
      <c r="CM50" s="133" t="e">
        <f>(PRICE_HISTORY!BK48-PRICE_HISTORY!BK47)/PRICE_HISTORY!BK47</f>
        <v>#DIV/0!</v>
      </c>
      <c r="CN50" s="133" t="e">
        <f>(PRICE_HISTORY!BL48-PRICE_HISTORY!BL47)/PRICE_HISTORY!BL47</f>
        <v>#DIV/0!</v>
      </c>
      <c r="CO50" s="133" t="e">
        <f>(PRICE_HISTORY!BM48-PRICE_HISTORY!BM47)/PRICE_HISTORY!BM47</f>
        <v>#DIV/0!</v>
      </c>
      <c r="CP50" s="133" t="e">
        <f>(PRICE_HISTORY!BN48-PRICE_HISTORY!BN47)/PRICE_HISTORY!BN47</f>
        <v>#DIV/0!</v>
      </c>
      <c r="CQ50" s="133" t="e">
        <f>(PRICE_HISTORY!BO48-PRICE_HISTORY!BO47)/PRICE_HISTORY!BO47</f>
        <v>#DIV/0!</v>
      </c>
      <c r="CR50" s="133" t="e">
        <f>(PRICE_HISTORY!BP48-PRICE_HISTORY!BP47)/PRICE_HISTORY!BP47</f>
        <v>#DIV/0!</v>
      </c>
      <c r="CS50" s="133" t="e">
        <f>(PRICE_HISTORY!BQ48-PRICE_HISTORY!BQ47)/PRICE_HISTORY!BQ47</f>
        <v>#DIV/0!</v>
      </c>
      <c r="CT50" s="133" t="e">
        <f>(PRICE_HISTORY!BR48-PRICE_HISTORY!BR47)/PRICE_HISTORY!BR47</f>
        <v>#DIV/0!</v>
      </c>
      <c r="CU50" s="133" t="e">
        <f>(PRICE_HISTORY!BS48-PRICE_HISTORY!BS47)/PRICE_HISTORY!BS47</f>
        <v>#DIV/0!</v>
      </c>
      <c r="CV50" s="133" t="e">
        <f>(PRICE_HISTORY!BT48-PRICE_HISTORY!BT47)/PRICE_HISTORY!BT47</f>
        <v>#DIV/0!</v>
      </c>
      <c r="CW50" s="133" t="e">
        <f>(PRICE_HISTORY!BU48-PRICE_HISTORY!BU47)/PRICE_HISTORY!BU47</f>
        <v>#DIV/0!</v>
      </c>
      <c r="CX50" s="133" t="e">
        <f>(PRICE_HISTORY!BV48-PRICE_HISTORY!BV47)/PRICE_HISTORY!BV47</f>
        <v>#DIV/0!</v>
      </c>
      <c r="CY50" s="133" t="e">
        <f>(PRICE_HISTORY!BW48-PRICE_HISTORY!BW47)/PRICE_HISTORY!BW47</f>
        <v>#DIV/0!</v>
      </c>
      <c r="CZ50" s="133" t="e">
        <f>(PRICE_HISTORY!BX48-PRICE_HISTORY!BX47)/PRICE_HISTORY!BX47</f>
        <v>#DIV/0!</v>
      </c>
      <c r="DA50" s="133" t="e">
        <f>(PRICE_HISTORY!BY48-PRICE_HISTORY!BY47)/PRICE_HISTORY!BY47</f>
        <v>#DIV/0!</v>
      </c>
      <c r="DB50" s="133" t="e">
        <f>(PRICE_HISTORY!BZ48-PRICE_HISTORY!BZ47)/PRICE_HISTORY!BZ47</f>
        <v>#DIV/0!</v>
      </c>
      <c r="DC50" s="133" t="e">
        <f>(PRICE_HISTORY!CA48-PRICE_HISTORY!CA47)/PRICE_HISTORY!CA47</f>
        <v>#DIV/0!</v>
      </c>
      <c r="DD50" s="133" t="e">
        <f>(PRICE_HISTORY!CB48-PRICE_HISTORY!CB47)/PRICE_HISTORY!CB47</f>
        <v>#DIV/0!</v>
      </c>
      <c r="DE50" s="133" t="e">
        <f>(PRICE_HISTORY!CC48-PRICE_HISTORY!CC47)/PRICE_HISTORY!CC47</f>
        <v>#DIV/0!</v>
      </c>
      <c r="DF50" s="133" t="e">
        <f>(PRICE_HISTORY!CD48-PRICE_HISTORY!CD47)/PRICE_HISTORY!CD47</f>
        <v>#DIV/0!</v>
      </c>
      <c r="DG50" s="133" t="e">
        <f>(PRICE_HISTORY!CE48-PRICE_HISTORY!CE47)/PRICE_HISTORY!CE47</f>
        <v>#DIV/0!</v>
      </c>
      <c r="DH50" s="133" t="e">
        <f>(PRICE_HISTORY!CF48-PRICE_HISTORY!CF47)/PRICE_HISTORY!CF47</f>
        <v>#DIV/0!</v>
      </c>
      <c r="DI50" s="133" t="e">
        <f>(PRICE_HISTORY!CG48-PRICE_HISTORY!CG47)/PRICE_HISTORY!CG47</f>
        <v>#DIV/0!</v>
      </c>
      <c r="DJ50" s="133" t="e">
        <f>(PRICE_HISTORY!CH48-PRICE_HISTORY!CH47)/PRICE_HISTORY!CH47</f>
        <v>#DIV/0!</v>
      </c>
      <c r="DK50" s="133" t="e">
        <f>(PRICE_HISTORY!CI48-PRICE_HISTORY!CI47)/PRICE_HISTORY!CI47</f>
        <v>#DIV/0!</v>
      </c>
      <c r="DL50" s="133" t="e">
        <f>(PRICE_HISTORY!CJ48-PRICE_HISTORY!CJ47)/PRICE_HISTORY!CJ47</f>
        <v>#DIV/0!</v>
      </c>
      <c r="DM50" s="133" t="e">
        <f>(PRICE_HISTORY!CK48-PRICE_HISTORY!CK47)/PRICE_HISTORY!CK47</f>
        <v>#DIV/0!</v>
      </c>
      <c r="DN50" s="133" t="e">
        <f>(PRICE_HISTORY!CL48-PRICE_HISTORY!CL47)/PRICE_HISTORY!CL47</f>
        <v>#DIV/0!</v>
      </c>
      <c r="DO50" s="133" t="e">
        <f>(PRICE_HISTORY!CM48-PRICE_HISTORY!CM47)/PRICE_HISTORY!CM47</f>
        <v>#DIV/0!</v>
      </c>
      <c r="DP50" s="133" t="e">
        <f>(PRICE_HISTORY!CN48-PRICE_HISTORY!CN47)/PRICE_HISTORY!CN47</f>
        <v>#DIV/0!</v>
      </c>
      <c r="DQ50" s="133" t="e">
        <f>(PRICE_HISTORY!CO48-PRICE_HISTORY!CO47)/PRICE_HISTORY!CO47</f>
        <v>#DIV/0!</v>
      </c>
      <c r="DR50" s="133" t="e">
        <f>(PRICE_HISTORY!CP48-PRICE_HISTORY!CP47)/PRICE_HISTORY!CP47</f>
        <v>#DIV/0!</v>
      </c>
      <c r="DS50" s="133" t="e">
        <f>(PRICE_HISTORY!CQ48-PRICE_HISTORY!CQ47)/PRICE_HISTORY!CQ47</f>
        <v>#DIV/0!</v>
      </c>
      <c r="DT50" s="133" t="e">
        <f>(PRICE_HISTORY!CR48-PRICE_HISTORY!CR47)/PRICE_HISTORY!CR47</f>
        <v>#DIV/0!</v>
      </c>
      <c r="DU50" s="133" t="e">
        <f>(PRICE_HISTORY!CS48-PRICE_HISTORY!CS47)/PRICE_HISTORY!CS47</f>
        <v>#DIV/0!</v>
      </c>
      <c r="DV50" s="133" t="e">
        <f>(PRICE_HISTORY!CT48-PRICE_HISTORY!CT47)/PRICE_HISTORY!CT47</f>
        <v>#DIV/0!</v>
      </c>
      <c r="DW50" s="133" t="e">
        <f>(PRICE_HISTORY!CU48-PRICE_HISTORY!CU47)/PRICE_HISTORY!CU47</f>
        <v>#DIV/0!</v>
      </c>
      <c r="DX50" s="133" t="e">
        <f>(PRICE_HISTORY!CV48-PRICE_HISTORY!CV47)/PRICE_HISTORY!CV47</f>
        <v>#DIV/0!</v>
      </c>
      <c r="DY50" s="133" t="e">
        <f>(PRICE_HISTORY!CW48-PRICE_HISTORY!CW47)/PRICE_HISTORY!CW47</f>
        <v>#DIV/0!</v>
      </c>
      <c r="DZ50" s="133" t="e">
        <f>(PRICE_HISTORY!CX48-PRICE_HISTORY!CX47)/PRICE_HISTORY!CX47</f>
        <v>#DIV/0!</v>
      </c>
      <c r="EA50" s="133" t="e">
        <f>(PRICE_HISTORY!CY48-PRICE_HISTORY!CY47)/PRICE_HISTORY!CY47</f>
        <v>#DIV/0!</v>
      </c>
      <c r="EB50" s="133" t="e">
        <f>(PRICE_HISTORY!CZ48-PRICE_HISTORY!CZ47)/PRICE_HISTORY!CZ47</f>
        <v>#DIV/0!</v>
      </c>
      <c r="EC50" s="133" t="e">
        <f>(PRICE_HISTORY!DA48-PRICE_HISTORY!DA47)/PRICE_HISTORY!DA47</f>
        <v>#DIV/0!</v>
      </c>
      <c r="ED50" s="133" t="e">
        <f>(PRICE_HISTORY!DB48-PRICE_HISTORY!DB47)/PRICE_HISTORY!DB47</f>
        <v>#DIV/0!</v>
      </c>
      <c r="EE50" s="133" t="e">
        <f>(PRICE_HISTORY!DC48-PRICE_HISTORY!DC47)/PRICE_HISTORY!DC47</f>
        <v>#DIV/0!</v>
      </c>
      <c r="EF50" s="133" t="e">
        <f>(PRICE_HISTORY!DD48-PRICE_HISTORY!DD47)/PRICE_HISTORY!DD47</f>
        <v>#DIV/0!</v>
      </c>
      <c r="EG50" s="133" t="e">
        <f>(PRICE_HISTORY!DE48-PRICE_HISTORY!DE47)/PRICE_HISTORY!DE47</f>
        <v>#DIV/0!</v>
      </c>
      <c r="EH50" s="133" t="e">
        <f>(PRICE_HISTORY!DF48-PRICE_HISTORY!DF47)/PRICE_HISTORY!DF47</f>
        <v>#DIV/0!</v>
      </c>
      <c r="EI50" s="133" t="e">
        <f>(PRICE_HISTORY!DG48-PRICE_HISTORY!DG47)/PRICE_HISTORY!DG47</f>
        <v>#DIV/0!</v>
      </c>
      <c r="EJ50" s="133" t="e">
        <f>(PRICE_HISTORY!DH48-PRICE_HISTORY!DH47)/PRICE_HISTORY!DH47</f>
        <v>#DIV/0!</v>
      </c>
      <c r="EK50" s="133" t="e">
        <f>(PRICE_HISTORY!DI48-PRICE_HISTORY!DI47)/PRICE_HISTORY!DI47</f>
        <v>#DIV/0!</v>
      </c>
      <c r="EL50" s="133" t="e">
        <f>(PRICE_HISTORY!DJ48-PRICE_HISTORY!DJ47)/PRICE_HISTORY!DJ47</f>
        <v>#DIV/0!</v>
      </c>
    </row>
    <row r="51" spans="1:142">
      <c r="A51">
        <f>PEERS!A48</f>
        <v>0</v>
      </c>
      <c r="B51" t="str">
        <f t="shared" si="10"/>
        <v/>
      </c>
      <c r="C51">
        <f>PEERS!T48</f>
        <v>0</v>
      </c>
      <c r="D51" t="str">
        <f t="shared" si="9"/>
        <v/>
      </c>
      <c r="E51">
        <f>PEERS!B48</f>
        <v>0</v>
      </c>
      <c r="F51">
        <f>PEERS!C48</f>
        <v>0</v>
      </c>
      <c r="G51">
        <f>PEERS!D48</f>
        <v>0</v>
      </c>
      <c r="H51">
        <f>PEERS!E48</f>
        <v>0</v>
      </c>
      <c r="I51">
        <f>PEERS!F48</f>
        <v>0</v>
      </c>
      <c r="J51">
        <f>PEERS!G48</f>
        <v>0</v>
      </c>
      <c r="K51">
        <f>PEERS!H48</f>
        <v>0</v>
      </c>
      <c r="L51">
        <f>PEERS!I48</f>
        <v>0</v>
      </c>
      <c r="M51">
        <f>PEERS!J48</f>
        <v>0</v>
      </c>
      <c r="N51">
        <f>PEERS!K48</f>
        <v>0</v>
      </c>
      <c r="O51">
        <f>PEERS!L48</f>
        <v>0</v>
      </c>
      <c r="P51">
        <f>PEERS!M48</f>
        <v>0</v>
      </c>
      <c r="Q51">
        <f>PEERS!N48</f>
        <v>0</v>
      </c>
      <c r="R51">
        <f>PEERS!O48</f>
        <v>0</v>
      </c>
      <c r="S51">
        <f>PEERS!P48</f>
        <v>0</v>
      </c>
      <c r="T51">
        <f>PEERS!Q48</f>
        <v>0</v>
      </c>
      <c r="U51">
        <f>PEERS!R48</f>
        <v>0</v>
      </c>
      <c r="V51">
        <f>PEERS!S48</f>
        <v>0</v>
      </c>
      <c r="W51">
        <f>PEERS!T48</f>
        <v>0</v>
      </c>
      <c r="X51">
        <f>PEERS!U48</f>
        <v>0</v>
      </c>
      <c r="Y51">
        <f>PEERS!V48</f>
        <v>0</v>
      </c>
      <c r="AD51" s="133">
        <f>(PRICE_HISTORY!B49-PRICE_HISTORY!B48)/PRICE_HISTORY!B48</f>
        <v>-2.0608051177633539E-3</v>
      </c>
      <c r="AE51" s="133">
        <f>(PRICE_HISTORY!C49-PRICE_HISTORY!C48)/PRICE_HISTORY!C48</f>
        <v>-3.5273388024993871E-2</v>
      </c>
      <c r="AF51" s="133">
        <f>(PRICE_HISTORY!D49-PRICE_HISTORY!D48)/PRICE_HISTORY!D48</f>
        <v>-1.507537688442211E-2</v>
      </c>
      <c r="AG51" s="133">
        <f>(PRICE_HISTORY!E49-PRICE_HISTORY!E48)/PRICE_HISTORY!E48</f>
        <v>-1.586446747083476E-2</v>
      </c>
      <c r="AH51" s="133">
        <f>(PRICE_HISTORY!F49-PRICE_HISTORY!F48)/PRICE_HISTORY!F48</f>
        <v>0.14021199922313665</v>
      </c>
      <c r="AI51" s="133">
        <f>(PRICE_HISTORY!G49-PRICE_HISTORY!G48)/PRICE_HISTORY!G48</f>
        <v>-2.0878141845375762E-2</v>
      </c>
      <c r="AJ51" s="133">
        <f>(PRICE_HISTORY!H49-PRICE_HISTORY!H48)/PRICE_HISTORY!H48</f>
        <v>-2.3779552234768766E-2</v>
      </c>
      <c r="AK51" s="133">
        <f>(PRICE_HISTORY!I49-PRICE_HISTORY!I48)/PRICE_HISTORY!I48</f>
        <v>-5.12820032116817E-2</v>
      </c>
      <c r="AL51" s="133">
        <f>(PRICE_HISTORY!J49-PRICE_HISTORY!J48)/PRICE_HISTORY!J48</f>
        <v>3.8027657791017154E-2</v>
      </c>
      <c r="AM51" s="133">
        <f>(PRICE_HISTORY!K49-PRICE_HISTORY!K48)/PRICE_HISTORY!K48</f>
        <v>0.27249682616226667</v>
      </c>
      <c r="AN51" s="133">
        <f>(PRICE_HISTORY!L49-PRICE_HISTORY!L48)/PRICE_HISTORY!L48</f>
        <v>0</v>
      </c>
      <c r="AO51" s="133">
        <f>(PRICE_HISTORY!M49-PRICE_HISTORY!M48)/PRICE_HISTORY!M48</f>
        <v>3.733666058025583E-2</v>
      </c>
      <c r="AP51" s="133">
        <f>(PRICE_HISTORY!N49-PRICE_HISTORY!N48)/PRICE_HISTORY!N48</f>
        <v>4.9127810631843058E-2</v>
      </c>
      <c r="AQ51" s="133">
        <f>(PRICE_HISTORY!O49-PRICE_HISTORY!O48)/PRICE_HISTORY!O48</f>
        <v>0.2523364352705133</v>
      </c>
      <c r="AR51" s="133">
        <f>(PRICE_HISTORY!P49-PRICE_HISTORY!P48)/PRICE_HISTORY!P48</f>
        <v>-7.9217950480826894E-3</v>
      </c>
      <c r="AS51" s="133" t="e">
        <f>(PRICE_HISTORY!Q49-PRICE_HISTORY!Q48)/PRICE_HISTORY!Q48</f>
        <v>#DIV/0!</v>
      </c>
      <c r="AT51" s="133">
        <f>(PRICE_HISTORY!R49-PRICE_HISTORY!R48)/PRICE_HISTORY!R48</f>
        <v>-3.0416951571697378E-2</v>
      </c>
      <c r="AU51" s="133">
        <f>(PRICE_HISTORY!S49-PRICE_HISTORY!S48)/PRICE_HISTORY!S48</f>
        <v>-3.1252112859638114E-3</v>
      </c>
      <c r="AV51" s="133">
        <f>(PRICE_HISTORY!T49-PRICE_HISTORY!T48)/PRICE_HISTORY!T48</f>
        <v>-9.6039585736373223E-2</v>
      </c>
      <c r="AW51" s="133">
        <f>(PRICE_HISTORY!U49-PRICE_HISTORY!U48)/PRICE_HISTORY!U48</f>
        <v>-3.4674241402698085E-2</v>
      </c>
      <c r="AX51" s="133">
        <f>(PRICE_HISTORY!V49-PRICE_HISTORY!V48)/PRICE_HISTORY!V48</f>
        <v>-2.3378150268317355E-2</v>
      </c>
      <c r="AY51" s="133">
        <f>(PRICE_HISTORY!W49-PRICE_HISTORY!W48)/PRICE_HISTORY!W48</f>
        <v>-8.6550231076491652E-3</v>
      </c>
      <c r="AZ51" s="133" t="e">
        <f>(PRICE_HISTORY!X49-PRICE_HISTORY!X48)/PRICE_HISTORY!X48</f>
        <v>#DIV/0!</v>
      </c>
      <c r="BA51" s="133">
        <f>(PRICE_HISTORY!Y49-PRICE_HISTORY!Y48)/PRICE_HISTORY!Y48</f>
        <v>8.9783178601335004E-3</v>
      </c>
      <c r="BB51" s="133">
        <f>(PRICE_HISTORY!Z49-PRICE_HISTORY!Z48)/PRICE_HISTORY!Z48</f>
        <v>-6.2935078725048318E-2</v>
      </c>
      <c r="BC51" s="133" t="e">
        <f>(PRICE_HISTORY!AA49-PRICE_HISTORY!AA48)/PRICE_HISTORY!AA48</f>
        <v>#DIV/0!</v>
      </c>
      <c r="BD51" s="133">
        <f>(PRICE_HISTORY!AB49-PRICE_HISTORY!AB48)/PRICE_HISTORY!AB48</f>
        <v>1.5352431822721549E-2</v>
      </c>
      <c r="BE51" s="133">
        <f>(PRICE_HISTORY!AC49-PRICE_HISTORY!AC48)/PRICE_HISTORY!AC48</f>
        <v>3.4502047311692076E-2</v>
      </c>
      <c r="BF51" s="133">
        <f>(PRICE_HISTORY!AD49-PRICE_HISTORY!AD48)/PRICE_HISTORY!AD48</f>
        <v>6.9235194372389272E-2</v>
      </c>
      <c r="BG51" s="133" t="e">
        <f>(PRICE_HISTORY!AE49-PRICE_HISTORY!AE48)/PRICE_HISTORY!AE48</f>
        <v>#DIV/0!</v>
      </c>
      <c r="BH51" s="133" t="e">
        <f>(PRICE_HISTORY!AF49-PRICE_HISTORY!AF48)/PRICE_HISTORY!AF48</f>
        <v>#DIV/0!</v>
      </c>
      <c r="BI51" s="133">
        <f>(PRICE_HISTORY!AG49-PRICE_HISTORY!AG48)/PRICE_HISTORY!AG48</f>
        <v>-5.2705179304782399E-2</v>
      </c>
      <c r="BJ51" s="133" t="e">
        <f>(PRICE_HISTORY!AH49-PRICE_HISTORY!AH48)/PRICE_HISTORY!AH48</f>
        <v>#DIV/0!</v>
      </c>
      <c r="BK51" s="133">
        <f>(PRICE_HISTORY!AI49-PRICE_HISTORY!AI48)/PRICE_HISTORY!AI48</f>
        <v>-2.5745253946795083E-2</v>
      </c>
      <c r="BL51" s="133">
        <f>(PRICE_HISTORY!AJ49-PRICE_HISTORY!AJ48)/PRICE_HISTORY!AJ48</f>
        <v>-1.8889917505676555E-2</v>
      </c>
      <c r="BM51" s="133" t="e">
        <f>(PRICE_HISTORY!AK49-PRICE_HISTORY!AK48)/PRICE_HISTORY!AK48</f>
        <v>#DIV/0!</v>
      </c>
      <c r="BN51" s="133">
        <f>(PRICE_HISTORY!AL49-PRICE_HISTORY!AL48)/PRICE_HISTORY!AL48</f>
        <v>1.2517025202128996E-3</v>
      </c>
      <c r="BO51" s="133">
        <f>(PRICE_HISTORY!AM49-PRICE_HISTORY!AM48)/PRICE_HISTORY!AM48</f>
        <v>2.8037383177570093E-2</v>
      </c>
      <c r="BP51" s="133">
        <f>(PRICE_HISTORY!AN49-PRICE_HISTORY!AN48)/PRICE_HISTORY!AN48</f>
        <v>3.3217524498831635E-4</v>
      </c>
      <c r="BQ51" s="133">
        <f>(PRICE_HISTORY!AO49-PRICE_HISTORY!AO48)/PRICE_HISTORY!AO48</f>
        <v>-3.028526632363631E-2</v>
      </c>
      <c r="BR51" s="133">
        <f>(PRICE_HISTORY!AP49-PRICE_HISTORY!AP48)/PRICE_HISTORY!AP48</f>
        <v>-3.4560373094439531E-2</v>
      </c>
      <c r="BS51" s="133">
        <f>(PRICE_HISTORY!AQ49-PRICE_HISTORY!AQ48)/PRICE_HISTORY!AQ48</f>
        <v>-4.1401207139057088E-2</v>
      </c>
      <c r="BT51" s="133">
        <f>(PRICE_HISTORY!AR49-PRICE_HISTORY!AR48)/PRICE_HISTORY!AR48</f>
        <v>8.6819741910882323E-3</v>
      </c>
      <c r="BU51" s="133">
        <f>(PRICE_HISTORY!AS49-PRICE_HISTORY!AS48)/PRICE_HISTORY!AS48</f>
        <v>-2.3765139468109708E-2</v>
      </c>
      <c r="BV51" s="133">
        <f>(PRICE_HISTORY!AT49-PRICE_HISTORY!AT48)/PRICE_HISTORY!AT48</f>
        <v>9.2821537907217117E-3</v>
      </c>
      <c r="BW51" s="133" t="e">
        <f>(PRICE_HISTORY!AU49-PRICE_HISTORY!AU48)/PRICE_HISTORY!AU48</f>
        <v>#DIV/0!</v>
      </c>
      <c r="BX51" s="133">
        <f>(PRICE_HISTORY!AV49-PRICE_HISTORY!AV48)/PRICE_HISTORY!AV48</f>
        <v>1.7885020875556198E-3</v>
      </c>
      <c r="BY51" s="133" t="e">
        <f>(PRICE_HISTORY!AW49-PRICE_HISTORY!AW48)/PRICE_HISTORY!AW48</f>
        <v>#DIV/0!</v>
      </c>
      <c r="BZ51" s="133" t="e">
        <f>(PRICE_HISTORY!AX49-PRICE_HISTORY!AX48)/PRICE_HISTORY!AX48</f>
        <v>#DIV/0!</v>
      </c>
      <c r="CA51" s="133" t="e">
        <f>(PRICE_HISTORY!AY49-PRICE_HISTORY!AY48)/PRICE_HISTORY!AY48</f>
        <v>#DIV/0!</v>
      </c>
      <c r="CB51" s="133" t="e">
        <f>(PRICE_HISTORY!AZ49-PRICE_HISTORY!AZ48)/PRICE_HISTORY!AZ48</f>
        <v>#DIV/0!</v>
      </c>
      <c r="CC51" s="133" t="e">
        <f>(PRICE_HISTORY!BA49-PRICE_HISTORY!BA48)/PRICE_HISTORY!BA48</f>
        <v>#DIV/0!</v>
      </c>
      <c r="CD51" s="133" t="e">
        <f>(PRICE_HISTORY!BB49-PRICE_HISTORY!BB48)/PRICE_HISTORY!BB48</f>
        <v>#DIV/0!</v>
      </c>
      <c r="CE51" s="133" t="e">
        <f>(PRICE_HISTORY!BC49-PRICE_HISTORY!BC48)/PRICE_HISTORY!BC48</f>
        <v>#DIV/0!</v>
      </c>
      <c r="CF51" s="133" t="e">
        <f>(PRICE_HISTORY!BD49-PRICE_HISTORY!BD48)/PRICE_HISTORY!BD48</f>
        <v>#DIV/0!</v>
      </c>
      <c r="CG51" s="133" t="e">
        <f>(PRICE_HISTORY!BE49-PRICE_HISTORY!BE48)/PRICE_HISTORY!BE48</f>
        <v>#DIV/0!</v>
      </c>
      <c r="CH51" s="133" t="e">
        <f>(PRICE_HISTORY!BF49-PRICE_HISTORY!BF48)/PRICE_HISTORY!BF48</f>
        <v>#DIV/0!</v>
      </c>
      <c r="CI51" s="133" t="e">
        <f>(PRICE_HISTORY!BG49-PRICE_HISTORY!BG48)/PRICE_HISTORY!BG48</f>
        <v>#DIV/0!</v>
      </c>
      <c r="CJ51" s="133" t="e">
        <f>(PRICE_HISTORY!BH49-PRICE_HISTORY!BH48)/PRICE_HISTORY!BH48</f>
        <v>#DIV/0!</v>
      </c>
      <c r="CK51" s="133" t="e">
        <f>(PRICE_HISTORY!BI49-PRICE_HISTORY!BI48)/PRICE_HISTORY!BI48</f>
        <v>#DIV/0!</v>
      </c>
      <c r="CL51" s="133" t="e">
        <f>(PRICE_HISTORY!BJ49-PRICE_HISTORY!BJ48)/PRICE_HISTORY!BJ48</f>
        <v>#DIV/0!</v>
      </c>
      <c r="CM51" s="133" t="e">
        <f>(PRICE_HISTORY!BK49-PRICE_HISTORY!BK48)/PRICE_HISTORY!BK48</f>
        <v>#DIV/0!</v>
      </c>
      <c r="CN51" s="133" t="e">
        <f>(PRICE_HISTORY!BL49-PRICE_HISTORY!BL48)/PRICE_HISTORY!BL48</f>
        <v>#DIV/0!</v>
      </c>
      <c r="CO51" s="133" t="e">
        <f>(PRICE_HISTORY!BM49-PRICE_HISTORY!BM48)/PRICE_HISTORY!BM48</f>
        <v>#DIV/0!</v>
      </c>
      <c r="CP51" s="133" t="e">
        <f>(PRICE_HISTORY!BN49-PRICE_HISTORY!BN48)/PRICE_HISTORY!BN48</f>
        <v>#DIV/0!</v>
      </c>
      <c r="CQ51" s="133" t="e">
        <f>(PRICE_HISTORY!BO49-PRICE_HISTORY!BO48)/PRICE_HISTORY!BO48</f>
        <v>#DIV/0!</v>
      </c>
      <c r="CR51" s="133" t="e">
        <f>(PRICE_HISTORY!BP49-PRICE_HISTORY!BP48)/PRICE_HISTORY!BP48</f>
        <v>#DIV/0!</v>
      </c>
      <c r="CS51" s="133" t="e">
        <f>(PRICE_HISTORY!BQ49-PRICE_HISTORY!BQ48)/PRICE_HISTORY!BQ48</f>
        <v>#DIV/0!</v>
      </c>
      <c r="CT51" s="133" t="e">
        <f>(PRICE_HISTORY!BR49-PRICE_HISTORY!BR48)/PRICE_HISTORY!BR48</f>
        <v>#DIV/0!</v>
      </c>
      <c r="CU51" s="133" t="e">
        <f>(PRICE_HISTORY!BS49-PRICE_HISTORY!BS48)/PRICE_HISTORY!BS48</f>
        <v>#DIV/0!</v>
      </c>
      <c r="CV51" s="133" t="e">
        <f>(PRICE_HISTORY!BT49-PRICE_HISTORY!BT48)/PRICE_HISTORY!BT48</f>
        <v>#DIV/0!</v>
      </c>
      <c r="CW51" s="133" t="e">
        <f>(PRICE_HISTORY!BU49-PRICE_HISTORY!BU48)/PRICE_HISTORY!BU48</f>
        <v>#DIV/0!</v>
      </c>
      <c r="CX51" s="133" t="e">
        <f>(PRICE_HISTORY!BV49-PRICE_HISTORY!BV48)/PRICE_HISTORY!BV48</f>
        <v>#DIV/0!</v>
      </c>
      <c r="CY51" s="133" t="e">
        <f>(PRICE_HISTORY!BW49-PRICE_HISTORY!BW48)/PRICE_HISTORY!BW48</f>
        <v>#DIV/0!</v>
      </c>
      <c r="CZ51" s="133" t="e">
        <f>(PRICE_HISTORY!BX49-PRICE_HISTORY!BX48)/PRICE_HISTORY!BX48</f>
        <v>#DIV/0!</v>
      </c>
      <c r="DA51" s="133" t="e">
        <f>(PRICE_HISTORY!BY49-PRICE_HISTORY!BY48)/PRICE_HISTORY!BY48</f>
        <v>#DIV/0!</v>
      </c>
      <c r="DB51" s="133" t="e">
        <f>(PRICE_HISTORY!BZ49-PRICE_HISTORY!BZ48)/PRICE_HISTORY!BZ48</f>
        <v>#DIV/0!</v>
      </c>
      <c r="DC51" s="133" t="e">
        <f>(PRICE_HISTORY!CA49-PRICE_HISTORY!CA48)/PRICE_HISTORY!CA48</f>
        <v>#DIV/0!</v>
      </c>
      <c r="DD51" s="133" t="e">
        <f>(PRICE_HISTORY!CB49-PRICE_HISTORY!CB48)/PRICE_HISTORY!CB48</f>
        <v>#DIV/0!</v>
      </c>
      <c r="DE51" s="133" t="e">
        <f>(PRICE_HISTORY!CC49-PRICE_HISTORY!CC48)/PRICE_HISTORY!CC48</f>
        <v>#DIV/0!</v>
      </c>
      <c r="DF51" s="133" t="e">
        <f>(PRICE_HISTORY!CD49-PRICE_HISTORY!CD48)/PRICE_HISTORY!CD48</f>
        <v>#DIV/0!</v>
      </c>
      <c r="DG51" s="133" t="e">
        <f>(PRICE_HISTORY!CE49-PRICE_HISTORY!CE48)/PRICE_HISTORY!CE48</f>
        <v>#DIV/0!</v>
      </c>
      <c r="DH51" s="133" t="e">
        <f>(PRICE_HISTORY!CF49-PRICE_HISTORY!CF48)/PRICE_HISTORY!CF48</f>
        <v>#DIV/0!</v>
      </c>
      <c r="DI51" s="133" t="e">
        <f>(PRICE_HISTORY!CG49-PRICE_HISTORY!CG48)/PRICE_HISTORY!CG48</f>
        <v>#DIV/0!</v>
      </c>
      <c r="DJ51" s="133" t="e">
        <f>(PRICE_HISTORY!CH49-PRICE_HISTORY!CH48)/PRICE_HISTORY!CH48</f>
        <v>#DIV/0!</v>
      </c>
      <c r="DK51" s="133" t="e">
        <f>(PRICE_HISTORY!CI49-PRICE_HISTORY!CI48)/PRICE_HISTORY!CI48</f>
        <v>#DIV/0!</v>
      </c>
      <c r="DL51" s="133" t="e">
        <f>(PRICE_HISTORY!CJ49-PRICE_HISTORY!CJ48)/PRICE_HISTORY!CJ48</f>
        <v>#DIV/0!</v>
      </c>
      <c r="DM51" s="133" t="e">
        <f>(PRICE_HISTORY!CK49-PRICE_HISTORY!CK48)/PRICE_HISTORY!CK48</f>
        <v>#DIV/0!</v>
      </c>
      <c r="DN51" s="133" t="e">
        <f>(PRICE_HISTORY!CL49-PRICE_HISTORY!CL48)/PRICE_HISTORY!CL48</f>
        <v>#DIV/0!</v>
      </c>
      <c r="DO51" s="133" t="e">
        <f>(PRICE_HISTORY!CM49-PRICE_HISTORY!CM48)/PRICE_HISTORY!CM48</f>
        <v>#DIV/0!</v>
      </c>
      <c r="DP51" s="133" t="e">
        <f>(PRICE_HISTORY!CN49-PRICE_HISTORY!CN48)/PRICE_HISTORY!CN48</f>
        <v>#DIV/0!</v>
      </c>
      <c r="DQ51" s="133" t="e">
        <f>(PRICE_HISTORY!CO49-PRICE_HISTORY!CO48)/PRICE_HISTORY!CO48</f>
        <v>#DIV/0!</v>
      </c>
      <c r="DR51" s="133" t="e">
        <f>(PRICE_HISTORY!CP49-PRICE_HISTORY!CP48)/PRICE_HISTORY!CP48</f>
        <v>#DIV/0!</v>
      </c>
      <c r="DS51" s="133" t="e">
        <f>(PRICE_HISTORY!CQ49-PRICE_HISTORY!CQ48)/PRICE_HISTORY!CQ48</f>
        <v>#DIV/0!</v>
      </c>
      <c r="DT51" s="133" t="e">
        <f>(PRICE_HISTORY!CR49-PRICE_HISTORY!CR48)/PRICE_HISTORY!CR48</f>
        <v>#DIV/0!</v>
      </c>
      <c r="DU51" s="133" t="e">
        <f>(PRICE_HISTORY!CS49-PRICE_HISTORY!CS48)/PRICE_HISTORY!CS48</f>
        <v>#DIV/0!</v>
      </c>
      <c r="DV51" s="133" t="e">
        <f>(PRICE_HISTORY!CT49-PRICE_HISTORY!CT48)/PRICE_HISTORY!CT48</f>
        <v>#DIV/0!</v>
      </c>
      <c r="DW51" s="133" t="e">
        <f>(PRICE_HISTORY!CU49-PRICE_HISTORY!CU48)/PRICE_HISTORY!CU48</f>
        <v>#DIV/0!</v>
      </c>
      <c r="DX51" s="133" t="e">
        <f>(PRICE_HISTORY!CV49-PRICE_HISTORY!CV48)/PRICE_HISTORY!CV48</f>
        <v>#DIV/0!</v>
      </c>
      <c r="DY51" s="133" t="e">
        <f>(PRICE_HISTORY!CW49-PRICE_HISTORY!CW48)/PRICE_HISTORY!CW48</f>
        <v>#DIV/0!</v>
      </c>
      <c r="DZ51" s="133" t="e">
        <f>(PRICE_HISTORY!CX49-PRICE_HISTORY!CX48)/PRICE_HISTORY!CX48</f>
        <v>#DIV/0!</v>
      </c>
      <c r="EA51" s="133" t="e">
        <f>(PRICE_HISTORY!CY49-PRICE_HISTORY!CY48)/PRICE_HISTORY!CY48</f>
        <v>#DIV/0!</v>
      </c>
      <c r="EB51" s="133" t="e">
        <f>(PRICE_HISTORY!CZ49-PRICE_HISTORY!CZ48)/PRICE_HISTORY!CZ48</f>
        <v>#DIV/0!</v>
      </c>
      <c r="EC51" s="133" t="e">
        <f>(PRICE_HISTORY!DA49-PRICE_HISTORY!DA48)/PRICE_HISTORY!DA48</f>
        <v>#DIV/0!</v>
      </c>
      <c r="ED51" s="133" t="e">
        <f>(PRICE_HISTORY!DB49-PRICE_HISTORY!DB48)/PRICE_HISTORY!DB48</f>
        <v>#DIV/0!</v>
      </c>
      <c r="EE51" s="133" t="e">
        <f>(PRICE_HISTORY!DC49-PRICE_HISTORY!DC48)/PRICE_HISTORY!DC48</f>
        <v>#DIV/0!</v>
      </c>
      <c r="EF51" s="133" t="e">
        <f>(PRICE_HISTORY!DD49-PRICE_HISTORY!DD48)/PRICE_HISTORY!DD48</f>
        <v>#DIV/0!</v>
      </c>
      <c r="EG51" s="133" t="e">
        <f>(PRICE_HISTORY!DE49-PRICE_HISTORY!DE48)/PRICE_HISTORY!DE48</f>
        <v>#DIV/0!</v>
      </c>
      <c r="EH51" s="133" t="e">
        <f>(PRICE_HISTORY!DF49-PRICE_HISTORY!DF48)/PRICE_HISTORY!DF48</f>
        <v>#DIV/0!</v>
      </c>
      <c r="EI51" s="133" t="e">
        <f>(PRICE_HISTORY!DG49-PRICE_HISTORY!DG48)/PRICE_HISTORY!DG48</f>
        <v>#DIV/0!</v>
      </c>
      <c r="EJ51" s="133" t="e">
        <f>(PRICE_HISTORY!DH49-PRICE_HISTORY!DH48)/PRICE_HISTORY!DH48</f>
        <v>#DIV/0!</v>
      </c>
      <c r="EK51" s="133" t="e">
        <f>(PRICE_HISTORY!DI49-PRICE_HISTORY!DI48)/PRICE_HISTORY!DI48</f>
        <v>#DIV/0!</v>
      </c>
      <c r="EL51" s="133" t="e">
        <f>(PRICE_HISTORY!DJ49-PRICE_HISTORY!DJ48)/PRICE_HISTORY!DJ48</f>
        <v>#DIV/0!</v>
      </c>
    </row>
    <row r="52" spans="1:142">
      <c r="A52">
        <f>PEERS!A49</f>
        <v>0</v>
      </c>
      <c r="B52" t="str">
        <f t="shared" si="10"/>
        <v/>
      </c>
      <c r="C52">
        <f>PEERS!T49</f>
        <v>0</v>
      </c>
      <c r="D52" t="str">
        <f t="shared" si="9"/>
        <v/>
      </c>
      <c r="E52">
        <f>PEERS!B49</f>
        <v>0</v>
      </c>
      <c r="F52">
        <f>PEERS!C49</f>
        <v>0</v>
      </c>
      <c r="G52">
        <f>PEERS!D49</f>
        <v>0</v>
      </c>
      <c r="H52">
        <f>PEERS!E49</f>
        <v>0</v>
      </c>
      <c r="I52">
        <f>PEERS!F49</f>
        <v>0</v>
      </c>
      <c r="J52">
        <f>PEERS!G49</f>
        <v>0</v>
      </c>
      <c r="K52">
        <f>PEERS!H49</f>
        <v>0</v>
      </c>
      <c r="L52">
        <f>PEERS!I49</f>
        <v>0</v>
      </c>
      <c r="M52">
        <f>PEERS!J49</f>
        <v>0</v>
      </c>
      <c r="N52">
        <f>PEERS!K49</f>
        <v>0</v>
      </c>
      <c r="O52">
        <f>PEERS!L49</f>
        <v>0</v>
      </c>
      <c r="P52">
        <f>PEERS!M49</f>
        <v>0</v>
      </c>
      <c r="Q52">
        <f>PEERS!N49</f>
        <v>0</v>
      </c>
      <c r="R52">
        <f>PEERS!O49</f>
        <v>0</v>
      </c>
      <c r="S52">
        <f>PEERS!P49</f>
        <v>0</v>
      </c>
      <c r="T52">
        <f>PEERS!Q49</f>
        <v>0</v>
      </c>
      <c r="U52">
        <f>PEERS!R49</f>
        <v>0</v>
      </c>
      <c r="V52">
        <f>PEERS!S49</f>
        <v>0</v>
      </c>
      <c r="W52">
        <f>PEERS!T49</f>
        <v>0</v>
      </c>
      <c r="X52">
        <f>PEERS!U49</f>
        <v>0</v>
      </c>
      <c r="Y52">
        <f>PEERS!V49</f>
        <v>0</v>
      </c>
      <c r="AD52" s="133">
        <f>(PRICE_HISTORY!B50-PRICE_HISTORY!B49)/PRICE_HISTORY!B49</f>
        <v>1.4888691305526362E-2</v>
      </c>
      <c r="AE52" s="133">
        <f>(PRICE_HISTORY!C50-PRICE_HISTORY!C49)/PRICE_HISTORY!C49</f>
        <v>-4.1613592715986254E-3</v>
      </c>
      <c r="AF52" s="133">
        <f>(PRICE_HISTORY!D50-PRICE_HISTORY!D49)/PRICE_HISTORY!D49</f>
        <v>-6.6326530612244902E-2</v>
      </c>
      <c r="AG52" s="133">
        <f>(PRICE_HISTORY!E50-PRICE_HISTORY!E49)/PRICE_HISTORY!E49</f>
        <v>5.0583650081593601E-2</v>
      </c>
      <c r="AH52" s="133">
        <f>(PRICE_HISTORY!F50-PRICE_HISTORY!F49)/PRICE_HISTORY!F49</f>
        <v>2.6575531886595928E-2</v>
      </c>
      <c r="AI52" s="133">
        <f>(PRICE_HISTORY!G50-PRICE_HISTORY!G49)/PRICE_HISTORY!G49</f>
        <v>0.15804324553905513</v>
      </c>
      <c r="AJ52" s="133">
        <f>(PRICE_HISTORY!H50-PRICE_HISTORY!H49)/PRICE_HISTORY!H49</f>
        <v>8.2742614404710757E-2</v>
      </c>
      <c r="AK52" s="133">
        <f>(PRICE_HISTORY!I50-PRICE_HISTORY!I49)/PRICE_HISTORY!I49</f>
        <v>-0.11711713027551593</v>
      </c>
      <c r="AL52" s="133">
        <f>(PRICE_HISTORY!J50-PRICE_HISTORY!J49)/PRICE_HISTORY!J49</f>
        <v>4.3888101072290492E-2</v>
      </c>
      <c r="AM52" s="133">
        <f>(PRICE_HISTORY!K50-PRICE_HISTORY!K49)/PRICE_HISTORY!K49</f>
        <v>0.27290837758420106</v>
      </c>
      <c r="AN52" s="133">
        <f>(PRICE_HISTORY!L50-PRICE_HISTORY!L49)/PRICE_HISTORY!L49</f>
        <v>0</v>
      </c>
      <c r="AO52" s="133">
        <f>(PRICE_HISTORY!M50-PRICE_HISTORY!M49)/PRICE_HISTORY!M49</f>
        <v>0.17366515456516579</v>
      </c>
      <c r="AP52" s="133">
        <f>(PRICE_HISTORY!N50-PRICE_HISTORY!N49)/PRICE_HISTORY!N49</f>
        <v>-4.3094658119388445E-2</v>
      </c>
      <c r="AQ52" s="133">
        <f>(PRICE_HISTORY!O50-PRICE_HISTORY!O49)/PRICE_HISTORY!O49</f>
        <v>0.2611940372863894</v>
      </c>
      <c r="AR52" s="133">
        <f>(PRICE_HISTORY!P50-PRICE_HISTORY!P49)/PRICE_HISTORY!P49</f>
        <v>2.8817150965598497E-2</v>
      </c>
      <c r="AS52" s="133" t="e">
        <f>(PRICE_HISTORY!Q50-PRICE_HISTORY!Q49)/PRICE_HISTORY!Q49</f>
        <v>#DIV/0!</v>
      </c>
      <c r="AT52" s="133">
        <f>(PRICE_HISTORY!R50-PRICE_HISTORY!R49)/PRICE_HISTORY!R49</f>
        <v>0.22322212245561446</v>
      </c>
      <c r="AU52" s="133">
        <f>(PRICE_HISTORY!S50-PRICE_HISTORY!S49)/PRICE_HISTORY!S49</f>
        <v>-4.7668982951373636E-3</v>
      </c>
      <c r="AV52" s="133">
        <f>(PRICE_HISTORY!T50-PRICE_HISTORY!T49)/PRICE_HISTORY!T49</f>
        <v>7.6396463290725136E-2</v>
      </c>
      <c r="AW52" s="133">
        <f>(PRICE_HISTORY!U50-PRICE_HISTORY!U49)/PRICE_HISTORY!U49</f>
        <v>9.0220343855148322E-2</v>
      </c>
      <c r="AX52" s="133">
        <f>(PRICE_HISTORY!V50-PRICE_HISTORY!V49)/PRICE_HISTORY!V49</f>
        <v>6.3036084757605929E-2</v>
      </c>
      <c r="AY52" s="133">
        <f>(PRICE_HISTORY!W50-PRICE_HISTORY!W49)/PRICE_HISTORY!W49</f>
        <v>1.4585125114511275E-2</v>
      </c>
      <c r="AZ52" s="133" t="e">
        <f>(PRICE_HISTORY!X50-PRICE_HISTORY!X49)/PRICE_HISTORY!X49</f>
        <v>#DIV/0!</v>
      </c>
      <c r="BA52" s="133">
        <f>(PRICE_HISTORY!Y50-PRICE_HISTORY!Y49)/PRICE_HISTORY!Y49</f>
        <v>5.7842760845541331E-2</v>
      </c>
      <c r="BB52" s="133">
        <f>(PRICE_HISTORY!Z50-PRICE_HISTORY!Z49)/PRICE_HISTORY!Z49</f>
        <v>0.13197663006984578</v>
      </c>
      <c r="BC52" s="133" t="e">
        <f>(PRICE_HISTORY!AA50-PRICE_HISTORY!AA49)/PRICE_HISTORY!AA49</f>
        <v>#DIV/0!</v>
      </c>
      <c r="BD52" s="133">
        <f>(PRICE_HISTORY!AB50-PRICE_HISTORY!AB49)/PRICE_HISTORY!AB49</f>
        <v>0.25910651519515526</v>
      </c>
      <c r="BE52" s="133">
        <f>(PRICE_HISTORY!AC50-PRICE_HISTORY!AC49)/PRICE_HISTORY!AC49</f>
        <v>7.2174951630013404E-2</v>
      </c>
      <c r="BF52" s="133">
        <f>(PRICE_HISTORY!AD50-PRICE_HISTORY!AD49)/PRICE_HISTORY!AD49</f>
        <v>-1.0377367889912625E-2</v>
      </c>
      <c r="BG52" s="133" t="e">
        <f>(PRICE_HISTORY!AE50-PRICE_HISTORY!AE49)/PRICE_HISTORY!AE49</f>
        <v>#DIV/0!</v>
      </c>
      <c r="BH52" s="133" t="e">
        <f>(PRICE_HISTORY!AF50-PRICE_HISTORY!AF49)/PRICE_HISTORY!AF49</f>
        <v>#DIV/0!</v>
      </c>
      <c r="BI52" s="133">
        <f>(PRICE_HISTORY!AG50-PRICE_HISTORY!AG49)/PRICE_HISTORY!AG49</f>
        <v>2.3998971524492652E-2</v>
      </c>
      <c r="BJ52" s="133" t="e">
        <f>(PRICE_HISTORY!AH50-PRICE_HISTORY!AH49)/PRICE_HISTORY!AH49</f>
        <v>#DIV/0!</v>
      </c>
      <c r="BK52" s="133">
        <f>(PRICE_HISTORY!AI50-PRICE_HISTORY!AI49)/PRICE_HISTORY!AI49</f>
        <v>5.5632793226728143E-2</v>
      </c>
      <c r="BL52" s="133">
        <f>(PRICE_HISTORY!AJ50-PRICE_HISTORY!AJ49)/PRICE_HISTORY!AJ49</f>
        <v>9.1256132122778374E-2</v>
      </c>
      <c r="BM52" s="133" t="e">
        <f>(PRICE_HISTORY!AK50-PRICE_HISTORY!AK49)/PRICE_HISTORY!AK49</f>
        <v>#DIV/0!</v>
      </c>
      <c r="BN52" s="133">
        <f>(PRICE_HISTORY!AL50-PRICE_HISTORY!AL49)/PRICE_HISTORY!AL49</f>
        <v>0.10312497768989445</v>
      </c>
      <c r="BO52" s="133">
        <f>(PRICE_HISTORY!AM50-PRICE_HISTORY!AM49)/PRICE_HISTORY!AM49</f>
        <v>-1.8181818181818181E-2</v>
      </c>
      <c r="BP52" s="133">
        <f>(PRICE_HISTORY!AN50-PRICE_HISTORY!AN49)/PRICE_HISTORY!AN49</f>
        <v>3.7683234591018251E-2</v>
      </c>
      <c r="BQ52" s="133">
        <f>(PRICE_HISTORY!AO50-PRICE_HISTORY!AO49)/PRICE_HISTORY!AO49</f>
        <v>1.687974180521166E-3</v>
      </c>
      <c r="BR52" s="133">
        <f>(PRICE_HISTORY!AP50-PRICE_HISTORY!AP49)/PRICE_HISTORY!AP49</f>
        <v>4.8871005633316159E-2</v>
      </c>
      <c r="BS52" s="133">
        <f>(PRICE_HISTORY!AQ50-PRICE_HISTORY!AQ49)/PRICE_HISTORY!AQ49</f>
        <v>1.5780738679465674E-2</v>
      </c>
      <c r="BT52" s="133">
        <f>(PRICE_HISTORY!AR50-PRICE_HISTORY!AR49)/PRICE_HISTORY!AR49</f>
        <v>0.1654929060363077</v>
      </c>
      <c r="BU52" s="133">
        <f>(PRICE_HISTORY!AS50-PRICE_HISTORY!AS49)/PRICE_HISTORY!AS49</f>
        <v>9.8801571220757958E-2</v>
      </c>
      <c r="BV52" s="133">
        <f>(PRICE_HISTORY!AT50-PRICE_HISTORY!AT49)/PRICE_HISTORY!AT49</f>
        <v>0.18148375427884889</v>
      </c>
      <c r="BW52" s="133" t="e">
        <f>(PRICE_HISTORY!AU50-PRICE_HISTORY!AU49)/PRICE_HISTORY!AU49</f>
        <v>#DIV/0!</v>
      </c>
      <c r="BX52" s="133">
        <f>(PRICE_HISTORY!AV50-PRICE_HISTORY!AV49)/PRICE_HISTORY!AV49</f>
        <v>0.12362381821660007</v>
      </c>
      <c r="BY52" s="133" t="e">
        <f>(PRICE_HISTORY!AW50-PRICE_HISTORY!AW49)/PRICE_HISTORY!AW49</f>
        <v>#DIV/0!</v>
      </c>
      <c r="BZ52" s="133" t="e">
        <f>(PRICE_HISTORY!AX50-PRICE_HISTORY!AX49)/PRICE_HISTORY!AX49</f>
        <v>#DIV/0!</v>
      </c>
      <c r="CA52" s="133" t="e">
        <f>(PRICE_HISTORY!AY50-PRICE_HISTORY!AY49)/PRICE_HISTORY!AY49</f>
        <v>#DIV/0!</v>
      </c>
      <c r="CB52" s="133" t="e">
        <f>(PRICE_HISTORY!AZ50-PRICE_HISTORY!AZ49)/PRICE_HISTORY!AZ49</f>
        <v>#DIV/0!</v>
      </c>
      <c r="CC52" s="133" t="e">
        <f>(PRICE_HISTORY!BA50-PRICE_HISTORY!BA49)/PRICE_HISTORY!BA49</f>
        <v>#DIV/0!</v>
      </c>
      <c r="CD52" s="133" t="e">
        <f>(PRICE_HISTORY!BB50-PRICE_HISTORY!BB49)/PRICE_HISTORY!BB49</f>
        <v>#DIV/0!</v>
      </c>
      <c r="CE52" s="133" t="e">
        <f>(PRICE_HISTORY!BC50-PRICE_HISTORY!BC49)/PRICE_HISTORY!BC49</f>
        <v>#DIV/0!</v>
      </c>
      <c r="CF52" s="133" t="e">
        <f>(PRICE_HISTORY!BD50-PRICE_HISTORY!BD49)/PRICE_HISTORY!BD49</f>
        <v>#DIV/0!</v>
      </c>
      <c r="CG52" s="133" t="e">
        <f>(PRICE_HISTORY!BE50-PRICE_HISTORY!BE49)/PRICE_HISTORY!BE49</f>
        <v>#DIV/0!</v>
      </c>
      <c r="CH52" s="133" t="e">
        <f>(PRICE_HISTORY!BF50-PRICE_HISTORY!BF49)/PRICE_HISTORY!BF49</f>
        <v>#DIV/0!</v>
      </c>
      <c r="CI52" s="133" t="e">
        <f>(PRICE_HISTORY!BG50-PRICE_HISTORY!BG49)/PRICE_HISTORY!BG49</f>
        <v>#DIV/0!</v>
      </c>
      <c r="CJ52" s="133" t="e">
        <f>(PRICE_HISTORY!BH50-PRICE_HISTORY!BH49)/PRICE_HISTORY!BH49</f>
        <v>#DIV/0!</v>
      </c>
      <c r="CK52" s="133" t="e">
        <f>(PRICE_HISTORY!BI50-PRICE_HISTORY!BI49)/PRICE_HISTORY!BI49</f>
        <v>#DIV/0!</v>
      </c>
      <c r="CL52" s="133" t="e">
        <f>(PRICE_HISTORY!BJ50-PRICE_HISTORY!BJ49)/PRICE_HISTORY!BJ49</f>
        <v>#DIV/0!</v>
      </c>
      <c r="CM52" s="133" t="e">
        <f>(PRICE_HISTORY!BK50-PRICE_HISTORY!BK49)/PRICE_HISTORY!BK49</f>
        <v>#DIV/0!</v>
      </c>
      <c r="CN52" s="133" t="e">
        <f>(PRICE_HISTORY!BL50-PRICE_HISTORY!BL49)/PRICE_HISTORY!BL49</f>
        <v>#DIV/0!</v>
      </c>
      <c r="CO52" s="133" t="e">
        <f>(PRICE_HISTORY!BM50-PRICE_HISTORY!BM49)/PRICE_HISTORY!BM49</f>
        <v>#DIV/0!</v>
      </c>
      <c r="CP52" s="133" t="e">
        <f>(PRICE_HISTORY!BN50-PRICE_HISTORY!BN49)/PRICE_HISTORY!BN49</f>
        <v>#DIV/0!</v>
      </c>
      <c r="CQ52" s="133" t="e">
        <f>(PRICE_HISTORY!BO50-PRICE_HISTORY!BO49)/PRICE_HISTORY!BO49</f>
        <v>#DIV/0!</v>
      </c>
      <c r="CR52" s="133" t="e">
        <f>(PRICE_HISTORY!BP50-PRICE_HISTORY!BP49)/PRICE_HISTORY!BP49</f>
        <v>#DIV/0!</v>
      </c>
      <c r="CS52" s="133" t="e">
        <f>(PRICE_HISTORY!BQ50-PRICE_HISTORY!BQ49)/PRICE_HISTORY!BQ49</f>
        <v>#DIV/0!</v>
      </c>
      <c r="CT52" s="133" t="e">
        <f>(PRICE_HISTORY!BR50-PRICE_HISTORY!BR49)/PRICE_HISTORY!BR49</f>
        <v>#DIV/0!</v>
      </c>
      <c r="CU52" s="133" t="e">
        <f>(PRICE_HISTORY!BS50-PRICE_HISTORY!BS49)/PRICE_HISTORY!BS49</f>
        <v>#DIV/0!</v>
      </c>
      <c r="CV52" s="133" t="e">
        <f>(PRICE_HISTORY!BT50-PRICE_HISTORY!BT49)/PRICE_HISTORY!BT49</f>
        <v>#DIV/0!</v>
      </c>
      <c r="CW52" s="133" t="e">
        <f>(PRICE_HISTORY!BU50-PRICE_HISTORY!BU49)/PRICE_HISTORY!BU49</f>
        <v>#DIV/0!</v>
      </c>
      <c r="CX52" s="133" t="e">
        <f>(PRICE_HISTORY!BV50-PRICE_HISTORY!BV49)/PRICE_HISTORY!BV49</f>
        <v>#DIV/0!</v>
      </c>
      <c r="CY52" s="133" t="e">
        <f>(PRICE_HISTORY!BW50-PRICE_HISTORY!BW49)/PRICE_HISTORY!BW49</f>
        <v>#DIV/0!</v>
      </c>
      <c r="CZ52" s="133" t="e">
        <f>(PRICE_HISTORY!BX50-PRICE_HISTORY!BX49)/PRICE_HISTORY!BX49</f>
        <v>#DIV/0!</v>
      </c>
      <c r="DA52" s="133" t="e">
        <f>(PRICE_HISTORY!BY50-PRICE_HISTORY!BY49)/PRICE_HISTORY!BY49</f>
        <v>#DIV/0!</v>
      </c>
      <c r="DB52" s="133" t="e">
        <f>(PRICE_HISTORY!BZ50-PRICE_HISTORY!BZ49)/PRICE_HISTORY!BZ49</f>
        <v>#DIV/0!</v>
      </c>
      <c r="DC52" s="133" t="e">
        <f>(PRICE_HISTORY!CA50-PRICE_HISTORY!CA49)/PRICE_HISTORY!CA49</f>
        <v>#DIV/0!</v>
      </c>
      <c r="DD52" s="133" t="e">
        <f>(PRICE_HISTORY!CB50-PRICE_HISTORY!CB49)/PRICE_HISTORY!CB49</f>
        <v>#DIV/0!</v>
      </c>
      <c r="DE52" s="133" t="e">
        <f>(PRICE_HISTORY!CC50-PRICE_HISTORY!CC49)/PRICE_HISTORY!CC49</f>
        <v>#DIV/0!</v>
      </c>
      <c r="DF52" s="133" t="e">
        <f>(PRICE_HISTORY!CD50-PRICE_HISTORY!CD49)/PRICE_HISTORY!CD49</f>
        <v>#DIV/0!</v>
      </c>
      <c r="DG52" s="133" t="e">
        <f>(PRICE_HISTORY!CE50-PRICE_HISTORY!CE49)/PRICE_HISTORY!CE49</f>
        <v>#DIV/0!</v>
      </c>
      <c r="DH52" s="133" t="e">
        <f>(PRICE_HISTORY!CF50-PRICE_HISTORY!CF49)/PRICE_HISTORY!CF49</f>
        <v>#DIV/0!</v>
      </c>
      <c r="DI52" s="133" t="e">
        <f>(PRICE_HISTORY!CG50-PRICE_HISTORY!CG49)/PRICE_HISTORY!CG49</f>
        <v>#DIV/0!</v>
      </c>
      <c r="DJ52" s="133" t="e">
        <f>(PRICE_HISTORY!CH50-PRICE_HISTORY!CH49)/PRICE_HISTORY!CH49</f>
        <v>#DIV/0!</v>
      </c>
      <c r="DK52" s="133" t="e">
        <f>(PRICE_HISTORY!CI50-PRICE_HISTORY!CI49)/PRICE_HISTORY!CI49</f>
        <v>#DIV/0!</v>
      </c>
      <c r="DL52" s="133" t="e">
        <f>(PRICE_HISTORY!CJ50-PRICE_HISTORY!CJ49)/PRICE_HISTORY!CJ49</f>
        <v>#DIV/0!</v>
      </c>
      <c r="DM52" s="133" t="e">
        <f>(PRICE_HISTORY!CK50-PRICE_HISTORY!CK49)/PRICE_HISTORY!CK49</f>
        <v>#DIV/0!</v>
      </c>
      <c r="DN52" s="133" t="e">
        <f>(PRICE_HISTORY!CL50-PRICE_HISTORY!CL49)/PRICE_HISTORY!CL49</f>
        <v>#DIV/0!</v>
      </c>
      <c r="DO52" s="133" t="e">
        <f>(PRICE_HISTORY!CM50-PRICE_HISTORY!CM49)/PRICE_HISTORY!CM49</f>
        <v>#DIV/0!</v>
      </c>
      <c r="DP52" s="133" t="e">
        <f>(PRICE_HISTORY!CN50-PRICE_HISTORY!CN49)/PRICE_HISTORY!CN49</f>
        <v>#DIV/0!</v>
      </c>
      <c r="DQ52" s="133" t="e">
        <f>(PRICE_HISTORY!CO50-PRICE_HISTORY!CO49)/PRICE_HISTORY!CO49</f>
        <v>#DIV/0!</v>
      </c>
      <c r="DR52" s="133" t="e">
        <f>(PRICE_HISTORY!CP50-PRICE_HISTORY!CP49)/PRICE_HISTORY!CP49</f>
        <v>#DIV/0!</v>
      </c>
      <c r="DS52" s="133" t="e">
        <f>(PRICE_HISTORY!CQ50-PRICE_HISTORY!CQ49)/PRICE_HISTORY!CQ49</f>
        <v>#DIV/0!</v>
      </c>
      <c r="DT52" s="133" t="e">
        <f>(PRICE_HISTORY!CR50-PRICE_HISTORY!CR49)/PRICE_HISTORY!CR49</f>
        <v>#DIV/0!</v>
      </c>
      <c r="DU52" s="133" t="e">
        <f>(PRICE_HISTORY!CS50-PRICE_HISTORY!CS49)/PRICE_HISTORY!CS49</f>
        <v>#DIV/0!</v>
      </c>
      <c r="DV52" s="133" t="e">
        <f>(PRICE_HISTORY!CT50-PRICE_HISTORY!CT49)/PRICE_HISTORY!CT49</f>
        <v>#DIV/0!</v>
      </c>
      <c r="DW52" s="133" t="e">
        <f>(PRICE_HISTORY!CU50-PRICE_HISTORY!CU49)/PRICE_HISTORY!CU49</f>
        <v>#DIV/0!</v>
      </c>
      <c r="DX52" s="133" t="e">
        <f>(PRICE_HISTORY!CV50-PRICE_HISTORY!CV49)/PRICE_HISTORY!CV49</f>
        <v>#DIV/0!</v>
      </c>
      <c r="DY52" s="133" t="e">
        <f>(PRICE_HISTORY!CW50-PRICE_HISTORY!CW49)/PRICE_HISTORY!CW49</f>
        <v>#DIV/0!</v>
      </c>
      <c r="DZ52" s="133" t="e">
        <f>(PRICE_HISTORY!CX50-PRICE_HISTORY!CX49)/PRICE_HISTORY!CX49</f>
        <v>#DIV/0!</v>
      </c>
      <c r="EA52" s="133" t="e">
        <f>(PRICE_HISTORY!CY50-PRICE_HISTORY!CY49)/PRICE_HISTORY!CY49</f>
        <v>#DIV/0!</v>
      </c>
      <c r="EB52" s="133" t="e">
        <f>(PRICE_HISTORY!CZ50-PRICE_HISTORY!CZ49)/PRICE_HISTORY!CZ49</f>
        <v>#DIV/0!</v>
      </c>
      <c r="EC52" s="133" t="e">
        <f>(PRICE_HISTORY!DA50-PRICE_HISTORY!DA49)/PRICE_HISTORY!DA49</f>
        <v>#DIV/0!</v>
      </c>
      <c r="ED52" s="133" t="e">
        <f>(PRICE_HISTORY!DB50-PRICE_HISTORY!DB49)/PRICE_HISTORY!DB49</f>
        <v>#DIV/0!</v>
      </c>
      <c r="EE52" s="133" t="e">
        <f>(PRICE_HISTORY!DC50-PRICE_HISTORY!DC49)/PRICE_HISTORY!DC49</f>
        <v>#DIV/0!</v>
      </c>
      <c r="EF52" s="133" t="e">
        <f>(PRICE_HISTORY!DD50-PRICE_HISTORY!DD49)/PRICE_HISTORY!DD49</f>
        <v>#DIV/0!</v>
      </c>
      <c r="EG52" s="133" t="e">
        <f>(PRICE_HISTORY!DE50-PRICE_HISTORY!DE49)/PRICE_HISTORY!DE49</f>
        <v>#DIV/0!</v>
      </c>
      <c r="EH52" s="133" t="e">
        <f>(PRICE_HISTORY!DF50-PRICE_HISTORY!DF49)/PRICE_HISTORY!DF49</f>
        <v>#DIV/0!</v>
      </c>
      <c r="EI52" s="133" t="e">
        <f>(PRICE_HISTORY!DG50-PRICE_HISTORY!DG49)/PRICE_HISTORY!DG49</f>
        <v>#DIV/0!</v>
      </c>
      <c r="EJ52" s="133" t="e">
        <f>(PRICE_HISTORY!DH50-PRICE_HISTORY!DH49)/PRICE_HISTORY!DH49</f>
        <v>#DIV/0!</v>
      </c>
      <c r="EK52" s="133" t="e">
        <f>(PRICE_HISTORY!DI50-PRICE_HISTORY!DI49)/PRICE_HISTORY!DI49</f>
        <v>#DIV/0!</v>
      </c>
      <c r="EL52" s="133" t="e">
        <f>(PRICE_HISTORY!DJ50-PRICE_HISTORY!DJ49)/PRICE_HISTORY!DJ49</f>
        <v>#DIV/0!</v>
      </c>
    </row>
    <row r="53" spans="1:142">
      <c r="A53">
        <f>PEERS!A50</f>
        <v>0</v>
      </c>
      <c r="B53" t="str">
        <f t="shared" si="10"/>
        <v/>
      </c>
      <c r="C53">
        <f>PEERS!T50</f>
        <v>0</v>
      </c>
      <c r="D53" t="str">
        <f t="shared" si="9"/>
        <v/>
      </c>
      <c r="E53">
        <f>PEERS!B50</f>
        <v>0</v>
      </c>
      <c r="F53">
        <f>PEERS!C50</f>
        <v>0</v>
      </c>
      <c r="G53">
        <f>PEERS!D50</f>
        <v>0</v>
      </c>
      <c r="H53">
        <f>PEERS!E50</f>
        <v>0</v>
      </c>
      <c r="I53">
        <f>PEERS!F50</f>
        <v>0</v>
      </c>
      <c r="J53">
        <f>PEERS!G50</f>
        <v>0</v>
      </c>
      <c r="K53">
        <f>PEERS!H50</f>
        <v>0</v>
      </c>
      <c r="L53">
        <f>PEERS!I50</f>
        <v>0</v>
      </c>
      <c r="M53">
        <f>PEERS!J50</f>
        <v>0</v>
      </c>
      <c r="N53">
        <f>PEERS!K50</f>
        <v>0</v>
      </c>
      <c r="O53">
        <f>PEERS!L50</f>
        <v>0</v>
      </c>
      <c r="P53">
        <f>PEERS!M50</f>
        <v>0</v>
      </c>
      <c r="Q53">
        <f>PEERS!N50</f>
        <v>0</v>
      </c>
      <c r="R53">
        <f>PEERS!O50</f>
        <v>0</v>
      </c>
      <c r="S53">
        <f>PEERS!P50</f>
        <v>0</v>
      </c>
      <c r="T53">
        <f>PEERS!Q50</f>
        <v>0</v>
      </c>
      <c r="U53">
        <f>PEERS!R50</f>
        <v>0</v>
      </c>
      <c r="V53">
        <f>PEERS!S50</f>
        <v>0</v>
      </c>
      <c r="W53">
        <f>PEERS!T50</f>
        <v>0</v>
      </c>
      <c r="X53">
        <f>PEERS!U50</f>
        <v>0</v>
      </c>
      <c r="Y53">
        <f>PEERS!V50</f>
        <v>0</v>
      </c>
      <c r="AD53" s="133">
        <f>(PRICE_HISTORY!B51-PRICE_HISTORY!B50)/PRICE_HISTORY!B50</f>
        <v>-4.2296610199636176E-3</v>
      </c>
      <c r="AE53" s="133">
        <f>(PRICE_HISTORY!C51-PRICE_HISTORY!C50)/PRICE_HISTORY!C50</f>
        <v>7.8445413207371573E-3</v>
      </c>
      <c r="AF53" s="133">
        <f>(PRICE_HISTORY!D51-PRICE_HISTORY!D50)/PRICE_HISTORY!D50</f>
        <v>-4.3715846994535519E-2</v>
      </c>
      <c r="AG53" s="133">
        <f>(PRICE_HISTORY!E51-PRICE_HISTORY!E50)/PRICE_HISTORY!E50</f>
        <v>0.17619056044676609</v>
      </c>
      <c r="AH53" s="133">
        <f>(PRICE_HISTORY!F51-PRICE_HISTORY!F50)/PRICE_HISTORY!F50</f>
        <v>-2.0277980499661855E-2</v>
      </c>
      <c r="AI53" s="133">
        <f>(PRICE_HISTORY!G51-PRICE_HISTORY!G50)/PRICE_HISTORY!G50</f>
        <v>0.11643661946532265</v>
      </c>
      <c r="AJ53" s="133">
        <f>(PRICE_HISTORY!H51-PRICE_HISTORY!H50)/PRICE_HISTORY!H50</f>
        <v>-4.639733918102814E-2</v>
      </c>
      <c r="AK53" s="133">
        <f>(PRICE_HISTORY!I51-PRICE_HISTORY!I50)/PRICE_HISTORY!I50</f>
        <v>0.20408162868107296</v>
      </c>
      <c r="AL53" s="133">
        <f>(PRICE_HISTORY!J51-PRICE_HISTORY!J50)/PRICE_HISTORY!J50</f>
        <v>3.0938300169696398E-2</v>
      </c>
      <c r="AM53" s="133">
        <f>(PRICE_HISTORY!K51-PRICE_HISTORY!K50)/PRICE_HISTORY!K50</f>
        <v>0.21361504225239766</v>
      </c>
      <c r="AN53" s="133">
        <f>(PRICE_HISTORY!L51-PRICE_HISTORY!L50)/PRICE_HISTORY!L50</f>
        <v>0</v>
      </c>
      <c r="AO53" s="133">
        <f>(PRICE_HISTORY!M51-PRICE_HISTORY!M50)/PRICE_HISTORY!M50</f>
        <v>-1.840024271592227E-2</v>
      </c>
      <c r="AP53" s="133">
        <f>(PRICE_HISTORY!N51-PRICE_HISTORY!N50)/PRICE_HISTORY!N50</f>
        <v>-5.4964108364190783E-3</v>
      </c>
      <c r="AQ53" s="133">
        <f>(PRICE_HISTORY!O51-PRICE_HISTORY!O50)/PRICE_HISTORY!O50</f>
        <v>0.201183413921636</v>
      </c>
      <c r="AR53" s="133">
        <f>(PRICE_HISTORY!P51-PRICE_HISTORY!P50)/PRICE_HISTORY!P50</f>
        <v>-1.0945230065598718E-2</v>
      </c>
      <c r="AS53" s="133" t="e">
        <f>(PRICE_HISTORY!Q51-PRICE_HISTORY!Q50)/PRICE_HISTORY!Q50</f>
        <v>#DIV/0!</v>
      </c>
      <c r="AT53" s="133">
        <f>(PRICE_HISTORY!R51-PRICE_HISTORY!R50)/PRICE_HISTORY!R50</f>
        <v>-2.6320423555327367E-3</v>
      </c>
      <c r="AU53" s="133">
        <f>(PRICE_HISTORY!S51-PRICE_HISTORY!S50)/PRICE_HISTORY!S50</f>
        <v>2.2501644758577098E-2</v>
      </c>
      <c r="AV53" s="133">
        <f>(PRICE_HISTORY!T51-PRICE_HISTORY!T50)/PRICE_HISTORY!T50</f>
        <v>-3.3324731517735448E-2</v>
      </c>
      <c r="AW53" s="133">
        <f>(PRICE_HISTORY!U51-PRICE_HISTORY!U50)/PRICE_HISTORY!U50</f>
        <v>9.8519989791219606E-2</v>
      </c>
      <c r="AX53" s="133">
        <f>(PRICE_HISTORY!V51-PRICE_HISTORY!V50)/PRICE_HISTORY!V50</f>
        <v>6.961891385537014E-2</v>
      </c>
      <c r="AY53" s="133">
        <f>(PRICE_HISTORY!W51-PRICE_HISTORY!W50)/PRICE_HISTORY!W50</f>
        <v>8.4936258100091908E-2</v>
      </c>
      <c r="AZ53" s="133" t="e">
        <f>(PRICE_HISTORY!X51-PRICE_HISTORY!X50)/PRICE_HISTORY!X50</f>
        <v>#DIV/0!</v>
      </c>
      <c r="BA53" s="133">
        <f>(PRICE_HISTORY!Y51-PRICE_HISTORY!Y50)/PRICE_HISTORY!Y50</f>
        <v>1.6928389658259879E-2</v>
      </c>
      <c r="BB53" s="133">
        <f>(PRICE_HISTORY!Z51-PRICE_HISTORY!Z50)/PRICE_HISTORY!Z50</f>
        <v>9.3678185920128262E-2</v>
      </c>
      <c r="BC53" s="133" t="e">
        <f>(PRICE_HISTORY!AA51-PRICE_HISTORY!AA50)/PRICE_HISTORY!AA50</f>
        <v>#DIV/0!</v>
      </c>
      <c r="BD53" s="133">
        <f>(PRICE_HISTORY!AB51-PRICE_HISTORY!AB50)/PRICE_HISTORY!AB50</f>
        <v>0.12827509009454388</v>
      </c>
      <c r="BE53" s="133">
        <f>(PRICE_HISTORY!AC51-PRICE_HISTORY!AC50)/PRICE_HISTORY!AC50</f>
        <v>5.8551651310913784E-2</v>
      </c>
      <c r="BF53" s="133">
        <f>(PRICE_HISTORY!AD51-PRICE_HISTORY!AD50)/PRICE_HISTORY!AD50</f>
        <v>-0.13399921598263465</v>
      </c>
      <c r="BG53" s="133" t="e">
        <f>(PRICE_HISTORY!AE51-PRICE_HISTORY!AE50)/PRICE_HISTORY!AE50</f>
        <v>#DIV/0!</v>
      </c>
      <c r="BH53" s="133" t="e">
        <f>(PRICE_HISTORY!AF51-PRICE_HISTORY!AF50)/PRICE_HISTORY!AF50</f>
        <v>#DIV/0!</v>
      </c>
      <c r="BI53" s="133">
        <f>(PRICE_HISTORY!AG51-PRICE_HISTORY!AG50)/PRICE_HISTORY!AG50</f>
        <v>7.1801230107155695E-2</v>
      </c>
      <c r="BJ53" s="133" t="e">
        <f>(PRICE_HISTORY!AH51-PRICE_HISTORY!AH50)/PRICE_HISTORY!AH50</f>
        <v>#DIV/0!</v>
      </c>
      <c r="BK53" s="133">
        <f>(PRICE_HISTORY!AI51-PRICE_HISTORY!AI50)/PRICE_HISTORY!AI50</f>
        <v>-3.6890646779506014E-2</v>
      </c>
      <c r="BL53" s="133">
        <f>(PRICE_HISTORY!AJ51-PRICE_HISTORY!AJ50)/PRICE_HISTORY!AJ50</f>
        <v>-4.9576736958214856E-3</v>
      </c>
      <c r="BM53" s="133" t="e">
        <f>(PRICE_HISTORY!AK51-PRICE_HISTORY!AK50)/PRICE_HISTORY!AK50</f>
        <v>#DIV/0!</v>
      </c>
      <c r="BN53" s="133">
        <f>(PRICE_HISTORY!AL51-PRICE_HISTORY!AL50)/PRICE_HISTORY!AL50</f>
        <v>6.4589268574252193E-2</v>
      </c>
      <c r="BO53" s="133">
        <f>(PRICE_HISTORY!AM51-PRICE_HISTORY!AM50)/PRICE_HISTORY!AM50</f>
        <v>0</v>
      </c>
      <c r="BP53" s="133">
        <f>(PRICE_HISTORY!AN51-PRICE_HISTORY!AN50)/PRICE_HISTORY!AN50</f>
        <v>5.1128192000917034E-4</v>
      </c>
      <c r="BQ53" s="133">
        <f>(PRICE_HISTORY!AO51-PRICE_HISTORY!AO50)/PRICE_HISTORY!AO50</f>
        <v>-1.2399526121095499E-2</v>
      </c>
      <c r="BR53" s="133">
        <f>(PRICE_HISTORY!AP51-PRICE_HISTORY!AP50)/PRICE_HISTORY!AP50</f>
        <v>2.5245703980992764E-2</v>
      </c>
      <c r="BS53" s="133">
        <f>(PRICE_HISTORY!AQ51-PRICE_HISTORY!AQ50)/PRICE_HISTORY!AQ50</f>
        <v>4.8241975259370351E-2</v>
      </c>
      <c r="BT53" s="133">
        <f>(PRICE_HISTORY!AR51-PRICE_HISTORY!AR50)/PRICE_HISTORY!AR50</f>
        <v>7.8885533673981489E-2</v>
      </c>
      <c r="BU53" s="133">
        <f>(PRICE_HISTORY!AS51-PRICE_HISTORY!AS50)/PRICE_HISTORY!AS50</f>
        <v>3.7040409939135793E-2</v>
      </c>
      <c r="BV53" s="133">
        <f>(PRICE_HISTORY!AT51-PRICE_HISTORY!AT50)/PRICE_HISTORY!AT50</f>
        <v>0.35495585075697567</v>
      </c>
      <c r="BW53" s="133" t="e">
        <f>(PRICE_HISTORY!AU51-PRICE_HISTORY!AU50)/PRICE_HISTORY!AU50</f>
        <v>#DIV/0!</v>
      </c>
      <c r="BX53" s="133">
        <f>(PRICE_HISTORY!AV51-PRICE_HISTORY!AV50)/PRICE_HISTORY!AV50</f>
        <v>-4.8987390589141097E-3</v>
      </c>
      <c r="BY53" s="133" t="e">
        <f>(PRICE_HISTORY!AW51-PRICE_HISTORY!AW50)/PRICE_HISTORY!AW50</f>
        <v>#DIV/0!</v>
      </c>
      <c r="BZ53" s="133" t="e">
        <f>(PRICE_HISTORY!AX51-PRICE_HISTORY!AX50)/PRICE_HISTORY!AX50</f>
        <v>#DIV/0!</v>
      </c>
      <c r="CA53" s="133" t="e">
        <f>(PRICE_HISTORY!AY51-PRICE_HISTORY!AY50)/PRICE_HISTORY!AY50</f>
        <v>#DIV/0!</v>
      </c>
      <c r="CB53" s="133" t="e">
        <f>(PRICE_HISTORY!AZ51-PRICE_HISTORY!AZ50)/PRICE_HISTORY!AZ50</f>
        <v>#DIV/0!</v>
      </c>
      <c r="CC53" s="133" t="e">
        <f>(PRICE_HISTORY!BA51-PRICE_HISTORY!BA50)/PRICE_HISTORY!BA50</f>
        <v>#DIV/0!</v>
      </c>
      <c r="CD53" s="133" t="e">
        <f>(PRICE_HISTORY!BB51-PRICE_HISTORY!BB50)/PRICE_HISTORY!BB50</f>
        <v>#DIV/0!</v>
      </c>
      <c r="CE53" s="133" t="e">
        <f>(PRICE_HISTORY!BC51-PRICE_HISTORY!BC50)/PRICE_HISTORY!BC50</f>
        <v>#DIV/0!</v>
      </c>
      <c r="CF53" s="133" t="e">
        <f>(PRICE_HISTORY!BD51-PRICE_HISTORY!BD50)/PRICE_HISTORY!BD50</f>
        <v>#DIV/0!</v>
      </c>
      <c r="CG53" s="133" t="e">
        <f>(PRICE_HISTORY!BE51-PRICE_HISTORY!BE50)/PRICE_HISTORY!BE50</f>
        <v>#DIV/0!</v>
      </c>
      <c r="CH53" s="133" t="e">
        <f>(PRICE_HISTORY!BF51-PRICE_HISTORY!BF50)/PRICE_HISTORY!BF50</f>
        <v>#DIV/0!</v>
      </c>
      <c r="CI53" s="133" t="e">
        <f>(PRICE_HISTORY!BG51-PRICE_HISTORY!BG50)/PRICE_HISTORY!BG50</f>
        <v>#DIV/0!</v>
      </c>
      <c r="CJ53" s="133" t="e">
        <f>(PRICE_HISTORY!BH51-PRICE_HISTORY!BH50)/PRICE_HISTORY!BH50</f>
        <v>#DIV/0!</v>
      </c>
      <c r="CK53" s="133" t="e">
        <f>(PRICE_HISTORY!BI51-PRICE_HISTORY!BI50)/PRICE_HISTORY!BI50</f>
        <v>#DIV/0!</v>
      </c>
      <c r="CL53" s="133" t="e">
        <f>(PRICE_HISTORY!BJ51-PRICE_HISTORY!BJ50)/PRICE_HISTORY!BJ50</f>
        <v>#DIV/0!</v>
      </c>
      <c r="CM53" s="133" t="e">
        <f>(PRICE_HISTORY!BK51-PRICE_HISTORY!BK50)/PRICE_HISTORY!BK50</f>
        <v>#DIV/0!</v>
      </c>
      <c r="CN53" s="133" t="e">
        <f>(PRICE_HISTORY!BL51-PRICE_HISTORY!BL50)/PRICE_HISTORY!BL50</f>
        <v>#DIV/0!</v>
      </c>
      <c r="CO53" s="133" t="e">
        <f>(PRICE_HISTORY!BM51-PRICE_HISTORY!BM50)/PRICE_HISTORY!BM50</f>
        <v>#DIV/0!</v>
      </c>
      <c r="CP53" s="133" t="e">
        <f>(PRICE_HISTORY!BN51-PRICE_HISTORY!BN50)/PRICE_HISTORY!BN50</f>
        <v>#DIV/0!</v>
      </c>
      <c r="CQ53" s="133" t="e">
        <f>(PRICE_HISTORY!BO51-PRICE_HISTORY!BO50)/PRICE_HISTORY!BO50</f>
        <v>#DIV/0!</v>
      </c>
      <c r="CR53" s="133" t="e">
        <f>(PRICE_HISTORY!BP51-PRICE_HISTORY!BP50)/PRICE_HISTORY!BP50</f>
        <v>#DIV/0!</v>
      </c>
      <c r="CS53" s="133" t="e">
        <f>(PRICE_HISTORY!BQ51-PRICE_HISTORY!BQ50)/PRICE_HISTORY!BQ50</f>
        <v>#DIV/0!</v>
      </c>
      <c r="CT53" s="133" t="e">
        <f>(PRICE_HISTORY!BR51-PRICE_HISTORY!BR50)/PRICE_HISTORY!BR50</f>
        <v>#DIV/0!</v>
      </c>
      <c r="CU53" s="133" t="e">
        <f>(PRICE_HISTORY!BS51-PRICE_HISTORY!BS50)/PRICE_HISTORY!BS50</f>
        <v>#DIV/0!</v>
      </c>
      <c r="CV53" s="133" t="e">
        <f>(PRICE_HISTORY!BT51-PRICE_HISTORY!BT50)/PRICE_HISTORY!BT50</f>
        <v>#DIV/0!</v>
      </c>
      <c r="CW53" s="133" t="e">
        <f>(PRICE_HISTORY!BU51-PRICE_HISTORY!BU50)/PRICE_HISTORY!BU50</f>
        <v>#DIV/0!</v>
      </c>
      <c r="CX53" s="133" t="e">
        <f>(PRICE_HISTORY!BV51-PRICE_HISTORY!BV50)/PRICE_HISTORY!BV50</f>
        <v>#DIV/0!</v>
      </c>
      <c r="CY53" s="133" t="e">
        <f>(PRICE_HISTORY!BW51-PRICE_HISTORY!BW50)/PRICE_HISTORY!BW50</f>
        <v>#DIV/0!</v>
      </c>
      <c r="CZ53" s="133" t="e">
        <f>(PRICE_HISTORY!BX51-PRICE_HISTORY!BX50)/PRICE_HISTORY!BX50</f>
        <v>#DIV/0!</v>
      </c>
      <c r="DA53" s="133" t="e">
        <f>(PRICE_HISTORY!BY51-PRICE_HISTORY!BY50)/PRICE_HISTORY!BY50</f>
        <v>#DIV/0!</v>
      </c>
      <c r="DB53" s="133" t="e">
        <f>(PRICE_HISTORY!BZ51-PRICE_HISTORY!BZ50)/PRICE_HISTORY!BZ50</f>
        <v>#DIV/0!</v>
      </c>
      <c r="DC53" s="133" t="e">
        <f>(PRICE_HISTORY!CA51-PRICE_HISTORY!CA50)/PRICE_HISTORY!CA50</f>
        <v>#DIV/0!</v>
      </c>
      <c r="DD53" s="133" t="e">
        <f>(PRICE_HISTORY!CB51-PRICE_HISTORY!CB50)/PRICE_HISTORY!CB50</f>
        <v>#DIV/0!</v>
      </c>
      <c r="DE53" s="133" t="e">
        <f>(PRICE_HISTORY!CC51-PRICE_HISTORY!CC50)/PRICE_HISTORY!CC50</f>
        <v>#DIV/0!</v>
      </c>
      <c r="DF53" s="133" t="e">
        <f>(PRICE_HISTORY!CD51-PRICE_HISTORY!CD50)/PRICE_HISTORY!CD50</f>
        <v>#DIV/0!</v>
      </c>
      <c r="DG53" s="133" t="e">
        <f>(PRICE_HISTORY!CE51-PRICE_HISTORY!CE50)/PRICE_HISTORY!CE50</f>
        <v>#DIV/0!</v>
      </c>
      <c r="DH53" s="133" t="e">
        <f>(PRICE_HISTORY!CF51-PRICE_HISTORY!CF50)/PRICE_HISTORY!CF50</f>
        <v>#DIV/0!</v>
      </c>
      <c r="DI53" s="133" t="e">
        <f>(PRICE_HISTORY!CG51-PRICE_HISTORY!CG50)/PRICE_HISTORY!CG50</f>
        <v>#DIV/0!</v>
      </c>
      <c r="DJ53" s="133" t="e">
        <f>(PRICE_HISTORY!CH51-PRICE_HISTORY!CH50)/PRICE_HISTORY!CH50</f>
        <v>#DIV/0!</v>
      </c>
      <c r="DK53" s="133" t="e">
        <f>(PRICE_HISTORY!CI51-PRICE_HISTORY!CI50)/PRICE_HISTORY!CI50</f>
        <v>#DIV/0!</v>
      </c>
      <c r="DL53" s="133" t="e">
        <f>(PRICE_HISTORY!CJ51-PRICE_HISTORY!CJ50)/PRICE_HISTORY!CJ50</f>
        <v>#DIV/0!</v>
      </c>
      <c r="DM53" s="133" t="e">
        <f>(PRICE_HISTORY!CK51-PRICE_HISTORY!CK50)/PRICE_HISTORY!CK50</f>
        <v>#DIV/0!</v>
      </c>
      <c r="DN53" s="133" t="e">
        <f>(PRICE_HISTORY!CL51-PRICE_HISTORY!CL50)/PRICE_HISTORY!CL50</f>
        <v>#DIV/0!</v>
      </c>
      <c r="DO53" s="133" t="e">
        <f>(PRICE_HISTORY!CM51-PRICE_HISTORY!CM50)/PRICE_HISTORY!CM50</f>
        <v>#DIV/0!</v>
      </c>
      <c r="DP53" s="133" t="e">
        <f>(PRICE_HISTORY!CN51-PRICE_HISTORY!CN50)/PRICE_HISTORY!CN50</f>
        <v>#DIV/0!</v>
      </c>
      <c r="DQ53" s="133" t="e">
        <f>(PRICE_HISTORY!CO51-PRICE_HISTORY!CO50)/PRICE_HISTORY!CO50</f>
        <v>#DIV/0!</v>
      </c>
      <c r="DR53" s="133" t="e">
        <f>(PRICE_HISTORY!CP51-PRICE_HISTORY!CP50)/PRICE_HISTORY!CP50</f>
        <v>#DIV/0!</v>
      </c>
      <c r="DS53" s="133" t="e">
        <f>(PRICE_HISTORY!CQ51-PRICE_HISTORY!CQ50)/PRICE_HISTORY!CQ50</f>
        <v>#DIV/0!</v>
      </c>
      <c r="DT53" s="133" t="e">
        <f>(PRICE_HISTORY!CR51-PRICE_HISTORY!CR50)/PRICE_HISTORY!CR50</f>
        <v>#DIV/0!</v>
      </c>
      <c r="DU53" s="133" t="e">
        <f>(PRICE_HISTORY!CS51-PRICE_HISTORY!CS50)/PRICE_HISTORY!CS50</f>
        <v>#DIV/0!</v>
      </c>
      <c r="DV53" s="133" t="e">
        <f>(PRICE_HISTORY!CT51-PRICE_HISTORY!CT50)/PRICE_HISTORY!CT50</f>
        <v>#DIV/0!</v>
      </c>
      <c r="DW53" s="133" t="e">
        <f>(PRICE_HISTORY!CU51-PRICE_HISTORY!CU50)/PRICE_HISTORY!CU50</f>
        <v>#DIV/0!</v>
      </c>
      <c r="DX53" s="133" t="e">
        <f>(PRICE_HISTORY!CV51-PRICE_HISTORY!CV50)/PRICE_HISTORY!CV50</f>
        <v>#DIV/0!</v>
      </c>
      <c r="DY53" s="133" t="e">
        <f>(PRICE_HISTORY!CW51-PRICE_HISTORY!CW50)/PRICE_HISTORY!CW50</f>
        <v>#DIV/0!</v>
      </c>
      <c r="DZ53" s="133" t="e">
        <f>(PRICE_HISTORY!CX51-PRICE_HISTORY!CX50)/PRICE_HISTORY!CX50</f>
        <v>#DIV/0!</v>
      </c>
      <c r="EA53" s="133" t="e">
        <f>(PRICE_HISTORY!CY51-PRICE_HISTORY!CY50)/PRICE_HISTORY!CY50</f>
        <v>#DIV/0!</v>
      </c>
      <c r="EB53" s="133" t="e">
        <f>(PRICE_HISTORY!CZ51-PRICE_HISTORY!CZ50)/PRICE_HISTORY!CZ50</f>
        <v>#DIV/0!</v>
      </c>
      <c r="EC53" s="133" t="e">
        <f>(PRICE_HISTORY!DA51-PRICE_HISTORY!DA50)/PRICE_HISTORY!DA50</f>
        <v>#DIV/0!</v>
      </c>
      <c r="ED53" s="133" t="e">
        <f>(PRICE_HISTORY!DB51-PRICE_HISTORY!DB50)/PRICE_HISTORY!DB50</f>
        <v>#DIV/0!</v>
      </c>
      <c r="EE53" s="133" t="e">
        <f>(PRICE_HISTORY!DC51-PRICE_HISTORY!DC50)/PRICE_HISTORY!DC50</f>
        <v>#DIV/0!</v>
      </c>
      <c r="EF53" s="133" t="e">
        <f>(PRICE_HISTORY!DD51-PRICE_HISTORY!DD50)/PRICE_HISTORY!DD50</f>
        <v>#DIV/0!</v>
      </c>
      <c r="EG53" s="133" t="e">
        <f>(PRICE_HISTORY!DE51-PRICE_HISTORY!DE50)/PRICE_HISTORY!DE50</f>
        <v>#DIV/0!</v>
      </c>
      <c r="EH53" s="133" t="e">
        <f>(PRICE_HISTORY!DF51-PRICE_HISTORY!DF50)/PRICE_HISTORY!DF50</f>
        <v>#DIV/0!</v>
      </c>
      <c r="EI53" s="133" t="e">
        <f>(PRICE_HISTORY!DG51-PRICE_HISTORY!DG50)/PRICE_HISTORY!DG50</f>
        <v>#DIV/0!</v>
      </c>
      <c r="EJ53" s="133" t="e">
        <f>(PRICE_HISTORY!DH51-PRICE_HISTORY!DH50)/PRICE_HISTORY!DH50</f>
        <v>#DIV/0!</v>
      </c>
      <c r="EK53" s="133" t="e">
        <f>(PRICE_HISTORY!DI51-PRICE_HISTORY!DI50)/PRICE_HISTORY!DI50</f>
        <v>#DIV/0!</v>
      </c>
      <c r="EL53" s="133" t="e">
        <f>(PRICE_HISTORY!DJ51-PRICE_HISTORY!DJ50)/PRICE_HISTORY!DJ50</f>
        <v>#DIV/0!</v>
      </c>
    </row>
    <row r="54" spans="1:142">
      <c r="A54">
        <f>PEERS!A51</f>
        <v>0</v>
      </c>
      <c r="B54" t="str">
        <f t="shared" si="10"/>
        <v/>
      </c>
      <c r="C54">
        <f>PEERS!T51</f>
        <v>0</v>
      </c>
      <c r="D54" t="str">
        <f t="shared" si="9"/>
        <v/>
      </c>
      <c r="E54">
        <f>PEERS!B51</f>
        <v>0</v>
      </c>
      <c r="F54">
        <f>PEERS!C51</f>
        <v>0</v>
      </c>
      <c r="G54">
        <f>PEERS!D51</f>
        <v>0</v>
      </c>
      <c r="H54">
        <f>PEERS!E51</f>
        <v>0</v>
      </c>
      <c r="I54">
        <f>PEERS!F51</f>
        <v>0</v>
      </c>
      <c r="J54">
        <f>PEERS!G51</f>
        <v>0</v>
      </c>
      <c r="K54">
        <f>PEERS!H51</f>
        <v>0</v>
      </c>
      <c r="L54">
        <f>PEERS!I51</f>
        <v>0</v>
      </c>
      <c r="M54">
        <f>PEERS!J51</f>
        <v>0</v>
      </c>
      <c r="N54">
        <f>PEERS!K51</f>
        <v>0</v>
      </c>
      <c r="O54">
        <f>PEERS!L51</f>
        <v>0</v>
      </c>
      <c r="P54">
        <f>PEERS!M51</f>
        <v>0</v>
      </c>
      <c r="Q54">
        <f>PEERS!N51</f>
        <v>0</v>
      </c>
      <c r="R54">
        <f>PEERS!O51</f>
        <v>0</v>
      </c>
      <c r="S54">
        <f>PEERS!P51</f>
        <v>0</v>
      </c>
      <c r="T54">
        <f>PEERS!Q51</f>
        <v>0</v>
      </c>
      <c r="U54">
        <f>PEERS!R51</f>
        <v>0</v>
      </c>
      <c r="V54">
        <f>PEERS!S51</f>
        <v>0</v>
      </c>
      <c r="W54">
        <f>PEERS!T51</f>
        <v>0</v>
      </c>
      <c r="X54">
        <f>PEERS!U51</f>
        <v>0</v>
      </c>
      <c r="Y54">
        <f>PEERS!V51</f>
        <v>0</v>
      </c>
      <c r="AD54" s="133">
        <f>(PRICE_HISTORY!B52-PRICE_HISTORY!B51)/PRICE_HISTORY!B51</f>
        <v>-5.8652691651174399E-3</v>
      </c>
      <c r="AE54" s="133">
        <f>(PRICE_HISTORY!C52-PRICE_HISTORY!C51)/PRICE_HISTORY!C51</f>
        <v>-1.4130724585833324E-2</v>
      </c>
      <c r="AF54" s="133">
        <f>(PRICE_HISTORY!D52-PRICE_HISTORY!D51)/PRICE_HISTORY!D51</f>
        <v>6.2857142857142861E-2</v>
      </c>
      <c r="AG54" s="133">
        <f>(PRICE_HISTORY!E52-PRICE_HISTORY!E51)/PRICE_HISTORY!E51</f>
        <v>-9.3117350875557545E-2</v>
      </c>
      <c r="AH54" s="133">
        <f>(PRICE_HISTORY!F52-PRICE_HISTORY!F51)/PRICE_HISTORY!F51</f>
        <v>-2.6316745771493576E-2</v>
      </c>
      <c r="AI54" s="133">
        <f>(PRICE_HISTORY!G52-PRICE_HISTORY!G51)/PRICE_HISTORY!G51</f>
        <v>5.408666240126872E-2</v>
      </c>
      <c r="AJ54" s="133">
        <f>(PRICE_HISTORY!H52-PRICE_HISTORY!H51)/PRICE_HISTORY!H51</f>
        <v>9.1707586591049939E-3</v>
      </c>
      <c r="AK54" s="133">
        <f>(PRICE_HISTORY!I52-PRICE_HISTORY!I51)/PRICE_HISTORY!I51</f>
        <v>0.26271181166839913</v>
      </c>
      <c r="AL54" s="133">
        <f>(PRICE_HISTORY!J52-PRICE_HISTORY!J51)/PRICE_HISTORY!J51</f>
        <v>8.4345475278280305E-2</v>
      </c>
      <c r="AM54" s="133">
        <f>(PRICE_HISTORY!K52-PRICE_HISTORY!K51)/PRICE_HISTORY!K51</f>
        <v>0.15409408740147457</v>
      </c>
      <c r="AN54" s="133">
        <f>(PRICE_HISTORY!L52-PRICE_HISTORY!L51)/PRICE_HISTORY!L51</f>
        <v>0</v>
      </c>
      <c r="AO54" s="133">
        <f>(PRICE_HISTORY!M52-PRICE_HISTORY!M51)/PRICE_HISTORY!M51</f>
        <v>3.3845895842648794E-3</v>
      </c>
      <c r="AP54" s="133">
        <f>(PRICE_HISTORY!N52-PRICE_HISTORY!N51)/PRICE_HISTORY!N51</f>
        <v>2.6742734817603538E-2</v>
      </c>
      <c r="AQ54" s="133">
        <f>(PRICE_HISTORY!O52-PRICE_HISTORY!O51)/PRICE_HISTORY!O51</f>
        <v>0.26600993738070927</v>
      </c>
      <c r="AR54" s="133">
        <f>(PRICE_HISTORY!P52-PRICE_HISTORY!P51)/PRICE_HISTORY!P51</f>
        <v>3.1136767741331089E-2</v>
      </c>
      <c r="AS54" s="133" t="e">
        <f>(PRICE_HISTORY!Q52-PRICE_HISTORY!Q51)/PRICE_HISTORY!Q51</f>
        <v>#DIV/0!</v>
      </c>
      <c r="AT54" s="133">
        <f>(PRICE_HISTORY!R52-PRICE_HISTORY!R51)/PRICE_HISTORY!R51</f>
        <v>-2.1567955984824025E-3</v>
      </c>
      <c r="AU54" s="133">
        <f>(PRICE_HISTORY!S52-PRICE_HISTORY!S51)/PRICE_HISTORY!S51</f>
        <v>1.2606388604217015E-2</v>
      </c>
      <c r="AV54" s="133">
        <f>(PRICE_HISTORY!T52-PRICE_HISTORY!T51)/PRICE_HISTORY!T51</f>
        <v>5.0526297765614341E-2</v>
      </c>
      <c r="AW54" s="133">
        <f>(PRICE_HISTORY!U52-PRICE_HISTORY!U51)/PRICE_HISTORY!U51</f>
        <v>-0.124128734068091</v>
      </c>
      <c r="AX54" s="133">
        <f>(PRICE_HISTORY!V52-PRICE_HISTORY!V51)/PRICE_HISTORY!V51</f>
        <v>-1.140336872574713E-2</v>
      </c>
      <c r="AY54" s="133">
        <f>(PRICE_HISTORY!W52-PRICE_HISTORY!W51)/PRICE_HISTORY!W51</f>
        <v>0.27535711048518902</v>
      </c>
      <c r="AZ54" s="133" t="e">
        <f>(PRICE_HISTORY!X52-PRICE_HISTORY!X51)/PRICE_HISTORY!X51</f>
        <v>#DIV/0!</v>
      </c>
      <c r="BA54" s="133">
        <f>(PRICE_HISTORY!Y52-PRICE_HISTORY!Y51)/PRICE_HISTORY!Y51</f>
        <v>7.4096794758644516E-2</v>
      </c>
      <c r="BB54" s="133">
        <f>(PRICE_HISTORY!Z52-PRICE_HISTORY!Z51)/PRICE_HISTORY!Z51</f>
        <v>-3.9448987712963006E-2</v>
      </c>
      <c r="BC54" s="133" t="e">
        <f>(PRICE_HISTORY!AA52-PRICE_HISTORY!AA51)/PRICE_HISTORY!AA51</f>
        <v>#DIV/0!</v>
      </c>
      <c r="BD54" s="133">
        <f>(PRICE_HISTORY!AB52-PRICE_HISTORY!AB51)/PRICE_HISTORY!AB51</f>
        <v>0.12046454428556495</v>
      </c>
      <c r="BE54" s="133">
        <f>(PRICE_HISTORY!AC52-PRICE_HISTORY!AC51)/PRICE_HISTORY!AC51</f>
        <v>2.7508291203311164E-2</v>
      </c>
      <c r="BF54" s="133">
        <f>(PRICE_HISTORY!AD52-PRICE_HISTORY!AD51)/PRICE_HISTORY!AD51</f>
        <v>7.0017571423379556E-3</v>
      </c>
      <c r="BG54" s="133" t="e">
        <f>(PRICE_HISTORY!AE52-PRICE_HISTORY!AE51)/PRICE_HISTORY!AE51</f>
        <v>#DIV/0!</v>
      </c>
      <c r="BH54" s="133" t="e">
        <f>(PRICE_HISTORY!AF52-PRICE_HISTORY!AF51)/PRICE_HISTORY!AF51</f>
        <v>#DIV/0!</v>
      </c>
      <c r="BI54" s="133">
        <f>(PRICE_HISTORY!AG52-PRICE_HISTORY!AG51)/PRICE_HISTORY!AG51</f>
        <v>3.4236597254455103E-2</v>
      </c>
      <c r="BJ54" s="133" t="e">
        <f>(PRICE_HISTORY!AH52-PRICE_HISTORY!AH51)/PRICE_HISTORY!AH51</f>
        <v>#DIV/0!</v>
      </c>
      <c r="BK54" s="133">
        <f>(PRICE_HISTORY!AI52-PRICE_HISTORY!AI51)/PRICE_HISTORY!AI51</f>
        <v>-1.5047861464888793E-2</v>
      </c>
      <c r="BL54" s="133">
        <f>(PRICE_HISTORY!AJ52-PRICE_HISTORY!AJ51)/PRICE_HISTORY!AJ51</f>
        <v>-3.2019199737537148E-2</v>
      </c>
      <c r="BM54" s="133" t="e">
        <f>(PRICE_HISTORY!AK52-PRICE_HISTORY!AK51)/PRICE_HISTORY!AK51</f>
        <v>#DIV/0!</v>
      </c>
      <c r="BN54" s="133">
        <f>(PRICE_HISTORY!AL52-PRICE_HISTORY!AL51)/PRICE_HISTORY!AL51</f>
        <v>0.30920683168072832</v>
      </c>
      <c r="BO54" s="133">
        <f>(PRICE_HISTORY!AM52-PRICE_HISTORY!AM51)/PRICE_HISTORY!AM51</f>
        <v>9.2592592592592587E-3</v>
      </c>
      <c r="BP54" s="133">
        <f>(PRICE_HISTORY!AN52-PRICE_HISTORY!AN51)/PRICE_HISTORY!AN51</f>
        <v>-1.2844053798562164E-2</v>
      </c>
      <c r="BQ54" s="133">
        <f>(PRICE_HISTORY!AO52-PRICE_HISTORY!AO51)/PRICE_HISTORY!AO51</f>
        <v>-5.5067125242407441E-3</v>
      </c>
      <c r="BR54" s="133">
        <f>(PRICE_HISTORY!AP52-PRICE_HISTORY!AP51)/PRICE_HISTORY!AP51</f>
        <v>8.3603188121279176E-2</v>
      </c>
      <c r="BS54" s="133">
        <f>(PRICE_HISTORY!AQ52-PRICE_HISTORY!AQ51)/PRICE_HISTORY!AQ51</f>
        <v>4.7581903556304719E-2</v>
      </c>
      <c r="BT54" s="133">
        <f>(PRICE_HISTORY!AR52-PRICE_HISTORY!AR51)/PRICE_HISTORY!AR51</f>
        <v>-2.5513322480317811E-2</v>
      </c>
      <c r="BU54" s="133">
        <f>(PRICE_HISTORY!AS52-PRICE_HISTORY!AS51)/PRICE_HISTORY!AS51</f>
        <v>-2.0028305223912121E-2</v>
      </c>
      <c r="BV54" s="133">
        <f>(PRICE_HISTORY!AT52-PRICE_HISTORY!AT51)/PRICE_HISTORY!AT51</f>
        <v>-9.7663744771516361E-2</v>
      </c>
      <c r="BW54" s="133" t="e">
        <f>(PRICE_HISTORY!AU52-PRICE_HISTORY!AU51)/PRICE_HISTORY!AU51</f>
        <v>#DIV/0!</v>
      </c>
      <c r="BX54" s="133">
        <f>(PRICE_HISTORY!AV52-PRICE_HISTORY!AV51)/PRICE_HISTORY!AV51</f>
        <v>0.10670575327056064</v>
      </c>
      <c r="BY54" s="133" t="e">
        <f>(PRICE_HISTORY!AW52-PRICE_HISTORY!AW51)/PRICE_HISTORY!AW51</f>
        <v>#DIV/0!</v>
      </c>
      <c r="BZ54" s="133" t="e">
        <f>(PRICE_HISTORY!AX52-PRICE_HISTORY!AX51)/PRICE_HISTORY!AX51</f>
        <v>#DIV/0!</v>
      </c>
      <c r="CA54" s="133" t="e">
        <f>(PRICE_HISTORY!AY52-PRICE_HISTORY!AY51)/PRICE_HISTORY!AY51</f>
        <v>#DIV/0!</v>
      </c>
      <c r="CB54" s="133" t="e">
        <f>(PRICE_HISTORY!AZ52-PRICE_HISTORY!AZ51)/PRICE_HISTORY!AZ51</f>
        <v>#DIV/0!</v>
      </c>
      <c r="CC54" s="133" t="e">
        <f>(PRICE_HISTORY!BA52-PRICE_HISTORY!BA51)/PRICE_HISTORY!BA51</f>
        <v>#DIV/0!</v>
      </c>
      <c r="CD54" s="133" t="e">
        <f>(PRICE_HISTORY!BB52-PRICE_HISTORY!BB51)/PRICE_HISTORY!BB51</f>
        <v>#DIV/0!</v>
      </c>
      <c r="CE54" s="133" t="e">
        <f>(PRICE_HISTORY!BC52-PRICE_HISTORY!BC51)/PRICE_HISTORY!BC51</f>
        <v>#DIV/0!</v>
      </c>
      <c r="CF54" s="133" t="e">
        <f>(PRICE_HISTORY!BD52-PRICE_HISTORY!BD51)/PRICE_HISTORY!BD51</f>
        <v>#DIV/0!</v>
      </c>
      <c r="CG54" s="133" t="e">
        <f>(PRICE_HISTORY!BE52-PRICE_HISTORY!BE51)/PRICE_HISTORY!BE51</f>
        <v>#DIV/0!</v>
      </c>
      <c r="CH54" s="133" t="e">
        <f>(PRICE_HISTORY!BF52-PRICE_HISTORY!BF51)/PRICE_HISTORY!BF51</f>
        <v>#DIV/0!</v>
      </c>
      <c r="CI54" s="133" t="e">
        <f>(PRICE_HISTORY!BG52-PRICE_HISTORY!BG51)/PRICE_HISTORY!BG51</f>
        <v>#DIV/0!</v>
      </c>
      <c r="CJ54" s="133" t="e">
        <f>(PRICE_HISTORY!BH52-PRICE_HISTORY!BH51)/PRICE_HISTORY!BH51</f>
        <v>#DIV/0!</v>
      </c>
      <c r="CK54" s="133" t="e">
        <f>(PRICE_HISTORY!BI52-PRICE_HISTORY!BI51)/PRICE_HISTORY!BI51</f>
        <v>#DIV/0!</v>
      </c>
      <c r="CL54" s="133" t="e">
        <f>(PRICE_HISTORY!BJ52-PRICE_HISTORY!BJ51)/PRICE_HISTORY!BJ51</f>
        <v>#DIV/0!</v>
      </c>
      <c r="CM54" s="133" t="e">
        <f>(PRICE_HISTORY!BK52-PRICE_HISTORY!BK51)/PRICE_HISTORY!BK51</f>
        <v>#DIV/0!</v>
      </c>
      <c r="CN54" s="133" t="e">
        <f>(PRICE_HISTORY!BL52-PRICE_HISTORY!BL51)/PRICE_HISTORY!BL51</f>
        <v>#DIV/0!</v>
      </c>
      <c r="CO54" s="133" t="e">
        <f>(PRICE_HISTORY!BM52-PRICE_HISTORY!BM51)/PRICE_HISTORY!BM51</f>
        <v>#DIV/0!</v>
      </c>
      <c r="CP54" s="133" t="e">
        <f>(PRICE_HISTORY!BN52-PRICE_HISTORY!BN51)/PRICE_HISTORY!BN51</f>
        <v>#DIV/0!</v>
      </c>
      <c r="CQ54" s="133" t="e">
        <f>(PRICE_HISTORY!BO52-PRICE_HISTORY!BO51)/PRICE_HISTORY!BO51</f>
        <v>#DIV/0!</v>
      </c>
      <c r="CR54" s="133" t="e">
        <f>(PRICE_HISTORY!BP52-PRICE_HISTORY!BP51)/PRICE_HISTORY!BP51</f>
        <v>#DIV/0!</v>
      </c>
      <c r="CS54" s="133" t="e">
        <f>(PRICE_HISTORY!BQ52-PRICE_HISTORY!BQ51)/PRICE_HISTORY!BQ51</f>
        <v>#DIV/0!</v>
      </c>
      <c r="CT54" s="133" t="e">
        <f>(PRICE_HISTORY!BR52-PRICE_HISTORY!BR51)/PRICE_HISTORY!BR51</f>
        <v>#DIV/0!</v>
      </c>
      <c r="CU54" s="133" t="e">
        <f>(PRICE_HISTORY!BS52-PRICE_HISTORY!BS51)/PRICE_HISTORY!BS51</f>
        <v>#DIV/0!</v>
      </c>
      <c r="CV54" s="133" t="e">
        <f>(PRICE_HISTORY!BT52-PRICE_HISTORY!BT51)/PRICE_HISTORY!BT51</f>
        <v>#DIV/0!</v>
      </c>
      <c r="CW54" s="133" t="e">
        <f>(PRICE_HISTORY!BU52-PRICE_HISTORY!BU51)/PRICE_HISTORY!BU51</f>
        <v>#DIV/0!</v>
      </c>
      <c r="CX54" s="133" t="e">
        <f>(PRICE_HISTORY!BV52-PRICE_HISTORY!BV51)/PRICE_HISTORY!BV51</f>
        <v>#DIV/0!</v>
      </c>
      <c r="CY54" s="133" t="e">
        <f>(PRICE_HISTORY!BW52-PRICE_HISTORY!BW51)/PRICE_HISTORY!BW51</f>
        <v>#DIV/0!</v>
      </c>
      <c r="CZ54" s="133" t="e">
        <f>(PRICE_HISTORY!BX52-PRICE_HISTORY!BX51)/PRICE_HISTORY!BX51</f>
        <v>#DIV/0!</v>
      </c>
      <c r="DA54" s="133" t="e">
        <f>(PRICE_HISTORY!BY52-PRICE_HISTORY!BY51)/PRICE_HISTORY!BY51</f>
        <v>#DIV/0!</v>
      </c>
      <c r="DB54" s="133" t="e">
        <f>(PRICE_HISTORY!BZ52-PRICE_HISTORY!BZ51)/PRICE_HISTORY!BZ51</f>
        <v>#DIV/0!</v>
      </c>
      <c r="DC54" s="133" t="e">
        <f>(PRICE_HISTORY!CA52-PRICE_HISTORY!CA51)/PRICE_HISTORY!CA51</f>
        <v>#DIV/0!</v>
      </c>
      <c r="DD54" s="133" t="e">
        <f>(PRICE_HISTORY!CB52-PRICE_HISTORY!CB51)/PRICE_HISTORY!CB51</f>
        <v>#DIV/0!</v>
      </c>
      <c r="DE54" s="133" t="e">
        <f>(PRICE_HISTORY!CC52-PRICE_HISTORY!CC51)/PRICE_HISTORY!CC51</f>
        <v>#DIV/0!</v>
      </c>
      <c r="DF54" s="133" t="e">
        <f>(PRICE_HISTORY!CD52-PRICE_HISTORY!CD51)/PRICE_HISTORY!CD51</f>
        <v>#DIV/0!</v>
      </c>
      <c r="DG54" s="133" t="e">
        <f>(PRICE_HISTORY!CE52-PRICE_HISTORY!CE51)/PRICE_HISTORY!CE51</f>
        <v>#DIV/0!</v>
      </c>
      <c r="DH54" s="133" t="e">
        <f>(PRICE_HISTORY!CF52-PRICE_HISTORY!CF51)/PRICE_HISTORY!CF51</f>
        <v>#DIV/0!</v>
      </c>
      <c r="DI54" s="133" t="e">
        <f>(PRICE_HISTORY!CG52-PRICE_HISTORY!CG51)/PRICE_HISTORY!CG51</f>
        <v>#DIV/0!</v>
      </c>
      <c r="DJ54" s="133" t="e">
        <f>(PRICE_HISTORY!CH52-PRICE_HISTORY!CH51)/PRICE_HISTORY!CH51</f>
        <v>#DIV/0!</v>
      </c>
      <c r="DK54" s="133" t="e">
        <f>(PRICE_HISTORY!CI52-PRICE_HISTORY!CI51)/PRICE_HISTORY!CI51</f>
        <v>#DIV/0!</v>
      </c>
      <c r="DL54" s="133" t="e">
        <f>(PRICE_HISTORY!CJ52-PRICE_HISTORY!CJ51)/PRICE_HISTORY!CJ51</f>
        <v>#DIV/0!</v>
      </c>
      <c r="DM54" s="133" t="e">
        <f>(PRICE_HISTORY!CK52-PRICE_HISTORY!CK51)/PRICE_HISTORY!CK51</f>
        <v>#DIV/0!</v>
      </c>
      <c r="DN54" s="133" t="e">
        <f>(PRICE_HISTORY!CL52-PRICE_HISTORY!CL51)/PRICE_HISTORY!CL51</f>
        <v>#DIV/0!</v>
      </c>
      <c r="DO54" s="133" t="e">
        <f>(PRICE_HISTORY!CM52-PRICE_HISTORY!CM51)/PRICE_HISTORY!CM51</f>
        <v>#DIV/0!</v>
      </c>
      <c r="DP54" s="133" t="e">
        <f>(PRICE_HISTORY!CN52-PRICE_HISTORY!CN51)/PRICE_HISTORY!CN51</f>
        <v>#DIV/0!</v>
      </c>
      <c r="DQ54" s="133" t="e">
        <f>(PRICE_HISTORY!CO52-PRICE_HISTORY!CO51)/PRICE_HISTORY!CO51</f>
        <v>#DIV/0!</v>
      </c>
      <c r="DR54" s="133" t="e">
        <f>(PRICE_HISTORY!CP52-PRICE_HISTORY!CP51)/PRICE_HISTORY!CP51</f>
        <v>#DIV/0!</v>
      </c>
      <c r="DS54" s="133" t="e">
        <f>(PRICE_HISTORY!CQ52-PRICE_HISTORY!CQ51)/PRICE_HISTORY!CQ51</f>
        <v>#DIV/0!</v>
      </c>
      <c r="DT54" s="133" t="e">
        <f>(PRICE_HISTORY!CR52-PRICE_HISTORY!CR51)/PRICE_HISTORY!CR51</f>
        <v>#DIV/0!</v>
      </c>
      <c r="DU54" s="133" t="e">
        <f>(PRICE_HISTORY!CS52-PRICE_HISTORY!CS51)/PRICE_HISTORY!CS51</f>
        <v>#DIV/0!</v>
      </c>
      <c r="DV54" s="133" t="e">
        <f>(PRICE_HISTORY!CT52-PRICE_HISTORY!CT51)/PRICE_HISTORY!CT51</f>
        <v>#DIV/0!</v>
      </c>
      <c r="DW54" s="133" t="e">
        <f>(PRICE_HISTORY!CU52-PRICE_HISTORY!CU51)/PRICE_HISTORY!CU51</f>
        <v>#DIV/0!</v>
      </c>
      <c r="DX54" s="133" t="e">
        <f>(PRICE_HISTORY!CV52-PRICE_HISTORY!CV51)/PRICE_HISTORY!CV51</f>
        <v>#DIV/0!</v>
      </c>
      <c r="DY54" s="133" t="e">
        <f>(PRICE_HISTORY!CW52-PRICE_HISTORY!CW51)/PRICE_HISTORY!CW51</f>
        <v>#DIV/0!</v>
      </c>
      <c r="DZ54" s="133" t="e">
        <f>(PRICE_HISTORY!CX52-PRICE_HISTORY!CX51)/PRICE_HISTORY!CX51</f>
        <v>#DIV/0!</v>
      </c>
      <c r="EA54" s="133" t="e">
        <f>(PRICE_HISTORY!CY52-PRICE_HISTORY!CY51)/PRICE_HISTORY!CY51</f>
        <v>#DIV/0!</v>
      </c>
      <c r="EB54" s="133" t="e">
        <f>(PRICE_HISTORY!CZ52-PRICE_HISTORY!CZ51)/PRICE_HISTORY!CZ51</f>
        <v>#DIV/0!</v>
      </c>
      <c r="EC54" s="133" t="e">
        <f>(PRICE_HISTORY!DA52-PRICE_HISTORY!DA51)/PRICE_HISTORY!DA51</f>
        <v>#DIV/0!</v>
      </c>
      <c r="ED54" s="133" t="e">
        <f>(PRICE_HISTORY!DB52-PRICE_HISTORY!DB51)/PRICE_HISTORY!DB51</f>
        <v>#DIV/0!</v>
      </c>
      <c r="EE54" s="133" t="e">
        <f>(PRICE_HISTORY!DC52-PRICE_HISTORY!DC51)/PRICE_HISTORY!DC51</f>
        <v>#DIV/0!</v>
      </c>
      <c r="EF54" s="133" t="e">
        <f>(PRICE_HISTORY!DD52-PRICE_HISTORY!DD51)/PRICE_HISTORY!DD51</f>
        <v>#DIV/0!</v>
      </c>
      <c r="EG54" s="133" t="e">
        <f>(PRICE_HISTORY!DE52-PRICE_HISTORY!DE51)/PRICE_HISTORY!DE51</f>
        <v>#DIV/0!</v>
      </c>
      <c r="EH54" s="133" t="e">
        <f>(PRICE_HISTORY!DF52-PRICE_HISTORY!DF51)/PRICE_HISTORY!DF51</f>
        <v>#DIV/0!</v>
      </c>
      <c r="EI54" s="133" t="e">
        <f>(PRICE_HISTORY!DG52-PRICE_HISTORY!DG51)/PRICE_HISTORY!DG51</f>
        <v>#DIV/0!</v>
      </c>
      <c r="EJ54" s="133" t="e">
        <f>(PRICE_HISTORY!DH52-PRICE_HISTORY!DH51)/PRICE_HISTORY!DH51</f>
        <v>#DIV/0!</v>
      </c>
      <c r="EK54" s="133" t="e">
        <f>(PRICE_HISTORY!DI52-PRICE_HISTORY!DI51)/PRICE_HISTORY!DI51</f>
        <v>#DIV/0!</v>
      </c>
      <c r="EL54" s="133" t="e">
        <f>(PRICE_HISTORY!DJ52-PRICE_HISTORY!DJ51)/PRICE_HISTORY!DJ51</f>
        <v>#DIV/0!</v>
      </c>
    </row>
    <row r="55" spans="1:142">
      <c r="A55">
        <f>PEERS!A52</f>
        <v>0</v>
      </c>
      <c r="B55" t="str">
        <f t="shared" si="10"/>
        <v/>
      </c>
      <c r="C55">
        <f>PEERS!T52</f>
        <v>0</v>
      </c>
      <c r="D55" t="str">
        <f t="shared" si="9"/>
        <v/>
      </c>
      <c r="E55">
        <f>PEERS!B52</f>
        <v>0</v>
      </c>
      <c r="F55">
        <f>PEERS!C52</f>
        <v>0</v>
      </c>
      <c r="G55">
        <f>PEERS!D52</f>
        <v>0</v>
      </c>
      <c r="H55">
        <f>PEERS!E52</f>
        <v>0</v>
      </c>
      <c r="I55">
        <f>PEERS!F52</f>
        <v>0</v>
      </c>
      <c r="J55">
        <f>PEERS!G52</f>
        <v>0</v>
      </c>
      <c r="K55">
        <f>PEERS!H52</f>
        <v>0</v>
      </c>
      <c r="L55">
        <f>PEERS!I52</f>
        <v>0</v>
      </c>
      <c r="M55">
        <f>PEERS!J52</f>
        <v>0</v>
      </c>
      <c r="N55">
        <f>PEERS!K52</f>
        <v>0</v>
      </c>
      <c r="O55">
        <f>PEERS!L52</f>
        <v>0</v>
      </c>
      <c r="P55">
        <f>PEERS!M52</f>
        <v>0</v>
      </c>
      <c r="Q55">
        <f>PEERS!N52</f>
        <v>0</v>
      </c>
      <c r="R55">
        <f>PEERS!O52</f>
        <v>0</v>
      </c>
      <c r="S55">
        <f>PEERS!P52</f>
        <v>0</v>
      </c>
      <c r="T55">
        <f>PEERS!Q52</f>
        <v>0</v>
      </c>
      <c r="U55">
        <f>PEERS!R52</f>
        <v>0</v>
      </c>
      <c r="V55">
        <f>PEERS!S52</f>
        <v>0</v>
      </c>
      <c r="W55">
        <f>PEERS!T52</f>
        <v>0</v>
      </c>
      <c r="X55">
        <f>PEERS!U52</f>
        <v>0</v>
      </c>
      <c r="Y55">
        <f>PEERS!V52</f>
        <v>0</v>
      </c>
      <c r="AD55" s="133">
        <f>(PRICE_HISTORY!B53-PRICE_HISTORY!B52)/PRICE_HISTORY!B52</f>
        <v>3.014330326379501E-2</v>
      </c>
      <c r="AE55" s="133">
        <f>(PRICE_HISTORY!C53-PRICE_HISTORY!C52)/PRICE_HISTORY!C52</f>
        <v>4.4941466322429027E-2</v>
      </c>
      <c r="AF55" s="133">
        <f>(PRICE_HISTORY!D53-PRICE_HISTORY!D52)/PRICE_HISTORY!D52</f>
        <v>-3.7634408602150539E-2</v>
      </c>
      <c r="AG55" s="133">
        <f>(PRICE_HISTORY!E53-PRICE_HISTORY!E52)/PRICE_HISTORY!E52</f>
        <v>3.1249907083980254E-2</v>
      </c>
      <c r="AH55" s="133">
        <f>(PRICE_HISTORY!F53-PRICE_HISTORY!F52)/PRICE_HISTORY!F52</f>
        <v>6.694920501468235E-2</v>
      </c>
      <c r="AI55" s="133">
        <f>(PRICE_HISTORY!G53-PRICE_HISTORY!G52)/PRICE_HISTORY!G52</f>
        <v>-5.9825094601930751E-2</v>
      </c>
      <c r="AJ55" s="133">
        <f>(PRICE_HISTORY!H53-PRICE_HISTORY!H52)/PRICE_HISTORY!H52</f>
        <v>1.7428508776064198E-3</v>
      </c>
      <c r="AK55" s="133">
        <f>(PRICE_HISTORY!I53-PRICE_HISTORY!I52)/PRICE_HISTORY!I52</f>
        <v>0.26845638271194522</v>
      </c>
      <c r="AL55" s="133">
        <f>(PRICE_HISTORY!J53-PRICE_HISTORY!J52)/PRICE_HISTORY!J52</f>
        <v>-5.7878842636182364E-2</v>
      </c>
      <c r="AM55" s="133">
        <f>(PRICE_HISTORY!K53-PRICE_HISTORY!K52)/PRICE_HISTORY!K52</f>
        <v>-0.14357540194548707</v>
      </c>
      <c r="AN55" s="133">
        <f>(PRICE_HISTORY!L53-PRICE_HISTORY!L52)/PRICE_HISTORY!L52</f>
        <v>0</v>
      </c>
      <c r="AO55" s="133">
        <f>(PRICE_HISTORY!M53-PRICE_HISTORY!M52)/PRICE_HISTORY!M52</f>
        <v>-6.0197138680967412E-2</v>
      </c>
      <c r="AP55" s="133">
        <f>(PRICE_HISTORY!N53-PRICE_HISTORY!N52)/PRICE_HISTORY!N52</f>
        <v>-9.5503221097508074E-3</v>
      </c>
      <c r="AQ55" s="133">
        <f>(PRICE_HISTORY!O53-PRICE_HISTORY!O52)/PRICE_HISTORY!O52</f>
        <v>0.26459140214759991</v>
      </c>
      <c r="AR55" s="133">
        <f>(PRICE_HISTORY!P53-PRICE_HISTORY!P52)/PRICE_HISTORY!P52</f>
        <v>3.0573024186578562E-2</v>
      </c>
      <c r="AS55" s="133" t="e">
        <f>(PRICE_HISTORY!Q53-PRICE_HISTORY!Q52)/PRICE_HISTORY!Q52</f>
        <v>#DIV/0!</v>
      </c>
      <c r="AT55" s="133">
        <f>(PRICE_HISTORY!R53-PRICE_HISTORY!R52)/PRICE_HISTORY!R52</f>
        <v>-0.13729934454460307</v>
      </c>
      <c r="AU55" s="133">
        <f>(PRICE_HISTORY!S53-PRICE_HISTORY!S52)/PRICE_HISTORY!S52</f>
        <v>2.4650632274228299E-2</v>
      </c>
      <c r="AV55" s="133">
        <f>(PRICE_HISTORY!T53-PRICE_HISTORY!T52)/PRICE_HISTORY!T52</f>
        <v>-3.0061031710193367E-3</v>
      </c>
      <c r="AW55" s="133">
        <f>(PRICE_HISTORY!U53-PRICE_HISTORY!U52)/PRICE_HISTORY!U52</f>
        <v>-3.5848102825678858E-2</v>
      </c>
      <c r="AX55" s="133">
        <f>(PRICE_HISTORY!V53-PRICE_HISTORY!V52)/PRICE_HISTORY!V52</f>
        <v>0.10062100357285209</v>
      </c>
      <c r="AY55" s="133">
        <f>(PRICE_HISTORY!W53-PRICE_HISTORY!W52)/PRICE_HISTORY!W52</f>
        <v>-9.1747180124242947E-2</v>
      </c>
      <c r="AZ55" s="133" t="e">
        <f>(PRICE_HISTORY!X53-PRICE_HISTORY!X52)/PRICE_HISTORY!X52</f>
        <v>#DIV/0!</v>
      </c>
      <c r="BA55" s="133">
        <f>(PRICE_HISTORY!Y53-PRICE_HISTORY!Y52)/PRICE_HISTORY!Y52</f>
        <v>1.6693821352072778E-2</v>
      </c>
      <c r="BB55" s="133">
        <f>(PRICE_HISTORY!Z53-PRICE_HISTORY!Z52)/PRICE_HISTORY!Z52</f>
        <v>-4.2545157464263211E-2</v>
      </c>
      <c r="BC55" s="133" t="e">
        <f>(PRICE_HISTORY!AA53-PRICE_HISTORY!AA52)/PRICE_HISTORY!AA52</f>
        <v>#DIV/0!</v>
      </c>
      <c r="BD55" s="133">
        <f>(PRICE_HISTORY!AB53-PRICE_HISTORY!AB52)/PRICE_HISTORY!AB52</f>
        <v>4.7063864417018868E-2</v>
      </c>
      <c r="BE55" s="133">
        <f>(PRICE_HISTORY!AC53-PRICE_HISTORY!AC52)/PRICE_HISTORY!AC52</f>
        <v>3.650345069384852E-2</v>
      </c>
      <c r="BF55" s="133">
        <f>(PRICE_HISTORY!AD53-PRICE_HISTORY!AD52)/PRICE_HISTORY!AD52</f>
        <v>-7.2676008641314419E-2</v>
      </c>
      <c r="BG55" s="133" t="e">
        <f>(PRICE_HISTORY!AE53-PRICE_HISTORY!AE52)/PRICE_HISTORY!AE52</f>
        <v>#DIV/0!</v>
      </c>
      <c r="BH55" s="133" t="e">
        <f>(PRICE_HISTORY!AF53-PRICE_HISTORY!AF52)/PRICE_HISTORY!AF52</f>
        <v>#DIV/0!</v>
      </c>
      <c r="BI55" s="133">
        <f>(PRICE_HISTORY!AG53-PRICE_HISTORY!AG52)/PRICE_HISTORY!AG52</f>
        <v>-7.8901197221658212E-3</v>
      </c>
      <c r="BJ55" s="133" t="e">
        <f>(PRICE_HISTORY!AH53-PRICE_HISTORY!AH52)/PRICE_HISTORY!AH52</f>
        <v>#DIV/0!</v>
      </c>
      <c r="BK55" s="133">
        <f>(PRICE_HISTORY!AI53-PRICE_HISTORY!AI52)/PRICE_HISTORY!AI52</f>
        <v>-6.9444407611850889E-2</v>
      </c>
      <c r="BL55" s="133">
        <f>(PRICE_HISTORY!AJ53-PRICE_HISTORY!AJ52)/PRICE_HISTORY!AJ52</f>
        <v>-1.7437264419911179E-3</v>
      </c>
      <c r="BM55" s="133" t="e">
        <f>(PRICE_HISTORY!AK53-PRICE_HISTORY!AK52)/PRICE_HISTORY!AK52</f>
        <v>#DIV/0!</v>
      </c>
      <c r="BN55" s="133">
        <f>(PRICE_HISTORY!AL53-PRICE_HISTORY!AL52)/PRICE_HISTORY!AL52</f>
        <v>0.10261886770952457</v>
      </c>
      <c r="BO55" s="133">
        <f>(PRICE_HISTORY!AM53-PRICE_HISTORY!AM52)/PRICE_HISTORY!AM52</f>
        <v>6.4220183486238536E-2</v>
      </c>
      <c r="BP55" s="133">
        <f>(PRICE_HISTORY!AN53-PRICE_HISTORY!AN52)/PRICE_HISTORY!AN52</f>
        <v>9.0432254133412299E-2</v>
      </c>
      <c r="BQ55" s="133">
        <f>(PRICE_HISTORY!AO53-PRICE_HISTORY!AO52)/PRICE_HISTORY!AO52</f>
        <v>8.4017824519818317E-4</v>
      </c>
      <c r="BR55" s="133">
        <f>(PRICE_HISTORY!AP53-PRICE_HISTORY!AP52)/PRICE_HISTORY!AP52</f>
        <v>4.551270759065635E-2</v>
      </c>
      <c r="BS55" s="133">
        <f>(PRICE_HISTORY!AQ53-PRICE_HISTORY!AQ52)/PRICE_HISTORY!AQ52</f>
        <v>8.9352665476608306E-3</v>
      </c>
      <c r="BT55" s="133">
        <f>(PRICE_HISTORY!AR53-PRICE_HISTORY!AR52)/PRICE_HISTORY!AR52</f>
        <v>-7.1519870820616518E-2</v>
      </c>
      <c r="BU55" s="133">
        <f>(PRICE_HISTORY!AS53-PRICE_HISTORY!AS52)/PRICE_HISTORY!AS52</f>
        <v>1.8479041043964348E-2</v>
      </c>
      <c r="BV55" s="133">
        <f>(PRICE_HISTORY!AT53-PRICE_HISTORY!AT52)/PRICE_HISTORY!AT52</f>
        <v>3.3106892928254174E-2</v>
      </c>
      <c r="BW55" s="133" t="e">
        <f>(PRICE_HISTORY!AU53-PRICE_HISTORY!AU52)/PRICE_HISTORY!AU52</f>
        <v>#DIV/0!</v>
      </c>
      <c r="BX55" s="133">
        <f>(PRICE_HISTORY!AV53-PRICE_HISTORY!AV52)/PRICE_HISTORY!AV52</f>
        <v>3.0536115344784058E-2</v>
      </c>
      <c r="BY55" s="133" t="e">
        <f>(PRICE_HISTORY!AW53-PRICE_HISTORY!AW52)/PRICE_HISTORY!AW52</f>
        <v>#DIV/0!</v>
      </c>
      <c r="BZ55" s="133" t="e">
        <f>(PRICE_HISTORY!AX53-PRICE_HISTORY!AX52)/PRICE_HISTORY!AX52</f>
        <v>#DIV/0!</v>
      </c>
      <c r="CA55" s="133" t="e">
        <f>(PRICE_HISTORY!AY53-PRICE_HISTORY!AY52)/PRICE_HISTORY!AY52</f>
        <v>#DIV/0!</v>
      </c>
      <c r="CB55" s="133" t="e">
        <f>(PRICE_HISTORY!AZ53-PRICE_HISTORY!AZ52)/PRICE_HISTORY!AZ52</f>
        <v>#DIV/0!</v>
      </c>
      <c r="CC55" s="133" t="e">
        <f>(PRICE_HISTORY!BA53-PRICE_HISTORY!BA52)/PRICE_HISTORY!BA52</f>
        <v>#DIV/0!</v>
      </c>
      <c r="CD55" s="133" t="e">
        <f>(PRICE_HISTORY!BB53-PRICE_HISTORY!BB52)/PRICE_HISTORY!BB52</f>
        <v>#DIV/0!</v>
      </c>
      <c r="CE55" s="133" t="e">
        <f>(PRICE_HISTORY!BC53-PRICE_HISTORY!BC52)/PRICE_HISTORY!BC52</f>
        <v>#DIV/0!</v>
      </c>
      <c r="CF55" s="133" t="e">
        <f>(PRICE_HISTORY!BD53-PRICE_HISTORY!BD52)/PRICE_HISTORY!BD52</f>
        <v>#DIV/0!</v>
      </c>
      <c r="CG55" s="133" t="e">
        <f>(PRICE_HISTORY!BE53-PRICE_HISTORY!BE52)/PRICE_HISTORY!BE52</f>
        <v>#DIV/0!</v>
      </c>
      <c r="CH55" s="133" t="e">
        <f>(PRICE_HISTORY!BF53-PRICE_HISTORY!BF52)/PRICE_HISTORY!BF52</f>
        <v>#DIV/0!</v>
      </c>
      <c r="CI55" s="133" t="e">
        <f>(PRICE_HISTORY!BG53-PRICE_HISTORY!BG52)/PRICE_HISTORY!BG52</f>
        <v>#DIV/0!</v>
      </c>
      <c r="CJ55" s="133" t="e">
        <f>(PRICE_HISTORY!BH53-PRICE_HISTORY!BH52)/PRICE_HISTORY!BH52</f>
        <v>#DIV/0!</v>
      </c>
      <c r="CK55" s="133" t="e">
        <f>(PRICE_HISTORY!BI53-PRICE_HISTORY!BI52)/PRICE_HISTORY!BI52</f>
        <v>#DIV/0!</v>
      </c>
      <c r="CL55" s="133" t="e">
        <f>(PRICE_HISTORY!BJ53-PRICE_HISTORY!BJ52)/PRICE_HISTORY!BJ52</f>
        <v>#DIV/0!</v>
      </c>
      <c r="CM55" s="133" t="e">
        <f>(PRICE_HISTORY!BK53-PRICE_HISTORY!BK52)/PRICE_HISTORY!BK52</f>
        <v>#DIV/0!</v>
      </c>
      <c r="CN55" s="133" t="e">
        <f>(PRICE_HISTORY!BL53-PRICE_HISTORY!BL52)/PRICE_HISTORY!BL52</f>
        <v>#DIV/0!</v>
      </c>
      <c r="CO55" s="133" t="e">
        <f>(PRICE_HISTORY!BM53-PRICE_HISTORY!BM52)/PRICE_HISTORY!BM52</f>
        <v>#DIV/0!</v>
      </c>
      <c r="CP55" s="133" t="e">
        <f>(PRICE_HISTORY!BN53-PRICE_HISTORY!BN52)/PRICE_HISTORY!BN52</f>
        <v>#DIV/0!</v>
      </c>
      <c r="CQ55" s="133" t="e">
        <f>(PRICE_HISTORY!BO53-PRICE_HISTORY!BO52)/PRICE_HISTORY!BO52</f>
        <v>#DIV/0!</v>
      </c>
      <c r="CR55" s="133" t="e">
        <f>(PRICE_HISTORY!BP53-PRICE_HISTORY!BP52)/PRICE_HISTORY!BP52</f>
        <v>#DIV/0!</v>
      </c>
      <c r="CS55" s="133" t="e">
        <f>(PRICE_HISTORY!BQ53-PRICE_HISTORY!BQ52)/PRICE_HISTORY!BQ52</f>
        <v>#DIV/0!</v>
      </c>
      <c r="CT55" s="133" t="e">
        <f>(PRICE_HISTORY!BR53-PRICE_HISTORY!BR52)/PRICE_HISTORY!BR52</f>
        <v>#DIV/0!</v>
      </c>
      <c r="CU55" s="133" t="e">
        <f>(PRICE_HISTORY!BS53-PRICE_HISTORY!BS52)/PRICE_HISTORY!BS52</f>
        <v>#DIV/0!</v>
      </c>
      <c r="CV55" s="133" t="e">
        <f>(PRICE_HISTORY!BT53-PRICE_HISTORY!BT52)/PRICE_HISTORY!BT52</f>
        <v>#DIV/0!</v>
      </c>
      <c r="CW55" s="133" t="e">
        <f>(PRICE_HISTORY!BU53-PRICE_HISTORY!BU52)/PRICE_HISTORY!BU52</f>
        <v>#DIV/0!</v>
      </c>
      <c r="CX55" s="133" t="e">
        <f>(PRICE_HISTORY!BV53-PRICE_HISTORY!BV52)/PRICE_HISTORY!BV52</f>
        <v>#DIV/0!</v>
      </c>
      <c r="CY55" s="133" t="e">
        <f>(PRICE_HISTORY!BW53-PRICE_HISTORY!BW52)/PRICE_HISTORY!BW52</f>
        <v>#DIV/0!</v>
      </c>
      <c r="CZ55" s="133" t="e">
        <f>(PRICE_HISTORY!BX53-PRICE_HISTORY!BX52)/PRICE_HISTORY!BX52</f>
        <v>#DIV/0!</v>
      </c>
      <c r="DA55" s="133" t="e">
        <f>(PRICE_HISTORY!BY53-PRICE_HISTORY!BY52)/PRICE_HISTORY!BY52</f>
        <v>#DIV/0!</v>
      </c>
      <c r="DB55" s="133" t="e">
        <f>(PRICE_HISTORY!BZ53-PRICE_HISTORY!BZ52)/PRICE_HISTORY!BZ52</f>
        <v>#DIV/0!</v>
      </c>
      <c r="DC55" s="133" t="e">
        <f>(PRICE_HISTORY!CA53-PRICE_HISTORY!CA52)/PRICE_HISTORY!CA52</f>
        <v>#DIV/0!</v>
      </c>
      <c r="DD55" s="133" t="e">
        <f>(PRICE_HISTORY!CB53-PRICE_HISTORY!CB52)/PRICE_HISTORY!CB52</f>
        <v>#DIV/0!</v>
      </c>
      <c r="DE55" s="133" t="e">
        <f>(PRICE_HISTORY!CC53-PRICE_HISTORY!CC52)/PRICE_HISTORY!CC52</f>
        <v>#DIV/0!</v>
      </c>
      <c r="DF55" s="133" t="e">
        <f>(PRICE_HISTORY!CD53-PRICE_HISTORY!CD52)/PRICE_HISTORY!CD52</f>
        <v>#DIV/0!</v>
      </c>
      <c r="DG55" s="133" t="e">
        <f>(PRICE_HISTORY!CE53-PRICE_HISTORY!CE52)/PRICE_HISTORY!CE52</f>
        <v>#DIV/0!</v>
      </c>
      <c r="DH55" s="133" t="e">
        <f>(PRICE_HISTORY!CF53-PRICE_HISTORY!CF52)/PRICE_HISTORY!CF52</f>
        <v>#DIV/0!</v>
      </c>
      <c r="DI55" s="133" t="e">
        <f>(PRICE_HISTORY!CG53-PRICE_HISTORY!CG52)/PRICE_HISTORY!CG52</f>
        <v>#DIV/0!</v>
      </c>
      <c r="DJ55" s="133" t="e">
        <f>(PRICE_HISTORY!CH53-PRICE_HISTORY!CH52)/PRICE_HISTORY!CH52</f>
        <v>#DIV/0!</v>
      </c>
      <c r="DK55" s="133" t="e">
        <f>(PRICE_HISTORY!CI53-PRICE_HISTORY!CI52)/PRICE_HISTORY!CI52</f>
        <v>#DIV/0!</v>
      </c>
      <c r="DL55" s="133" t="e">
        <f>(PRICE_HISTORY!CJ53-PRICE_HISTORY!CJ52)/PRICE_HISTORY!CJ52</f>
        <v>#DIV/0!</v>
      </c>
      <c r="DM55" s="133" t="e">
        <f>(PRICE_HISTORY!CK53-PRICE_HISTORY!CK52)/PRICE_HISTORY!CK52</f>
        <v>#DIV/0!</v>
      </c>
      <c r="DN55" s="133" t="e">
        <f>(PRICE_HISTORY!CL53-PRICE_HISTORY!CL52)/PRICE_HISTORY!CL52</f>
        <v>#DIV/0!</v>
      </c>
      <c r="DO55" s="133" t="e">
        <f>(PRICE_HISTORY!CM53-PRICE_HISTORY!CM52)/PRICE_HISTORY!CM52</f>
        <v>#DIV/0!</v>
      </c>
      <c r="DP55" s="133" t="e">
        <f>(PRICE_HISTORY!CN53-PRICE_HISTORY!CN52)/PRICE_HISTORY!CN52</f>
        <v>#DIV/0!</v>
      </c>
      <c r="DQ55" s="133" t="e">
        <f>(PRICE_HISTORY!CO53-PRICE_HISTORY!CO52)/PRICE_HISTORY!CO52</f>
        <v>#DIV/0!</v>
      </c>
      <c r="DR55" s="133" t="e">
        <f>(PRICE_HISTORY!CP53-PRICE_HISTORY!CP52)/PRICE_HISTORY!CP52</f>
        <v>#DIV/0!</v>
      </c>
      <c r="DS55" s="133" t="e">
        <f>(PRICE_HISTORY!CQ53-PRICE_HISTORY!CQ52)/PRICE_HISTORY!CQ52</f>
        <v>#DIV/0!</v>
      </c>
      <c r="DT55" s="133" t="e">
        <f>(PRICE_HISTORY!CR53-PRICE_HISTORY!CR52)/PRICE_HISTORY!CR52</f>
        <v>#DIV/0!</v>
      </c>
      <c r="DU55" s="133" t="e">
        <f>(PRICE_HISTORY!CS53-PRICE_HISTORY!CS52)/PRICE_HISTORY!CS52</f>
        <v>#DIV/0!</v>
      </c>
      <c r="DV55" s="133" t="e">
        <f>(PRICE_HISTORY!CT53-PRICE_HISTORY!CT52)/PRICE_HISTORY!CT52</f>
        <v>#DIV/0!</v>
      </c>
      <c r="DW55" s="133" t="e">
        <f>(PRICE_HISTORY!CU53-PRICE_HISTORY!CU52)/PRICE_HISTORY!CU52</f>
        <v>#DIV/0!</v>
      </c>
      <c r="DX55" s="133" t="e">
        <f>(PRICE_HISTORY!CV53-PRICE_HISTORY!CV52)/PRICE_HISTORY!CV52</f>
        <v>#DIV/0!</v>
      </c>
      <c r="DY55" s="133" t="e">
        <f>(PRICE_HISTORY!CW53-PRICE_HISTORY!CW52)/PRICE_HISTORY!CW52</f>
        <v>#DIV/0!</v>
      </c>
      <c r="DZ55" s="133" t="e">
        <f>(PRICE_HISTORY!CX53-PRICE_HISTORY!CX52)/PRICE_HISTORY!CX52</f>
        <v>#DIV/0!</v>
      </c>
      <c r="EA55" s="133" t="e">
        <f>(PRICE_HISTORY!CY53-PRICE_HISTORY!CY52)/PRICE_HISTORY!CY52</f>
        <v>#DIV/0!</v>
      </c>
      <c r="EB55" s="133" t="e">
        <f>(PRICE_HISTORY!CZ53-PRICE_HISTORY!CZ52)/PRICE_HISTORY!CZ52</f>
        <v>#DIV/0!</v>
      </c>
      <c r="EC55" s="133" t="e">
        <f>(PRICE_HISTORY!DA53-PRICE_HISTORY!DA52)/PRICE_HISTORY!DA52</f>
        <v>#DIV/0!</v>
      </c>
      <c r="ED55" s="133" t="e">
        <f>(PRICE_HISTORY!DB53-PRICE_HISTORY!DB52)/PRICE_HISTORY!DB52</f>
        <v>#DIV/0!</v>
      </c>
      <c r="EE55" s="133" t="e">
        <f>(PRICE_HISTORY!DC53-PRICE_HISTORY!DC52)/PRICE_HISTORY!DC52</f>
        <v>#DIV/0!</v>
      </c>
      <c r="EF55" s="133" t="e">
        <f>(PRICE_HISTORY!DD53-PRICE_HISTORY!DD52)/PRICE_HISTORY!DD52</f>
        <v>#DIV/0!</v>
      </c>
      <c r="EG55" s="133" t="e">
        <f>(PRICE_HISTORY!DE53-PRICE_HISTORY!DE52)/PRICE_HISTORY!DE52</f>
        <v>#DIV/0!</v>
      </c>
      <c r="EH55" s="133" t="e">
        <f>(PRICE_HISTORY!DF53-PRICE_HISTORY!DF52)/PRICE_HISTORY!DF52</f>
        <v>#DIV/0!</v>
      </c>
      <c r="EI55" s="133" t="e">
        <f>(PRICE_HISTORY!DG53-PRICE_HISTORY!DG52)/PRICE_HISTORY!DG52</f>
        <v>#DIV/0!</v>
      </c>
      <c r="EJ55" s="133" t="e">
        <f>(PRICE_HISTORY!DH53-PRICE_HISTORY!DH52)/PRICE_HISTORY!DH52</f>
        <v>#DIV/0!</v>
      </c>
      <c r="EK55" s="133" t="e">
        <f>(PRICE_HISTORY!DI53-PRICE_HISTORY!DI52)/PRICE_HISTORY!DI52</f>
        <v>#DIV/0!</v>
      </c>
      <c r="EL55" s="133" t="e">
        <f>(PRICE_HISTORY!DJ53-PRICE_HISTORY!DJ52)/PRICE_HISTORY!DJ52</f>
        <v>#DIV/0!</v>
      </c>
    </row>
    <row r="56" spans="1:142">
      <c r="A56">
        <f>PEERS!A53</f>
        <v>0</v>
      </c>
      <c r="B56" t="str">
        <f t="shared" si="10"/>
        <v/>
      </c>
      <c r="C56">
        <f>PEERS!T53</f>
        <v>0</v>
      </c>
      <c r="D56" t="str">
        <f t="shared" si="9"/>
        <v/>
      </c>
      <c r="E56">
        <f>PEERS!B53</f>
        <v>0</v>
      </c>
      <c r="F56">
        <f>PEERS!C53</f>
        <v>0</v>
      </c>
      <c r="G56">
        <f>PEERS!D53</f>
        <v>0</v>
      </c>
      <c r="H56">
        <f>PEERS!E53</f>
        <v>0</v>
      </c>
      <c r="I56">
        <f>PEERS!F53</f>
        <v>0</v>
      </c>
      <c r="J56">
        <f>PEERS!G53</f>
        <v>0</v>
      </c>
      <c r="K56">
        <f>PEERS!H53</f>
        <v>0</v>
      </c>
      <c r="L56">
        <f>PEERS!I53</f>
        <v>0</v>
      </c>
      <c r="M56">
        <f>PEERS!J53</f>
        <v>0</v>
      </c>
      <c r="N56">
        <f>PEERS!K53</f>
        <v>0</v>
      </c>
      <c r="O56">
        <f>PEERS!L53</f>
        <v>0</v>
      </c>
      <c r="P56">
        <f>PEERS!M53</f>
        <v>0</v>
      </c>
      <c r="Q56">
        <f>PEERS!N53</f>
        <v>0</v>
      </c>
      <c r="R56">
        <f>PEERS!O53</f>
        <v>0</v>
      </c>
      <c r="S56">
        <f>PEERS!P53</f>
        <v>0</v>
      </c>
      <c r="T56">
        <f>PEERS!Q53</f>
        <v>0</v>
      </c>
      <c r="U56">
        <f>PEERS!R53</f>
        <v>0</v>
      </c>
      <c r="V56">
        <f>PEERS!S53</f>
        <v>0</v>
      </c>
      <c r="W56">
        <f>PEERS!T53</f>
        <v>0</v>
      </c>
      <c r="X56">
        <f>PEERS!U53</f>
        <v>0</v>
      </c>
      <c r="Y56">
        <f>PEERS!V53</f>
        <v>0</v>
      </c>
      <c r="AD56" s="133">
        <f>(PRICE_HISTORY!B54-PRICE_HISTORY!B53)/PRICE_HISTORY!B53</f>
        <v>1.791451087950463E-2</v>
      </c>
      <c r="AE56" s="133">
        <f>(PRICE_HISTORY!C54-PRICE_HISTORY!C53)/PRICE_HISTORY!C53</f>
        <v>4.6407640336286027E-2</v>
      </c>
      <c r="AF56" s="133">
        <f>(PRICE_HISTORY!D54-PRICE_HISTORY!D53)/PRICE_HISTORY!D53</f>
        <v>-0.11173184357541899</v>
      </c>
      <c r="AG56" s="133">
        <f>(PRICE_HISTORY!E54-PRICE_HISTORY!E53)/PRICE_HISTORY!E53</f>
        <v>-7.9846018241782363E-2</v>
      </c>
      <c r="AH56" s="133">
        <f>(PRICE_HISTORY!F54-PRICE_HISTORY!F53)/PRICE_HISTORY!F53</f>
        <v>-8.9791829057213848E-2</v>
      </c>
      <c r="AI56" s="133">
        <f>(PRICE_HISTORY!G54-PRICE_HISTORY!G53)/PRICE_HISTORY!G53</f>
        <v>-3.8423972650579168E-2</v>
      </c>
      <c r="AJ56" s="133">
        <f>(PRICE_HISTORY!H54-PRICE_HISTORY!H53)/PRICE_HISTORY!H53</f>
        <v>4.8092413426186517E-2</v>
      </c>
      <c r="AK56" s="133">
        <f>(PRICE_HISTORY!I54-PRICE_HISTORY!I53)/PRICE_HISTORY!I53</f>
        <v>0.15079367402079114</v>
      </c>
      <c r="AL56" s="133">
        <f>(PRICE_HISTORY!J54-PRICE_HISTORY!J53)/PRICE_HISTORY!J53</f>
        <v>4.5516637456893654E-3</v>
      </c>
      <c r="AM56" s="133">
        <f>(PRICE_HISTORY!K54-PRICE_HISTORY!K53)/PRICE_HISTORY!K53</f>
        <v>-0.22439661344471487</v>
      </c>
      <c r="AN56" s="133">
        <f>(PRICE_HISTORY!L54-PRICE_HISTORY!L53)/PRICE_HISTORY!L53</f>
        <v>0</v>
      </c>
      <c r="AO56" s="133">
        <f>(PRICE_HISTORY!M54-PRICE_HISTORY!M53)/PRICE_HISTORY!M53</f>
        <v>-6.764217696736613E-2</v>
      </c>
      <c r="AP56" s="133">
        <f>(PRICE_HISTORY!N54-PRICE_HISTORY!N53)/PRICE_HISTORY!N53</f>
        <v>8.7131896575419365E-2</v>
      </c>
      <c r="AQ56" s="133">
        <f>(PRICE_HISTORY!O54-PRICE_HISTORY!O53)/PRICE_HISTORY!O53</f>
        <v>0.26769233116736801</v>
      </c>
      <c r="AR56" s="133">
        <f>(PRICE_HISTORY!P54-PRICE_HISTORY!P53)/PRICE_HISTORY!P53</f>
        <v>6.6193694662653929E-2</v>
      </c>
      <c r="AS56" s="133" t="e">
        <f>(PRICE_HISTORY!Q54-PRICE_HISTORY!Q53)/PRICE_HISTORY!Q53</f>
        <v>#DIV/0!</v>
      </c>
      <c r="AT56" s="133">
        <f>(PRICE_HISTORY!R54-PRICE_HISTORY!R53)/PRICE_HISTORY!R53</f>
        <v>-3.400134211094627E-2</v>
      </c>
      <c r="AU56" s="133">
        <f>(PRICE_HISTORY!S54-PRICE_HISTORY!S53)/PRICE_HISTORY!S53</f>
        <v>3.7571219721924544E-2</v>
      </c>
      <c r="AV56" s="133">
        <f>(PRICE_HISTORY!T54-PRICE_HISTORY!T53)/PRICE_HISTORY!T53</f>
        <v>-0.18517583466318777</v>
      </c>
      <c r="AW56" s="133">
        <f>(PRICE_HISTORY!U54-PRICE_HISTORY!U53)/PRICE_HISTORY!U53</f>
        <v>-7.2905004755955169E-2</v>
      </c>
      <c r="AX56" s="133">
        <f>(PRICE_HISTORY!V54-PRICE_HISTORY!V53)/PRICE_HISTORY!V53</f>
        <v>7.1912471009460702E-2</v>
      </c>
      <c r="AY56" s="133">
        <f>(PRICE_HISTORY!W54-PRICE_HISTORY!W53)/PRICE_HISTORY!W53</f>
        <v>5.6387660152417224E-2</v>
      </c>
      <c r="AZ56" s="133" t="e">
        <f>(PRICE_HISTORY!X54-PRICE_HISTORY!X53)/PRICE_HISTORY!X53</f>
        <v>#DIV/0!</v>
      </c>
      <c r="BA56" s="133">
        <f>(PRICE_HISTORY!Y54-PRICE_HISTORY!Y53)/PRICE_HISTORY!Y53</f>
        <v>2.0986668091041175E-2</v>
      </c>
      <c r="BB56" s="133">
        <f>(PRICE_HISTORY!Z54-PRICE_HISTORY!Z53)/PRICE_HISTORY!Z53</f>
        <v>-2.8242590087964856E-2</v>
      </c>
      <c r="BC56" s="133" t="e">
        <f>(PRICE_HISTORY!AA54-PRICE_HISTORY!AA53)/PRICE_HISTORY!AA53</f>
        <v>#DIV/0!</v>
      </c>
      <c r="BD56" s="133">
        <f>(PRICE_HISTORY!AB54-PRICE_HISTORY!AB53)/PRICE_HISTORY!AB53</f>
        <v>-0.10597941748998209</v>
      </c>
      <c r="BE56" s="133">
        <f>(PRICE_HISTORY!AC54-PRICE_HISTORY!AC53)/PRICE_HISTORY!AC53</f>
        <v>2.1969579625778168E-2</v>
      </c>
      <c r="BF56" s="133">
        <f>(PRICE_HISTORY!AD54-PRICE_HISTORY!AD53)/PRICE_HISTORY!AD53</f>
        <v>6.1679815342789011E-2</v>
      </c>
      <c r="BG56" s="133" t="e">
        <f>(PRICE_HISTORY!AE54-PRICE_HISTORY!AE53)/PRICE_HISTORY!AE53</f>
        <v>#DIV/0!</v>
      </c>
      <c r="BH56" s="133" t="e">
        <f>(PRICE_HISTORY!AF54-PRICE_HISTORY!AF53)/PRICE_HISTORY!AF53</f>
        <v>#DIV/0!</v>
      </c>
      <c r="BI56" s="133">
        <f>(PRICE_HISTORY!AG54-PRICE_HISTORY!AG53)/PRICE_HISTORY!AG53</f>
        <v>1.9401406742975752E-3</v>
      </c>
      <c r="BJ56" s="133" t="e">
        <f>(PRICE_HISTORY!AH54-PRICE_HISTORY!AH53)/PRICE_HISTORY!AH53</f>
        <v>#DIV/0!</v>
      </c>
      <c r="BK56" s="133">
        <f>(PRICE_HISTORY!AI54-PRICE_HISTORY!AI53)/PRICE_HISTORY!AI53</f>
        <v>-2.8358318185414177E-2</v>
      </c>
      <c r="BL56" s="133">
        <f>(PRICE_HISTORY!AJ54-PRICE_HISTORY!AJ53)/PRICE_HISTORY!AJ53</f>
        <v>3.3259752781450401E-2</v>
      </c>
      <c r="BM56" s="133" t="e">
        <f>(PRICE_HISTORY!AK54-PRICE_HISTORY!AK53)/PRICE_HISTORY!AK53</f>
        <v>#DIV/0!</v>
      </c>
      <c r="BN56" s="133">
        <f>(PRICE_HISTORY!AL54-PRICE_HISTORY!AL53)/PRICE_HISTORY!AL53</f>
        <v>-5.8888823886396685E-2</v>
      </c>
      <c r="BO56" s="133">
        <f>(PRICE_HISTORY!AM54-PRICE_HISTORY!AM53)/PRICE_HISTORY!AM53</f>
        <v>0</v>
      </c>
      <c r="BP56" s="133">
        <f>(PRICE_HISTORY!AN54-PRICE_HISTORY!AN53)/PRICE_HISTORY!AN53</f>
        <v>1.863219916779359E-2</v>
      </c>
      <c r="BQ56" s="133">
        <f>(PRICE_HISTORY!AO54-PRICE_HISTORY!AO53)/PRICE_HISTORY!AO53</f>
        <v>2.3560832947751392E-2</v>
      </c>
      <c r="BR56" s="133">
        <f>(PRICE_HISTORY!AP54-PRICE_HISTORY!AP53)/PRICE_HISTORY!AP53</f>
        <v>9.3745252910068674E-2</v>
      </c>
      <c r="BS56" s="133">
        <f>(PRICE_HISTORY!AQ54-PRICE_HISTORY!AQ53)/PRICE_HISTORY!AQ53</f>
        <v>-0.10332104198827988</v>
      </c>
      <c r="BT56" s="133">
        <f>(PRICE_HISTORY!AR54-PRICE_HISTORY!AR53)/PRICE_HISTORY!AR53</f>
        <v>-5.1237945398719495E-2</v>
      </c>
      <c r="BU56" s="133">
        <f>(PRICE_HISTORY!AS54-PRICE_HISTORY!AS53)/PRICE_HISTORY!AS53</f>
        <v>2.9264055389960686E-2</v>
      </c>
      <c r="BV56" s="133">
        <f>(PRICE_HISTORY!AT54-PRICE_HISTORY!AT53)/PRICE_HISTORY!AT53</f>
        <v>-2.6294149277254823E-2</v>
      </c>
      <c r="BW56" s="133" t="e">
        <f>(PRICE_HISTORY!AU54-PRICE_HISTORY!AU53)/PRICE_HISTORY!AU53</f>
        <v>#DIV/0!</v>
      </c>
      <c r="BX56" s="133">
        <f>(PRICE_HISTORY!AV54-PRICE_HISTORY!AV53)/PRICE_HISTORY!AV53</f>
        <v>-2.4964908755171634E-2</v>
      </c>
      <c r="BY56" s="133" t="e">
        <f>(PRICE_HISTORY!AW54-PRICE_HISTORY!AW53)/PRICE_HISTORY!AW53</f>
        <v>#DIV/0!</v>
      </c>
      <c r="BZ56" s="133" t="e">
        <f>(PRICE_HISTORY!AX54-PRICE_HISTORY!AX53)/PRICE_HISTORY!AX53</f>
        <v>#DIV/0!</v>
      </c>
      <c r="CA56" s="133" t="e">
        <f>(PRICE_HISTORY!AY54-PRICE_HISTORY!AY53)/PRICE_HISTORY!AY53</f>
        <v>#DIV/0!</v>
      </c>
      <c r="CB56" s="133" t="e">
        <f>(PRICE_HISTORY!AZ54-PRICE_HISTORY!AZ53)/PRICE_HISTORY!AZ53</f>
        <v>#DIV/0!</v>
      </c>
      <c r="CC56" s="133" t="e">
        <f>(PRICE_HISTORY!BA54-PRICE_HISTORY!BA53)/PRICE_HISTORY!BA53</f>
        <v>#DIV/0!</v>
      </c>
      <c r="CD56" s="133" t="e">
        <f>(PRICE_HISTORY!BB54-PRICE_HISTORY!BB53)/PRICE_HISTORY!BB53</f>
        <v>#DIV/0!</v>
      </c>
      <c r="CE56" s="133" t="e">
        <f>(PRICE_HISTORY!BC54-PRICE_HISTORY!BC53)/PRICE_HISTORY!BC53</f>
        <v>#DIV/0!</v>
      </c>
      <c r="CF56" s="133" t="e">
        <f>(PRICE_HISTORY!BD54-PRICE_HISTORY!BD53)/PRICE_HISTORY!BD53</f>
        <v>#DIV/0!</v>
      </c>
      <c r="CG56" s="133" t="e">
        <f>(PRICE_HISTORY!BE54-PRICE_HISTORY!BE53)/PRICE_HISTORY!BE53</f>
        <v>#DIV/0!</v>
      </c>
      <c r="CH56" s="133" t="e">
        <f>(PRICE_HISTORY!BF54-PRICE_HISTORY!BF53)/PRICE_HISTORY!BF53</f>
        <v>#DIV/0!</v>
      </c>
      <c r="CI56" s="133" t="e">
        <f>(PRICE_HISTORY!BG54-PRICE_HISTORY!BG53)/PRICE_HISTORY!BG53</f>
        <v>#DIV/0!</v>
      </c>
      <c r="CJ56" s="133" t="e">
        <f>(PRICE_HISTORY!BH54-PRICE_HISTORY!BH53)/PRICE_HISTORY!BH53</f>
        <v>#DIV/0!</v>
      </c>
      <c r="CK56" s="133" t="e">
        <f>(PRICE_HISTORY!BI54-PRICE_HISTORY!BI53)/PRICE_HISTORY!BI53</f>
        <v>#DIV/0!</v>
      </c>
      <c r="CL56" s="133" t="e">
        <f>(PRICE_HISTORY!BJ54-PRICE_HISTORY!BJ53)/PRICE_HISTORY!BJ53</f>
        <v>#DIV/0!</v>
      </c>
      <c r="CM56" s="133" t="e">
        <f>(PRICE_HISTORY!BK54-PRICE_HISTORY!BK53)/PRICE_HISTORY!BK53</f>
        <v>#DIV/0!</v>
      </c>
      <c r="CN56" s="133" t="e">
        <f>(PRICE_HISTORY!BL54-PRICE_HISTORY!BL53)/PRICE_HISTORY!BL53</f>
        <v>#DIV/0!</v>
      </c>
      <c r="CO56" s="133" t="e">
        <f>(PRICE_HISTORY!BM54-PRICE_HISTORY!BM53)/PRICE_HISTORY!BM53</f>
        <v>#DIV/0!</v>
      </c>
      <c r="CP56" s="133" t="e">
        <f>(PRICE_HISTORY!BN54-PRICE_HISTORY!BN53)/PRICE_HISTORY!BN53</f>
        <v>#DIV/0!</v>
      </c>
      <c r="CQ56" s="133" t="e">
        <f>(PRICE_HISTORY!BO54-PRICE_HISTORY!BO53)/PRICE_HISTORY!BO53</f>
        <v>#DIV/0!</v>
      </c>
      <c r="CR56" s="133" t="e">
        <f>(PRICE_HISTORY!BP54-PRICE_HISTORY!BP53)/PRICE_HISTORY!BP53</f>
        <v>#DIV/0!</v>
      </c>
      <c r="CS56" s="133" t="e">
        <f>(PRICE_HISTORY!BQ54-PRICE_HISTORY!BQ53)/PRICE_HISTORY!BQ53</f>
        <v>#DIV/0!</v>
      </c>
      <c r="CT56" s="133" t="e">
        <f>(PRICE_HISTORY!BR54-PRICE_HISTORY!BR53)/PRICE_HISTORY!BR53</f>
        <v>#DIV/0!</v>
      </c>
      <c r="CU56" s="133" t="e">
        <f>(PRICE_HISTORY!BS54-PRICE_HISTORY!BS53)/PRICE_HISTORY!BS53</f>
        <v>#DIV/0!</v>
      </c>
      <c r="CV56" s="133" t="e">
        <f>(PRICE_HISTORY!BT54-PRICE_HISTORY!BT53)/PRICE_HISTORY!BT53</f>
        <v>#DIV/0!</v>
      </c>
      <c r="CW56" s="133" t="e">
        <f>(PRICE_HISTORY!BU54-PRICE_HISTORY!BU53)/PRICE_HISTORY!BU53</f>
        <v>#DIV/0!</v>
      </c>
      <c r="CX56" s="133" t="e">
        <f>(PRICE_HISTORY!BV54-PRICE_HISTORY!BV53)/PRICE_HISTORY!BV53</f>
        <v>#DIV/0!</v>
      </c>
      <c r="CY56" s="133" t="e">
        <f>(PRICE_HISTORY!BW54-PRICE_HISTORY!BW53)/PRICE_HISTORY!BW53</f>
        <v>#DIV/0!</v>
      </c>
      <c r="CZ56" s="133" t="e">
        <f>(PRICE_HISTORY!BX54-PRICE_HISTORY!BX53)/PRICE_HISTORY!BX53</f>
        <v>#DIV/0!</v>
      </c>
      <c r="DA56" s="133" t="e">
        <f>(PRICE_HISTORY!BY54-PRICE_HISTORY!BY53)/PRICE_HISTORY!BY53</f>
        <v>#DIV/0!</v>
      </c>
      <c r="DB56" s="133" t="e">
        <f>(PRICE_HISTORY!BZ54-PRICE_HISTORY!BZ53)/PRICE_HISTORY!BZ53</f>
        <v>#DIV/0!</v>
      </c>
      <c r="DC56" s="133" t="e">
        <f>(PRICE_HISTORY!CA54-PRICE_HISTORY!CA53)/PRICE_HISTORY!CA53</f>
        <v>#DIV/0!</v>
      </c>
      <c r="DD56" s="133" t="e">
        <f>(PRICE_HISTORY!CB54-PRICE_HISTORY!CB53)/PRICE_HISTORY!CB53</f>
        <v>#DIV/0!</v>
      </c>
      <c r="DE56" s="133" t="e">
        <f>(PRICE_HISTORY!CC54-PRICE_HISTORY!CC53)/PRICE_HISTORY!CC53</f>
        <v>#DIV/0!</v>
      </c>
      <c r="DF56" s="133" t="e">
        <f>(PRICE_HISTORY!CD54-PRICE_HISTORY!CD53)/PRICE_HISTORY!CD53</f>
        <v>#DIV/0!</v>
      </c>
      <c r="DG56" s="133" t="e">
        <f>(PRICE_HISTORY!CE54-PRICE_HISTORY!CE53)/PRICE_HISTORY!CE53</f>
        <v>#DIV/0!</v>
      </c>
      <c r="DH56" s="133" t="e">
        <f>(PRICE_HISTORY!CF54-PRICE_HISTORY!CF53)/PRICE_HISTORY!CF53</f>
        <v>#DIV/0!</v>
      </c>
      <c r="DI56" s="133" t="e">
        <f>(PRICE_HISTORY!CG54-PRICE_HISTORY!CG53)/PRICE_HISTORY!CG53</f>
        <v>#DIV/0!</v>
      </c>
      <c r="DJ56" s="133" t="e">
        <f>(PRICE_HISTORY!CH54-PRICE_HISTORY!CH53)/PRICE_HISTORY!CH53</f>
        <v>#DIV/0!</v>
      </c>
      <c r="DK56" s="133" t="e">
        <f>(PRICE_HISTORY!CI54-PRICE_HISTORY!CI53)/PRICE_HISTORY!CI53</f>
        <v>#DIV/0!</v>
      </c>
      <c r="DL56" s="133" t="e">
        <f>(PRICE_HISTORY!CJ54-PRICE_HISTORY!CJ53)/PRICE_HISTORY!CJ53</f>
        <v>#DIV/0!</v>
      </c>
      <c r="DM56" s="133" t="e">
        <f>(PRICE_HISTORY!CK54-PRICE_HISTORY!CK53)/PRICE_HISTORY!CK53</f>
        <v>#DIV/0!</v>
      </c>
      <c r="DN56" s="133" t="e">
        <f>(PRICE_HISTORY!CL54-PRICE_HISTORY!CL53)/PRICE_HISTORY!CL53</f>
        <v>#DIV/0!</v>
      </c>
      <c r="DO56" s="133" t="e">
        <f>(PRICE_HISTORY!CM54-PRICE_HISTORY!CM53)/PRICE_HISTORY!CM53</f>
        <v>#DIV/0!</v>
      </c>
      <c r="DP56" s="133" t="e">
        <f>(PRICE_HISTORY!CN54-PRICE_HISTORY!CN53)/PRICE_HISTORY!CN53</f>
        <v>#DIV/0!</v>
      </c>
      <c r="DQ56" s="133" t="e">
        <f>(PRICE_HISTORY!CO54-PRICE_HISTORY!CO53)/PRICE_HISTORY!CO53</f>
        <v>#DIV/0!</v>
      </c>
      <c r="DR56" s="133" t="e">
        <f>(PRICE_HISTORY!CP54-PRICE_HISTORY!CP53)/PRICE_HISTORY!CP53</f>
        <v>#DIV/0!</v>
      </c>
      <c r="DS56" s="133" t="e">
        <f>(PRICE_HISTORY!CQ54-PRICE_HISTORY!CQ53)/PRICE_HISTORY!CQ53</f>
        <v>#DIV/0!</v>
      </c>
      <c r="DT56" s="133" t="e">
        <f>(PRICE_HISTORY!CR54-PRICE_HISTORY!CR53)/PRICE_HISTORY!CR53</f>
        <v>#DIV/0!</v>
      </c>
      <c r="DU56" s="133" t="e">
        <f>(PRICE_HISTORY!CS54-PRICE_HISTORY!CS53)/PRICE_HISTORY!CS53</f>
        <v>#DIV/0!</v>
      </c>
      <c r="DV56" s="133" t="e">
        <f>(PRICE_HISTORY!CT54-PRICE_HISTORY!CT53)/PRICE_HISTORY!CT53</f>
        <v>#DIV/0!</v>
      </c>
      <c r="DW56" s="133" t="e">
        <f>(PRICE_HISTORY!CU54-PRICE_HISTORY!CU53)/PRICE_HISTORY!CU53</f>
        <v>#DIV/0!</v>
      </c>
      <c r="DX56" s="133" t="e">
        <f>(PRICE_HISTORY!CV54-PRICE_HISTORY!CV53)/PRICE_HISTORY!CV53</f>
        <v>#DIV/0!</v>
      </c>
      <c r="DY56" s="133" t="e">
        <f>(PRICE_HISTORY!CW54-PRICE_HISTORY!CW53)/PRICE_HISTORY!CW53</f>
        <v>#DIV/0!</v>
      </c>
      <c r="DZ56" s="133" t="e">
        <f>(PRICE_HISTORY!CX54-PRICE_HISTORY!CX53)/PRICE_HISTORY!CX53</f>
        <v>#DIV/0!</v>
      </c>
      <c r="EA56" s="133" t="e">
        <f>(PRICE_HISTORY!CY54-PRICE_HISTORY!CY53)/PRICE_HISTORY!CY53</f>
        <v>#DIV/0!</v>
      </c>
      <c r="EB56" s="133" t="e">
        <f>(PRICE_HISTORY!CZ54-PRICE_HISTORY!CZ53)/PRICE_HISTORY!CZ53</f>
        <v>#DIV/0!</v>
      </c>
      <c r="EC56" s="133" t="e">
        <f>(PRICE_HISTORY!DA54-PRICE_HISTORY!DA53)/PRICE_HISTORY!DA53</f>
        <v>#DIV/0!</v>
      </c>
      <c r="ED56" s="133" t="e">
        <f>(PRICE_HISTORY!DB54-PRICE_HISTORY!DB53)/PRICE_HISTORY!DB53</f>
        <v>#DIV/0!</v>
      </c>
      <c r="EE56" s="133" t="e">
        <f>(PRICE_HISTORY!DC54-PRICE_HISTORY!DC53)/PRICE_HISTORY!DC53</f>
        <v>#DIV/0!</v>
      </c>
      <c r="EF56" s="133" t="e">
        <f>(PRICE_HISTORY!DD54-PRICE_HISTORY!DD53)/PRICE_HISTORY!DD53</f>
        <v>#DIV/0!</v>
      </c>
      <c r="EG56" s="133" t="e">
        <f>(PRICE_HISTORY!DE54-PRICE_HISTORY!DE53)/PRICE_HISTORY!DE53</f>
        <v>#DIV/0!</v>
      </c>
      <c r="EH56" s="133" t="e">
        <f>(PRICE_HISTORY!DF54-PRICE_HISTORY!DF53)/PRICE_HISTORY!DF53</f>
        <v>#DIV/0!</v>
      </c>
      <c r="EI56" s="133" t="e">
        <f>(PRICE_HISTORY!DG54-PRICE_HISTORY!DG53)/PRICE_HISTORY!DG53</f>
        <v>#DIV/0!</v>
      </c>
      <c r="EJ56" s="133" t="e">
        <f>(PRICE_HISTORY!DH54-PRICE_HISTORY!DH53)/PRICE_HISTORY!DH53</f>
        <v>#DIV/0!</v>
      </c>
      <c r="EK56" s="133" t="e">
        <f>(PRICE_HISTORY!DI54-PRICE_HISTORY!DI53)/PRICE_HISTORY!DI53</f>
        <v>#DIV/0!</v>
      </c>
      <c r="EL56" s="133" t="e">
        <f>(PRICE_HISTORY!DJ54-PRICE_HISTORY!DJ53)/PRICE_HISTORY!DJ53</f>
        <v>#DIV/0!</v>
      </c>
    </row>
    <row r="57" spans="1:142">
      <c r="A57">
        <f>PEERS!A54</f>
        <v>0</v>
      </c>
      <c r="B57" t="str">
        <f t="shared" si="10"/>
        <v/>
      </c>
      <c r="C57">
        <f>PEERS!T54</f>
        <v>0</v>
      </c>
      <c r="D57" t="str">
        <f t="shared" si="9"/>
        <v/>
      </c>
      <c r="E57">
        <f>PEERS!B54</f>
        <v>0</v>
      </c>
      <c r="F57">
        <f>PEERS!C54</f>
        <v>0</v>
      </c>
      <c r="G57">
        <f>PEERS!D54</f>
        <v>0</v>
      </c>
      <c r="H57">
        <f>PEERS!E54</f>
        <v>0</v>
      </c>
      <c r="I57">
        <f>PEERS!F54</f>
        <v>0</v>
      </c>
      <c r="J57">
        <f>PEERS!G54</f>
        <v>0</v>
      </c>
      <c r="K57">
        <f>PEERS!H54</f>
        <v>0</v>
      </c>
      <c r="L57">
        <f>PEERS!I54</f>
        <v>0</v>
      </c>
      <c r="M57">
        <f>PEERS!J54</f>
        <v>0</v>
      </c>
      <c r="N57">
        <f>PEERS!K54</f>
        <v>0</v>
      </c>
      <c r="O57">
        <f>PEERS!L54</f>
        <v>0</v>
      </c>
      <c r="P57">
        <f>PEERS!M54</f>
        <v>0</v>
      </c>
      <c r="Q57">
        <f>PEERS!N54</f>
        <v>0</v>
      </c>
      <c r="R57">
        <f>PEERS!O54</f>
        <v>0</v>
      </c>
      <c r="S57">
        <f>PEERS!P54</f>
        <v>0</v>
      </c>
      <c r="T57">
        <f>PEERS!Q54</f>
        <v>0</v>
      </c>
      <c r="U57">
        <f>PEERS!R54</f>
        <v>0</v>
      </c>
      <c r="V57">
        <f>PEERS!S54</f>
        <v>0</v>
      </c>
      <c r="W57">
        <f>PEERS!T54</f>
        <v>0</v>
      </c>
      <c r="X57">
        <f>PEERS!U54</f>
        <v>0</v>
      </c>
      <c r="Y57">
        <f>PEERS!V54</f>
        <v>0</v>
      </c>
      <c r="AD57" s="133">
        <f>(PRICE_HISTORY!B55-PRICE_HISTORY!B54)/PRICE_HISTORY!B54</f>
        <v>-4.7552263119292806E-3</v>
      </c>
      <c r="AE57" s="133">
        <f>(PRICE_HISTORY!C55-PRICE_HISTORY!C54)/PRICE_HISTORY!C54</f>
        <v>2.7747100367525434E-2</v>
      </c>
      <c r="AF57" s="133">
        <f>(PRICE_HISTORY!D55-PRICE_HISTORY!D54)/PRICE_HISTORY!D54</f>
        <v>-8.1761006289308172E-2</v>
      </c>
      <c r="AG57" s="133">
        <f>(PRICE_HISTORY!E55-PRICE_HISTORY!E54)/PRICE_HISTORY!E54</f>
        <v>-4.2341911406680727E-2</v>
      </c>
      <c r="AH57" s="133">
        <f>(PRICE_HISTORY!F55-PRICE_HISTORY!F54)/PRICE_HISTORY!F54</f>
        <v>-5.1976471803394569E-2</v>
      </c>
      <c r="AI57" s="133">
        <f>(PRICE_HISTORY!G55-PRICE_HISTORY!G54)/PRICE_HISTORY!G54</f>
        <v>-3.9195700518902893E-2</v>
      </c>
      <c r="AJ57" s="133">
        <f>(PRICE_HISTORY!H55-PRICE_HISTORY!H54)/PRICE_HISTORY!H54</f>
        <v>-1.6599326635179427E-2</v>
      </c>
      <c r="AK57" s="133">
        <f>(PRICE_HISTORY!I55-PRICE_HISTORY!I54)/PRICE_HISTORY!I54</f>
        <v>-4.8275826991289676E-2</v>
      </c>
      <c r="AL57" s="133">
        <f>(PRICE_HISTORY!J55-PRICE_HISTORY!J54)/PRICE_HISTORY!J54</f>
        <v>2.2571926926680145E-2</v>
      </c>
      <c r="AM57" s="133">
        <f>(PRICE_HISTORY!K55-PRICE_HISTORY!K54)/PRICE_HISTORY!K54</f>
        <v>-0.10260727015198035</v>
      </c>
      <c r="AN57" s="133">
        <f>(PRICE_HISTORY!L55-PRICE_HISTORY!L54)/PRICE_HISTORY!L54</f>
        <v>0</v>
      </c>
      <c r="AO57" s="133">
        <f>(PRICE_HISTORY!M55-PRICE_HISTORY!M54)/PRICE_HISTORY!M54</f>
        <v>-8.0248758771684151E-2</v>
      </c>
      <c r="AP57" s="133">
        <f>(PRICE_HISTORY!N55-PRICE_HISTORY!N54)/PRICE_HISTORY!N54</f>
        <v>-4.079991266982376E-2</v>
      </c>
      <c r="AQ57" s="133">
        <f>(PRICE_HISTORY!O55-PRICE_HISTORY!O54)/PRICE_HISTORY!O54</f>
        <v>0.2087378231763776</v>
      </c>
      <c r="AR57" s="133">
        <f>(PRICE_HISTORY!P55-PRICE_HISTORY!P54)/PRICE_HISTORY!P54</f>
        <v>-1.8758354738687563E-3</v>
      </c>
      <c r="AS57" s="133" t="e">
        <f>(PRICE_HISTORY!Q55-PRICE_HISTORY!Q54)/PRICE_HISTORY!Q54</f>
        <v>#DIV/0!</v>
      </c>
      <c r="AT57" s="133">
        <f>(PRICE_HISTORY!R55-PRICE_HISTORY!R54)/PRICE_HISTORY!R54</f>
        <v>-7.5460137001707436E-2</v>
      </c>
      <c r="AU57" s="133">
        <f>(PRICE_HISTORY!S55-PRICE_HISTORY!S54)/PRICE_HISTORY!S54</f>
        <v>1.2119025544034002E-2</v>
      </c>
      <c r="AV57" s="133">
        <f>(PRICE_HISTORY!T55-PRICE_HISTORY!T54)/PRICE_HISTORY!T54</f>
        <v>-0.18532226143109576</v>
      </c>
      <c r="AW57" s="133">
        <f>(PRICE_HISTORY!U55-PRICE_HISTORY!U54)/PRICE_HISTORY!U54</f>
        <v>-6.9360283460329894E-2</v>
      </c>
      <c r="AX57" s="133">
        <f>(PRICE_HISTORY!V55-PRICE_HISTORY!V54)/PRICE_HISTORY!V54</f>
        <v>-7.5216887117862566E-4</v>
      </c>
      <c r="AY57" s="133">
        <f>(PRICE_HISTORY!W55-PRICE_HISTORY!W54)/PRICE_HISTORY!W54</f>
        <v>-6.8247527882218911E-2</v>
      </c>
      <c r="AZ57" s="133" t="e">
        <f>(PRICE_HISTORY!X55-PRICE_HISTORY!X54)/PRICE_HISTORY!X54</f>
        <v>#DIV/0!</v>
      </c>
      <c r="BA57" s="133">
        <f>(PRICE_HISTORY!Y55-PRICE_HISTORY!Y54)/PRICE_HISTORY!Y54</f>
        <v>1.1465226686096959E-2</v>
      </c>
      <c r="BB57" s="133">
        <f>(PRICE_HISTORY!Z55-PRICE_HISTORY!Z54)/PRICE_HISTORY!Z54</f>
        <v>6.9743899587375216E-2</v>
      </c>
      <c r="BC57" s="133" t="e">
        <f>(PRICE_HISTORY!AA55-PRICE_HISTORY!AA54)/PRICE_HISTORY!AA54</f>
        <v>#DIV/0!</v>
      </c>
      <c r="BD57" s="133">
        <f>(PRICE_HISTORY!AB55-PRICE_HISTORY!AB54)/PRICE_HISTORY!AB54</f>
        <v>-0.18496302811987658</v>
      </c>
      <c r="BE57" s="133">
        <f>(PRICE_HISTORY!AC55-PRICE_HISTORY!AC54)/PRICE_HISTORY!AC54</f>
        <v>3.418836454116473E-2</v>
      </c>
      <c r="BF57" s="133">
        <f>(PRICE_HISTORY!AD55-PRICE_HISTORY!AD54)/PRICE_HISTORY!AD54</f>
        <v>-3.3625905828870654E-4</v>
      </c>
      <c r="BG57" s="133" t="e">
        <f>(PRICE_HISTORY!AE55-PRICE_HISTORY!AE54)/PRICE_HISTORY!AE54</f>
        <v>#DIV/0!</v>
      </c>
      <c r="BH57" s="133" t="e">
        <f>(PRICE_HISTORY!AF55-PRICE_HISTORY!AF54)/PRICE_HISTORY!AF54</f>
        <v>#DIV/0!</v>
      </c>
      <c r="BI57" s="133">
        <f>(PRICE_HISTORY!AG55-PRICE_HISTORY!AG54)/PRICE_HISTORY!AG54</f>
        <v>1.8323279125522226E-2</v>
      </c>
      <c r="BJ57" s="133" t="e">
        <f>(PRICE_HISTORY!AH55-PRICE_HISTORY!AH54)/PRICE_HISTORY!AH54</f>
        <v>#DIV/0!</v>
      </c>
      <c r="BK57" s="133">
        <f>(PRICE_HISTORY!AI55-PRICE_HISTORY!AI54)/PRICE_HISTORY!AI54</f>
        <v>-5.3763416260618258E-2</v>
      </c>
      <c r="BL57" s="133">
        <f>(PRICE_HISTORY!AJ55-PRICE_HISTORY!AJ54)/PRICE_HISTORY!AJ54</f>
        <v>0.16484973177434942</v>
      </c>
      <c r="BM57" s="133" t="e">
        <f>(PRICE_HISTORY!AK55-PRICE_HISTORY!AK54)/PRICE_HISTORY!AK54</f>
        <v>#DIV/0!</v>
      </c>
      <c r="BN57" s="133">
        <f>(PRICE_HISTORY!AL55-PRICE_HISTORY!AL54)/PRICE_HISTORY!AL54</f>
        <v>7.4380201271280366E-2</v>
      </c>
      <c r="BO57" s="133">
        <f>(PRICE_HISTORY!AM55-PRICE_HISTORY!AM54)/PRICE_HISTORY!AM54</f>
        <v>-7.7586206896551727E-2</v>
      </c>
      <c r="BP57" s="133">
        <f>(PRICE_HISTORY!AN55-PRICE_HISTORY!AN54)/PRICE_HISTORY!AN54</f>
        <v>-1.2390453639042065E-3</v>
      </c>
      <c r="BQ57" s="133">
        <f>(PRICE_HISTORY!AO55-PRICE_HISTORY!AO54)/PRICE_HISTORY!AO54</f>
        <v>9.320641540226704E-2</v>
      </c>
      <c r="BR57" s="133">
        <f>(PRICE_HISTORY!AP55-PRICE_HISTORY!AP54)/PRICE_HISTORY!AP54</f>
        <v>1.160381022433039E-2</v>
      </c>
      <c r="BS57" s="133">
        <f>(PRICE_HISTORY!AQ55-PRICE_HISTORY!AQ54)/PRICE_HISTORY!AQ54</f>
        <v>3.0452633566980407E-2</v>
      </c>
      <c r="BT57" s="133">
        <f>(PRICE_HISTORY!AR55-PRICE_HISTORY!AR54)/PRICE_HISTORY!AR54</f>
        <v>-0.10366071575723582</v>
      </c>
      <c r="BU57" s="133">
        <f>(PRICE_HISTORY!AS55-PRICE_HISTORY!AS54)/PRICE_HISTORY!AS54</f>
        <v>7.392442179222438E-3</v>
      </c>
      <c r="BV57" s="133">
        <f>(PRICE_HISTORY!AT55-PRICE_HISTORY!AT54)/PRICE_HISTORY!AT54</f>
        <v>-0.13755276554201634</v>
      </c>
      <c r="BW57" s="133" t="e">
        <f>(PRICE_HISTORY!AU55-PRICE_HISTORY!AU54)/PRICE_HISTORY!AU54</f>
        <v>#DIV/0!</v>
      </c>
      <c r="BX57" s="133">
        <f>(PRICE_HISTORY!AV55-PRICE_HISTORY!AV54)/PRICE_HISTORY!AV54</f>
        <v>2.5245325384565854E-2</v>
      </c>
      <c r="BY57" s="133" t="e">
        <f>(PRICE_HISTORY!AW55-PRICE_HISTORY!AW54)/PRICE_HISTORY!AW54</f>
        <v>#DIV/0!</v>
      </c>
      <c r="BZ57" s="133" t="e">
        <f>(PRICE_HISTORY!AX55-PRICE_HISTORY!AX54)/PRICE_HISTORY!AX54</f>
        <v>#DIV/0!</v>
      </c>
      <c r="CA57" s="133" t="e">
        <f>(PRICE_HISTORY!AY55-PRICE_HISTORY!AY54)/PRICE_HISTORY!AY54</f>
        <v>#DIV/0!</v>
      </c>
      <c r="CB57" s="133" t="e">
        <f>(PRICE_HISTORY!AZ55-PRICE_HISTORY!AZ54)/PRICE_HISTORY!AZ54</f>
        <v>#DIV/0!</v>
      </c>
      <c r="CC57" s="133" t="e">
        <f>(PRICE_HISTORY!BA55-PRICE_HISTORY!BA54)/PRICE_HISTORY!BA54</f>
        <v>#DIV/0!</v>
      </c>
      <c r="CD57" s="133" t="e">
        <f>(PRICE_HISTORY!BB55-PRICE_HISTORY!BB54)/PRICE_HISTORY!BB54</f>
        <v>#DIV/0!</v>
      </c>
      <c r="CE57" s="133" t="e">
        <f>(PRICE_HISTORY!BC55-PRICE_HISTORY!BC54)/PRICE_HISTORY!BC54</f>
        <v>#DIV/0!</v>
      </c>
      <c r="CF57" s="133" t="e">
        <f>(PRICE_HISTORY!BD55-PRICE_HISTORY!BD54)/PRICE_HISTORY!BD54</f>
        <v>#DIV/0!</v>
      </c>
      <c r="CG57" s="133" t="e">
        <f>(PRICE_HISTORY!BE55-PRICE_HISTORY!BE54)/PRICE_HISTORY!BE54</f>
        <v>#DIV/0!</v>
      </c>
      <c r="CH57" s="133" t="e">
        <f>(PRICE_HISTORY!BF55-PRICE_HISTORY!BF54)/PRICE_HISTORY!BF54</f>
        <v>#DIV/0!</v>
      </c>
      <c r="CI57" s="133" t="e">
        <f>(PRICE_HISTORY!BG55-PRICE_HISTORY!BG54)/PRICE_HISTORY!BG54</f>
        <v>#DIV/0!</v>
      </c>
      <c r="CJ57" s="133" t="e">
        <f>(PRICE_HISTORY!BH55-PRICE_HISTORY!BH54)/PRICE_HISTORY!BH54</f>
        <v>#DIV/0!</v>
      </c>
      <c r="CK57" s="133" t="e">
        <f>(PRICE_HISTORY!BI55-PRICE_HISTORY!BI54)/PRICE_HISTORY!BI54</f>
        <v>#DIV/0!</v>
      </c>
      <c r="CL57" s="133" t="e">
        <f>(PRICE_HISTORY!BJ55-PRICE_HISTORY!BJ54)/PRICE_HISTORY!BJ54</f>
        <v>#DIV/0!</v>
      </c>
      <c r="CM57" s="133" t="e">
        <f>(PRICE_HISTORY!BK55-PRICE_HISTORY!BK54)/PRICE_HISTORY!BK54</f>
        <v>#DIV/0!</v>
      </c>
      <c r="CN57" s="133" t="e">
        <f>(PRICE_HISTORY!BL55-PRICE_HISTORY!BL54)/PRICE_HISTORY!BL54</f>
        <v>#DIV/0!</v>
      </c>
      <c r="CO57" s="133" t="e">
        <f>(PRICE_HISTORY!BM55-PRICE_HISTORY!BM54)/PRICE_HISTORY!BM54</f>
        <v>#DIV/0!</v>
      </c>
      <c r="CP57" s="133" t="e">
        <f>(PRICE_HISTORY!BN55-PRICE_HISTORY!BN54)/PRICE_HISTORY!BN54</f>
        <v>#DIV/0!</v>
      </c>
      <c r="CQ57" s="133" t="e">
        <f>(PRICE_HISTORY!BO55-PRICE_HISTORY!BO54)/PRICE_HISTORY!BO54</f>
        <v>#DIV/0!</v>
      </c>
      <c r="CR57" s="133" t="e">
        <f>(PRICE_HISTORY!BP55-PRICE_HISTORY!BP54)/PRICE_HISTORY!BP54</f>
        <v>#DIV/0!</v>
      </c>
      <c r="CS57" s="133" t="e">
        <f>(PRICE_HISTORY!BQ55-PRICE_HISTORY!BQ54)/PRICE_HISTORY!BQ54</f>
        <v>#DIV/0!</v>
      </c>
      <c r="CT57" s="133" t="e">
        <f>(PRICE_HISTORY!BR55-PRICE_HISTORY!BR54)/PRICE_HISTORY!BR54</f>
        <v>#DIV/0!</v>
      </c>
      <c r="CU57" s="133" t="e">
        <f>(PRICE_HISTORY!BS55-PRICE_HISTORY!BS54)/PRICE_HISTORY!BS54</f>
        <v>#DIV/0!</v>
      </c>
      <c r="CV57" s="133" t="e">
        <f>(PRICE_HISTORY!BT55-PRICE_HISTORY!BT54)/PRICE_HISTORY!BT54</f>
        <v>#DIV/0!</v>
      </c>
      <c r="CW57" s="133" t="e">
        <f>(PRICE_HISTORY!BU55-PRICE_HISTORY!BU54)/PRICE_HISTORY!BU54</f>
        <v>#DIV/0!</v>
      </c>
      <c r="CX57" s="133" t="e">
        <f>(PRICE_HISTORY!BV55-PRICE_HISTORY!BV54)/PRICE_HISTORY!BV54</f>
        <v>#DIV/0!</v>
      </c>
      <c r="CY57" s="133" t="e">
        <f>(PRICE_HISTORY!BW55-PRICE_HISTORY!BW54)/PRICE_HISTORY!BW54</f>
        <v>#DIV/0!</v>
      </c>
      <c r="CZ57" s="133" t="e">
        <f>(PRICE_HISTORY!BX55-PRICE_HISTORY!BX54)/PRICE_HISTORY!BX54</f>
        <v>#DIV/0!</v>
      </c>
      <c r="DA57" s="133" t="e">
        <f>(PRICE_HISTORY!BY55-PRICE_HISTORY!BY54)/PRICE_HISTORY!BY54</f>
        <v>#DIV/0!</v>
      </c>
      <c r="DB57" s="133" t="e">
        <f>(PRICE_HISTORY!BZ55-PRICE_HISTORY!BZ54)/PRICE_HISTORY!BZ54</f>
        <v>#DIV/0!</v>
      </c>
      <c r="DC57" s="133" t="e">
        <f>(PRICE_HISTORY!CA55-PRICE_HISTORY!CA54)/PRICE_HISTORY!CA54</f>
        <v>#DIV/0!</v>
      </c>
      <c r="DD57" s="133" t="e">
        <f>(PRICE_HISTORY!CB55-PRICE_HISTORY!CB54)/PRICE_HISTORY!CB54</f>
        <v>#DIV/0!</v>
      </c>
      <c r="DE57" s="133" t="e">
        <f>(PRICE_HISTORY!CC55-PRICE_HISTORY!CC54)/PRICE_HISTORY!CC54</f>
        <v>#DIV/0!</v>
      </c>
      <c r="DF57" s="133" t="e">
        <f>(PRICE_HISTORY!CD55-PRICE_HISTORY!CD54)/PRICE_HISTORY!CD54</f>
        <v>#DIV/0!</v>
      </c>
      <c r="DG57" s="133" t="e">
        <f>(PRICE_HISTORY!CE55-PRICE_HISTORY!CE54)/PRICE_HISTORY!CE54</f>
        <v>#DIV/0!</v>
      </c>
      <c r="DH57" s="133" t="e">
        <f>(PRICE_HISTORY!CF55-PRICE_HISTORY!CF54)/PRICE_HISTORY!CF54</f>
        <v>#DIV/0!</v>
      </c>
      <c r="DI57" s="133" t="e">
        <f>(PRICE_HISTORY!CG55-PRICE_HISTORY!CG54)/PRICE_HISTORY!CG54</f>
        <v>#DIV/0!</v>
      </c>
      <c r="DJ57" s="133" t="e">
        <f>(PRICE_HISTORY!CH55-PRICE_HISTORY!CH54)/PRICE_HISTORY!CH54</f>
        <v>#DIV/0!</v>
      </c>
      <c r="DK57" s="133" t="e">
        <f>(PRICE_HISTORY!CI55-PRICE_HISTORY!CI54)/PRICE_HISTORY!CI54</f>
        <v>#DIV/0!</v>
      </c>
      <c r="DL57" s="133" t="e">
        <f>(PRICE_HISTORY!CJ55-PRICE_HISTORY!CJ54)/PRICE_HISTORY!CJ54</f>
        <v>#DIV/0!</v>
      </c>
      <c r="DM57" s="133" t="e">
        <f>(PRICE_HISTORY!CK55-PRICE_HISTORY!CK54)/PRICE_HISTORY!CK54</f>
        <v>#DIV/0!</v>
      </c>
      <c r="DN57" s="133" t="e">
        <f>(PRICE_HISTORY!CL55-PRICE_HISTORY!CL54)/PRICE_HISTORY!CL54</f>
        <v>#DIV/0!</v>
      </c>
      <c r="DO57" s="133" t="e">
        <f>(PRICE_HISTORY!CM55-PRICE_HISTORY!CM54)/PRICE_HISTORY!CM54</f>
        <v>#DIV/0!</v>
      </c>
      <c r="DP57" s="133" t="e">
        <f>(PRICE_HISTORY!CN55-PRICE_HISTORY!CN54)/PRICE_HISTORY!CN54</f>
        <v>#DIV/0!</v>
      </c>
      <c r="DQ57" s="133" t="e">
        <f>(PRICE_HISTORY!CO55-PRICE_HISTORY!CO54)/PRICE_HISTORY!CO54</f>
        <v>#DIV/0!</v>
      </c>
      <c r="DR57" s="133" t="e">
        <f>(PRICE_HISTORY!CP55-PRICE_HISTORY!CP54)/PRICE_HISTORY!CP54</f>
        <v>#DIV/0!</v>
      </c>
      <c r="DS57" s="133" t="e">
        <f>(PRICE_HISTORY!CQ55-PRICE_HISTORY!CQ54)/PRICE_HISTORY!CQ54</f>
        <v>#DIV/0!</v>
      </c>
      <c r="DT57" s="133" t="e">
        <f>(PRICE_HISTORY!CR55-PRICE_HISTORY!CR54)/PRICE_HISTORY!CR54</f>
        <v>#DIV/0!</v>
      </c>
      <c r="DU57" s="133" t="e">
        <f>(PRICE_HISTORY!CS55-PRICE_HISTORY!CS54)/PRICE_HISTORY!CS54</f>
        <v>#DIV/0!</v>
      </c>
      <c r="DV57" s="133" t="e">
        <f>(PRICE_HISTORY!CT55-PRICE_HISTORY!CT54)/PRICE_HISTORY!CT54</f>
        <v>#DIV/0!</v>
      </c>
      <c r="DW57" s="133" t="e">
        <f>(PRICE_HISTORY!CU55-PRICE_HISTORY!CU54)/PRICE_HISTORY!CU54</f>
        <v>#DIV/0!</v>
      </c>
      <c r="DX57" s="133" t="e">
        <f>(PRICE_HISTORY!CV55-PRICE_HISTORY!CV54)/PRICE_HISTORY!CV54</f>
        <v>#DIV/0!</v>
      </c>
      <c r="DY57" s="133" t="e">
        <f>(PRICE_HISTORY!CW55-PRICE_HISTORY!CW54)/PRICE_HISTORY!CW54</f>
        <v>#DIV/0!</v>
      </c>
      <c r="DZ57" s="133" t="e">
        <f>(PRICE_HISTORY!CX55-PRICE_HISTORY!CX54)/PRICE_HISTORY!CX54</f>
        <v>#DIV/0!</v>
      </c>
      <c r="EA57" s="133" t="e">
        <f>(PRICE_HISTORY!CY55-PRICE_HISTORY!CY54)/PRICE_HISTORY!CY54</f>
        <v>#DIV/0!</v>
      </c>
      <c r="EB57" s="133" t="e">
        <f>(PRICE_HISTORY!CZ55-PRICE_HISTORY!CZ54)/PRICE_HISTORY!CZ54</f>
        <v>#DIV/0!</v>
      </c>
      <c r="EC57" s="133" t="e">
        <f>(PRICE_HISTORY!DA55-PRICE_HISTORY!DA54)/PRICE_HISTORY!DA54</f>
        <v>#DIV/0!</v>
      </c>
      <c r="ED57" s="133" t="e">
        <f>(PRICE_HISTORY!DB55-PRICE_HISTORY!DB54)/PRICE_HISTORY!DB54</f>
        <v>#DIV/0!</v>
      </c>
      <c r="EE57" s="133" t="e">
        <f>(PRICE_HISTORY!DC55-PRICE_HISTORY!DC54)/PRICE_HISTORY!DC54</f>
        <v>#DIV/0!</v>
      </c>
      <c r="EF57" s="133" t="e">
        <f>(PRICE_HISTORY!DD55-PRICE_HISTORY!DD54)/PRICE_HISTORY!DD54</f>
        <v>#DIV/0!</v>
      </c>
      <c r="EG57" s="133" t="e">
        <f>(PRICE_HISTORY!DE55-PRICE_HISTORY!DE54)/PRICE_HISTORY!DE54</f>
        <v>#DIV/0!</v>
      </c>
      <c r="EH57" s="133" t="e">
        <f>(PRICE_HISTORY!DF55-PRICE_HISTORY!DF54)/PRICE_HISTORY!DF54</f>
        <v>#DIV/0!</v>
      </c>
      <c r="EI57" s="133" t="e">
        <f>(PRICE_HISTORY!DG55-PRICE_HISTORY!DG54)/PRICE_HISTORY!DG54</f>
        <v>#DIV/0!</v>
      </c>
      <c r="EJ57" s="133" t="e">
        <f>(PRICE_HISTORY!DH55-PRICE_HISTORY!DH54)/PRICE_HISTORY!DH54</f>
        <v>#DIV/0!</v>
      </c>
      <c r="EK57" s="133" t="e">
        <f>(PRICE_HISTORY!DI55-PRICE_HISTORY!DI54)/PRICE_HISTORY!DI54</f>
        <v>#DIV/0!</v>
      </c>
      <c r="EL57" s="133" t="e">
        <f>(PRICE_HISTORY!DJ55-PRICE_HISTORY!DJ54)/PRICE_HISTORY!DJ54</f>
        <v>#DIV/0!</v>
      </c>
    </row>
    <row r="58" spans="1:142">
      <c r="A58">
        <f>PEERS!A55</f>
        <v>0</v>
      </c>
      <c r="B58" t="str">
        <f t="shared" si="10"/>
        <v/>
      </c>
      <c r="C58">
        <f>PEERS!T55</f>
        <v>0</v>
      </c>
      <c r="D58" t="str">
        <f t="shared" si="9"/>
        <v/>
      </c>
      <c r="E58">
        <f>PEERS!B55</f>
        <v>0</v>
      </c>
      <c r="F58">
        <f>PEERS!C55</f>
        <v>0</v>
      </c>
      <c r="G58">
        <f>PEERS!D55</f>
        <v>0</v>
      </c>
      <c r="H58">
        <f>PEERS!E55</f>
        <v>0</v>
      </c>
      <c r="I58">
        <f>PEERS!F55</f>
        <v>0</v>
      </c>
      <c r="J58">
        <f>PEERS!G55</f>
        <v>0</v>
      </c>
      <c r="K58">
        <f>PEERS!H55</f>
        <v>0</v>
      </c>
      <c r="L58">
        <f>PEERS!I55</f>
        <v>0</v>
      </c>
      <c r="M58">
        <f>PEERS!J55</f>
        <v>0</v>
      </c>
      <c r="N58">
        <f>PEERS!K55</f>
        <v>0</v>
      </c>
      <c r="O58">
        <f>PEERS!L55</f>
        <v>0</v>
      </c>
      <c r="P58">
        <f>PEERS!M55</f>
        <v>0</v>
      </c>
      <c r="Q58">
        <f>PEERS!N55</f>
        <v>0</v>
      </c>
      <c r="R58">
        <f>PEERS!O55</f>
        <v>0</v>
      </c>
      <c r="S58">
        <f>PEERS!P55</f>
        <v>0</v>
      </c>
      <c r="T58">
        <f>PEERS!Q55</f>
        <v>0</v>
      </c>
      <c r="U58">
        <f>PEERS!R55</f>
        <v>0</v>
      </c>
      <c r="V58">
        <f>PEERS!S55</f>
        <v>0</v>
      </c>
      <c r="W58">
        <f>PEERS!T55</f>
        <v>0</v>
      </c>
      <c r="X58">
        <f>PEERS!U55</f>
        <v>0</v>
      </c>
      <c r="Y58">
        <f>PEERS!V55</f>
        <v>0</v>
      </c>
      <c r="AD58" s="133">
        <f>(PRICE_HISTORY!B56-PRICE_HISTORY!B55)/PRICE_HISTORY!B55</f>
        <v>1.5482764581623659E-2</v>
      </c>
      <c r="AE58" s="133">
        <f>(PRICE_HISTORY!C56-PRICE_HISTORY!C55)/PRICE_HISTORY!C55</f>
        <v>4.5132763912365648E-2</v>
      </c>
      <c r="AF58" s="133">
        <f>(PRICE_HISTORY!D56-PRICE_HISTORY!D55)/PRICE_HISTORY!D55</f>
        <v>0.15753424657534246</v>
      </c>
      <c r="AG58" s="133">
        <f>(PRICE_HISTORY!E56-PRICE_HISTORY!E55)/PRICE_HISTORY!E55</f>
        <v>4.4759829087500008E-2</v>
      </c>
      <c r="AH58" s="133">
        <f>(PRICE_HISTORY!F56-PRICE_HISTORY!F55)/PRICE_HISTORY!F55</f>
        <v>1.5076645811027138E-3</v>
      </c>
      <c r="AI58" s="133">
        <f>(PRICE_HISTORY!G56-PRICE_HISTORY!G55)/PRICE_HISTORY!G55</f>
        <v>-2.3046368657553235E-2</v>
      </c>
      <c r="AJ58" s="133">
        <f>(PRICE_HISTORY!H56-PRICE_HISTORY!H55)/PRICE_HISTORY!H55</f>
        <v>-1.856767556941091E-2</v>
      </c>
      <c r="AK58" s="133">
        <f>(PRICE_HISTORY!I56-PRICE_HISTORY!I55)/PRICE_HISTORY!I55</f>
        <v>-4.8309176963431066E-2</v>
      </c>
      <c r="AL58" s="133">
        <f>(PRICE_HISTORY!J56-PRICE_HISTORY!J55)/PRICE_HISTORY!J55</f>
        <v>3.4707607432855753E-2</v>
      </c>
      <c r="AM58" s="133">
        <f>(PRICE_HISTORY!K56-PRICE_HISTORY!K55)/PRICE_HISTORY!K55</f>
        <v>-4.8734743176839804E-2</v>
      </c>
      <c r="AN58" s="133">
        <f>(PRICE_HISTORY!L56-PRICE_HISTORY!L55)/PRICE_HISTORY!L55</f>
        <v>0</v>
      </c>
      <c r="AO58" s="133">
        <f>(PRICE_HISTORY!M56-PRICE_HISTORY!M55)/PRICE_HISTORY!M55</f>
        <v>7.7591750373880677E-2</v>
      </c>
      <c r="AP58" s="133">
        <f>(PRICE_HISTORY!N56-PRICE_HISTORY!N55)/PRICE_HISTORY!N55</f>
        <v>-3.7827842795344596E-2</v>
      </c>
      <c r="AQ58" s="133">
        <f>(PRICE_HISTORY!O56-PRICE_HISTORY!O55)/PRICE_HISTORY!O55</f>
        <v>0.27108434150242855</v>
      </c>
      <c r="AR58" s="133">
        <f>(PRICE_HISTORY!P56-PRICE_HISTORY!P55)/PRICE_HISTORY!P55</f>
        <v>4.0810653273620559E-2</v>
      </c>
      <c r="AS58" s="133" t="e">
        <f>(PRICE_HISTORY!Q56-PRICE_HISTORY!Q55)/PRICE_HISTORY!Q55</f>
        <v>#DIV/0!</v>
      </c>
      <c r="AT58" s="133">
        <f>(PRICE_HISTORY!R56-PRICE_HISTORY!R55)/PRICE_HISTORY!R55</f>
        <v>2.685020960119526E-2</v>
      </c>
      <c r="AU58" s="133">
        <f>(PRICE_HISTORY!S56-PRICE_HISTORY!S55)/PRICE_HISTORY!S55</f>
        <v>-1.3935635001938928E-2</v>
      </c>
      <c r="AV58" s="133">
        <f>(PRICE_HISTORY!T56-PRICE_HISTORY!T55)/PRICE_HISTORY!T55</f>
        <v>3.5200590687293185E-2</v>
      </c>
      <c r="AW58" s="133">
        <f>(PRICE_HISTORY!U56-PRICE_HISTORY!U55)/PRICE_HISTORY!U55</f>
        <v>4.8641241315184033E-2</v>
      </c>
      <c r="AX58" s="133">
        <f>(PRICE_HISTORY!V56-PRICE_HISTORY!V55)/PRICE_HISTORY!V55</f>
        <v>1.3383243260903042E-2</v>
      </c>
      <c r="AY58" s="133">
        <f>(PRICE_HISTORY!W56-PRICE_HISTORY!W55)/PRICE_HISTORY!W55</f>
        <v>2.0459517289662787E-3</v>
      </c>
      <c r="AZ58" s="133" t="e">
        <f>(PRICE_HISTORY!X56-PRICE_HISTORY!X55)/PRICE_HISTORY!X55</f>
        <v>#DIV/0!</v>
      </c>
      <c r="BA58" s="133">
        <f>(PRICE_HISTORY!Y56-PRICE_HISTORY!Y55)/PRICE_HISTORY!Y55</f>
        <v>6.411841485495369E-2</v>
      </c>
      <c r="BB58" s="133">
        <f>(PRICE_HISTORY!Z56-PRICE_HISTORY!Z55)/PRICE_HISTORY!Z55</f>
        <v>2.0217142996792141E-3</v>
      </c>
      <c r="BC58" s="133" t="e">
        <f>(PRICE_HISTORY!AA56-PRICE_HISTORY!AA55)/PRICE_HISTORY!AA55</f>
        <v>#DIV/0!</v>
      </c>
      <c r="BD58" s="133">
        <f>(PRICE_HISTORY!AB56-PRICE_HISTORY!AB55)/PRICE_HISTORY!AB55</f>
        <v>0.14318044064034455</v>
      </c>
      <c r="BE58" s="133">
        <f>(PRICE_HISTORY!AC56-PRICE_HISTORY!AC55)/PRICE_HISTORY!AC55</f>
        <v>1.6432610701667051E-2</v>
      </c>
      <c r="BF58" s="133">
        <f>(PRICE_HISTORY!AD56-PRICE_HISTORY!AD55)/PRICE_HISTORY!AD55</f>
        <v>-4.2809196877899865E-2</v>
      </c>
      <c r="BG58" s="133" t="e">
        <f>(PRICE_HISTORY!AE56-PRICE_HISTORY!AE55)/PRICE_HISTORY!AE55</f>
        <v>#DIV/0!</v>
      </c>
      <c r="BH58" s="133" t="e">
        <f>(PRICE_HISTORY!AF56-PRICE_HISTORY!AF55)/PRICE_HISTORY!AF55</f>
        <v>#DIV/0!</v>
      </c>
      <c r="BI58" s="133">
        <f>(PRICE_HISTORY!AG56-PRICE_HISTORY!AG55)/PRICE_HISTORY!AG55</f>
        <v>2.2566452284632985E-2</v>
      </c>
      <c r="BJ58" s="133" t="e">
        <f>(PRICE_HISTORY!AH56-PRICE_HISTORY!AH55)/PRICE_HISTORY!AH55</f>
        <v>#DIV/0!</v>
      </c>
      <c r="BK58" s="133">
        <f>(PRICE_HISTORY!AI56-PRICE_HISTORY!AI55)/PRICE_HISTORY!AI55</f>
        <v>0.16071440638032805</v>
      </c>
      <c r="BL58" s="133">
        <f>(PRICE_HISTORY!AJ56-PRICE_HISTORY!AJ55)/PRICE_HISTORY!AJ55</f>
        <v>9.7445226893785417E-2</v>
      </c>
      <c r="BM58" s="133" t="e">
        <f>(PRICE_HISTORY!AK56-PRICE_HISTORY!AK55)/PRICE_HISTORY!AK55</f>
        <v>#DIV/0!</v>
      </c>
      <c r="BN58" s="133">
        <f>(PRICE_HISTORY!AL56-PRICE_HISTORY!AL55)/PRICE_HISTORY!AL55</f>
        <v>-7.0329677875359778E-2</v>
      </c>
      <c r="BO58" s="133">
        <f>(PRICE_HISTORY!AM56-PRICE_HISTORY!AM55)/PRICE_HISTORY!AM55</f>
        <v>0</v>
      </c>
      <c r="BP58" s="133">
        <f>(PRICE_HISTORY!AN56-PRICE_HISTORY!AN55)/PRICE_HISTORY!AN55</f>
        <v>1.4355801095797515E-2</v>
      </c>
      <c r="BQ58" s="133">
        <f>(PRICE_HISTORY!AO56-PRICE_HISTORY!AO55)/PRICE_HISTORY!AO55</f>
        <v>2.8747570670670991E-2</v>
      </c>
      <c r="BR58" s="133">
        <f>(PRICE_HISTORY!AP56-PRICE_HISTORY!AP55)/PRICE_HISTORY!AP55</f>
        <v>3.3018909165045442E-2</v>
      </c>
      <c r="BS58" s="133">
        <f>(PRICE_HISTORY!AQ56-PRICE_HISTORY!AQ55)/PRICE_HISTORY!AQ55</f>
        <v>-3.9137330301195629E-2</v>
      </c>
      <c r="BT58" s="133">
        <f>(PRICE_HISTORY!AR56-PRICE_HISTORY!AR55)/PRICE_HISTORY!AR55</f>
        <v>-3.4775600474682228E-2</v>
      </c>
      <c r="BU58" s="133">
        <f>(PRICE_HISTORY!AS56-PRICE_HISTORY!AS55)/PRICE_HISTORY!AS55</f>
        <v>2.4030243919968983E-2</v>
      </c>
      <c r="BV58" s="133">
        <f>(PRICE_HISTORY!AT56-PRICE_HISTORY!AT55)/PRICE_HISTORY!AT55</f>
        <v>7.8277983339487545E-2</v>
      </c>
      <c r="BW58" s="133" t="e">
        <f>(PRICE_HISTORY!AU56-PRICE_HISTORY!AU55)/PRICE_HISTORY!AU55</f>
        <v>#DIV/0!</v>
      </c>
      <c r="BX58" s="133">
        <f>(PRICE_HISTORY!AV56-PRICE_HISTORY!AV55)/PRICE_HISTORY!AV55</f>
        <v>6.2901097028353267E-2</v>
      </c>
      <c r="BY58" s="133" t="e">
        <f>(PRICE_HISTORY!AW56-PRICE_HISTORY!AW55)/PRICE_HISTORY!AW55</f>
        <v>#DIV/0!</v>
      </c>
      <c r="BZ58" s="133" t="e">
        <f>(PRICE_HISTORY!AX56-PRICE_HISTORY!AX55)/PRICE_HISTORY!AX55</f>
        <v>#DIV/0!</v>
      </c>
      <c r="CA58" s="133" t="e">
        <f>(PRICE_HISTORY!AY56-PRICE_HISTORY!AY55)/PRICE_HISTORY!AY55</f>
        <v>#DIV/0!</v>
      </c>
      <c r="CB58" s="133" t="e">
        <f>(PRICE_HISTORY!AZ56-PRICE_HISTORY!AZ55)/PRICE_HISTORY!AZ55</f>
        <v>#DIV/0!</v>
      </c>
      <c r="CC58" s="133" t="e">
        <f>(PRICE_HISTORY!BA56-PRICE_HISTORY!BA55)/PRICE_HISTORY!BA55</f>
        <v>#DIV/0!</v>
      </c>
      <c r="CD58" s="133" t="e">
        <f>(PRICE_HISTORY!BB56-PRICE_HISTORY!BB55)/PRICE_HISTORY!BB55</f>
        <v>#DIV/0!</v>
      </c>
      <c r="CE58" s="133" t="e">
        <f>(PRICE_HISTORY!BC56-PRICE_HISTORY!BC55)/PRICE_HISTORY!BC55</f>
        <v>#DIV/0!</v>
      </c>
      <c r="CF58" s="133" t="e">
        <f>(PRICE_HISTORY!BD56-PRICE_HISTORY!BD55)/PRICE_HISTORY!BD55</f>
        <v>#DIV/0!</v>
      </c>
      <c r="CG58" s="133" t="e">
        <f>(PRICE_HISTORY!BE56-PRICE_HISTORY!BE55)/PRICE_HISTORY!BE55</f>
        <v>#DIV/0!</v>
      </c>
      <c r="CH58" s="133" t="e">
        <f>(PRICE_HISTORY!BF56-PRICE_HISTORY!BF55)/PRICE_HISTORY!BF55</f>
        <v>#DIV/0!</v>
      </c>
      <c r="CI58" s="133" t="e">
        <f>(PRICE_HISTORY!BG56-PRICE_HISTORY!BG55)/PRICE_HISTORY!BG55</f>
        <v>#DIV/0!</v>
      </c>
      <c r="CJ58" s="133" t="e">
        <f>(PRICE_HISTORY!BH56-PRICE_HISTORY!BH55)/PRICE_HISTORY!BH55</f>
        <v>#DIV/0!</v>
      </c>
      <c r="CK58" s="133" t="e">
        <f>(PRICE_HISTORY!BI56-PRICE_HISTORY!BI55)/PRICE_HISTORY!BI55</f>
        <v>#DIV/0!</v>
      </c>
      <c r="CL58" s="133" t="e">
        <f>(PRICE_HISTORY!BJ56-PRICE_HISTORY!BJ55)/PRICE_HISTORY!BJ55</f>
        <v>#DIV/0!</v>
      </c>
      <c r="CM58" s="133" t="e">
        <f>(PRICE_HISTORY!BK56-PRICE_HISTORY!BK55)/PRICE_HISTORY!BK55</f>
        <v>#DIV/0!</v>
      </c>
      <c r="CN58" s="133" t="e">
        <f>(PRICE_HISTORY!BL56-PRICE_HISTORY!BL55)/PRICE_HISTORY!BL55</f>
        <v>#DIV/0!</v>
      </c>
      <c r="CO58" s="133" t="e">
        <f>(PRICE_HISTORY!BM56-PRICE_HISTORY!BM55)/PRICE_HISTORY!BM55</f>
        <v>#DIV/0!</v>
      </c>
      <c r="CP58" s="133" t="e">
        <f>(PRICE_HISTORY!BN56-PRICE_HISTORY!BN55)/PRICE_HISTORY!BN55</f>
        <v>#DIV/0!</v>
      </c>
      <c r="CQ58" s="133" t="e">
        <f>(PRICE_HISTORY!BO56-PRICE_HISTORY!BO55)/PRICE_HISTORY!BO55</f>
        <v>#DIV/0!</v>
      </c>
      <c r="CR58" s="133" t="e">
        <f>(PRICE_HISTORY!BP56-PRICE_HISTORY!BP55)/PRICE_HISTORY!BP55</f>
        <v>#DIV/0!</v>
      </c>
      <c r="CS58" s="133" t="e">
        <f>(PRICE_HISTORY!BQ56-PRICE_HISTORY!BQ55)/PRICE_HISTORY!BQ55</f>
        <v>#DIV/0!</v>
      </c>
      <c r="CT58" s="133" t="e">
        <f>(PRICE_HISTORY!BR56-PRICE_HISTORY!BR55)/PRICE_HISTORY!BR55</f>
        <v>#DIV/0!</v>
      </c>
      <c r="CU58" s="133" t="e">
        <f>(PRICE_HISTORY!BS56-PRICE_HISTORY!BS55)/PRICE_HISTORY!BS55</f>
        <v>#DIV/0!</v>
      </c>
      <c r="CV58" s="133" t="e">
        <f>(PRICE_HISTORY!BT56-PRICE_HISTORY!BT55)/PRICE_HISTORY!BT55</f>
        <v>#DIV/0!</v>
      </c>
      <c r="CW58" s="133" t="e">
        <f>(PRICE_HISTORY!BU56-PRICE_HISTORY!BU55)/PRICE_HISTORY!BU55</f>
        <v>#DIV/0!</v>
      </c>
      <c r="CX58" s="133" t="e">
        <f>(PRICE_HISTORY!BV56-PRICE_HISTORY!BV55)/PRICE_HISTORY!BV55</f>
        <v>#DIV/0!</v>
      </c>
      <c r="CY58" s="133" t="e">
        <f>(PRICE_HISTORY!BW56-PRICE_HISTORY!BW55)/PRICE_HISTORY!BW55</f>
        <v>#DIV/0!</v>
      </c>
      <c r="CZ58" s="133" t="e">
        <f>(PRICE_HISTORY!BX56-PRICE_HISTORY!BX55)/PRICE_HISTORY!BX55</f>
        <v>#DIV/0!</v>
      </c>
      <c r="DA58" s="133" t="e">
        <f>(PRICE_HISTORY!BY56-PRICE_HISTORY!BY55)/PRICE_HISTORY!BY55</f>
        <v>#DIV/0!</v>
      </c>
      <c r="DB58" s="133" t="e">
        <f>(PRICE_HISTORY!BZ56-PRICE_HISTORY!BZ55)/PRICE_HISTORY!BZ55</f>
        <v>#DIV/0!</v>
      </c>
      <c r="DC58" s="133" t="e">
        <f>(PRICE_HISTORY!CA56-PRICE_HISTORY!CA55)/PRICE_HISTORY!CA55</f>
        <v>#DIV/0!</v>
      </c>
      <c r="DD58" s="133" t="e">
        <f>(PRICE_HISTORY!CB56-PRICE_HISTORY!CB55)/PRICE_HISTORY!CB55</f>
        <v>#DIV/0!</v>
      </c>
      <c r="DE58" s="133" t="e">
        <f>(PRICE_HISTORY!CC56-PRICE_HISTORY!CC55)/PRICE_HISTORY!CC55</f>
        <v>#DIV/0!</v>
      </c>
      <c r="DF58" s="133" t="e">
        <f>(PRICE_HISTORY!CD56-PRICE_HISTORY!CD55)/PRICE_HISTORY!CD55</f>
        <v>#DIV/0!</v>
      </c>
      <c r="DG58" s="133" t="e">
        <f>(PRICE_HISTORY!CE56-PRICE_HISTORY!CE55)/PRICE_HISTORY!CE55</f>
        <v>#DIV/0!</v>
      </c>
      <c r="DH58" s="133" t="e">
        <f>(PRICE_HISTORY!CF56-PRICE_HISTORY!CF55)/PRICE_HISTORY!CF55</f>
        <v>#DIV/0!</v>
      </c>
      <c r="DI58" s="133" t="e">
        <f>(PRICE_HISTORY!CG56-PRICE_HISTORY!CG55)/PRICE_HISTORY!CG55</f>
        <v>#DIV/0!</v>
      </c>
      <c r="DJ58" s="133" t="e">
        <f>(PRICE_HISTORY!CH56-PRICE_HISTORY!CH55)/PRICE_HISTORY!CH55</f>
        <v>#DIV/0!</v>
      </c>
      <c r="DK58" s="133" t="e">
        <f>(PRICE_HISTORY!CI56-PRICE_HISTORY!CI55)/PRICE_HISTORY!CI55</f>
        <v>#DIV/0!</v>
      </c>
      <c r="DL58" s="133" t="e">
        <f>(PRICE_HISTORY!CJ56-PRICE_HISTORY!CJ55)/PRICE_HISTORY!CJ55</f>
        <v>#DIV/0!</v>
      </c>
      <c r="DM58" s="133" t="e">
        <f>(PRICE_HISTORY!CK56-PRICE_HISTORY!CK55)/PRICE_HISTORY!CK55</f>
        <v>#DIV/0!</v>
      </c>
      <c r="DN58" s="133" t="e">
        <f>(PRICE_HISTORY!CL56-PRICE_HISTORY!CL55)/PRICE_HISTORY!CL55</f>
        <v>#DIV/0!</v>
      </c>
      <c r="DO58" s="133" t="e">
        <f>(PRICE_HISTORY!CM56-PRICE_HISTORY!CM55)/PRICE_HISTORY!CM55</f>
        <v>#DIV/0!</v>
      </c>
      <c r="DP58" s="133" t="e">
        <f>(PRICE_HISTORY!CN56-PRICE_HISTORY!CN55)/PRICE_HISTORY!CN55</f>
        <v>#DIV/0!</v>
      </c>
      <c r="DQ58" s="133" t="e">
        <f>(PRICE_HISTORY!CO56-PRICE_HISTORY!CO55)/PRICE_HISTORY!CO55</f>
        <v>#DIV/0!</v>
      </c>
      <c r="DR58" s="133" t="e">
        <f>(PRICE_HISTORY!CP56-PRICE_HISTORY!CP55)/PRICE_HISTORY!CP55</f>
        <v>#DIV/0!</v>
      </c>
      <c r="DS58" s="133" t="e">
        <f>(PRICE_HISTORY!CQ56-PRICE_HISTORY!CQ55)/PRICE_HISTORY!CQ55</f>
        <v>#DIV/0!</v>
      </c>
      <c r="DT58" s="133" t="e">
        <f>(PRICE_HISTORY!CR56-PRICE_HISTORY!CR55)/PRICE_HISTORY!CR55</f>
        <v>#DIV/0!</v>
      </c>
      <c r="DU58" s="133" t="e">
        <f>(PRICE_HISTORY!CS56-PRICE_HISTORY!CS55)/PRICE_HISTORY!CS55</f>
        <v>#DIV/0!</v>
      </c>
      <c r="DV58" s="133" t="e">
        <f>(PRICE_HISTORY!CT56-PRICE_HISTORY!CT55)/PRICE_HISTORY!CT55</f>
        <v>#DIV/0!</v>
      </c>
      <c r="DW58" s="133" t="e">
        <f>(PRICE_HISTORY!CU56-PRICE_HISTORY!CU55)/PRICE_HISTORY!CU55</f>
        <v>#DIV/0!</v>
      </c>
      <c r="DX58" s="133" t="e">
        <f>(PRICE_HISTORY!CV56-PRICE_HISTORY!CV55)/PRICE_HISTORY!CV55</f>
        <v>#DIV/0!</v>
      </c>
      <c r="DY58" s="133" t="e">
        <f>(PRICE_HISTORY!CW56-PRICE_HISTORY!CW55)/PRICE_HISTORY!CW55</f>
        <v>#DIV/0!</v>
      </c>
      <c r="DZ58" s="133" t="e">
        <f>(PRICE_HISTORY!CX56-PRICE_HISTORY!CX55)/PRICE_HISTORY!CX55</f>
        <v>#DIV/0!</v>
      </c>
      <c r="EA58" s="133" t="e">
        <f>(PRICE_HISTORY!CY56-PRICE_HISTORY!CY55)/PRICE_HISTORY!CY55</f>
        <v>#DIV/0!</v>
      </c>
      <c r="EB58" s="133" t="e">
        <f>(PRICE_HISTORY!CZ56-PRICE_HISTORY!CZ55)/PRICE_HISTORY!CZ55</f>
        <v>#DIV/0!</v>
      </c>
      <c r="EC58" s="133" t="e">
        <f>(PRICE_HISTORY!DA56-PRICE_HISTORY!DA55)/PRICE_HISTORY!DA55</f>
        <v>#DIV/0!</v>
      </c>
      <c r="ED58" s="133" t="e">
        <f>(PRICE_HISTORY!DB56-PRICE_HISTORY!DB55)/PRICE_HISTORY!DB55</f>
        <v>#DIV/0!</v>
      </c>
      <c r="EE58" s="133" t="e">
        <f>(PRICE_HISTORY!DC56-PRICE_HISTORY!DC55)/PRICE_HISTORY!DC55</f>
        <v>#DIV/0!</v>
      </c>
      <c r="EF58" s="133" t="e">
        <f>(PRICE_HISTORY!DD56-PRICE_HISTORY!DD55)/PRICE_HISTORY!DD55</f>
        <v>#DIV/0!</v>
      </c>
      <c r="EG58" s="133" t="e">
        <f>(PRICE_HISTORY!DE56-PRICE_HISTORY!DE55)/PRICE_HISTORY!DE55</f>
        <v>#DIV/0!</v>
      </c>
      <c r="EH58" s="133" t="e">
        <f>(PRICE_HISTORY!DF56-PRICE_HISTORY!DF55)/PRICE_HISTORY!DF55</f>
        <v>#DIV/0!</v>
      </c>
      <c r="EI58" s="133" t="e">
        <f>(PRICE_HISTORY!DG56-PRICE_HISTORY!DG55)/PRICE_HISTORY!DG55</f>
        <v>#DIV/0!</v>
      </c>
      <c r="EJ58" s="133" t="e">
        <f>(PRICE_HISTORY!DH56-PRICE_HISTORY!DH55)/PRICE_HISTORY!DH55</f>
        <v>#DIV/0!</v>
      </c>
      <c r="EK58" s="133" t="e">
        <f>(PRICE_HISTORY!DI56-PRICE_HISTORY!DI55)/PRICE_HISTORY!DI55</f>
        <v>#DIV/0!</v>
      </c>
      <c r="EL58" s="133" t="e">
        <f>(PRICE_HISTORY!DJ56-PRICE_HISTORY!DJ55)/PRICE_HISTORY!DJ55</f>
        <v>#DIV/0!</v>
      </c>
    </row>
    <row r="59" spans="1:142">
      <c r="A59">
        <f>PEERS!A56</f>
        <v>0</v>
      </c>
      <c r="B59" t="str">
        <f t="shared" si="10"/>
        <v/>
      </c>
      <c r="C59">
        <f>PEERS!T56</f>
        <v>0</v>
      </c>
      <c r="D59" t="str">
        <f t="shared" si="9"/>
        <v/>
      </c>
      <c r="E59">
        <f>PEERS!B56</f>
        <v>0</v>
      </c>
      <c r="F59">
        <f>PEERS!C56</f>
        <v>0</v>
      </c>
      <c r="G59">
        <f>PEERS!D56</f>
        <v>0</v>
      </c>
      <c r="H59">
        <f>PEERS!E56</f>
        <v>0</v>
      </c>
      <c r="I59">
        <f>PEERS!F56</f>
        <v>0</v>
      </c>
      <c r="J59">
        <f>PEERS!G56</f>
        <v>0</v>
      </c>
      <c r="K59">
        <f>PEERS!H56</f>
        <v>0</v>
      </c>
      <c r="L59">
        <f>PEERS!I56</f>
        <v>0</v>
      </c>
      <c r="M59">
        <f>PEERS!J56</f>
        <v>0</v>
      </c>
      <c r="N59">
        <f>PEERS!K56</f>
        <v>0</v>
      </c>
      <c r="O59">
        <f>PEERS!L56</f>
        <v>0</v>
      </c>
      <c r="P59">
        <f>PEERS!M56</f>
        <v>0</v>
      </c>
      <c r="Q59">
        <f>PEERS!N56</f>
        <v>0</v>
      </c>
      <c r="R59">
        <f>PEERS!O56</f>
        <v>0</v>
      </c>
      <c r="S59">
        <f>PEERS!P56</f>
        <v>0</v>
      </c>
      <c r="T59">
        <f>PEERS!Q56</f>
        <v>0</v>
      </c>
      <c r="U59">
        <f>PEERS!R56</f>
        <v>0</v>
      </c>
      <c r="V59">
        <f>PEERS!S56</f>
        <v>0</v>
      </c>
      <c r="W59">
        <f>PEERS!T56</f>
        <v>0</v>
      </c>
      <c r="X59">
        <f>PEERS!U56</f>
        <v>0</v>
      </c>
      <c r="Y59">
        <f>PEERS!V56</f>
        <v>0</v>
      </c>
      <c r="AD59" s="133">
        <f>(PRICE_HISTORY!B57-PRICE_HISTORY!B56)/PRICE_HISTORY!B56</f>
        <v>3.701843854282829E-2</v>
      </c>
      <c r="AE59" s="133">
        <f>(PRICE_HISTORY!C57-PRICE_HISTORY!C56)/PRICE_HISTORY!C56</f>
        <v>3.2767672248195309E-2</v>
      </c>
      <c r="AF59" s="133">
        <f>(PRICE_HISTORY!D57-PRICE_HISTORY!D56)/PRICE_HISTORY!D56</f>
        <v>0</v>
      </c>
      <c r="AG59" s="133">
        <f>(PRICE_HISTORY!E57-PRICE_HISTORY!E56)/PRICE_HISTORY!E56</f>
        <v>1.1494320131679191E-2</v>
      </c>
      <c r="AH59" s="133">
        <f>(PRICE_HISTORY!F57-PRICE_HISTORY!F56)/PRICE_HISTORY!F56</f>
        <v>4.7335972838871011E-2</v>
      </c>
      <c r="AI59" s="133">
        <f>(PRICE_HISTORY!G57-PRICE_HISTORY!G56)/PRICE_HISTORY!G56</f>
        <v>8.920839343459179E-2</v>
      </c>
      <c r="AJ59" s="133">
        <f>(PRICE_HISTORY!H57-PRICE_HISTORY!H56)/PRICE_HISTORY!H56</f>
        <v>1.89189566180058E-2</v>
      </c>
      <c r="AK59" s="133">
        <f>(PRICE_HISTORY!I57-PRICE_HISTORY!I56)/PRICE_HISTORY!I56</f>
        <v>-4.8223387114107875E-2</v>
      </c>
      <c r="AL59" s="133">
        <f>(PRICE_HISTORY!J57-PRICE_HISTORY!J56)/PRICE_HISTORY!J56</f>
        <v>3.2745600392464984E-2</v>
      </c>
      <c r="AM59" s="133">
        <f>(PRICE_HISTORY!K57-PRICE_HISTORY!K56)/PRICE_HISTORY!K56</f>
        <v>2.364533523033405E-2</v>
      </c>
      <c r="AN59" s="133">
        <f>(PRICE_HISTORY!L57-PRICE_HISTORY!L56)/PRICE_HISTORY!L56</f>
        <v>0</v>
      </c>
      <c r="AO59" s="133">
        <f>(PRICE_HISTORY!M57-PRICE_HISTORY!M56)/PRICE_HISTORY!M56</f>
        <v>5.6169664478900469E-2</v>
      </c>
      <c r="AP59" s="133">
        <f>(PRICE_HISTORY!N57-PRICE_HISTORY!N56)/PRICE_HISTORY!N56</f>
        <v>4.543042674786113E-3</v>
      </c>
      <c r="AQ59" s="133">
        <f>(PRICE_HISTORY!O57-PRICE_HISTORY!O56)/PRICE_HISTORY!O56</f>
        <v>0.27172197425350514</v>
      </c>
      <c r="AR59" s="133">
        <f>(PRICE_HISTORY!P57-PRICE_HISTORY!P56)/PRICE_HISTORY!P56</f>
        <v>1.014663084052061E-2</v>
      </c>
      <c r="AS59" s="133" t="e">
        <f>(PRICE_HISTORY!Q57-PRICE_HISTORY!Q56)/PRICE_HISTORY!Q56</f>
        <v>#DIV/0!</v>
      </c>
      <c r="AT59" s="133">
        <f>(PRICE_HISTORY!R57-PRICE_HISTORY!R56)/PRICE_HISTORY!R56</f>
        <v>-3.4864062566989665E-2</v>
      </c>
      <c r="AU59" s="133">
        <f>(PRICE_HISTORY!S57-PRICE_HISTORY!S56)/PRICE_HISTORY!S56</f>
        <v>-4.7695123562007434E-3</v>
      </c>
      <c r="AV59" s="133">
        <f>(PRICE_HISTORY!T57-PRICE_HISTORY!T56)/PRICE_HISTORY!T56</f>
        <v>8.592321527211659E-2</v>
      </c>
      <c r="AW59" s="133">
        <f>(PRICE_HISTORY!U57-PRICE_HISTORY!U56)/PRICE_HISTORY!U56</f>
        <v>-2.9133929208007693E-3</v>
      </c>
      <c r="AX59" s="133">
        <f>(PRICE_HISTORY!V57-PRICE_HISTORY!V56)/PRICE_HISTORY!V56</f>
        <v>-1.6261383237697973E-2</v>
      </c>
      <c r="AY59" s="133">
        <f>(PRICE_HISTORY!W57-PRICE_HISTORY!W56)/PRICE_HISTORY!W56</f>
        <v>-1.4702785321918889E-3</v>
      </c>
      <c r="AZ59" s="133" t="e">
        <f>(PRICE_HISTORY!X57-PRICE_HISTORY!X56)/PRICE_HISTORY!X56</f>
        <v>#DIV/0!</v>
      </c>
      <c r="BA59" s="133">
        <f>(PRICE_HISTORY!Y57-PRICE_HISTORY!Y56)/PRICE_HISTORY!Y56</f>
        <v>4.3497646496071823E-2</v>
      </c>
      <c r="BB59" s="133">
        <f>(PRICE_HISTORY!Z57-PRICE_HISTORY!Z56)/PRICE_HISTORY!Z56</f>
        <v>7.5288173804461372E-2</v>
      </c>
      <c r="BC59" s="133" t="e">
        <f>(PRICE_HISTORY!AA57-PRICE_HISTORY!AA56)/PRICE_HISTORY!AA56</f>
        <v>#DIV/0!</v>
      </c>
      <c r="BD59" s="133">
        <f>(PRICE_HISTORY!AB57-PRICE_HISTORY!AB56)/PRICE_HISTORY!AB56</f>
        <v>-5.0494948379323439E-2</v>
      </c>
      <c r="BE59" s="133">
        <f>(PRICE_HISTORY!AC57-PRICE_HISTORY!AC56)/PRICE_HISTORY!AC56</f>
        <v>1.9845934522171923E-2</v>
      </c>
      <c r="BF59" s="133">
        <f>(PRICE_HISTORY!AD57-PRICE_HISTORY!AD56)/PRICE_HISTORY!AD56</f>
        <v>6.3087728913080121E-2</v>
      </c>
      <c r="BG59" s="133" t="e">
        <f>(PRICE_HISTORY!AE57-PRICE_HISTORY!AE56)/PRICE_HISTORY!AE56</f>
        <v>#DIV/0!</v>
      </c>
      <c r="BH59" s="133" t="e">
        <f>(PRICE_HISTORY!AF57-PRICE_HISTORY!AF56)/PRICE_HISTORY!AF56</f>
        <v>#DIV/0!</v>
      </c>
      <c r="BI59" s="133">
        <f>(PRICE_HISTORY!AG57-PRICE_HISTORY!AG56)/PRICE_HISTORY!AG56</f>
        <v>5.7737936434456003E-2</v>
      </c>
      <c r="BJ59" s="133" t="e">
        <f>(PRICE_HISTORY!AH57-PRICE_HISTORY!AH56)/PRICE_HISTORY!AH56</f>
        <v>#DIV/0!</v>
      </c>
      <c r="BK59" s="133">
        <f>(PRICE_HISTORY!AI57-PRICE_HISTORY!AI56)/PRICE_HISTORY!AI56</f>
        <v>-1.3985898949451933E-3</v>
      </c>
      <c r="BL59" s="133">
        <f>(PRICE_HISTORY!AJ57-PRICE_HISTORY!AJ56)/PRICE_HISTORY!AJ56</f>
        <v>-5.4161347910469211E-3</v>
      </c>
      <c r="BM59" s="133" t="e">
        <f>(PRICE_HISTORY!AK57-PRICE_HISTORY!AK56)/PRICE_HISTORY!AK56</f>
        <v>#DIV/0!</v>
      </c>
      <c r="BN59" s="133">
        <f>(PRICE_HISTORY!AL57-PRICE_HISTORY!AL56)/PRICE_HISTORY!AL56</f>
        <v>0.23680056598819524</v>
      </c>
      <c r="BO59" s="133">
        <f>(PRICE_HISTORY!AM57-PRICE_HISTORY!AM56)/PRICE_HISTORY!AM56</f>
        <v>9.1588813567829885E-2</v>
      </c>
      <c r="BP59" s="133">
        <f>(PRICE_HISTORY!AN57-PRICE_HISTORY!AN56)/PRICE_HISTORY!AN56</f>
        <v>-3.0866723938302158E-3</v>
      </c>
      <c r="BQ59" s="133">
        <f>(PRICE_HISTORY!AO57-PRICE_HISTORY!AO56)/PRICE_HISTORY!AO56</f>
        <v>3.5636660227356311E-3</v>
      </c>
      <c r="BR59" s="133">
        <f>(PRICE_HISTORY!AP57-PRICE_HISTORY!AP56)/PRICE_HISTORY!AP56</f>
        <v>-2.3869953258049787E-3</v>
      </c>
      <c r="BS59" s="133">
        <f>(PRICE_HISTORY!AQ57-PRICE_HISTORY!AQ56)/PRICE_HISTORY!AQ56</f>
        <v>-5.8188059884879363E-3</v>
      </c>
      <c r="BT59" s="133">
        <f>(PRICE_HISTORY!AR57-PRICE_HISTORY!AR56)/PRICE_HISTORY!AR56</f>
        <v>-3.0163372602821516E-2</v>
      </c>
      <c r="BU59" s="133">
        <f>(PRICE_HISTORY!AS57-PRICE_HISTORY!AS56)/PRICE_HISTORY!AS56</f>
        <v>3.1734828286635312E-2</v>
      </c>
      <c r="BV59" s="133">
        <f>(PRICE_HISTORY!AT57-PRICE_HISTORY!AT56)/PRICE_HISTORY!AT56</f>
        <v>-3.6298629032032654E-3</v>
      </c>
      <c r="BW59" s="133" t="e">
        <f>(PRICE_HISTORY!AU57-PRICE_HISTORY!AU56)/PRICE_HISTORY!AU56</f>
        <v>#DIV/0!</v>
      </c>
      <c r="BX59" s="133">
        <f>(PRICE_HISTORY!AV57-PRICE_HISTORY!AV56)/PRICE_HISTORY!AV56</f>
        <v>-2.6460356122902939E-2</v>
      </c>
      <c r="BY59" s="133" t="e">
        <f>(PRICE_HISTORY!AW57-PRICE_HISTORY!AW56)/PRICE_HISTORY!AW56</f>
        <v>#DIV/0!</v>
      </c>
      <c r="BZ59" s="133" t="e">
        <f>(PRICE_HISTORY!AX57-PRICE_HISTORY!AX56)/PRICE_HISTORY!AX56</f>
        <v>#DIV/0!</v>
      </c>
      <c r="CA59" s="133" t="e">
        <f>(PRICE_HISTORY!AY57-PRICE_HISTORY!AY56)/PRICE_HISTORY!AY56</f>
        <v>#DIV/0!</v>
      </c>
      <c r="CB59" s="133" t="e">
        <f>(PRICE_HISTORY!AZ57-PRICE_HISTORY!AZ56)/PRICE_HISTORY!AZ56</f>
        <v>#DIV/0!</v>
      </c>
      <c r="CC59" s="133" t="e">
        <f>(PRICE_HISTORY!BA57-PRICE_HISTORY!BA56)/PRICE_HISTORY!BA56</f>
        <v>#DIV/0!</v>
      </c>
      <c r="CD59" s="133" t="e">
        <f>(PRICE_HISTORY!BB57-PRICE_HISTORY!BB56)/PRICE_HISTORY!BB56</f>
        <v>#DIV/0!</v>
      </c>
      <c r="CE59" s="133" t="e">
        <f>(PRICE_HISTORY!BC57-PRICE_HISTORY!BC56)/PRICE_HISTORY!BC56</f>
        <v>#DIV/0!</v>
      </c>
      <c r="CF59" s="133" t="e">
        <f>(PRICE_HISTORY!BD57-PRICE_HISTORY!BD56)/PRICE_HISTORY!BD56</f>
        <v>#DIV/0!</v>
      </c>
      <c r="CG59" s="133" t="e">
        <f>(PRICE_HISTORY!BE57-PRICE_HISTORY!BE56)/PRICE_HISTORY!BE56</f>
        <v>#DIV/0!</v>
      </c>
      <c r="CH59" s="133" t="e">
        <f>(PRICE_HISTORY!BF57-PRICE_HISTORY!BF56)/PRICE_HISTORY!BF56</f>
        <v>#DIV/0!</v>
      </c>
      <c r="CI59" s="133" t="e">
        <f>(PRICE_HISTORY!BG57-PRICE_HISTORY!BG56)/PRICE_HISTORY!BG56</f>
        <v>#DIV/0!</v>
      </c>
      <c r="CJ59" s="133" t="e">
        <f>(PRICE_HISTORY!BH57-PRICE_HISTORY!BH56)/PRICE_HISTORY!BH56</f>
        <v>#DIV/0!</v>
      </c>
      <c r="CK59" s="133" t="e">
        <f>(PRICE_HISTORY!BI57-PRICE_HISTORY!BI56)/PRICE_HISTORY!BI56</f>
        <v>#DIV/0!</v>
      </c>
      <c r="CL59" s="133" t="e">
        <f>(PRICE_HISTORY!BJ57-PRICE_HISTORY!BJ56)/PRICE_HISTORY!BJ56</f>
        <v>#DIV/0!</v>
      </c>
      <c r="CM59" s="133" t="e">
        <f>(PRICE_HISTORY!BK57-PRICE_HISTORY!BK56)/PRICE_HISTORY!BK56</f>
        <v>#DIV/0!</v>
      </c>
      <c r="CN59" s="133" t="e">
        <f>(PRICE_HISTORY!BL57-PRICE_HISTORY!BL56)/PRICE_HISTORY!BL56</f>
        <v>#DIV/0!</v>
      </c>
      <c r="CO59" s="133" t="e">
        <f>(PRICE_HISTORY!BM57-PRICE_HISTORY!BM56)/PRICE_HISTORY!BM56</f>
        <v>#DIV/0!</v>
      </c>
      <c r="CP59" s="133" t="e">
        <f>(PRICE_HISTORY!BN57-PRICE_HISTORY!BN56)/PRICE_HISTORY!BN56</f>
        <v>#DIV/0!</v>
      </c>
      <c r="CQ59" s="133" t="e">
        <f>(PRICE_HISTORY!BO57-PRICE_HISTORY!BO56)/PRICE_HISTORY!BO56</f>
        <v>#DIV/0!</v>
      </c>
      <c r="CR59" s="133" t="e">
        <f>(PRICE_HISTORY!BP57-PRICE_HISTORY!BP56)/PRICE_HISTORY!BP56</f>
        <v>#DIV/0!</v>
      </c>
      <c r="CS59" s="133" t="e">
        <f>(PRICE_HISTORY!BQ57-PRICE_HISTORY!BQ56)/PRICE_HISTORY!BQ56</f>
        <v>#DIV/0!</v>
      </c>
      <c r="CT59" s="133" t="e">
        <f>(PRICE_HISTORY!BR57-PRICE_HISTORY!BR56)/PRICE_HISTORY!BR56</f>
        <v>#DIV/0!</v>
      </c>
      <c r="CU59" s="133" t="e">
        <f>(PRICE_HISTORY!BS57-PRICE_HISTORY!BS56)/PRICE_HISTORY!BS56</f>
        <v>#DIV/0!</v>
      </c>
      <c r="CV59" s="133" t="e">
        <f>(PRICE_HISTORY!BT57-PRICE_HISTORY!BT56)/PRICE_HISTORY!BT56</f>
        <v>#DIV/0!</v>
      </c>
      <c r="CW59" s="133" t="e">
        <f>(PRICE_HISTORY!BU57-PRICE_HISTORY!BU56)/PRICE_HISTORY!BU56</f>
        <v>#DIV/0!</v>
      </c>
      <c r="CX59" s="133" t="e">
        <f>(PRICE_HISTORY!BV57-PRICE_HISTORY!BV56)/PRICE_HISTORY!BV56</f>
        <v>#DIV/0!</v>
      </c>
      <c r="CY59" s="133" t="e">
        <f>(PRICE_HISTORY!BW57-PRICE_HISTORY!BW56)/PRICE_HISTORY!BW56</f>
        <v>#DIV/0!</v>
      </c>
      <c r="CZ59" s="133" t="e">
        <f>(PRICE_HISTORY!BX57-PRICE_HISTORY!BX56)/PRICE_HISTORY!BX56</f>
        <v>#DIV/0!</v>
      </c>
      <c r="DA59" s="133" t="e">
        <f>(PRICE_HISTORY!BY57-PRICE_HISTORY!BY56)/PRICE_HISTORY!BY56</f>
        <v>#DIV/0!</v>
      </c>
      <c r="DB59" s="133" t="e">
        <f>(PRICE_HISTORY!BZ57-PRICE_HISTORY!BZ56)/PRICE_HISTORY!BZ56</f>
        <v>#DIV/0!</v>
      </c>
      <c r="DC59" s="133" t="e">
        <f>(PRICE_HISTORY!CA57-PRICE_HISTORY!CA56)/PRICE_HISTORY!CA56</f>
        <v>#DIV/0!</v>
      </c>
      <c r="DD59" s="133" t="e">
        <f>(PRICE_HISTORY!CB57-PRICE_HISTORY!CB56)/PRICE_HISTORY!CB56</f>
        <v>#DIV/0!</v>
      </c>
      <c r="DE59" s="133" t="e">
        <f>(PRICE_HISTORY!CC57-PRICE_HISTORY!CC56)/PRICE_HISTORY!CC56</f>
        <v>#DIV/0!</v>
      </c>
      <c r="DF59" s="133" t="e">
        <f>(PRICE_HISTORY!CD57-PRICE_HISTORY!CD56)/PRICE_HISTORY!CD56</f>
        <v>#DIV/0!</v>
      </c>
      <c r="DG59" s="133" t="e">
        <f>(PRICE_HISTORY!CE57-PRICE_HISTORY!CE56)/PRICE_HISTORY!CE56</f>
        <v>#DIV/0!</v>
      </c>
      <c r="DH59" s="133" t="e">
        <f>(PRICE_HISTORY!CF57-PRICE_HISTORY!CF56)/PRICE_HISTORY!CF56</f>
        <v>#DIV/0!</v>
      </c>
      <c r="DI59" s="133" t="e">
        <f>(PRICE_HISTORY!CG57-PRICE_HISTORY!CG56)/PRICE_HISTORY!CG56</f>
        <v>#DIV/0!</v>
      </c>
      <c r="DJ59" s="133" t="e">
        <f>(PRICE_HISTORY!CH57-PRICE_HISTORY!CH56)/PRICE_HISTORY!CH56</f>
        <v>#DIV/0!</v>
      </c>
      <c r="DK59" s="133" t="e">
        <f>(PRICE_HISTORY!CI57-PRICE_HISTORY!CI56)/PRICE_HISTORY!CI56</f>
        <v>#DIV/0!</v>
      </c>
      <c r="DL59" s="133" t="e">
        <f>(PRICE_HISTORY!CJ57-PRICE_HISTORY!CJ56)/PRICE_HISTORY!CJ56</f>
        <v>#DIV/0!</v>
      </c>
      <c r="DM59" s="133" t="e">
        <f>(PRICE_HISTORY!CK57-PRICE_HISTORY!CK56)/PRICE_HISTORY!CK56</f>
        <v>#DIV/0!</v>
      </c>
      <c r="DN59" s="133" t="e">
        <f>(PRICE_HISTORY!CL57-PRICE_HISTORY!CL56)/PRICE_HISTORY!CL56</f>
        <v>#DIV/0!</v>
      </c>
      <c r="DO59" s="133" t="e">
        <f>(PRICE_HISTORY!CM57-PRICE_HISTORY!CM56)/PRICE_HISTORY!CM56</f>
        <v>#DIV/0!</v>
      </c>
      <c r="DP59" s="133" t="e">
        <f>(PRICE_HISTORY!CN57-PRICE_HISTORY!CN56)/PRICE_HISTORY!CN56</f>
        <v>#DIV/0!</v>
      </c>
      <c r="DQ59" s="133" t="e">
        <f>(PRICE_HISTORY!CO57-PRICE_HISTORY!CO56)/PRICE_HISTORY!CO56</f>
        <v>#DIV/0!</v>
      </c>
      <c r="DR59" s="133" t="e">
        <f>(PRICE_HISTORY!CP57-PRICE_HISTORY!CP56)/PRICE_HISTORY!CP56</f>
        <v>#DIV/0!</v>
      </c>
      <c r="DS59" s="133" t="e">
        <f>(PRICE_HISTORY!CQ57-PRICE_HISTORY!CQ56)/PRICE_HISTORY!CQ56</f>
        <v>#DIV/0!</v>
      </c>
      <c r="DT59" s="133" t="e">
        <f>(PRICE_HISTORY!CR57-PRICE_HISTORY!CR56)/PRICE_HISTORY!CR56</f>
        <v>#DIV/0!</v>
      </c>
      <c r="DU59" s="133" t="e">
        <f>(PRICE_HISTORY!CS57-PRICE_HISTORY!CS56)/PRICE_HISTORY!CS56</f>
        <v>#DIV/0!</v>
      </c>
      <c r="DV59" s="133" t="e">
        <f>(PRICE_HISTORY!CT57-PRICE_HISTORY!CT56)/PRICE_HISTORY!CT56</f>
        <v>#DIV/0!</v>
      </c>
      <c r="DW59" s="133" t="e">
        <f>(PRICE_HISTORY!CU57-PRICE_HISTORY!CU56)/PRICE_HISTORY!CU56</f>
        <v>#DIV/0!</v>
      </c>
      <c r="DX59" s="133" t="e">
        <f>(PRICE_HISTORY!CV57-PRICE_HISTORY!CV56)/PRICE_HISTORY!CV56</f>
        <v>#DIV/0!</v>
      </c>
      <c r="DY59" s="133" t="e">
        <f>(PRICE_HISTORY!CW57-PRICE_HISTORY!CW56)/PRICE_HISTORY!CW56</f>
        <v>#DIV/0!</v>
      </c>
      <c r="DZ59" s="133" t="e">
        <f>(PRICE_HISTORY!CX57-PRICE_HISTORY!CX56)/PRICE_HISTORY!CX56</f>
        <v>#DIV/0!</v>
      </c>
      <c r="EA59" s="133" t="e">
        <f>(PRICE_HISTORY!CY57-PRICE_HISTORY!CY56)/PRICE_HISTORY!CY56</f>
        <v>#DIV/0!</v>
      </c>
      <c r="EB59" s="133" t="e">
        <f>(PRICE_HISTORY!CZ57-PRICE_HISTORY!CZ56)/PRICE_HISTORY!CZ56</f>
        <v>#DIV/0!</v>
      </c>
      <c r="EC59" s="133" t="e">
        <f>(PRICE_HISTORY!DA57-PRICE_HISTORY!DA56)/PRICE_HISTORY!DA56</f>
        <v>#DIV/0!</v>
      </c>
      <c r="ED59" s="133" t="e">
        <f>(PRICE_HISTORY!DB57-PRICE_HISTORY!DB56)/PRICE_HISTORY!DB56</f>
        <v>#DIV/0!</v>
      </c>
      <c r="EE59" s="133" t="e">
        <f>(PRICE_HISTORY!DC57-PRICE_HISTORY!DC56)/PRICE_HISTORY!DC56</f>
        <v>#DIV/0!</v>
      </c>
      <c r="EF59" s="133" t="e">
        <f>(PRICE_HISTORY!DD57-PRICE_HISTORY!DD56)/PRICE_HISTORY!DD56</f>
        <v>#DIV/0!</v>
      </c>
      <c r="EG59" s="133" t="e">
        <f>(PRICE_HISTORY!DE57-PRICE_HISTORY!DE56)/PRICE_HISTORY!DE56</f>
        <v>#DIV/0!</v>
      </c>
      <c r="EH59" s="133" t="e">
        <f>(PRICE_HISTORY!DF57-PRICE_HISTORY!DF56)/PRICE_HISTORY!DF56</f>
        <v>#DIV/0!</v>
      </c>
      <c r="EI59" s="133" t="e">
        <f>(PRICE_HISTORY!DG57-PRICE_HISTORY!DG56)/PRICE_HISTORY!DG56</f>
        <v>#DIV/0!</v>
      </c>
      <c r="EJ59" s="133" t="e">
        <f>(PRICE_HISTORY!DH57-PRICE_HISTORY!DH56)/PRICE_HISTORY!DH56</f>
        <v>#DIV/0!</v>
      </c>
      <c r="EK59" s="133" t="e">
        <f>(PRICE_HISTORY!DI57-PRICE_HISTORY!DI56)/PRICE_HISTORY!DI56</f>
        <v>#DIV/0!</v>
      </c>
      <c r="EL59" s="133" t="e">
        <f>(PRICE_HISTORY!DJ57-PRICE_HISTORY!DJ56)/PRICE_HISTORY!DJ56</f>
        <v>#DIV/0!</v>
      </c>
    </row>
    <row r="60" spans="1:142">
      <c r="A60">
        <f>PEERS!A57</f>
        <v>0</v>
      </c>
      <c r="B60" t="str">
        <f t="shared" si="10"/>
        <v/>
      </c>
      <c r="C60">
        <f>PEERS!T57</f>
        <v>0</v>
      </c>
      <c r="D60" t="str">
        <f t="shared" si="9"/>
        <v/>
      </c>
      <c r="E60">
        <f>PEERS!B57</f>
        <v>0</v>
      </c>
      <c r="F60">
        <f>PEERS!C57</f>
        <v>0</v>
      </c>
      <c r="G60">
        <f>PEERS!D57</f>
        <v>0</v>
      </c>
      <c r="H60">
        <f>PEERS!E57</f>
        <v>0</v>
      </c>
      <c r="I60">
        <f>PEERS!F57</f>
        <v>0</v>
      </c>
      <c r="J60">
        <f>PEERS!G57</f>
        <v>0</v>
      </c>
      <c r="K60">
        <f>PEERS!H57</f>
        <v>0</v>
      </c>
      <c r="L60">
        <f>PEERS!I57</f>
        <v>0</v>
      </c>
      <c r="M60">
        <f>PEERS!J57</f>
        <v>0</v>
      </c>
      <c r="N60">
        <f>PEERS!K57</f>
        <v>0</v>
      </c>
      <c r="O60">
        <f>PEERS!L57</f>
        <v>0</v>
      </c>
      <c r="P60">
        <f>PEERS!M57</f>
        <v>0</v>
      </c>
      <c r="Q60">
        <f>PEERS!N57</f>
        <v>0</v>
      </c>
      <c r="R60">
        <f>PEERS!O57</f>
        <v>0</v>
      </c>
      <c r="S60">
        <f>PEERS!P57</f>
        <v>0</v>
      </c>
      <c r="T60">
        <f>PEERS!Q57</f>
        <v>0</v>
      </c>
      <c r="U60">
        <f>PEERS!R57</f>
        <v>0</v>
      </c>
      <c r="V60">
        <f>PEERS!S57</f>
        <v>0</v>
      </c>
      <c r="W60">
        <f>PEERS!T57</f>
        <v>0</v>
      </c>
      <c r="X60">
        <f>PEERS!U57</f>
        <v>0</v>
      </c>
      <c r="Y60">
        <f>PEERS!V57</f>
        <v>0</v>
      </c>
      <c r="AD60" s="133">
        <f>(PRICE_HISTORY!B58-PRICE_HISTORY!B57)/PRICE_HISTORY!B57</f>
        <v>2.6351561831465678E-3</v>
      </c>
      <c r="AE60" s="133">
        <f>(PRICE_HISTORY!C58-PRICE_HISTORY!C57)/PRICE_HISTORY!C57</f>
        <v>-1.318304530848639E-2</v>
      </c>
      <c r="AF60" s="133">
        <f>(PRICE_HISTORY!D58-PRICE_HISTORY!D57)/PRICE_HISTORY!D57</f>
        <v>0</v>
      </c>
      <c r="AG60" s="133">
        <f>(PRICE_HISTORY!E58-PRICE_HISTORY!E57)/PRICE_HISTORY!E57</f>
        <v>-1.0330638274399645E-2</v>
      </c>
      <c r="AH60" s="133">
        <f>(PRICE_HISTORY!F58-PRICE_HISTORY!F57)/PRICE_HISTORY!F57</f>
        <v>-1.9667308493867237E-2</v>
      </c>
      <c r="AI60" s="133">
        <f>(PRICE_HISTORY!G58-PRICE_HISTORY!G57)/PRICE_HISTORY!G57</f>
        <v>1.1202335522438012E-2</v>
      </c>
      <c r="AJ60" s="133">
        <f>(PRICE_HISTORY!H58-PRICE_HISTORY!H57)/PRICE_HISTORY!H57</f>
        <v>-2.664589446472572E-2</v>
      </c>
      <c r="AK60" s="133">
        <f>(PRICE_HISTORY!I58-PRICE_HISTORY!I57)/PRICE_HISTORY!I57</f>
        <v>-4.7999979654947726E-2</v>
      </c>
      <c r="AL60" s="133">
        <f>(PRICE_HISTORY!J58-PRICE_HISTORY!J57)/PRICE_HISTORY!J57</f>
        <v>-2.4469551512846278E-2</v>
      </c>
      <c r="AM60" s="133">
        <f>(PRICE_HISTORY!K58-PRICE_HISTORY!K57)/PRICE_HISTORY!K57</f>
        <v>1.251198655699221E-2</v>
      </c>
      <c r="AN60" s="133">
        <f>(PRICE_HISTORY!L58-PRICE_HISTORY!L57)/PRICE_HISTORY!L57</f>
        <v>0</v>
      </c>
      <c r="AO60" s="133">
        <f>(PRICE_HISTORY!M58-PRICE_HISTORY!M57)/PRICE_HISTORY!M57</f>
        <v>-4.2149987161020419E-2</v>
      </c>
      <c r="AP60" s="133">
        <f>(PRICE_HISTORY!N58-PRICE_HISTORY!N57)/PRICE_HISTORY!N57</f>
        <v>-4.2094215199303682E-2</v>
      </c>
      <c r="AQ60" s="133">
        <f>(PRICE_HISTORY!O58-PRICE_HISTORY!O57)/PRICE_HISTORY!O57</f>
        <v>0.21366455836325682</v>
      </c>
      <c r="AR60" s="133">
        <f>(PRICE_HISTORY!P58-PRICE_HISTORY!P57)/PRICE_HISTORY!P57</f>
        <v>2.0259985053314979E-2</v>
      </c>
      <c r="AS60" s="133" t="e">
        <f>(PRICE_HISTORY!Q58-PRICE_HISTORY!Q57)/PRICE_HISTORY!Q57</f>
        <v>#DIV/0!</v>
      </c>
      <c r="AT60" s="133">
        <f>(PRICE_HISTORY!R58-PRICE_HISTORY!R57)/PRICE_HISTORY!R57</f>
        <v>-1.0109182284855359E-2</v>
      </c>
      <c r="AU60" s="133">
        <f>(PRICE_HISTORY!S58-PRICE_HISTORY!S57)/PRICE_HISTORY!S57</f>
        <v>-5.3215810838228399E-3</v>
      </c>
      <c r="AV60" s="133">
        <f>(PRICE_HISTORY!T58-PRICE_HISTORY!T57)/PRICE_HISTORY!T57</f>
        <v>-4.7138054865662991E-2</v>
      </c>
      <c r="AW60" s="133">
        <f>(PRICE_HISTORY!U58-PRICE_HISTORY!U57)/PRICE_HISTORY!U57</f>
        <v>-2.8219982699744399E-2</v>
      </c>
      <c r="AX60" s="133">
        <f>(PRICE_HISTORY!V58-PRICE_HISTORY!V57)/PRICE_HISTORY!V57</f>
        <v>-4.5502685678422926E-4</v>
      </c>
      <c r="AY60" s="133">
        <f>(PRICE_HISTORY!W58-PRICE_HISTORY!W57)/PRICE_HISTORY!W57</f>
        <v>0.11156574291631943</v>
      </c>
      <c r="AZ60" s="133" t="e">
        <f>(PRICE_HISTORY!X58-PRICE_HISTORY!X57)/PRICE_HISTORY!X57</f>
        <v>#DIV/0!</v>
      </c>
      <c r="BA60" s="133">
        <f>(PRICE_HISTORY!Y58-PRICE_HISTORY!Y57)/PRICE_HISTORY!Y57</f>
        <v>-4.8888776837724742E-3</v>
      </c>
      <c r="BB60" s="133">
        <f>(PRICE_HISTORY!Z58-PRICE_HISTORY!Z57)/PRICE_HISTORY!Z57</f>
        <v>3.2470950379377694E-2</v>
      </c>
      <c r="BC60" s="133" t="e">
        <f>(PRICE_HISTORY!AA58-PRICE_HISTORY!AA57)/PRICE_HISTORY!AA57</f>
        <v>#DIV/0!</v>
      </c>
      <c r="BD60" s="133">
        <f>(PRICE_HISTORY!AB58-PRICE_HISTORY!AB57)/PRICE_HISTORY!AB57</f>
        <v>-5.6830084023556396E-2</v>
      </c>
      <c r="BE60" s="133">
        <f>(PRICE_HISTORY!AC58-PRICE_HISTORY!AC57)/PRICE_HISTORY!AC57</f>
        <v>1.3989437507080369E-2</v>
      </c>
      <c r="BF60" s="133">
        <f>(PRICE_HISTORY!AD58-PRICE_HISTORY!AD57)/PRICE_HISTORY!AD57</f>
        <v>-1.0414093078799846E-2</v>
      </c>
      <c r="BG60" s="133" t="e">
        <f>(PRICE_HISTORY!AE58-PRICE_HISTORY!AE57)/PRICE_HISTORY!AE57</f>
        <v>#DIV/0!</v>
      </c>
      <c r="BH60" s="133" t="e">
        <f>(PRICE_HISTORY!AF58-PRICE_HISTORY!AF57)/PRICE_HISTORY!AF57</f>
        <v>#DIV/0!</v>
      </c>
      <c r="BI60" s="133">
        <f>(PRICE_HISTORY!AG58-PRICE_HISTORY!AG57)/PRICE_HISTORY!AG57</f>
        <v>1.5735025378931896E-2</v>
      </c>
      <c r="BJ60" s="133" t="e">
        <f>(PRICE_HISTORY!AH58-PRICE_HISTORY!AH57)/PRICE_HISTORY!AH57</f>
        <v>#DIV/0!</v>
      </c>
      <c r="BK60" s="133">
        <f>(PRICE_HISTORY!AI58-PRICE_HISTORY!AI57)/PRICE_HISTORY!AI57</f>
        <v>-5.8823579750246012E-2</v>
      </c>
      <c r="BL60" s="133">
        <f>(PRICE_HISTORY!AJ58-PRICE_HISTORY!AJ57)/PRICE_HISTORY!AJ57</f>
        <v>4.3392437111990645E-2</v>
      </c>
      <c r="BM60" s="133" t="e">
        <f>(PRICE_HISTORY!AK58-PRICE_HISTORY!AK57)/PRICE_HISTORY!AK57</f>
        <v>#DIV/0!</v>
      </c>
      <c r="BN60" s="133">
        <f>(PRICE_HISTORY!AL58-PRICE_HISTORY!AL57)/PRICE_HISTORY!AL57</f>
        <v>0.17871932370815072</v>
      </c>
      <c r="BO60" s="133">
        <f>(PRICE_HISTORY!AM58-PRICE_HISTORY!AM57)/PRICE_HISTORY!AM57</f>
        <v>4.8801342459865789E-2</v>
      </c>
      <c r="BP60" s="133">
        <f>(PRICE_HISTORY!AN58-PRICE_HISTORY!AN57)/PRICE_HISTORY!AN57</f>
        <v>-1.0516115901432607E-3</v>
      </c>
      <c r="BQ60" s="133">
        <f>(PRICE_HISTORY!AO58-PRICE_HISTORY!AO57)/PRICE_HISTORY!AO57</f>
        <v>8.7494994098359837E-3</v>
      </c>
      <c r="BR60" s="133">
        <f>(PRICE_HISTORY!AP58-PRICE_HISTORY!AP57)/PRICE_HISTORY!AP57</f>
        <v>-6.0334619077180357E-3</v>
      </c>
      <c r="BS60" s="133">
        <f>(PRICE_HISTORY!AQ58-PRICE_HISTORY!AQ57)/PRICE_HISTORY!AQ57</f>
        <v>-5.0167485904451473E-3</v>
      </c>
      <c r="BT60" s="133">
        <f>(PRICE_HISTORY!AR58-PRICE_HISTORY!AR57)/PRICE_HISTORY!AR57</f>
        <v>-1.2959095108328834E-3</v>
      </c>
      <c r="BU60" s="133">
        <f>(PRICE_HISTORY!AS58-PRICE_HISTORY!AS57)/PRICE_HISTORY!AS57</f>
        <v>1.1067035299141818E-2</v>
      </c>
      <c r="BV60" s="133">
        <f>(PRICE_HISTORY!AT58-PRICE_HISTORY!AT57)/PRICE_HISTORY!AT57</f>
        <v>-2.732233662509426E-2</v>
      </c>
      <c r="BW60" s="133" t="e">
        <f>(PRICE_HISTORY!AU58-PRICE_HISTORY!AU57)/PRICE_HISTORY!AU57</f>
        <v>#DIV/0!</v>
      </c>
      <c r="BX60" s="133">
        <f>(PRICE_HISTORY!AV58-PRICE_HISTORY!AV57)/PRICE_HISTORY!AV57</f>
        <v>5.5148334015637415E-2</v>
      </c>
      <c r="BY60" s="133" t="e">
        <f>(PRICE_HISTORY!AW58-PRICE_HISTORY!AW57)/PRICE_HISTORY!AW57</f>
        <v>#DIV/0!</v>
      </c>
      <c r="BZ60" s="133" t="e">
        <f>(PRICE_HISTORY!AX58-PRICE_HISTORY!AX57)/PRICE_HISTORY!AX57</f>
        <v>#DIV/0!</v>
      </c>
      <c r="CA60" s="133" t="e">
        <f>(PRICE_HISTORY!AY58-PRICE_HISTORY!AY57)/PRICE_HISTORY!AY57</f>
        <v>#DIV/0!</v>
      </c>
      <c r="CB60" s="133" t="e">
        <f>(PRICE_HISTORY!AZ58-PRICE_HISTORY!AZ57)/PRICE_HISTORY!AZ57</f>
        <v>#DIV/0!</v>
      </c>
      <c r="CC60" s="133" t="e">
        <f>(PRICE_HISTORY!BA58-PRICE_HISTORY!BA57)/PRICE_HISTORY!BA57</f>
        <v>#DIV/0!</v>
      </c>
      <c r="CD60" s="133" t="e">
        <f>(PRICE_HISTORY!BB58-PRICE_HISTORY!BB57)/PRICE_HISTORY!BB57</f>
        <v>#DIV/0!</v>
      </c>
      <c r="CE60" s="133" t="e">
        <f>(PRICE_HISTORY!BC58-PRICE_HISTORY!BC57)/PRICE_HISTORY!BC57</f>
        <v>#DIV/0!</v>
      </c>
      <c r="CF60" s="133" t="e">
        <f>(PRICE_HISTORY!BD58-PRICE_HISTORY!BD57)/PRICE_HISTORY!BD57</f>
        <v>#DIV/0!</v>
      </c>
      <c r="CG60" s="133" t="e">
        <f>(PRICE_HISTORY!BE58-PRICE_HISTORY!BE57)/PRICE_HISTORY!BE57</f>
        <v>#DIV/0!</v>
      </c>
      <c r="CH60" s="133" t="e">
        <f>(PRICE_HISTORY!BF58-PRICE_HISTORY!BF57)/PRICE_HISTORY!BF57</f>
        <v>#DIV/0!</v>
      </c>
      <c r="CI60" s="133" t="e">
        <f>(PRICE_HISTORY!BG58-PRICE_HISTORY!BG57)/PRICE_HISTORY!BG57</f>
        <v>#DIV/0!</v>
      </c>
      <c r="CJ60" s="133" t="e">
        <f>(PRICE_HISTORY!BH58-PRICE_HISTORY!BH57)/PRICE_HISTORY!BH57</f>
        <v>#DIV/0!</v>
      </c>
      <c r="CK60" s="133" t="e">
        <f>(PRICE_HISTORY!BI58-PRICE_HISTORY!BI57)/PRICE_HISTORY!BI57</f>
        <v>#DIV/0!</v>
      </c>
      <c r="CL60" s="133" t="e">
        <f>(PRICE_HISTORY!BJ58-PRICE_HISTORY!BJ57)/PRICE_HISTORY!BJ57</f>
        <v>#DIV/0!</v>
      </c>
      <c r="CM60" s="133" t="e">
        <f>(PRICE_HISTORY!BK58-PRICE_HISTORY!BK57)/PRICE_HISTORY!BK57</f>
        <v>#DIV/0!</v>
      </c>
      <c r="CN60" s="133" t="e">
        <f>(PRICE_HISTORY!BL58-PRICE_HISTORY!BL57)/PRICE_HISTORY!BL57</f>
        <v>#DIV/0!</v>
      </c>
      <c r="CO60" s="133" t="e">
        <f>(PRICE_HISTORY!BM58-PRICE_HISTORY!BM57)/PRICE_HISTORY!BM57</f>
        <v>#DIV/0!</v>
      </c>
      <c r="CP60" s="133" t="e">
        <f>(PRICE_HISTORY!BN58-PRICE_HISTORY!BN57)/PRICE_HISTORY!BN57</f>
        <v>#DIV/0!</v>
      </c>
      <c r="CQ60" s="133" t="e">
        <f>(PRICE_HISTORY!BO58-PRICE_HISTORY!BO57)/PRICE_HISTORY!BO57</f>
        <v>#DIV/0!</v>
      </c>
      <c r="CR60" s="133" t="e">
        <f>(PRICE_HISTORY!BP58-PRICE_HISTORY!BP57)/PRICE_HISTORY!BP57</f>
        <v>#DIV/0!</v>
      </c>
      <c r="CS60" s="133" t="e">
        <f>(PRICE_HISTORY!BQ58-PRICE_HISTORY!BQ57)/PRICE_HISTORY!BQ57</f>
        <v>#DIV/0!</v>
      </c>
      <c r="CT60" s="133" t="e">
        <f>(PRICE_HISTORY!BR58-PRICE_HISTORY!BR57)/PRICE_HISTORY!BR57</f>
        <v>#DIV/0!</v>
      </c>
      <c r="CU60" s="133" t="e">
        <f>(PRICE_HISTORY!BS58-PRICE_HISTORY!BS57)/PRICE_HISTORY!BS57</f>
        <v>#DIV/0!</v>
      </c>
      <c r="CV60" s="133" t="e">
        <f>(PRICE_HISTORY!BT58-PRICE_HISTORY!BT57)/PRICE_HISTORY!BT57</f>
        <v>#DIV/0!</v>
      </c>
      <c r="CW60" s="133" t="e">
        <f>(PRICE_HISTORY!BU58-PRICE_HISTORY!BU57)/PRICE_HISTORY!BU57</f>
        <v>#DIV/0!</v>
      </c>
      <c r="CX60" s="133" t="e">
        <f>(PRICE_HISTORY!BV58-PRICE_HISTORY!BV57)/PRICE_HISTORY!BV57</f>
        <v>#DIV/0!</v>
      </c>
      <c r="CY60" s="133" t="e">
        <f>(PRICE_HISTORY!BW58-PRICE_HISTORY!BW57)/PRICE_HISTORY!BW57</f>
        <v>#DIV/0!</v>
      </c>
      <c r="CZ60" s="133" t="e">
        <f>(PRICE_HISTORY!BX58-PRICE_HISTORY!BX57)/PRICE_HISTORY!BX57</f>
        <v>#DIV/0!</v>
      </c>
      <c r="DA60" s="133" t="e">
        <f>(PRICE_HISTORY!BY58-PRICE_HISTORY!BY57)/PRICE_HISTORY!BY57</f>
        <v>#DIV/0!</v>
      </c>
      <c r="DB60" s="133" t="e">
        <f>(PRICE_HISTORY!BZ58-PRICE_HISTORY!BZ57)/PRICE_HISTORY!BZ57</f>
        <v>#DIV/0!</v>
      </c>
      <c r="DC60" s="133" t="e">
        <f>(PRICE_HISTORY!CA58-PRICE_HISTORY!CA57)/PRICE_HISTORY!CA57</f>
        <v>#DIV/0!</v>
      </c>
      <c r="DD60" s="133" t="e">
        <f>(PRICE_HISTORY!CB58-PRICE_HISTORY!CB57)/PRICE_HISTORY!CB57</f>
        <v>#DIV/0!</v>
      </c>
      <c r="DE60" s="133" t="e">
        <f>(PRICE_HISTORY!CC58-PRICE_HISTORY!CC57)/PRICE_HISTORY!CC57</f>
        <v>#DIV/0!</v>
      </c>
      <c r="DF60" s="133" t="e">
        <f>(PRICE_HISTORY!CD58-PRICE_HISTORY!CD57)/PRICE_HISTORY!CD57</f>
        <v>#DIV/0!</v>
      </c>
      <c r="DG60" s="133" t="e">
        <f>(PRICE_HISTORY!CE58-PRICE_HISTORY!CE57)/PRICE_HISTORY!CE57</f>
        <v>#DIV/0!</v>
      </c>
      <c r="DH60" s="133" t="e">
        <f>(PRICE_HISTORY!CF58-PRICE_HISTORY!CF57)/PRICE_HISTORY!CF57</f>
        <v>#DIV/0!</v>
      </c>
      <c r="DI60" s="133" t="e">
        <f>(PRICE_HISTORY!CG58-PRICE_HISTORY!CG57)/PRICE_HISTORY!CG57</f>
        <v>#DIV/0!</v>
      </c>
      <c r="DJ60" s="133" t="e">
        <f>(PRICE_HISTORY!CH58-PRICE_HISTORY!CH57)/PRICE_HISTORY!CH57</f>
        <v>#DIV/0!</v>
      </c>
      <c r="DK60" s="133" t="e">
        <f>(PRICE_HISTORY!CI58-PRICE_HISTORY!CI57)/PRICE_HISTORY!CI57</f>
        <v>#DIV/0!</v>
      </c>
      <c r="DL60" s="133" t="e">
        <f>(PRICE_HISTORY!CJ58-PRICE_HISTORY!CJ57)/PRICE_HISTORY!CJ57</f>
        <v>#DIV/0!</v>
      </c>
      <c r="DM60" s="133" t="e">
        <f>(PRICE_HISTORY!CK58-PRICE_HISTORY!CK57)/PRICE_HISTORY!CK57</f>
        <v>#DIV/0!</v>
      </c>
      <c r="DN60" s="133" t="e">
        <f>(PRICE_HISTORY!CL58-PRICE_HISTORY!CL57)/PRICE_HISTORY!CL57</f>
        <v>#DIV/0!</v>
      </c>
      <c r="DO60" s="133" t="e">
        <f>(PRICE_HISTORY!CM58-PRICE_HISTORY!CM57)/PRICE_HISTORY!CM57</f>
        <v>#DIV/0!</v>
      </c>
      <c r="DP60" s="133" t="e">
        <f>(PRICE_HISTORY!CN58-PRICE_HISTORY!CN57)/PRICE_HISTORY!CN57</f>
        <v>#DIV/0!</v>
      </c>
      <c r="DQ60" s="133" t="e">
        <f>(PRICE_HISTORY!CO58-PRICE_HISTORY!CO57)/PRICE_HISTORY!CO57</f>
        <v>#DIV/0!</v>
      </c>
      <c r="DR60" s="133" t="e">
        <f>(PRICE_HISTORY!CP58-PRICE_HISTORY!CP57)/PRICE_HISTORY!CP57</f>
        <v>#DIV/0!</v>
      </c>
      <c r="DS60" s="133" t="e">
        <f>(PRICE_HISTORY!CQ58-PRICE_HISTORY!CQ57)/PRICE_HISTORY!CQ57</f>
        <v>#DIV/0!</v>
      </c>
      <c r="DT60" s="133" t="e">
        <f>(PRICE_HISTORY!CR58-PRICE_HISTORY!CR57)/PRICE_HISTORY!CR57</f>
        <v>#DIV/0!</v>
      </c>
      <c r="DU60" s="133" t="e">
        <f>(PRICE_HISTORY!CS58-PRICE_HISTORY!CS57)/PRICE_HISTORY!CS57</f>
        <v>#DIV/0!</v>
      </c>
      <c r="DV60" s="133" t="e">
        <f>(PRICE_HISTORY!CT58-PRICE_HISTORY!CT57)/PRICE_HISTORY!CT57</f>
        <v>#DIV/0!</v>
      </c>
      <c r="DW60" s="133" t="e">
        <f>(PRICE_HISTORY!CU58-PRICE_HISTORY!CU57)/PRICE_HISTORY!CU57</f>
        <v>#DIV/0!</v>
      </c>
      <c r="DX60" s="133" t="e">
        <f>(PRICE_HISTORY!CV58-PRICE_HISTORY!CV57)/PRICE_HISTORY!CV57</f>
        <v>#DIV/0!</v>
      </c>
      <c r="DY60" s="133" t="e">
        <f>(PRICE_HISTORY!CW58-PRICE_HISTORY!CW57)/PRICE_HISTORY!CW57</f>
        <v>#DIV/0!</v>
      </c>
      <c r="DZ60" s="133" t="e">
        <f>(PRICE_HISTORY!CX58-PRICE_HISTORY!CX57)/PRICE_HISTORY!CX57</f>
        <v>#DIV/0!</v>
      </c>
      <c r="EA60" s="133" t="e">
        <f>(PRICE_HISTORY!CY58-PRICE_HISTORY!CY57)/PRICE_HISTORY!CY57</f>
        <v>#DIV/0!</v>
      </c>
      <c r="EB60" s="133" t="e">
        <f>(PRICE_HISTORY!CZ58-PRICE_HISTORY!CZ57)/PRICE_HISTORY!CZ57</f>
        <v>#DIV/0!</v>
      </c>
      <c r="EC60" s="133" t="e">
        <f>(PRICE_HISTORY!DA58-PRICE_HISTORY!DA57)/PRICE_HISTORY!DA57</f>
        <v>#DIV/0!</v>
      </c>
      <c r="ED60" s="133" t="e">
        <f>(PRICE_HISTORY!DB58-PRICE_HISTORY!DB57)/PRICE_HISTORY!DB57</f>
        <v>#DIV/0!</v>
      </c>
      <c r="EE60" s="133" t="e">
        <f>(PRICE_HISTORY!DC58-PRICE_HISTORY!DC57)/PRICE_HISTORY!DC57</f>
        <v>#DIV/0!</v>
      </c>
      <c r="EF60" s="133" t="e">
        <f>(PRICE_HISTORY!DD58-PRICE_HISTORY!DD57)/PRICE_HISTORY!DD57</f>
        <v>#DIV/0!</v>
      </c>
      <c r="EG60" s="133" t="e">
        <f>(PRICE_HISTORY!DE58-PRICE_HISTORY!DE57)/PRICE_HISTORY!DE57</f>
        <v>#DIV/0!</v>
      </c>
      <c r="EH60" s="133" t="e">
        <f>(PRICE_HISTORY!DF58-PRICE_HISTORY!DF57)/PRICE_HISTORY!DF57</f>
        <v>#DIV/0!</v>
      </c>
      <c r="EI60" s="133" t="e">
        <f>(PRICE_HISTORY!DG58-PRICE_HISTORY!DG57)/PRICE_HISTORY!DG57</f>
        <v>#DIV/0!</v>
      </c>
      <c r="EJ60" s="133" t="e">
        <f>(PRICE_HISTORY!DH58-PRICE_HISTORY!DH57)/PRICE_HISTORY!DH57</f>
        <v>#DIV/0!</v>
      </c>
      <c r="EK60" s="133" t="e">
        <f>(PRICE_HISTORY!DI58-PRICE_HISTORY!DI57)/PRICE_HISTORY!DI57</f>
        <v>#DIV/0!</v>
      </c>
      <c r="EL60" s="133" t="e">
        <f>(PRICE_HISTORY!DJ58-PRICE_HISTORY!DJ57)/PRICE_HISTORY!DJ57</f>
        <v>#DIV/0!</v>
      </c>
    </row>
    <row r="61" spans="1:142">
      <c r="A61">
        <f>PEERS!A58</f>
        <v>0</v>
      </c>
      <c r="B61" t="str">
        <f t="shared" si="10"/>
        <v/>
      </c>
      <c r="C61">
        <f>PEERS!T58</f>
        <v>0</v>
      </c>
      <c r="D61" t="str">
        <f t="shared" si="9"/>
        <v/>
      </c>
      <c r="E61">
        <f>PEERS!B58</f>
        <v>0</v>
      </c>
      <c r="F61">
        <f>PEERS!C58</f>
        <v>0</v>
      </c>
      <c r="G61">
        <f>PEERS!D58</f>
        <v>0</v>
      </c>
      <c r="H61">
        <f>PEERS!E58</f>
        <v>0</v>
      </c>
      <c r="I61">
        <f>PEERS!F58</f>
        <v>0</v>
      </c>
      <c r="J61">
        <f>PEERS!G58</f>
        <v>0</v>
      </c>
      <c r="K61">
        <f>PEERS!H58</f>
        <v>0</v>
      </c>
      <c r="L61">
        <f>PEERS!I58</f>
        <v>0</v>
      </c>
      <c r="M61">
        <f>PEERS!J58</f>
        <v>0</v>
      </c>
      <c r="N61">
        <f>PEERS!K58</f>
        <v>0</v>
      </c>
      <c r="O61">
        <f>PEERS!L58</f>
        <v>0</v>
      </c>
      <c r="P61">
        <f>PEERS!M58</f>
        <v>0</v>
      </c>
      <c r="Q61">
        <f>PEERS!N58</f>
        <v>0</v>
      </c>
      <c r="R61">
        <f>PEERS!O58</f>
        <v>0</v>
      </c>
      <c r="S61">
        <f>PEERS!P58</f>
        <v>0</v>
      </c>
      <c r="T61">
        <f>PEERS!Q58</f>
        <v>0</v>
      </c>
      <c r="U61">
        <f>PEERS!R58</f>
        <v>0</v>
      </c>
      <c r="V61">
        <f>PEERS!S58</f>
        <v>0</v>
      </c>
      <c r="W61">
        <f>PEERS!T58</f>
        <v>0</v>
      </c>
      <c r="X61">
        <f>PEERS!U58</f>
        <v>0</v>
      </c>
      <c r="Y61">
        <f>PEERS!V58</f>
        <v>0</v>
      </c>
      <c r="AD61" s="133">
        <f>(PRICE_HISTORY!B59-PRICE_HISTORY!B58)/PRICE_HISTORY!B58</f>
        <v>1.2430035299451617E-2</v>
      </c>
      <c r="AE61" s="133">
        <f>(PRICE_HISTORY!C59-PRICE_HISTORY!C58)/PRICE_HISTORY!C58</f>
        <v>9.6136826706318818E-3</v>
      </c>
      <c r="AF61" s="133">
        <f>(PRICE_HISTORY!D59-PRICE_HISTORY!D58)/PRICE_HISTORY!D58</f>
        <v>0</v>
      </c>
      <c r="AG61" s="133">
        <f>(PRICE_HISTORY!E59-PRICE_HISTORY!E58)/PRICE_HISTORY!E58</f>
        <v>1.1398593378735496E-2</v>
      </c>
      <c r="AH61" s="133">
        <f>(PRICE_HISTORY!F59-PRICE_HISTORY!F58)/PRICE_HISTORY!F58</f>
        <v>-1.3888840254277057E-2</v>
      </c>
      <c r="AI61" s="133">
        <f>(PRICE_HISTORY!G59-PRICE_HISTORY!G58)/PRICE_HISTORY!G58</f>
        <v>-3.8158579034193743E-2</v>
      </c>
      <c r="AJ61" s="133">
        <f>(PRICE_HISTORY!H59-PRICE_HISTORY!H58)/PRICE_HISTORY!H58</f>
        <v>4.1620295111411562E-2</v>
      </c>
      <c r="AK61" s="133">
        <f>(PRICE_HISTORY!I59-PRICE_HISTORY!I58)/PRICE_HISTORY!I58</f>
        <v>0.39215685436437148</v>
      </c>
      <c r="AL61" s="133">
        <f>(PRICE_HISTORY!J59-PRICE_HISTORY!J58)/PRICE_HISTORY!J58</f>
        <v>6.4468081201822777E-2</v>
      </c>
      <c r="AM61" s="133">
        <f>(PRICE_HISTORY!K59-PRICE_HISTORY!K58)/PRICE_HISTORY!K58</f>
        <v>0.1644487029811354</v>
      </c>
      <c r="AN61" s="133">
        <f>(PRICE_HISTORY!L59-PRICE_HISTORY!L58)/PRICE_HISTORY!L58</f>
        <v>0</v>
      </c>
      <c r="AO61" s="133">
        <f>(PRICE_HISTORY!M59-PRICE_HISTORY!M58)/PRICE_HISTORY!M58</f>
        <v>-3.2764996209802735E-2</v>
      </c>
      <c r="AP61" s="133">
        <f>(PRICE_HISTORY!N59-PRICE_HISTORY!N58)/PRICE_HISTORY!N58</f>
        <v>-1.9248289204898496E-2</v>
      </c>
      <c r="AQ61" s="133">
        <f>(PRICE_HISTORY!O59-PRICE_HISTORY!O58)/PRICE_HISTORY!O58</f>
        <v>0.27328562345586771</v>
      </c>
      <c r="AR61" s="133">
        <f>(PRICE_HISTORY!P59-PRICE_HISTORY!P58)/PRICE_HISTORY!P58</f>
        <v>5.4023397877093801E-2</v>
      </c>
      <c r="AS61" s="133" t="e">
        <f>(PRICE_HISTORY!Q59-PRICE_HISTORY!Q58)/PRICE_HISTORY!Q58</f>
        <v>#DIV/0!</v>
      </c>
      <c r="AT61" s="133">
        <f>(PRICE_HISTORY!R59-PRICE_HISTORY!R58)/PRICE_HISTORY!R58</f>
        <v>4.9836563412743132E-2</v>
      </c>
      <c r="AU61" s="133">
        <f>(PRICE_HISTORY!S59-PRICE_HISTORY!S58)/PRICE_HISTORY!S58</f>
        <v>-1.7726816885555534E-4</v>
      </c>
      <c r="AV61" s="133">
        <f>(PRICE_HISTORY!T59-PRICE_HISTORY!T58)/PRICE_HISTORY!T58</f>
        <v>4.0636065034608336E-2</v>
      </c>
      <c r="AW61" s="133">
        <f>(PRICE_HISTORY!U59-PRICE_HISTORY!U58)/PRICE_HISTORY!U58</f>
        <v>7.2321559092439328E-2</v>
      </c>
      <c r="AX61" s="133">
        <f>(PRICE_HISTORY!V59-PRICE_HISTORY!V58)/PRICE_HISTORY!V58</f>
        <v>-3.0647792880435031E-2</v>
      </c>
      <c r="AY61" s="133">
        <f>(PRICE_HISTORY!W59-PRICE_HISTORY!W58)/PRICE_HISTORY!W58</f>
        <v>0.11567323757076382</v>
      </c>
      <c r="AZ61" s="133" t="e">
        <f>(PRICE_HISTORY!X59-PRICE_HISTORY!X58)/PRICE_HISTORY!X58</f>
        <v>#DIV/0!</v>
      </c>
      <c r="BA61" s="133">
        <f>(PRICE_HISTORY!Y59-PRICE_HISTORY!Y58)/PRICE_HISTORY!Y58</f>
        <v>5.1650820913192348E-2</v>
      </c>
      <c r="BB61" s="133">
        <f>(PRICE_HISTORY!Z59-PRICE_HISTORY!Z58)/PRICE_HISTORY!Z58</f>
        <v>2.5356937308855972E-2</v>
      </c>
      <c r="BC61" s="133" t="e">
        <f>(PRICE_HISTORY!AA59-PRICE_HISTORY!AA58)/PRICE_HISTORY!AA58</f>
        <v>#DIV/0!</v>
      </c>
      <c r="BD61" s="133">
        <f>(PRICE_HISTORY!AB59-PRICE_HISTORY!AB58)/PRICE_HISTORY!AB58</f>
        <v>-1.7136420769275507E-2</v>
      </c>
      <c r="BE61" s="133">
        <f>(PRICE_HISTORY!AC59-PRICE_HISTORY!AC58)/PRICE_HISTORY!AC58</f>
        <v>6.6994074531314021E-2</v>
      </c>
      <c r="BF61" s="133">
        <f>(PRICE_HISTORY!AD59-PRICE_HISTORY!AD58)/PRICE_HISTORY!AD58</f>
        <v>-7.1828644752234515E-3</v>
      </c>
      <c r="BG61" s="133" t="e">
        <f>(PRICE_HISTORY!AE59-PRICE_HISTORY!AE58)/PRICE_HISTORY!AE58</f>
        <v>#DIV/0!</v>
      </c>
      <c r="BH61" s="133" t="e">
        <f>(PRICE_HISTORY!AF59-PRICE_HISTORY!AF58)/PRICE_HISTORY!AF58</f>
        <v>#DIV/0!</v>
      </c>
      <c r="BI61" s="133">
        <f>(PRICE_HISTORY!AG59-PRICE_HISTORY!AG58)/PRICE_HISTORY!AG58</f>
        <v>1.2158395068276784E-2</v>
      </c>
      <c r="BJ61" s="133" t="e">
        <f>(PRICE_HISTORY!AH59-PRICE_HISTORY!AH58)/PRICE_HISTORY!AH58</f>
        <v>#DIV/0!</v>
      </c>
      <c r="BK61" s="133">
        <f>(PRICE_HISTORY!AI59-PRICE_HISTORY!AI58)/PRICE_HISTORY!AI58</f>
        <v>0</v>
      </c>
      <c r="BL61" s="133">
        <f>(PRICE_HISTORY!AJ59-PRICE_HISTORY!AJ58)/PRICE_HISTORY!AJ58</f>
        <v>4.8084350831863402E-2</v>
      </c>
      <c r="BM61" s="133" t="e">
        <f>(PRICE_HISTORY!AK59-PRICE_HISTORY!AK58)/PRICE_HISTORY!AK58</f>
        <v>#DIV/0!</v>
      </c>
      <c r="BN61" s="133">
        <f>(PRICE_HISTORY!AL59-PRICE_HISTORY!AL58)/PRICE_HISTORY!AL58</f>
        <v>-7.0270176439349075E-2</v>
      </c>
      <c r="BO61" s="133">
        <f>(PRICE_HISTORY!AM59-PRICE_HISTORY!AM58)/PRICE_HISTORY!AM58</f>
        <v>0</v>
      </c>
      <c r="BP61" s="133">
        <f>(PRICE_HISTORY!AN59-PRICE_HISTORY!AN58)/PRICE_HISTORY!AN58</f>
        <v>2.4387399638031645E-2</v>
      </c>
      <c r="BQ61" s="133">
        <f>(PRICE_HISTORY!AO59-PRICE_HISTORY!AO58)/PRICE_HISTORY!AO58</f>
        <v>0.11400438666023244</v>
      </c>
      <c r="BR61" s="133">
        <f>(PRICE_HISTORY!AP59-PRICE_HISTORY!AP58)/PRICE_HISTORY!AP58</f>
        <v>1.2768217689811519E-2</v>
      </c>
      <c r="BS61" s="133">
        <f>(PRICE_HISTORY!AQ59-PRICE_HISTORY!AQ58)/PRICE_HISTORY!AQ58</f>
        <v>2.9411800745487847E-2</v>
      </c>
      <c r="BT61" s="133">
        <f>(PRICE_HISTORY!AR59-PRICE_HISTORY!AR58)/PRICE_HISTORY!AR58</f>
        <v>-9.5155578602135193E-3</v>
      </c>
      <c r="BU61" s="133">
        <f>(PRICE_HISTORY!AS59-PRICE_HISTORY!AS58)/PRICE_HISTORY!AS58</f>
        <v>4.3782419943702335E-3</v>
      </c>
      <c r="BV61" s="133">
        <f>(PRICE_HISTORY!AT59-PRICE_HISTORY!AT58)/PRICE_HISTORY!AT58</f>
        <v>4.541199020188038E-2</v>
      </c>
      <c r="BW61" s="133" t="e">
        <f>(PRICE_HISTORY!AU59-PRICE_HISTORY!AU58)/PRICE_HISTORY!AU58</f>
        <v>#DIV/0!</v>
      </c>
      <c r="BX61" s="133">
        <f>(PRICE_HISTORY!AV59-PRICE_HISTORY!AV58)/PRICE_HISTORY!AV58</f>
        <v>0.1696237887443228</v>
      </c>
      <c r="BY61" s="133" t="e">
        <f>(PRICE_HISTORY!AW59-PRICE_HISTORY!AW58)/PRICE_HISTORY!AW58</f>
        <v>#DIV/0!</v>
      </c>
      <c r="BZ61" s="133" t="e">
        <f>(PRICE_HISTORY!AX59-PRICE_HISTORY!AX58)/PRICE_HISTORY!AX58</f>
        <v>#DIV/0!</v>
      </c>
      <c r="CA61" s="133" t="e">
        <f>(PRICE_HISTORY!AY59-PRICE_HISTORY!AY58)/PRICE_HISTORY!AY58</f>
        <v>#DIV/0!</v>
      </c>
      <c r="CB61" s="133" t="e">
        <f>(PRICE_HISTORY!AZ59-PRICE_HISTORY!AZ58)/PRICE_HISTORY!AZ58</f>
        <v>#DIV/0!</v>
      </c>
      <c r="CC61" s="133" t="e">
        <f>(PRICE_HISTORY!BA59-PRICE_HISTORY!BA58)/PRICE_HISTORY!BA58</f>
        <v>#DIV/0!</v>
      </c>
      <c r="CD61" s="133" t="e">
        <f>(PRICE_HISTORY!BB59-PRICE_HISTORY!BB58)/PRICE_HISTORY!BB58</f>
        <v>#DIV/0!</v>
      </c>
      <c r="CE61" s="133" t="e">
        <f>(PRICE_HISTORY!BC59-PRICE_HISTORY!BC58)/PRICE_HISTORY!BC58</f>
        <v>#DIV/0!</v>
      </c>
      <c r="CF61" s="133" t="e">
        <f>(PRICE_HISTORY!BD59-PRICE_HISTORY!BD58)/PRICE_HISTORY!BD58</f>
        <v>#DIV/0!</v>
      </c>
      <c r="CG61" s="133" t="e">
        <f>(PRICE_HISTORY!BE59-PRICE_HISTORY!BE58)/PRICE_HISTORY!BE58</f>
        <v>#DIV/0!</v>
      </c>
      <c r="CH61" s="133" t="e">
        <f>(PRICE_HISTORY!BF59-PRICE_HISTORY!BF58)/PRICE_HISTORY!BF58</f>
        <v>#DIV/0!</v>
      </c>
      <c r="CI61" s="133" t="e">
        <f>(PRICE_HISTORY!BG59-PRICE_HISTORY!BG58)/PRICE_HISTORY!BG58</f>
        <v>#DIV/0!</v>
      </c>
      <c r="CJ61" s="133" t="e">
        <f>(PRICE_HISTORY!BH59-PRICE_HISTORY!BH58)/PRICE_HISTORY!BH58</f>
        <v>#DIV/0!</v>
      </c>
      <c r="CK61" s="133" t="e">
        <f>(PRICE_HISTORY!BI59-PRICE_HISTORY!BI58)/PRICE_HISTORY!BI58</f>
        <v>#DIV/0!</v>
      </c>
      <c r="CL61" s="133" t="e">
        <f>(PRICE_HISTORY!BJ59-PRICE_HISTORY!BJ58)/PRICE_HISTORY!BJ58</f>
        <v>#DIV/0!</v>
      </c>
      <c r="CM61" s="133" t="e">
        <f>(PRICE_HISTORY!BK59-PRICE_HISTORY!BK58)/PRICE_HISTORY!BK58</f>
        <v>#DIV/0!</v>
      </c>
      <c r="CN61" s="133" t="e">
        <f>(PRICE_HISTORY!BL59-PRICE_HISTORY!BL58)/PRICE_HISTORY!BL58</f>
        <v>#DIV/0!</v>
      </c>
      <c r="CO61" s="133" t="e">
        <f>(PRICE_HISTORY!BM59-PRICE_HISTORY!BM58)/PRICE_HISTORY!BM58</f>
        <v>#DIV/0!</v>
      </c>
      <c r="CP61" s="133" t="e">
        <f>(PRICE_HISTORY!BN59-PRICE_HISTORY!BN58)/PRICE_HISTORY!BN58</f>
        <v>#DIV/0!</v>
      </c>
      <c r="CQ61" s="133" t="e">
        <f>(PRICE_HISTORY!BO59-PRICE_HISTORY!BO58)/PRICE_HISTORY!BO58</f>
        <v>#DIV/0!</v>
      </c>
      <c r="CR61" s="133" t="e">
        <f>(PRICE_HISTORY!BP59-PRICE_HISTORY!BP58)/PRICE_HISTORY!BP58</f>
        <v>#DIV/0!</v>
      </c>
      <c r="CS61" s="133" t="e">
        <f>(PRICE_HISTORY!BQ59-PRICE_HISTORY!BQ58)/PRICE_HISTORY!BQ58</f>
        <v>#DIV/0!</v>
      </c>
      <c r="CT61" s="133" t="e">
        <f>(PRICE_HISTORY!BR59-PRICE_HISTORY!BR58)/PRICE_HISTORY!BR58</f>
        <v>#DIV/0!</v>
      </c>
      <c r="CU61" s="133" t="e">
        <f>(PRICE_HISTORY!BS59-PRICE_HISTORY!BS58)/PRICE_HISTORY!BS58</f>
        <v>#DIV/0!</v>
      </c>
      <c r="CV61" s="133" t="e">
        <f>(PRICE_HISTORY!BT59-PRICE_HISTORY!BT58)/PRICE_HISTORY!BT58</f>
        <v>#DIV/0!</v>
      </c>
      <c r="CW61" s="133" t="e">
        <f>(PRICE_HISTORY!BU59-PRICE_HISTORY!BU58)/PRICE_HISTORY!BU58</f>
        <v>#DIV/0!</v>
      </c>
      <c r="CX61" s="133" t="e">
        <f>(PRICE_HISTORY!BV59-PRICE_HISTORY!BV58)/PRICE_HISTORY!BV58</f>
        <v>#DIV/0!</v>
      </c>
      <c r="CY61" s="133" t="e">
        <f>(PRICE_HISTORY!BW59-PRICE_HISTORY!BW58)/PRICE_HISTORY!BW58</f>
        <v>#DIV/0!</v>
      </c>
      <c r="CZ61" s="133" t="e">
        <f>(PRICE_HISTORY!BX59-PRICE_HISTORY!BX58)/PRICE_HISTORY!BX58</f>
        <v>#DIV/0!</v>
      </c>
      <c r="DA61" s="133" t="e">
        <f>(PRICE_HISTORY!BY59-PRICE_HISTORY!BY58)/PRICE_HISTORY!BY58</f>
        <v>#DIV/0!</v>
      </c>
      <c r="DB61" s="133" t="e">
        <f>(PRICE_HISTORY!BZ59-PRICE_HISTORY!BZ58)/PRICE_HISTORY!BZ58</f>
        <v>#DIV/0!</v>
      </c>
      <c r="DC61" s="133" t="e">
        <f>(PRICE_HISTORY!CA59-PRICE_HISTORY!CA58)/PRICE_HISTORY!CA58</f>
        <v>#DIV/0!</v>
      </c>
      <c r="DD61" s="133" t="e">
        <f>(PRICE_HISTORY!CB59-PRICE_HISTORY!CB58)/PRICE_HISTORY!CB58</f>
        <v>#DIV/0!</v>
      </c>
      <c r="DE61" s="133" t="e">
        <f>(PRICE_HISTORY!CC59-PRICE_HISTORY!CC58)/PRICE_HISTORY!CC58</f>
        <v>#DIV/0!</v>
      </c>
      <c r="DF61" s="133" t="e">
        <f>(PRICE_HISTORY!CD59-PRICE_HISTORY!CD58)/PRICE_HISTORY!CD58</f>
        <v>#DIV/0!</v>
      </c>
      <c r="DG61" s="133" t="e">
        <f>(PRICE_HISTORY!CE59-PRICE_HISTORY!CE58)/PRICE_HISTORY!CE58</f>
        <v>#DIV/0!</v>
      </c>
      <c r="DH61" s="133" t="e">
        <f>(PRICE_HISTORY!CF59-PRICE_HISTORY!CF58)/PRICE_HISTORY!CF58</f>
        <v>#DIV/0!</v>
      </c>
      <c r="DI61" s="133" t="e">
        <f>(PRICE_HISTORY!CG59-PRICE_HISTORY!CG58)/PRICE_HISTORY!CG58</f>
        <v>#DIV/0!</v>
      </c>
      <c r="DJ61" s="133" t="e">
        <f>(PRICE_HISTORY!CH59-PRICE_HISTORY!CH58)/PRICE_HISTORY!CH58</f>
        <v>#DIV/0!</v>
      </c>
      <c r="DK61" s="133" t="e">
        <f>(PRICE_HISTORY!CI59-PRICE_HISTORY!CI58)/PRICE_HISTORY!CI58</f>
        <v>#DIV/0!</v>
      </c>
      <c r="DL61" s="133" t="e">
        <f>(PRICE_HISTORY!CJ59-PRICE_HISTORY!CJ58)/PRICE_HISTORY!CJ58</f>
        <v>#DIV/0!</v>
      </c>
      <c r="DM61" s="133" t="e">
        <f>(PRICE_HISTORY!CK59-PRICE_HISTORY!CK58)/PRICE_HISTORY!CK58</f>
        <v>#DIV/0!</v>
      </c>
      <c r="DN61" s="133" t="e">
        <f>(PRICE_HISTORY!CL59-PRICE_HISTORY!CL58)/PRICE_HISTORY!CL58</f>
        <v>#DIV/0!</v>
      </c>
      <c r="DO61" s="133" t="e">
        <f>(PRICE_HISTORY!CM59-PRICE_HISTORY!CM58)/PRICE_HISTORY!CM58</f>
        <v>#DIV/0!</v>
      </c>
      <c r="DP61" s="133" t="e">
        <f>(PRICE_HISTORY!CN59-PRICE_HISTORY!CN58)/PRICE_HISTORY!CN58</f>
        <v>#DIV/0!</v>
      </c>
      <c r="DQ61" s="133" t="e">
        <f>(PRICE_HISTORY!CO59-PRICE_HISTORY!CO58)/PRICE_HISTORY!CO58</f>
        <v>#DIV/0!</v>
      </c>
      <c r="DR61" s="133" t="e">
        <f>(PRICE_HISTORY!CP59-PRICE_HISTORY!CP58)/PRICE_HISTORY!CP58</f>
        <v>#DIV/0!</v>
      </c>
      <c r="DS61" s="133" t="e">
        <f>(PRICE_HISTORY!CQ59-PRICE_HISTORY!CQ58)/PRICE_HISTORY!CQ58</f>
        <v>#DIV/0!</v>
      </c>
      <c r="DT61" s="133" t="e">
        <f>(PRICE_HISTORY!CR59-PRICE_HISTORY!CR58)/PRICE_HISTORY!CR58</f>
        <v>#DIV/0!</v>
      </c>
      <c r="DU61" s="133" t="e">
        <f>(PRICE_HISTORY!CS59-PRICE_HISTORY!CS58)/PRICE_HISTORY!CS58</f>
        <v>#DIV/0!</v>
      </c>
      <c r="DV61" s="133" t="e">
        <f>(PRICE_HISTORY!CT59-PRICE_HISTORY!CT58)/PRICE_HISTORY!CT58</f>
        <v>#DIV/0!</v>
      </c>
      <c r="DW61" s="133" t="e">
        <f>(PRICE_HISTORY!CU59-PRICE_HISTORY!CU58)/PRICE_HISTORY!CU58</f>
        <v>#DIV/0!</v>
      </c>
      <c r="DX61" s="133" t="e">
        <f>(PRICE_HISTORY!CV59-PRICE_HISTORY!CV58)/PRICE_HISTORY!CV58</f>
        <v>#DIV/0!</v>
      </c>
      <c r="DY61" s="133" t="e">
        <f>(PRICE_HISTORY!CW59-PRICE_HISTORY!CW58)/PRICE_HISTORY!CW58</f>
        <v>#DIV/0!</v>
      </c>
      <c r="DZ61" s="133" t="e">
        <f>(PRICE_HISTORY!CX59-PRICE_HISTORY!CX58)/PRICE_HISTORY!CX58</f>
        <v>#DIV/0!</v>
      </c>
      <c r="EA61" s="133" t="e">
        <f>(PRICE_HISTORY!CY59-PRICE_HISTORY!CY58)/PRICE_HISTORY!CY58</f>
        <v>#DIV/0!</v>
      </c>
      <c r="EB61" s="133" t="e">
        <f>(PRICE_HISTORY!CZ59-PRICE_HISTORY!CZ58)/PRICE_HISTORY!CZ58</f>
        <v>#DIV/0!</v>
      </c>
      <c r="EC61" s="133" t="e">
        <f>(PRICE_HISTORY!DA59-PRICE_HISTORY!DA58)/PRICE_HISTORY!DA58</f>
        <v>#DIV/0!</v>
      </c>
      <c r="ED61" s="133" t="e">
        <f>(PRICE_HISTORY!DB59-PRICE_HISTORY!DB58)/PRICE_HISTORY!DB58</f>
        <v>#DIV/0!</v>
      </c>
      <c r="EE61" s="133" t="e">
        <f>(PRICE_HISTORY!DC59-PRICE_HISTORY!DC58)/PRICE_HISTORY!DC58</f>
        <v>#DIV/0!</v>
      </c>
      <c r="EF61" s="133" t="e">
        <f>(PRICE_HISTORY!DD59-PRICE_HISTORY!DD58)/PRICE_HISTORY!DD58</f>
        <v>#DIV/0!</v>
      </c>
      <c r="EG61" s="133" t="e">
        <f>(PRICE_HISTORY!DE59-PRICE_HISTORY!DE58)/PRICE_HISTORY!DE58</f>
        <v>#DIV/0!</v>
      </c>
      <c r="EH61" s="133" t="e">
        <f>(PRICE_HISTORY!DF59-PRICE_HISTORY!DF58)/PRICE_HISTORY!DF58</f>
        <v>#DIV/0!</v>
      </c>
      <c r="EI61" s="133" t="e">
        <f>(PRICE_HISTORY!DG59-PRICE_HISTORY!DG58)/PRICE_HISTORY!DG58</f>
        <v>#DIV/0!</v>
      </c>
      <c r="EJ61" s="133" t="e">
        <f>(PRICE_HISTORY!DH59-PRICE_HISTORY!DH58)/PRICE_HISTORY!DH58</f>
        <v>#DIV/0!</v>
      </c>
      <c r="EK61" s="133" t="e">
        <f>(PRICE_HISTORY!DI59-PRICE_HISTORY!DI58)/PRICE_HISTORY!DI58</f>
        <v>#DIV/0!</v>
      </c>
      <c r="EL61" s="133" t="e">
        <f>(PRICE_HISTORY!DJ59-PRICE_HISTORY!DJ58)/PRICE_HISTORY!DJ58</f>
        <v>#DIV/0!</v>
      </c>
    </row>
    <row r="62" spans="1:142">
      <c r="A62">
        <f>PEERS!A59</f>
        <v>0</v>
      </c>
      <c r="B62" t="str">
        <f t="shared" si="10"/>
        <v/>
      </c>
      <c r="C62">
        <f>PEERS!T59</f>
        <v>0</v>
      </c>
      <c r="D62" t="str">
        <f t="shared" si="9"/>
        <v/>
      </c>
      <c r="E62">
        <f>PEERS!B59</f>
        <v>0</v>
      </c>
      <c r="F62">
        <f>PEERS!C59</f>
        <v>0</v>
      </c>
      <c r="G62">
        <f>PEERS!D59</f>
        <v>0</v>
      </c>
      <c r="H62">
        <f>PEERS!E59</f>
        <v>0</v>
      </c>
      <c r="I62">
        <f>PEERS!F59</f>
        <v>0</v>
      </c>
      <c r="J62">
        <f>PEERS!G59</f>
        <v>0</v>
      </c>
      <c r="K62">
        <f>PEERS!H59</f>
        <v>0</v>
      </c>
      <c r="L62">
        <f>PEERS!I59</f>
        <v>0</v>
      </c>
      <c r="M62">
        <f>PEERS!J59</f>
        <v>0</v>
      </c>
      <c r="N62">
        <f>PEERS!K59</f>
        <v>0</v>
      </c>
      <c r="O62">
        <f>PEERS!L59</f>
        <v>0</v>
      </c>
      <c r="P62">
        <f>PEERS!M59</f>
        <v>0</v>
      </c>
      <c r="Q62">
        <f>PEERS!N59</f>
        <v>0</v>
      </c>
      <c r="R62">
        <f>PEERS!O59</f>
        <v>0</v>
      </c>
      <c r="S62">
        <f>PEERS!P59</f>
        <v>0</v>
      </c>
      <c r="T62">
        <f>PEERS!Q59</f>
        <v>0</v>
      </c>
      <c r="U62">
        <f>PEERS!R59</f>
        <v>0</v>
      </c>
      <c r="V62">
        <f>PEERS!S59</f>
        <v>0</v>
      </c>
      <c r="W62">
        <f>PEERS!T59</f>
        <v>0</v>
      </c>
      <c r="X62">
        <f>PEERS!U59</f>
        <v>0</v>
      </c>
      <c r="Y62">
        <f>PEERS!V59</f>
        <v>0</v>
      </c>
      <c r="AD62" s="133">
        <f>(PRICE_HISTORY!B60-PRICE_HISTORY!B59)/PRICE_HISTORY!B59</f>
        <v>1.5242907917802185E-2</v>
      </c>
      <c r="AE62" s="133">
        <f>(PRICE_HISTORY!C60-PRICE_HISTORY!C59)/PRICE_HISTORY!C59</f>
        <v>1.1351052967000164E-2</v>
      </c>
      <c r="AF62" s="133">
        <f>(PRICE_HISTORY!D60-PRICE_HISTORY!D59)/PRICE_HISTORY!D59</f>
        <v>0</v>
      </c>
      <c r="AG62" s="133">
        <f>(PRICE_HISTORY!E60-PRICE_HISTORY!E59)/PRICE_HISTORY!E59</f>
        <v>-2.6357477490794971E-2</v>
      </c>
      <c r="AH62" s="133">
        <f>(PRICE_HISTORY!F60-PRICE_HISTORY!F59)/PRICE_HISTORY!F59</f>
        <v>4.0806162081679954E-2</v>
      </c>
      <c r="AI62" s="133">
        <f>(PRICE_HISTORY!G60-PRICE_HISTORY!G59)/PRICE_HISTORY!G59</f>
        <v>-1.1261796433855277E-2</v>
      </c>
      <c r="AJ62" s="133">
        <f>(PRICE_HISTORY!H60-PRICE_HISTORY!H59)/PRICE_HISTORY!H59</f>
        <v>5.7914072689415931E-2</v>
      </c>
      <c r="AK62" s="133">
        <f>(PRICE_HISTORY!I60-PRICE_HISTORY!I59)/PRICE_HISTORY!I59</f>
        <v>4.0241448074410692E-2</v>
      </c>
      <c r="AL62" s="133">
        <f>(PRICE_HISTORY!J60-PRICE_HISTORY!J59)/PRICE_HISTORY!J59</f>
        <v>3.7522394291622005E-2</v>
      </c>
      <c r="AM62" s="133">
        <f>(PRICE_HISTORY!K60-PRICE_HISTORY!K59)/PRICE_HISTORY!K59</f>
        <v>1.5510216537786991E-2</v>
      </c>
      <c r="AN62" s="133">
        <f>(PRICE_HISTORY!L60-PRICE_HISTORY!L59)/PRICE_HISTORY!L59</f>
        <v>0</v>
      </c>
      <c r="AO62" s="133">
        <f>(PRICE_HISTORY!M60-PRICE_HISTORY!M59)/PRICE_HISTORY!M59</f>
        <v>1.8427517831210473E-2</v>
      </c>
      <c r="AP62" s="133">
        <f>(PRICE_HISTORY!N60-PRICE_HISTORY!N59)/PRICE_HISTORY!N59</f>
        <v>-1.8700210860742601E-2</v>
      </c>
      <c r="AQ62" s="133">
        <f>(PRICE_HISTORY!O60-PRICE_HISTORY!O59)/PRICE_HISTORY!O59</f>
        <v>0.27411573999882372</v>
      </c>
      <c r="AR62" s="133">
        <f>(PRICE_HISTORY!P60-PRICE_HISTORY!P59)/PRICE_HISTORY!P59</f>
        <v>7.5120596324515065E-2</v>
      </c>
      <c r="AS62" s="133" t="e">
        <f>(PRICE_HISTORY!Q60-PRICE_HISTORY!Q59)/PRICE_HISTORY!Q59</f>
        <v>#DIV/0!</v>
      </c>
      <c r="AT62" s="133">
        <f>(PRICE_HISTORY!R60-PRICE_HISTORY!R59)/PRICE_HISTORY!R59</f>
        <v>-2.4124486994285488E-2</v>
      </c>
      <c r="AU62" s="133">
        <f>(PRICE_HISTORY!S60-PRICE_HISTORY!S59)/PRICE_HISTORY!S59</f>
        <v>4.2896017360109083E-2</v>
      </c>
      <c r="AV62" s="133">
        <f>(PRICE_HISTORY!T60-PRICE_HISTORY!T59)/PRICE_HISTORY!T59</f>
        <v>-4.0762154937472539E-2</v>
      </c>
      <c r="AW62" s="133">
        <f>(PRICE_HISTORY!U60-PRICE_HISTORY!U59)/PRICE_HISTORY!U59</f>
        <v>1.2692052172020489E-2</v>
      </c>
      <c r="AX62" s="133">
        <f>(PRICE_HISTORY!V60-PRICE_HISTORY!V59)/PRICE_HISTORY!V59</f>
        <v>0.1558929761126715</v>
      </c>
      <c r="AY62" s="133">
        <f>(PRICE_HISTORY!W60-PRICE_HISTORY!W59)/PRICE_HISTORY!W59</f>
        <v>-3.6142768321818744E-2</v>
      </c>
      <c r="AZ62" s="133" t="e">
        <f>(PRICE_HISTORY!X60-PRICE_HISTORY!X59)/PRICE_HISTORY!X59</f>
        <v>#DIV/0!</v>
      </c>
      <c r="BA62" s="133">
        <f>(PRICE_HISTORY!Y60-PRICE_HISTORY!Y59)/PRICE_HISTORY!Y59</f>
        <v>9.0302483294781688E-2</v>
      </c>
      <c r="BB62" s="133">
        <f>(PRICE_HISTORY!Z60-PRICE_HISTORY!Z59)/PRICE_HISTORY!Z59</f>
        <v>5.8896016496608167E-2</v>
      </c>
      <c r="BC62" s="133" t="e">
        <f>(PRICE_HISTORY!AA60-PRICE_HISTORY!AA59)/PRICE_HISTORY!AA59</f>
        <v>#DIV/0!</v>
      </c>
      <c r="BD62" s="133">
        <f>(PRICE_HISTORY!AB60-PRICE_HISTORY!AB59)/PRICE_HISTORY!AB59</f>
        <v>4.4993739738907867E-3</v>
      </c>
      <c r="BE62" s="133">
        <f>(PRICE_HISTORY!AC60-PRICE_HISTORY!AC59)/PRICE_HISTORY!AC59</f>
        <v>5.9867516285584274E-2</v>
      </c>
      <c r="BF62" s="133">
        <f>(PRICE_HISTORY!AD60-PRICE_HISTORY!AD59)/PRICE_HISTORY!AD59</f>
        <v>1.059993055221559E-2</v>
      </c>
      <c r="BG62" s="133" t="e">
        <f>(PRICE_HISTORY!AE60-PRICE_HISTORY!AE59)/PRICE_HISTORY!AE59</f>
        <v>#DIV/0!</v>
      </c>
      <c r="BH62" s="133" t="e">
        <f>(PRICE_HISTORY!AF60-PRICE_HISTORY!AF59)/PRICE_HISTORY!AF59</f>
        <v>#DIV/0!</v>
      </c>
      <c r="BI62" s="133">
        <f>(PRICE_HISTORY!AG60-PRICE_HISTORY!AG59)/PRICE_HISTORY!AG59</f>
        <v>6.11646362766178E-2</v>
      </c>
      <c r="BJ62" s="133" t="e">
        <f>(PRICE_HISTORY!AH60-PRICE_HISTORY!AH59)/PRICE_HISTORY!AH59</f>
        <v>#DIV/0!</v>
      </c>
      <c r="BK62" s="133">
        <f>(PRICE_HISTORY!AI60-PRICE_HISTORY!AI59)/PRICE_HISTORY!AI59</f>
        <v>-3.8690500545088498E-2</v>
      </c>
      <c r="BL62" s="133">
        <f>(PRICE_HISTORY!AJ60-PRICE_HISTORY!AJ59)/PRICE_HISTORY!AJ59</f>
        <v>0.15411117713552</v>
      </c>
      <c r="BM62" s="133" t="e">
        <f>(PRICE_HISTORY!AK60-PRICE_HISTORY!AK59)/PRICE_HISTORY!AK59</f>
        <v>#DIV/0!</v>
      </c>
      <c r="BN62" s="133">
        <f>(PRICE_HISTORY!AL60-PRICE_HISTORY!AL59)/PRICE_HISTORY!AL59</f>
        <v>0.10116266739658125</v>
      </c>
      <c r="BO62" s="133">
        <f>(PRICE_HISTORY!AM60-PRICE_HISTORY!AM59)/PRICE_HISTORY!AM59</f>
        <v>0</v>
      </c>
      <c r="BP62" s="133">
        <f>(PRICE_HISTORY!AN60-PRICE_HISTORY!AN59)/PRICE_HISTORY!AN59</f>
        <v>7.2276787303835258E-2</v>
      </c>
      <c r="BQ62" s="133">
        <f>(PRICE_HISTORY!AO60-PRICE_HISTORY!AO59)/PRICE_HISTORY!AO59</f>
        <v>6.8534678674355962E-2</v>
      </c>
      <c r="BR62" s="133">
        <f>(PRICE_HISTORY!AP60-PRICE_HISTORY!AP59)/PRICE_HISTORY!AP59</f>
        <v>4.3539682632293991E-2</v>
      </c>
      <c r="BS62" s="133">
        <f>(PRICE_HISTORY!AQ60-PRICE_HISTORY!AQ59)/PRICE_HISTORY!AQ59</f>
        <v>2.4489798219770105E-2</v>
      </c>
      <c r="BT62" s="133">
        <f>(PRICE_HISTORY!AR60-PRICE_HISTORY!AR59)/PRICE_HISTORY!AR59</f>
        <v>-5.1091689730315228E-2</v>
      </c>
      <c r="BU62" s="133">
        <f>(PRICE_HISTORY!AS60-PRICE_HISTORY!AS59)/PRICE_HISTORY!AS59</f>
        <v>1.6911068559668074E-2</v>
      </c>
      <c r="BV62" s="133">
        <f>(PRICE_HISTORY!AT60-PRICE_HISTORY!AT59)/PRICE_HISTORY!AT59</f>
        <v>-9.4044447893457759E-3</v>
      </c>
      <c r="BW62" s="133" t="e">
        <f>(PRICE_HISTORY!AU60-PRICE_HISTORY!AU59)/PRICE_HISTORY!AU59</f>
        <v>#DIV/0!</v>
      </c>
      <c r="BX62" s="133">
        <f>(PRICE_HISTORY!AV60-PRICE_HISTORY!AV59)/PRICE_HISTORY!AV59</f>
        <v>-6.4659998123156495E-2</v>
      </c>
      <c r="BY62" s="133" t="e">
        <f>(PRICE_HISTORY!AW60-PRICE_HISTORY!AW59)/PRICE_HISTORY!AW59</f>
        <v>#DIV/0!</v>
      </c>
      <c r="BZ62" s="133" t="e">
        <f>(PRICE_HISTORY!AX60-PRICE_HISTORY!AX59)/PRICE_HISTORY!AX59</f>
        <v>#DIV/0!</v>
      </c>
      <c r="CA62" s="133" t="e">
        <f>(PRICE_HISTORY!AY60-PRICE_HISTORY!AY59)/PRICE_HISTORY!AY59</f>
        <v>#DIV/0!</v>
      </c>
      <c r="CB62" s="133" t="e">
        <f>(PRICE_HISTORY!AZ60-PRICE_HISTORY!AZ59)/PRICE_HISTORY!AZ59</f>
        <v>#DIV/0!</v>
      </c>
      <c r="CC62" s="133" t="e">
        <f>(PRICE_HISTORY!BA60-PRICE_HISTORY!BA59)/PRICE_HISTORY!BA59</f>
        <v>#DIV/0!</v>
      </c>
      <c r="CD62" s="133" t="e">
        <f>(PRICE_HISTORY!BB60-PRICE_HISTORY!BB59)/PRICE_HISTORY!BB59</f>
        <v>#DIV/0!</v>
      </c>
      <c r="CE62" s="133" t="e">
        <f>(PRICE_HISTORY!BC60-PRICE_HISTORY!BC59)/PRICE_HISTORY!BC59</f>
        <v>#DIV/0!</v>
      </c>
      <c r="CF62" s="133" t="e">
        <f>(PRICE_HISTORY!BD60-PRICE_HISTORY!BD59)/PRICE_HISTORY!BD59</f>
        <v>#DIV/0!</v>
      </c>
      <c r="CG62" s="133" t="e">
        <f>(PRICE_HISTORY!BE60-PRICE_HISTORY!BE59)/PRICE_HISTORY!BE59</f>
        <v>#DIV/0!</v>
      </c>
      <c r="CH62" s="133" t="e">
        <f>(PRICE_HISTORY!BF60-PRICE_HISTORY!BF59)/PRICE_HISTORY!BF59</f>
        <v>#DIV/0!</v>
      </c>
      <c r="CI62" s="133" t="e">
        <f>(PRICE_HISTORY!BG60-PRICE_HISTORY!BG59)/PRICE_HISTORY!BG59</f>
        <v>#DIV/0!</v>
      </c>
      <c r="CJ62" s="133" t="e">
        <f>(PRICE_HISTORY!BH60-PRICE_HISTORY!BH59)/PRICE_HISTORY!BH59</f>
        <v>#DIV/0!</v>
      </c>
      <c r="CK62" s="133" t="e">
        <f>(PRICE_HISTORY!BI60-PRICE_HISTORY!BI59)/PRICE_HISTORY!BI59</f>
        <v>#DIV/0!</v>
      </c>
      <c r="CL62" s="133" t="e">
        <f>(PRICE_HISTORY!BJ60-PRICE_HISTORY!BJ59)/PRICE_HISTORY!BJ59</f>
        <v>#DIV/0!</v>
      </c>
      <c r="CM62" s="133" t="e">
        <f>(PRICE_HISTORY!BK60-PRICE_HISTORY!BK59)/PRICE_HISTORY!BK59</f>
        <v>#DIV/0!</v>
      </c>
      <c r="CN62" s="133" t="e">
        <f>(PRICE_HISTORY!BL60-PRICE_HISTORY!BL59)/PRICE_HISTORY!BL59</f>
        <v>#DIV/0!</v>
      </c>
      <c r="CO62" s="133" t="e">
        <f>(PRICE_HISTORY!BM60-PRICE_HISTORY!BM59)/PRICE_HISTORY!BM59</f>
        <v>#DIV/0!</v>
      </c>
      <c r="CP62" s="133" t="e">
        <f>(PRICE_HISTORY!BN60-PRICE_HISTORY!BN59)/PRICE_HISTORY!BN59</f>
        <v>#DIV/0!</v>
      </c>
      <c r="CQ62" s="133" t="e">
        <f>(PRICE_HISTORY!BO60-PRICE_HISTORY!BO59)/PRICE_HISTORY!BO59</f>
        <v>#DIV/0!</v>
      </c>
      <c r="CR62" s="133" t="e">
        <f>(PRICE_HISTORY!BP60-PRICE_HISTORY!BP59)/PRICE_HISTORY!BP59</f>
        <v>#DIV/0!</v>
      </c>
      <c r="CS62" s="133" t="e">
        <f>(PRICE_HISTORY!BQ60-PRICE_HISTORY!BQ59)/PRICE_HISTORY!BQ59</f>
        <v>#DIV/0!</v>
      </c>
      <c r="CT62" s="133" t="e">
        <f>(PRICE_HISTORY!BR60-PRICE_HISTORY!BR59)/PRICE_HISTORY!BR59</f>
        <v>#DIV/0!</v>
      </c>
      <c r="CU62" s="133" t="e">
        <f>(PRICE_HISTORY!BS60-PRICE_HISTORY!BS59)/PRICE_HISTORY!BS59</f>
        <v>#DIV/0!</v>
      </c>
      <c r="CV62" s="133" t="e">
        <f>(PRICE_HISTORY!BT60-PRICE_HISTORY!BT59)/PRICE_HISTORY!BT59</f>
        <v>#DIV/0!</v>
      </c>
      <c r="CW62" s="133" t="e">
        <f>(PRICE_HISTORY!BU60-PRICE_HISTORY!BU59)/PRICE_HISTORY!BU59</f>
        <v>#DIV/0!</v>
      </c>
      <c r="CX62" s="133" t="e">
        <f>(PRICE_HISTORY!BV60-PRICE_HISTORY!BV59)/PRICE_HISTORY!BV59</f>
        <v>#DIV/0!</v>
      </c>
      <c r="CY62" s="133" t="e">
        <f>(PRICE_HISTORY!BW60-PRICE_HISTORY!BW59)/PRICE_HISTORY!BW59</f>
        <v>#DIV/0!</v>
      </c>
      <c r="CZ62" s="133" t="e">
        <f>(PRICE_HISTORY!BX60-PRICE_HISTORY!BX59)/PRICE_HISTORY!BX59</f>
        <v>#DIV/0!</v>
      </c>
      <c r="DA62" s="133" t="e">
        <f>(PRICE_HISTORY!BY60-PRICE_HISTORY!BY59)/PRICE_HISTORY!BY59</f>
        <v>#DIV/0!</v>
      </c>
      <c r="DB62" s="133" t="e">
        <f>(PRICE_HISTORY!BZ60-PRICE_HISTORY!BZ59)/PRICE_HISTORY!BZ59</f>
        <v>#DIV/0!</v>
      </c>
      <c r="DC62" s="133" t="e">
        <f>(PRICE_HISTORY!CA60-PRICE_HISTORY!CA59)/PRICE_HISTORY!CA59</f>
        <v>#DIV/0!</v>
      </c>
      <c r="DD62" s="133" t="e">
        <f>(PRICE_HISTORY!CB60-PRICE_HISTORY!CB59)/PRICE_HISTORY!CB59</f>
        <v>#DIV/0!</v>
      </c>
      <c r="DE62" s="133" t="e">
        <f>(PRICE_HISTORY!CC60-PRICE_HISTORY!CC59)/PRICE_HISTORY!CC59</f>
        <v>#DIV/0!</v>
      </c>
      <c r="DF62" s="133" t="e">
        <f>(PRICE_HISTORY!CD60-PRICE_HISTORY!CD59)/PRICE_HISTORY!CD59</f>
        <v>#DIV/0!</v>
      </c>
      <c r="DG62" s="133" t="e">
        <f>(PRICE_HISTORY!CE60-PRICE_HISTORY!CE59)/PRICE_HISTORY!CE59</f>
        <v>#DIV/0!</v>
      </c>
      <c r="DH62" s="133" t="e">
        <f>(PRICE_HISTORY!CF60-PRICE_HISTORY!CF59)/PRICE_HISTORY!CF59</f>
        <v>#DIV/0!</v>
      </c>
      <c r="DI62" s="133" t="e">
        <f>(PRICE_HISTORY!CG60-PRICE_HISTORY!CG59)/PRICE_HISTORY!CG59</f>
        <v>#DIV/0!</v>
      </c>
      <c r="DJ62" s="133" t="e">
        <f>(PRICE_HISTORY!CH60-PRICE_HISTORY!CH59)/PRICE_HISTORY!CH59</f>
        <v>#DIV/0!</v>
      </c>
      <c r="DK62" s="133" t="e">
        <f>(PRICE_HISTORY!CI60-PRICE_HISTORY!CI59)/PRICE_HISTORY!CI59</f>
        <v>#DIV/0!</v>
      </c>
      <c r="DL62" s="133" t="e">
        <f>(PRICE_HISTORY!CJ60-PRICE_HISTORY!CJ59)/PRICE_HISTORY!CJ59</f>
        <v>#DIV/0!</v>
      </c>
      <c r="DM62" s="133" t="e">
        <f>(PRICE_HISTORY!CK60-PRICE_HISTORY!CK59)/PRICE_HISTORY!CK59</f>
        <v>#DIV/0!</v>
      </c>
      <c r="DN62" s="133" t="e">
        <f>(PRICE_HISTORY!CL60-PRICE_HISTORY!CL59)/PRICE_HISTORY!CL59</f>
        <v>#DIV/0!</v>
      </c>
      <c r="DO62" s="133" t="e">
        <f>(PRICE_HISTORY!CM60-PRICE_HISTORY!CM59)/PRICE_HISTORY!CM59</f>
        <v>#DIV/0!</v>
      </c>
      <c r="DP62" s="133" t="e">
        <f>(PRICE_HISTORY!CN60-PRICE_HISTORY!CN59)/PRICE_HISTORY!CN59</f>
        <v>#DIV/0!</v>
      </c>
      <c r="DQ62" s="133" t="e">
        <f>(PRICE_HISTORY!CO60-PRICE_HISTORY!CO59)/PRICE_HISTORY!CO59</f>
        <v>#DIV/0!</v>
      </c>
      <c r="DR62" s="133" t="e">
        <f>(PRICE_HISTORY!CP60-PRICE_HISTORY!CP59)/PRICE_HISTORY!CP59</f>
        <v>#DIV/0!</v>
      </c>
      <c r="DS62" s="133" t="e">
        <f>(PRICE_HISTORY!CQ60-PRICE_HISTORY!CQ59)/PRICE_HISTORY!CQ59</f>
        <v>#DIV/0!</v>
      </c>
      <c r="DT62" s="133" t="e">
        <f>(PRICE_HISTORY!CR60-PRICE_HISTORY!CR59)/PRICE_HISTORY!CR59</f>
        <v>#DIV/0!</v>
      </c>
      <c r="DU62" s="133" t="e">
        <f>(PRICE_HISTORY!CS60-PRICE_HISTORY!CS59)/PRICE_HISTORY!CS59</f>
        <v>#DIV/0!</v>
      </c>
      <c r="DV62" s="133" t="e">
        <f>(PRICE_HISTORY!CT60-PRICE_HISTORY!CT59)/PRICE_HISTORY!CT59</f>
        <v>#DIV/0!</v>
      </c>
      <c r="DW62" s="133" t="e">
        <f>(PRICE_HISTORY!CU60-PRICE_HISTORY!CU59)/PRICE_HISTORY!CU59</f>
        <v>#DIV/0!</v>
      </c>
      <c r="DX62" s="133" t="e">
        <f>(PRICE_HISTORY!CV60-PRICE_HISTORY!CV59)/PRICE_HISTORY!CV59</f>
        <v>#DIV/0!</v>
      </c>
      <c r="DY62" s="133" t="e">
        <f>(PRICE_HISTORY!CW60-PRICE_HISTORY!CW59)/PRICE_HISTORY!CW59</f>
        <v>#DIV/0!</v>
      </c>
      <c r="DZ62" s="133" t="e">
        <f>(PRICE_HISTORY!CX60-PRICE_HISTORY!CX59)/PRICE_HISTORY!CX59</f>
        <v>#DIV/0!</v>
      </c>
      <c r="EA62" s="133" t="e">
        <f>(PRICE_HISTORY!CY60-PRICE_HISTORY!CY59)/PRICE_HISTORY!CY59</f>
        <v>#DIV/0!</v>
      </c>
      <c r="EB62" s="133" t="e">
        <f>(PRICE_HISTORY!CZ60-PRICE_HISTORY!CZ59)/PRICE_HISTORY!CZ59</f>
        <v>#DIV/0!</v>
      </c>
      <c r="EC62" s="133" t="e">
        <f>(PRICE_HISTORY!DA60-PRICE_HISTORY!DA59)/PRICE_HISTORY!DA59</f>
        <v>#DIV/0!</v>
      </c>
      <c r="ED62" s="133" t="e">
        <f>(PRICE_HISTORY!DB60-PRICE_HISTORY!DB59)/PRICE_HISTORY!DB59</f>
        <v>#DIV/0!</v>
      </c>
      <c r="EE62" s="133" t="e">
        <f>(PRICE_HISTORY!DC60-PRICE_HISTORY!DC59)/PRICE_HISTORY!DC59</f>
        <v>#DIV/0!</v>
      </c>
      <c r="EF62" s="133" t="e">
        <f>(PRICE_HISTORY!DD60-PRICE_HISTORY!DD59)/PRICE_HISTORY!DD59</f>
        <v>#DIV/0!</v>
      </c>
      <c r="EG62" s="133" t="e">
        <f>(PRICE_HISTORY!DE60-PRICE_HISTORY!DE59)/PRICE_HISTORY!DE59</f>
        <v>#DIV/0!</v>
      </c>
      <c r="EH62" s="133" t="e">
        <f>(PRICE_HISTORY!DF60-PRICE_HISTORY!DF59)/PRICE_HISTORY!DF59</f>
        <v>#DIV/0!</v>
      </c>
      <c r="EI62" s="133" t="e">
        <f>(PRICE_HISTORY!DG60-PRICE_HISTORY!DG59)/PRICE_HISTORY!DG59</f>
        <v>#DIV/0!</v>
      </c>
      <c r="EJ62" s="133" t="e">
        <f>(PRICE_HISTORY!DH60-PRICE_HISTORY!DH59)/PRICE_HISTORY!DH59</f>
        <v>#DIV/0!</v>
      </c>
      <c r="EK62" s="133" t="e">
        <f>(PRICE_HISTORY!DI60-PRICE_HISTORY!DI59)/PRICE_HISTORY!DI59</f>
        <v>#DIV/0!</v>
      </c>
      <c r="EL62" s="133" t="e">
        <f>(PRICE_HISTORY!DJ60-PRICE_HISTORY!DJ59)/PRICE_HISTORY!DJ59</f>
        <v>#DIV/0!</v>
      </c>
    </row>
    <row r="63" spans="1:142">
      <c r="A63">
        <f>PEERS!A60</f>
        <v>0</v>
      </c>
      <c r="B63" t="str">
        <f t="shared" si="10"/>
        <v/>
      </c>
      <c r="C63">
        <f>PEERS!T60</f>
        <v>0</v>
      </c>
      <c r="D63" t="str">
        <f t="shared" si="9"/>
        <v/>
      </c>
      <c r="E63">
        <f>PEERS!B60</f>
        <v>0</v>
      </c>
      <c r="F63">
        <f>PEERS!C60</f>
        <v>0</v>
      </c>
      <c r="G63">
        <f>PEERS!D60</f>
        <v>0</v>
      </c>
      <c r="H63">
        <f>PEERS!E60</f>
        <v>0</v>
      </c>
      <c r="I63">
        <f>PEERS!F60</f>
        <v>0</v>
      </c>
      <c r="J63">
        <f>PEERS!G60</f>
        <v>0</v>
      </c>
      <c r="K63">
        <f>PEERS!H60</f>
        <v>0</v>
      </c>
      <c r="L63">
        <f>PEERS!I60</f>
        <v>0</v>
      </c>
      <c r="M63">
        <f>PEERS!J60</f>
        <v>0</v>
      </c>
      <c r="N63">
        <f>PEERS!K60</f>
        <v>0</v>
      </c>
      <c r="O63">
        <f>PEERS!L60</f>
        <v>0</v>
      </c>
      <c r="P63">
        <f>PEERS!M60</f>
        <v>0</v>
      </c>
      <c r="Q63">
        <f>PEERS!N60</f>
        <v>0</v>
      </c>
      <c r="R63">
        <f>PEERS!O60</f>
        <v>0</v>
      </c>
      <c r="S63">
        <f>PEERS!P60</f>
        <v>0</v>
      </c>
      <c r="T63">
        <f>PEERS!Q60</f>
        <v>0</v>
      </c>
      <c r="U63">
        <f>PEERS!R60</f>
        <v>0</v>
      </c>
      <c r="V63">
        <f>PEERS!S60</f>
        <v>0</v>
      </c>
      <c r="W63">
        <f>PEERS!T60</f>
        <v>0</v>
      </c>
      <c r="X63">
        <f>PEERS!U60</f>
        <v>0</v>
      </c>
      <c r="Y63">
        <f>PEERS!V60</f>
        <v>0</v>
      </c>
      <c r="AD63" s="133">
        <f>(PRICE_HISTORY!B61-PRICE_HISTORY!B60)/PRICE_HISTORY!B60</f>
        <v>-1.7988285100337627E-2</v>
      </c>
      <c r="AE63" s="133">
        <f>(PRICE_HISTORY!C61-PRICE_HISTORY!C60)/PRICE_HISTORY!C60</f>
        <v>-3.6447689694635819E-2</v>
      </c>
      <c r="AF63" s="133">
        <f>(PRICE_HISTORY!D61-PRICE_HISTORY!D60)/PRICE_HISTORY!D60</f>
        <v>0</v>
      </c>
      <c r="AG63" s="133">
        <f>(PRICE_HISTORY!E61-PRICE_HISTORY!E60)/PRICE_HISTORY!E60</f>
        <v>-2.1656098349101859E-3</v>
      </c>
      <c r="AH63" s="133">
        <f>(PRICE_HISTORY!F61-PRICE_HISTORY!F60)/PRICE_HISTORY!F60</f>
        <v>-5.0182470203796799E-2</v>
      </c>
      <c r="AI63" s="133">
        <f>(PRICE_HISTORY!G61-PRICE_HISTORY!G60)/PRICE_HISTORY!G60</f>
        <v>9.6039309160135408E-2</v>
      </c>
      <c r="AJ63" s="133">
        <f>(PRICE_HISTORY!H61-PRICE_HISTORY!H60)/PRICE_HISTORY!H60</f>
        <v>-0.10690196959008462</v>
      </c>
      <c r="AK63" s="133">
        <f>(PRICE_HISTORY!I61-PRICE_HISTORY!I60)/PRICE_HISTORY!I60</f>
        <v>0.15087038920610379</v>
      </c>
      <c r="AL63" s="133">
        <f>(PRICE_HISTORY!J61-PRICE_HISTORY!J60)/PRICE_HISTORY!J60</f>
        <v>-6.5409589616546068E-2</v>
      </c>
      <c r="AM63" s="133">
        <f>(PRICE_HISTORY!K61-PRICE_HISTORY!K60)/PRICE_HISTORY!K60</f>
        <v>-6.1897142147823069E-2</v>
      </c>
      <c r="AN63" s="133">
        <f>(PRICE_HISTORY!L61-PRICE_HISTORY!L60)/PRICE_HISTORY!L60</f>
        <v>0</v>
      </c>
      <c r="AO63" s="133">
        <f>(PRICE_HISTORY!M61-PRICE_HISTORY!M60)/PRICE_HISTORY!M60</f>
        <v>-2.4125419811549621E-2</v>
      </c>
      <c r="AP63" s="133">
        <f>(PRICE_HISTORY!N61-PRICE_HISTORY!N60)/PRICE_HISTORY!N60</f>
        <v>4.7169849005999617E-2</v>
      </c>
      <c r="AQ63" s="133">
        <f>(PRICE_HISTORY!O61-PRICE_HISTORY!O60)/PRICE_HISTORY!O60</f>
        <v>0.27507890286129716</v>
      </c>
      <c r="AR63" s="133">
        <f>(PRICE_HISTORY!P61-PRICE_HISTORY!P60)/PRICE_HISTORY!P60</f>
        <v>-6.2177791786003432E-2</v>
      </c>
      <c r="AS63" s="133" t="e">
        <f>(PRICE_HISTORY!Q61-PRICE_HISTORY!Q60)/PRICE_HISTORY!Q60</f>
        <v>#DIV/0!</v>
      </c>
      <c r="AT63" s="133">
        <f>(PRICE_HISTORY!R61-PRICE_HISTORY!R60)/PRICE_HISTORY!R60</f>
        <v>-5.4492058359236692E-3</v>
      </c>
      <c r="AU63" s="133">
        <f>(PRICE_HISTORY!S61-PRICE_HISTORY!S60)/PRICE_HISTORY!S60</f>
        <v>-5.5957202114758554E-2</v>
      </c>
      <c r="AV63" s="133">
        <f>(PRICE_HISTORY!T61-PRICE_HISTORY!T60)/PRICE_HISTORY!T60</f>
        <v>0.13571436562339115</v>
      </c>
      <c r="AW63" s="133">
        <f>(PRICE_HISTORY!U61-PRICE_HISTORY!U60)/PRICE_HISTORY!U60</f>
        <v>1.8799023223479809E-2</v>
      </c>
      <c r="AX63" s="133">
        <f>(PRICE_HISTORY!V61-PRICE_HISTORY!V60)/PRICE_HISTORY!V60</f>
        <v>-8.4495709127166807E-2</v>
      </c>
      <c r="AY63" s="133">
        <f>(PRICE_HISTORY!W61-PRICE_HISTORY!W60)/PRICE_HISTORY!W60</f>
        <v>-2.0665265712044308E-2</v>
      </c>
      <c r="AZ63" s="133" t="e">
        <f>(PRICE_HISTORY!X61-PRICE_HISTORY!X60)/PRICE_HISTORY!X60</f>
        <v>#DIV/0!</v>
      </c>
      <c r="BA63" s="133">
        <f>(PRICE_HISTORY!Y61-PRICE_HISTORY!Y60)/PRICE_HISTORY!Y60</f>
        <v>-7.711819180868662E-2</v>
      </c>
      <c r="BB63" s="133">
        <f>(PRICE_HISTORY!Z61-PRICE_HISTORY!Z60)/PRICE_HISTORY!Z60</f>
        <v>-2.4670757878333772E-2</v>
      </c>
      <c r="BC63" s="133" t="e">
        <f>(PRICE_HISTORY!AA61-PRICE_HISTORY!AA60)/PRICE_HISTORY!AA60</f>
        <v>#DIV/0!</v>
      </c>
      <c r="BD63" s="133">
        <f>(PRICE_HISTORY!AB61-PRICE_HISTORY!AB60)/PRICE_HISTORY!AB60</f>
        <v>1.0078327612040616E-2</v>
      </c>
      <c r="BE63" s="133">
        <f>(PRICE_HISTORY!AC61-PRICE_HISTORY!AC60)/PRICE_HISTORY!AC60</f>
        <v>-9.4574219462597836E-2</v>
      </c>
      <c r="BF63" s="133">
        <f>(PRICE_HISTORY!AD61-PRICE_HISTORY!AD60)/PRICE_HISTORY!AD60</f>
        <v>-2.9051764822045089E-2</v>
      </c>
      <c r="BG63" s="133" t="e">
        <f>(PRICE_HISTORY!AE61-PRICE_HISTORY!AE60)/PRICE_HISTORY!AE60</f>
        <v>#DIV/0!</v>
      </c>
      <c r="BH63" s="133" t="e">
        <f>(PRICE_HISTORY!AF61-PRICE_HISTORY!AF60)/PRICE_HISTORY!AF60</f>
        <v>#DIV/0!</v>
      </c>
      <c r="BI63" s="133">
        <f>(PRICE_HISTORY!AG61-PRICE_HISTORY!AG60)/PRICE_HISTORY!AG60</f>
        <v>-2.960524334714798E-2</v>
      </c>
      <c r="BJ63" s="133" t="e">
        <f>(PRICE_HISTORY!AH61-PRICE_HISTORY!AH60)/PRICE_HISTORY!AH60</f>
        <v>#DIV/0!</v>
      </c>
      <c r="BK63" s="133">
        <f>(PRICE_HISTORY!AI61-PRICE_HISTORY!AI60)/PRICE_HISTORY!AI60</f>
        <v>7.2755533806636366E-2</v>
      </c>
      <c r="BL63" s="133">
        <f>(PRICE_HISTORY!AJ61-PRICE_HISTORY!AJ60)/PRICE_HISTORY!AJ60</f>
        <v>-1.9784248723392225E-2</v>
      </c>
      <c r="BM63" s="133" t="e">
        <f>(PRICE_HISTORY!AK61-PRICE_HISTORY!AK60)/PRICE_HISTORY!AK60</f>
        <v>#DIV/0!</v>
      </c>
      <c r="BN63" s="133">
        <f>(PRICE_HISTORY!AL61-PRICE_HISTORY!AL60)/PRICE_HISTORY!AL60</f>
        <v>-4.0126667800275288E-2</v>
      </c>
      <c r="BO63" s="133">
        <f>(PRICE_HISTORY!AM61-PRICE_HISTORY!AM60)/PRICE_HISTORY!AM60</f>
        <v>0</v>
      </c>
      <c r="BP63" s="133">
        <f>(PRICE_HISTORY!AN61-PRICE_HISTORY!AN60)/PRICE_HISTORY!AN60</f>
        <v>-5.7342089836816879E-2</v>
      </c>
      <c r="BQ63" s="133">
        <f>(PRICE_HISTORY!AO61-PRICE_HISTORY!AO60)/PRICE_HISTORY!AO60</f>
        <v>-1.4343147532555233E-2</v>
      </c>
      <c r="BR63" s="133">
        <f>(PRICE_HISTORY!AP61-PRICE_HISTORY!AP60)/PRICE_HISTORY!AP60</f>
        <v>-9.4735127872210653E-2</v>
      </c>
      <c r="BS63" s="133">
        <f>(PRICE_HISTORY!AQ61-PRICE_HISTORY!AQ60)/PRICE_HISTORY!AQ60</f>
        <v>-2.3904812724739022E-3</v>
      </c>
      <c r="BT63" s="133">
        <f>(PRICE_HISTORY!AR61-PRICE_HISTORY!AR60)/PRICE_HISTORY!AR60</f>
        <v>4.1417394724363288E-2</v>
      </c>
      <c r="BU63" s="133">
        <f>(PRICE_HISTORY!AS61-PRICE_HISTORY!AS60)/PRICE_HISTORY!AS60</f>
        <v>-5.9497436902116986E-2</v>
      </c>
      <c r="BV63" s="133">
        <f>(PRICE_HISTORY!AT61-PRICE_HISTORY!AT60)/PRICE_HISTORY!AT60</f>
        <v>-2.1699782940181742E-2</v>
      </c>
      <c r="BW63" s="133" t="e">
        <f>(PRICE_HISTORY!AU61-PRICE_HISTORY!AU60)/PRICE_HISTORY!AU60</f>
        <v>#DIV/0!</v>
      </c>
      <c r="BX63" s="133">
        <f>(PRICE_HISTORY!AV61-PRICE_HISTORY!AV60)/PRICE_HISTORY!AV60</f>
        <v>-6.1070201519845352E-2</v>
      </c>
      <c r="BY63" s="133" t="e">
        <f>(PRICE_HISTORY!AW61-PRICE_HISTORY!AW60)/PRICE_HISTORY!AW60</f>
        <v>#DIV/0!</v>
      </c>
      <c r="BZ63" s="133" t="e">
        <f>(PRICE_HISTORY!AX61-PRICE_HISTORY!AX60)/PRICE_HISTORY!AX60</f>
        <v>#DIV/0!</v>
      </c>
      <c r="CA63" s="133" t="e">
        <f>(PRICE_HISTORY!AY61-PRICE_HISTORY!AY60)/PRICE_HISTORY!AY60</f>
        <v>#DIV/0!</v>
      </c>
      <c r="CB63" s="133" t="e">
        <f>(PRICE_HISTORY!AZ61-PRICE_HISTORY!AZ60)/PRICE_HISTORY!AZ60</f>
        <v>#DIV/0!</v>
      </c>
      <c r="CC63" s="133" t="e">
        <f>(PRICE_HISTORY!BA61-PRICE_HISTORY!BA60)/PRICE_HISTORY!BA60</f>
        <v>#DIV/0!</v>
      </c>
      <c r="CD63" s="133" t="e">
        <f>(PRICE_HISTORY!BB61-PRICE_HISTORY!BB60)/PRICE_HISTORY!BB60</f>
        <v>#DIV/0!</v>
      </c>
      <c r="CE63" s="133" t="e">
        <f>(PRICE_HISTORY!BC61-PRICE_HISTORY!BC60)/PRICE_HISTORY!BC60</f>
        <v>#DIV/0!</v>
      </c>
      <c r="CF63" s="133" t="e">
        <f>(PRICE_HISTORY!BD61-PRICE_HISTORY!BD60)/PRICE_HISTORY!BD60</f>
        <v>#DIV/0!</v>
      </c>
      <c r="CG63" s="133" t="e">
        <f>(PRICE_HISTORY!BE61-PRICE_HISTORY!BE60)/PRICE_HISTORY!BE60</f>
        <v>#DIV/0!</v>
      </c>
      <c r="CH63" s="133" t="e">
        <f>(PRICE_HISTORY!BF61-PRICE_HISTORY!BF60)/PRICE_HISTORY!BF60</f>
        <v>#DIV/0!</v>
      </c>
      <c r="CI63" s="133" t="e">
        <f>(PRICE_HISTORY!BG61-PRICE_HISTORY!BG60)/PRICE_HISTORY!BG60</f>
        <v>#DIV/0!</v>
      </c>
      <c r="CJ63" s="133" t="e">
        <f>(PRICE_HISTORY!BH61-PRICE_HISTORY!BH60)/PRICE_HISTORY!BH60</f>
        <v>#DIV/0!</v>
      </c>
      <c r="CK63" s="133" t="e">
        <f>(PRICE_HISTORY!BI61-PRICE_HISTORY!BI60)/PRICE_HISTORY!BI60</f>
        <v>#DIV/0!</v>
      </c>
      <c r="CL63" s="133" t="e">
        <f>(PRICE_HISTORY!BJ61-PRICE_HISTORY!BJ60)/PRICE_HISTORY!BJ60</f>
        <v>#DIV/0!</v>
      </c>
      <c r="CM63" s="133" t="e">
        <f>(PRICE_HISTORY!BK61-PRICE_HISTORY!BK60)/PRICE_HISTORY!BK60</f>
        <v>#DIV/0!</v>
      </c>
      <c r="CN63" s="133" t="e">
        <f>(PRICE_HISTORY!BL61-PRICE_HISTORY!BL60)/PRICE_HISTORY!BL60</f>
        <v>#DIV/0!</v>
      </c>
      <c r="CO63" s="133" t="e">
        <f>(PRICE_HISTORY!BM61-PRICE_HISTORY!BM60)/PRICE_HISTORY!BM60</f>
        <v>#DIV/0!</v>
      </c>
      <c r="CP63" s="133" t="e">
        <f>(PRICE_HISTORY!BN61-PRICE_HISTORY!BN60)/PRICE_HISTORY!BN60</f>
        <v>#DIV/0!</v>
      </c>
      <c r="CQ63" s="133" t="e">
        <f>(PRICE_HISTORY!BO61-PRICE_HISTORY!BO60)/PRICE_HISTORY!BO60</f>
        <v>#DIV/0!</v>
      </c>
      <c r="CR63" s="133" t="e">
        <f>(PRICE_HISTORY!BP61-PRICE_HISTORY!BP60)/PRICE_HISTORY!BP60</f>
        <v>#DIV/0!</v>
      </c>
      <c r="CS63" s="133" t="e">
        <f>(PRICE_HISTORY!BQ61-PRICE_HISTORY!BQ60)/PRICE_HISTORY!BQ60</f>
        <v>#DIV/0!</v>
      </c>
      <c r="CT63" s="133" t="e">
        <f>(PRICE_HISTORY!BR61-PRICE_HISTORY!BR60)/PRICE_HISTORY!BR60</f>
        <v>#DIV/0!</v>
      </c>
      <c r="CU63" s="133" t="e">
        <f>(PRICE_HISTORY!BS61-PRICE_HISTORY!BS60)/PRICE_HISTORY!BS60</f>
        <v>#DIV/0!</v>
      </c>
      <c r="CV63" s="133" t="e">
        <f>(PRICE_HISTORY!BT61-PRICE_HISTORY!BT60)/PRICE_HISTORY!BT60</f>
        <v>#DIV/0!</v>
      </c>
      <c r="CW63" s="133" t="e">
        <f>(PRICE_HISTORY!BU61-PRICE_HISTORY!BU60)/PRICE_HISTORY!BU60</f>
        <v>#DIV/0!</v>
      </c>
      <c r="CX63" s="133" t="e">
        <f>(PRICE_HISTORY!BV61-PRICE_HISTORY!BV60)/PRICE_HISTORY!BV60</f>
        <v>#DIV/0!</v>
      </c>
      <c r="CY63" s="133" t="e">
        <f>(PRICE_HISTORY!BW61-PRICE_HISTORY!BW60)/PRICE_HISTORY!BW60</f>
        <v>#DIV/0!</v>
      </c>
      <c r="CZ63" s="133" t="e">
        <f>(PRICE_HISTORY!BX61-PRICE_HISTORY!BX60)/PRICE_HISTORY!BX60</f>
        <v>#DIV/0!</v>
      </c>
      <c r="DA63" s="133" t="e">
        <f>(PRICE_HISTORY!BY61-PRICE_HISTORY!BY60)/PRICE_HISTORY!BY60</f>
        <v>#DIV/0!</v>
      </c>
      <c r="DB63" s="133" t="e">
        <f>(PRICE_HISTORY!BZ61-PRICE_HISTORY!BZ60)/PRICE_HISTORY!BZ60</f>
        <v>#DIV/0!</v>
      </c>
      <c r="DC63" s="133" t="e">
        <f>(PRICE_HISTORY!CA61-PRICE_HISTORY!CA60)/PRICE_HISTORY!CA60</f>
        <v>#DIV/0!</v>
      </c>
      <c r="DD63" s="133" t="e">
        <f>(PRICE_HISTORY!CB61-PRICE_HISTORY!CB60)/PRICE_HISTORY!CB60</f>
        <v>#DIV/0!</v>
      </c>
      <c r="DE63" s="133" t="e">
        <f>(PRICE_HISTORY!CC61-PRICE_HISTORY!CC60)/PRICE_HISTORY!CC60</f>
        <v>#DIV/0!</v>
      </c>
      <c r="DF63" s="133" t="e">
        <f>(PRICE_HISTORY!CD61-PRICE_HISTORY!CD60)/PRICE_HISTORY!CD60</f>
        <v>#DIV/0!</v>
      </c>
      <c r="DG63" s="133" t="e">
        <f>(PRICE_HISTORY!CE61-PRICE_HISTORY!CE60)/PRICE_HISTORY!CE60</f>
        <v>#DIV/0!</v>
      </c>
      <c r="DH63" s="133" t="e">
        <f>(PRICE_HISTORY!CF61-PRICE_HISTORY!CF60)/PRICE_HISTORY!CF60</f>
        <v>#DIV/0!</v>
      </c>
      <c r="DI63" s="133" t="e">
        <f>(PRICE_HISTORY!CG61-PRICE_HISTORY!CG60)/PRICE_HISTORY!CG60</f>
        <v>#DIV/0!</v>
      </c>
      <c r="DJ63" s="133" t="e">
        <f>(PRICE_HISTORY!CH61-PRICE_HISTORY!CH60)/PRICE_HISTORY!CH60</f>
        <v>#DIV/0!</v>
      </c>
      <c r="DK63" s="133" t="e">
        <f>(PRICE_HISTORY!CI61-PRICE_HISTORY!CI60)/PRICE_HISTORY!CI60</f>
        <v>#DIV/0!</v>
      </c>
      <c r="DL63" s="133" t="e">
        <f>(PRICE_HISTORY!CJ61-PRICE_HISTORY!CJ60)/PRICE_HISTORY!CJ60</f>
        <v>#DIV/0!</v>
      </c>
      <c r="DM63" s="133" t="e">
        <f>(PRICE_HISTORY!CK61-PRICE_HISTORY!CK60)/PRICE_HISTORY!CK60</f>
        <v>#DIV/0!</v>
      </c>
      <c r="DN63" s="133" t="e">
        <f>(PRICE_HISTORY!CL61-PRICE_HISTORY!CL60)/PRICE_HISTORY!CL60</f>
        <v>#DIV/0!</v>
      </c>
      <c r="DO63" s="133" t="e">
        <f>(PRICE_HISTORY!CM61-PRICE_HISTORY!CM60)/PRICE_HISTORY!CM60</f>
        <v>#DIV/0!</v>
      </c>
      <c r="DP63" s="133" t="e">
        <f>(PRICE_HISTORY!CN61-PRICE_HISTORY!CN60)/PRICE_HISTORY!CN60</f>
        <v>#DIV/0!</v>
      </c>
      <c r="DQ63" s="133" t="e">
        <f>(PRICE_HISTORY!CO61-PRICE_HISTORY!CO60)/PRICE_HISTORY!CO60</f>
        <v>#DIV/0!</v>
      </c>
      <c r="DR63" s="133" t="e">
        <f>(PRICE_HISTORY!CP61-PRICE_HISTORY!CP60)/PRICE_HISTORY!CP60</f>
        <v>#DIV/0!</v>
      </c>
      <c r="DS63" s="133" t="e">
        <f>(PRICE_HISTORY!CQ61-PRICE_HISTORY!CQ60)/PRICE_HISTORY!CQ60</f>
        <v>#DIV/0!</v>
      </c>
      <c r="DT63" s="133" t="e">
        <f>(PRICE_HISTORY!CR61-PRICE_HISTORY!CR60)/PRICE_HISTORY!CR60</f>
        <v>#DIV/0!</v>
      </c>
      <c r="DU63" s="133" t="e">
        <f>(PRICE_HISTORY!CS61-PRICE_HISTORY!CS60)/PRICE_HISTORY!CS60</f>
        <v>#DIV/0!</v>
      </c>
      <c r="DV63" s="133" t="e">
        <f>(PRICE_HISTORY!CT61-PRICE_HISTORY!CT60)/PRICE_HISTORY!CT60</f>
        <v>#DIV/0!</v>
      </c>
      <c r="DW63" s="133" t="e">
        <f>(PRICE_HISTORY!CU61-PRICE_HISTORY!CU60)/PRICE_HISTORY!CU60</f>
        <v>#DIV/0!</v>
      </c>
      <c r="DX63" s="133" t="e">
        <f>(PRICE_HISTORY!CV61-PRICE_HISTORY!CV60)/PRICE_HISTORY!CV60</f>
        <v>#DIV/0!</v>
      </c>
      <c r="DY63" s="133" t="e">
        <f>(PRICE_HISTORY!CW61-PRICE_HISTORY!CW60)/PRICE_HISTORY!CW60</f>
        <v>#DIV/0!</v>
      </c>
      <c r="DZ63" s="133" t="e">
        <f>(PRICE_HISTORY!CX61-PRICE_HISTORY!CX60)/PRICE_HISTORY!CX60</f>
        <v>#DIV/0!</v>
      </c>
      <c r="EA63" s="133" t="e">
        <f>(PRICE_HISTORY!CY61-PRICE_HISTORY!CY60)/PRICE_HISTORY!CY60</f>
        <v>#DIV/0!</v>
      </c>
      <c r="EB63" s="133" t="e">
        <f>(PRICE_HISTORY!CZ61-PRICE_HISTORY!CZ60)/PRICE_HISTORY!CZ60</f>
        <v>#DIV/0!</v>
      </c>
      <c r="EC63" s="133" t="e">
        <f>(PRICE_HISTORY!DA61-PRICE_HISTORY!DA60)/PRICE_HISTORY!DA60</f>
        <v>#DIV/0!</v>
      </c>
      <c r="ED63" s="133" t="e">
        <f>(PRICE_HISTORY!DB61-PRICE_HISTORY!DB60)/PRICE_HISTORY!DB60</f>
        <v>#DIV/0!</v>
      </c>
      <c r="EE63" s="133" t="e">
        <f>(PRICE_HISTORY!DC61-PRICE_HISTORY!DC60)/PRICE_HISTORY!DC60</f>
        <v>#DIV/0!</v>
      </c>
      <c r="EF63" s="133" t="e">
        <f>(PRICE_HISTORY!DD61-PRICE_HISTORY!DD60)/PRICE_HISTORY!DD60</f>
        <v>#DIV/0!</v>
      </c>
      <c r="EG63" s="133" t="e">
        <f>(PRICE_HISTORY!DE61-PRICE_HISTORY!DE60)/PRICE_HISTORY!DE60</f>
        <v>#DIV/0!</v>
      </c>
      <c r="EH63" s="133" t="e">
        <f>(PRICE_HISTORY!DF61-PRICE_HISTORY!DF60)/PRICE_HISTORY!DF60</f>
        <v>#DIV/0!</v>
      </c>
      <c r="EI63" s="133" t="e">
        <f>(PRICE_HISTORY!DG61-PRICE_HISTORY!DG60)/PRICE_HISTORY!DG60</f>
        <v>#DIV/0!</v>
      </c>
      <c r="EJ63" s="133" t="e">
        <f>(PRICE_HISTORY!DH61-PRICE_HISTORY!DH60)/PRICE_HISTORY!DH60</f>
        <v>#DIV/0!</v>
      </c>
      <c r="EK63" s="133" t="e">
        <f>(PRICE_HISTORY!DI61-PRICE_HISTORY!DI60)/PRICE_HISTORY!DI60</f>
        <v>#DIV/0!</v>
      </c>
      <c r="EL63" s="133" t="e">
        <f>(PRICE_HISTORY!DJ61-PRICE_HISTORY!DJ60)/PRICE_HISTORY!DJ60</f>
        <v>#DIV/0!</v>
      </c>
    </row>
    <row r="64" spans="1:142">
      <c r="A64">
        <f>PEERS!A61</f>
        <v>0</v>
      </c>
      <c r="B64" t="str">
        <f t="shared" si="10"/>
        <v/>
      </c>
      <c r="C64">
        <f>PEERS!T61</f>
        <v>0</v>
      </c>
      <c r="D64" t="str">
        <f t="shared" si="9"/>
        <v/>
      </c>
      <c r="E64">
        <f>PEERS!B61</f>
        <v>0</v>
      </c>
      <c r="F64">
        <f>PEERS!C61</f>
        <v>0</v>
      </c>
      <c r="G64">
        <f>PEERS!D61</f>
        <v>0</v>
      </c>
      <c r="H64">
        <f>PEERS!E61</f>
        <v>0</v>
      </c>
      <c r="I64">
        <f>PEERS!F61</f>
        <v>0</v>
      </c>
      <c r="J64">
        <f>PEERS!G61</f>
        <v>0</v>
      </c>
      <c r="K64">
        <f>PEERS!H61</f>
        <v>0</v>
      </c>
      <c r="L64">
        <f>PEERS!I61</f>
        <v>0</v>
      </c>
      <c r="M64">
        <f>PEERS!J61</f>
        <v>0</v>
      </c>
      <c r="N64">
        <f>PEERS!K61</f>
        <v>0</v>
      </c>
      <c r="O64">
        <f>PEERS!L61</f>
        <v>0</v>
      </c>
      <c r="P64">
        <f>PEERS!M61</f>
        <v>0</v>
      </c>
      <c r="Q64">
        <f>PEERS!N61</f>
        <v>0</v>
      </c>
      <c r="R64">
        <f>PEERS!O61</f>
        <v>0</v>
      </c>
      <c r="S64">
        <f>PEERS!P61</f>
        <v>0</v>
      </c>
      <c r="T64">
        <f>PEERS!Q61</f>
        <v>0</v>
      </c>
      <c r="U64">
        <f>PEERS!R61</f>
        <v>0</v>
      </c>
      <c r="V64">
        <f>PEERS!S61</f>
        <v>0</v>
      </c>
      <c r="W64">
        <f>PEERS!T61</f>
        <v>0</v>
      </c>
      <c r="X64">
        <f>PEERS!U61</f>
        <v>0</v>
      </c>
      <c r="Y64">
        <f>PEERS!V61</f>
        <v>0</v>
      </c>
      <c r="AD64" s="133">
        <f>(PRICE_HISTORY!B62-PRICE_HISTORY!B61)/PRICE_HISTORY!B61</f>
        <v>2.071340324249895E-2</v>
      </c>
      <c r="AE64" s="133">
        <f>(PRICE_HISTORY!C62-PRICE_HISTORY!C61)/PRICE_HISTORY!C61</f>
        <v>5.5077441668685695E-2</v>
      </c>
      <c r="AF64" s="133">
        <f>(PRICE_HISTORY!D62-PRICE_HISTORY!D61)/PRICE_HISTORY!D61</f>
        <v>0</v>
      </c>
      <c r="AG64" s="133">
        <f>(PRICE_HISTORY!E62-PRICE_HISTORY!E61)/PRICE_HISTORY!E61</f>
        <v>0.13781874096053326</v>
      </c>
      <c r="AH64" s="133">
        <f>(PRICE_HISTORY!F62-PRICE_HISTORY!F61)/PRICE_HISTORY!F61</f>
        <v>2.9919436173723456E-2</v>
      </c>
      <c r="AI64" s="133">
        <f>(PRICE_HISTORY!G62-PRICE_HISTORY!G61)/PRICE_HISTORY!G61</f>
        <v>5.4322202869640773E-3</v>
      </c>
      <c r="AJ64" s="133">
        <f>(PRICE_HISTORY!H62-PRICE_HISTORY!H61)/PRICE_HISTORY!H61</f>
        <v>9.6035220167222643E-2</v>
      </c>
      <c r="AK64" s="133">
        <f>(PRICE_HISTORY!I62-PRICE_HISTORY!I61)/PRICE_HISTORY!I61</f>
        <v>0.15294115082556461</v>
      </c>
      <c r="AL64" s="133">
        <f>(PRICE_HISTORY!J62-PRICE_HISTORY!J61)/PRICE_HISTORY!J61</f>
        <v>6.9390974988381149E-2</v>
      </c>
      <c r="AM64" s="133">
        <f>(PRICE_HISTORY!K62-PRICE_HISTORY!K61)/PRICE_HISTORY!K61</f>
        <v>0.1362468686466658</v>
      </c>
      <c r="AN64" s="133">
        <f>(PRICE_HISTORY!L62-PRICE_HISTORY!L61)/PRICE_HISTORY!L61</f>
        <v>0</v>
      </c>
      <c r="AO64" s="133">
        <f>(PRICE_HISTORY!M62-PRICE_HISTORY!M61)/PRICE_HISTORY!M61</f>
        <v>6.242267494436736E-2</v>
      </c>
      <c r="AP64" s="133">
        <f>(PRICE_HISTORY!N62-PRICE_HISTORY!N61)/PRICE_HISTORY!N61</f>
        <v>0.47063064575195351</v>
      </c>
      <c r="AQ64" s="133">
        <f>(PRICE_HISTORY!O62-PRICE_HISTORY!O61)/PRICE_HISTORY!O61</f>
        <v>0.27511135291622546</v>
      </c>
      <c r="AR64" s="133">
        <f>(PRICE_HISTORY!P62-PRICE_HISTORY!P61)/PRICE_HISTORY!P61</f>
        <v>3.799793652458356E-2</v>
      </c>
      <c r="AS64" s="133" t="e">
        <f>(PRICE_HISTORY!Q62-PRICE_HISTORY!Q61)/PRICE_HISTORY!Q61</f>
        <v>#DIV/0!</v>
      </c>
      <c r="AT64" s="133">
        <f>(PRICE_HISTORY!R62-PRICE_HISTORY!R61)/PRICE_HISTORY!R61</f>
        <v>8.6596235312832684E-2</v>
      </c>
      <c r="AU64" s="133">
        <f>(PRICE_HISTORY!S62-PRICE_HISTORY!S61)/PRICE_HISTORY!S61</f>
        <v>3.5252082866381727E-2</v>
      </c>
      <c r="AV64" s="133">
        <f>(PRICE_HISTORY!T62-PRICE_HISTORY!T61)/PRICE_HISTORY!T61</f>
        <v>4.4654026826776716E-2</v>
      </c>
      <c r="AW64" s="133">
        <f>(PRICE_HISTORY!U62-PRICE_HISTORY!U61)/PRICE_HISTORY!U61</f>
        <v>-1.3445831966553995E-2</v>
      </c>
      <c r="AX64" s="133">
        <f>(PRICE_HISTORY!V62-PRICE_HISTORY!V61)/PRICE_HISTORY!V61</f>
        <v>3.7864341212726291E-2</v>
      </c>
      <c r="AY64" s="133">
        <f>(PRICE_HISTORY!W62-PRICE_HISTORY!W61)/PRICE_HISTORY!W61</f>
        <v>-2.51556814077323E-3</v>
      </c>
      <c r="AZ64" s="133" t="e">
        <f>(PRICE_HISTORY!X62-PRICE_HISTORY!X61)/PRICE_HISTORY!X61</f>
        <v>#DIV/0!</v>
      </c>
      <c r="BA64" s="133">
        <f>(PRICE_HISTORY!Y62-PRICE_HISTORY!Y61)/PRICE_HISTORY!Y61</f>
        <v>4.0472779497140648E-2</v>
      </c>
      <c r="BB64" s="133">
        <f>(PRICE_HISTORY!Z62-PRICE_HISTORY!Z61)/PRICE_HISTORY!Z61</f>
        <v>3.634062208219406E-2</v>
      </c>
      <c r="BC64" s="133" t="e">
        <f>(PRICE_HISTORY!AA62-PRICE_HISTORY!AA61)/PRICE_HISTORY!AA61</f>
        <v>#DIV/0!</v>
      </c>
      <c r="BD64" s="133">
        <f>(PRICE_HISTORY!AB62-PRICE_HISTORY!AB61)/PRICE_HISTORY!AB61</f>
        <v>0.20454538815073867</v>
      </c>
      <c r="BE64" s="133">
        <f>(PRICE_HISTORY!AC62-PRICE_HISTORY!AC61)/PRICE_HISTORY!AC61</f>
        <v>7.3159923173249403E-2</v>
      </c>
      <c r="BF64" s="133">
        <f>(PRICE_HISTORY!AD62-PRICE_HISTORY!AD61)/PRICE_HISTORY!AD61</f>
        <v>2.5891343313938112E-2</v>
      </c>
      <c r="BG64" s="133" t="e">
        <f>(PRICE_HISTORY!AE62-PRICE_HISTORY!AE61)/PRICE_HISTORY!AE61</f>
        <v>#DIV/0!</v>
      </c>
      <c r="BH64" s="133" t="e">
        <f>(PRICE_HISTORY!AF62-PRICE_HISTORY!AF61)/PRICE_HISTORY!AF61</f>
        <v>#DIV/0!</v>
      </c>
      <c r="BI64" s="133">
        <f>(PRICE_HISTORY!AG62-PRICE_HISTORY!AG61)/PRICE_HISTORY!AG61</f>
        <v>0.10135178000802643</v>
      </c>
      <c r="BJ64" s="133" t="e">
        <f>(PRICE_HISTORY!AH62-PRICE_HISTORY!AH61)/PRICE_HISTORY!AH61</f>
        <v>#DIV/0!</v>
      </c>
      <c r="BK64" s="133">
        <f>(PRICE_HISTORY!AI62-PRICE_HISTORY!AI61)/PRICE_HISTORY!AI61</f>
        <v>4.9061863946136035E-2</v>
      </c>
      <c r="BL64" s="133">
        <f>(PRICE_HISTORY!AJ62-PRICE_HISTORY!AJ61)/PRICE_HISTORY!AJ61</f>
        <v>-3.0908199133491375E-3</v>
      </c>
      <c r="BM64" s="133" t="e">
        <f>(PRICE_HISTORY!AK62-PRICE_HISTORY!AK61)/PRICE_HISTORY!AK61</f>
        <v>#DIV/0!</v>
      </c>
      <c r="BN64" s="133">
        <f>(PRICE_HISTORY!AL62-PRICE_HISTORY!AL61)/PRICE_HISTORY!AL61</f>
        <v>-9.2409201036055849E-2</v>
      </c>
      <c r="BO64" s="133">
        <f>(PRICE_HISTORY!AM62-PRICE_HISTORY!AM61)/PRICE_HISTORY!AM61</f>
        <v>0</v>
      </c>
      <c r="BP64" s="133">
        <f>(PRICE_HISTORY!AN62-PRICE_HISTORY!AN61)/PRICE_HISTORY!AN61</f>
        <v>4.0384066579372796E-2</v>
      </c>
      <c r="BQ64" s="133">
        <f>(PRICE_HISTORY!AO62-PRICE_HISTORY!AO61)/PRICE_HISTORY!AO61</f>
        <v>7.7626873343485503E-2</v>
      </c>
      <c r="BR64" s="133">
        <f>(PRICE_HISTORY!AP62-PRICE_HISTORY!AP61)/PRICE_HISTORY!AP61</f>
        <v>5.0100167394986378E-2</v>
      </c>
      <c r="BS64" s="133">
        <f>(PRICE_HISTORY!AQ62-PRICE_HISTORY!AQ61)/PRICE_HISTORY!AQ61</f>
        <v>9.5847148678811517E-3</v>
      </c>
      <c r="BT64" s="133">
        <f>(PRICE_HISTORY!AR62-PRICE_HISTORY!AR61)/PRICE_HISTORY!AR61</f>
        <v>7.4237750000893291E-2</v>
      </c>
      <c r="BU64" s="133">
        <f>(PRICE_HISTORY!AS62-PRICE_HISTORY!AS61)/PRICE_HISTORY!AS61</f>
        <v>3.9135618902250591E-2</v>
      </c>
      <c r="BV64" s="133">
        <f>(PRICE_HISTORY!AT62-PRICE_HISTORY!AT61)/PRICE_HISTORY!AT61</f>
        <v>0.15850271068659585</v>
      </c>
      <c r="BW64" s="133" t="e">
        <f>(PRICE_HISTORY!AU62-PRICE_HISTORY!AU61)/PRICE_HISTORY!AU61</f>
        <v>#DIV/0!</v>
      </c>
      <c r="BX64" s="133">
        <f>(PRICE_HISTORY!AV62-PRICE_HISTORY!AV61)/PRICE_HISTORY!AV61</f>
        <v>6.2637229810691003E-2</v>
      </c>
      <c r="BY64" s="133" t="e">
        <f>(PRICE_HISTORY!AW62-PRICE_HISTORY!AW61)/PRICE_HISTORY!AW61</f>
        <v>#DIV/0!</v>
      </c>
      <c r="BZ64" s="133" t="e">
        <f>(PRICE_HISTORY!AX62-PRICE_HISTORY!AX61)/PRICE_HISTORY!AX61</f>
        <v>#DIV/0!</v>
      </c>
      <c r="CA64" s="133" t="e">
        <f>(PRICE_HISTORY!AY62-PRICE_HISTORY!AY61)/PRICE_HISTORY!AY61</f>
        <v>#DIV/0!</v>
      </c>
      <c r="CB64" s="133" t="e">
        <f>(PRICE_HISTORY!AZ62-PRICE_HISTORY!AZ61)/PRICE_HISTORY!AZ61</f>
        <v>#DIV/0!</v>
      </c>
      <c r="CC64" s="133" t="e">
        <f>(PRICE_HISTORY!BA62-PRICE_HISTORY!BA61)/PRICE_HISTORY!BA61</f>
        <v>#DIV/0!</v>
      </c>
      <c r="CD64" s="133" t="e">
        <f>(PRICE_HISTORY!BB62-PRICE_HISTORY!BB61)/PRICE_HISTORY!BB61</f>
        <v>#DIV/0!</v>
      </c>
      <c r="CE64" s="133" t="e">
        <f>(PRICE_HISTORY!BC62-PRICE_HISTORY!BC61)/PRICE_HISTORY!BC61</f>
        <v>#DIV/0!</v>
      </c>
      <c r="CF64" s="133" t="e">
        <f>(PRICE_HISTORY!BD62-PRICE_HISTORY!BD61)/PRICE_HISTORY!BD61</f>
        <v>#DIV/0!</v>
      </c>
      <c r="CG64" s="133" t="e">
        <f>(PRICE_HISTORY!BE62-PRICE_HISTORY!BE61)/PRICE_HISTORY!BE61</f>
        <v>#DIV/0!</v>
      </c>
      <c r="CH64" s="133" t="e">
        <f>(PRICE_HISTORY!BF62-PRICE_HISTORY!BF61)/PRICE_HISTORY!BF61</f>
        <v>#DIV/0!</v>
      </c>
      <c r="CI64" s="133" t="e">
        <f>(PRICE_HISTORY!BG62-PRICE_HISTORY!BG61)/PRICE_HISTORY!BG61</f>
        <v>#DIV/0!</v>
      </c>
      <c r="CJ64" s="133" t="e">
        <f>(PRICE_HISTORY!BH62-PRICE_HISTORY!BH61)/PRICE_HISTORY!BH61</f>
        <v>#DIV/0!</v>
      </c>
      <c r="CK64" s="133" t="e">
        <f>(PRICE_HISTORY!BI62-PRICE_HISTORY!BI61)/PRICE_HISTORY!BI61</f>
        <v>#DIV/0!</v>
      </c>
      <c r="CL64" s="133" t="e">
        <f>(PRICE_HISTORY!BJ62-PRICE_HISTORY!BJ61)/PRICE_HISTORY!BJ61</f>
        <v>#DIV/0!</v>
      </c>
      <c r="CM64" s="133" t="e">
        <f>(PRICE_HISTORY!BK62-PRICE_HISTORY!BK61)/PRICE_HISTORY!BK61</f>
        <v>#DIV/0!</v>
      </c>
      <c r="CN64" s="133" t="e">
        <f>(PRICE_HISTORY!BL62-PRICE_HISTORY!BL61)/PRICE_HISTORY!BL61</f>
        <v>#DIV/0!</v>
      </c>
      <c r="CO64" s="133" t="e">
        <f>(PRICE_HISTORY!BM62-PRICE_HISTORY!BM61)/PRICE_HISTORY!BM61</f>
        <v>#DIV/0!</v>
      </c>
      <c r="CP64" s="133" t="e">
        <f>(PRICE_HISTORY!BN62-PRICE_HISTORY!BN61)/PRICE_HISTORY!BN61</f>
        <v>#DIV/0!</v>
      </c>
      <c r="CQ64" s="133" t="e">
        <f>(PRICE_HISTORY!BO62-PRICE_HISTORY!BO61)/PRICE_HISTORY!BO61</f>
        <v>#DIV/0!</v>
      </c>
      <c r="CR64" s="133" t="e">
        <f>(PRICE_HISTORY!BP62-PRICE_HISTORY!BP61)/PRICE_HISTORY!BP61</f>
        <v>#DIV/0!</v>
      </c>
      <c r="CS64" s="133" t="e">
        <f>(PRICE_HISTORY!BQ62-PRICE_HISTORY!BQ61)/PRICE_HISTORY!BQ61</f>
        <v>#DIV/0!</v>
      </c>
      <c r="CT64" s="133" t="e">
        <f>(PRICE_HISTORY!BR62-PRICE_HISTORY!BR61)/PRICE_HISTORY!BR61</f>
        <v>#DIV/0!</v>
      </c>
      <c r="CU64" s="133" t="e">
        <f>(PRICE_HISTORY!BS62-PRICE_HISTORY!BS61)/PRICE_HISTORY!BS61</f>
        <v>#DIV/0!</v>
      </c>
      <c r="CV64" s="133" t="e">
        <f>(PRICE_HISTORY!BT62-PRICE_HISTORY!BT61)/PRICE_HISTORY!BT61</f>
        <v>#DIV/0!</v>
      </c>
      <c r="CW64" s="133" t="e">
        <f>(PRICE_HISTORY!BU62-PRICE_HISTORY!BU61)/PRICE_HISTORY!BU61</f>
        <v>#DIV/0!</v>
      </c>
      <c r="CX64" s="133" t="e">
        <f>(PRICE_HISTORY!BV62-PRICE_HISTORY!BV61)/PRICE_HISTORY!BV61</f>
        <v>#DIV/0!</v>
      </c>
      <c r="CY64" s="133" t="e">
        <f>(PRICE_HISTORY!BW62-PRICE_HISTORY!BW61)/PRICE_HISTORY!BW61</f>
        <v>#DIV/0!</v>
      </c>
      <c r="CZ64" s="133" t="e">
        <f>(PRICE_HISTORY!BX62-PRICE_HISTORY!BX61)/PRICE_HISTORY!BX61</f>
        <v>#DIV/0!</v>
      </c>
      <c r="DA64" s="133" t="e">
        <f>(PRICE_HISTORY!BY62-PRICE_HISTORY!BY61)/PRICE_HISTORY!BY61</f>
        <v>#DIV/0!</v>
      </c>
      <c r="DB64" s="133" t="e">
        <f>(PRICE_HISTORY!BZ62-PRICE_HISTORY!BZ61)/PRICE_HISTORY!BZ61</f>
        <v>#DIV/0!</v>
      </c>
      <c r="DC64" s="133" t="e">
        <f>(PRICE_HISTORY!CA62-PRICE_HISTORY!CA61)/PRICE_HISTORY!CA61</f>
        <v>#DIV/0!</v>
      </c>
      <c r="DD64" s="133" t="e">
        <f>(PRICE_HISTORY!CB62-PRICE_HISTORY!CB61)/PRICE_HISTORY!CB61</f>
        <v>#DIV/0!</v>
      </c>
      <c r="DE64" s="133" t="e">
        <f>(PRICE_HISTORY!CC62-PRICE_HISTORY!CC61)/PRICE_HISTORY!CC61</f>
        <v>#DIV/0!</v>
      </c>
      <c r="DF64" s="133" t="e">
        <f>(PRICE_HISTORY!CD62-PRICE_HISTORY!CD61)/PRICE_HISTORY!CD61</f>
        <v>#DIV/0!</v>
      </c>
      <c r="DG64" s="133" t="e">
        <f>(PRICE_HISTORY!CE62-PRICE_HISTORY!CE61)/PRICE_HISTORY!CE61</f>
        <v>#DIV/0!</v>
      </c>
      <c r="DH64" s="133" t="e">
        <f>(PRICE_HISTORY!CF62-PRICE_HISTORY!CF61)/PRICE_HISTORY!CF61</f>
        <v>#DIV/0!</v>
      </c>
      <c r="DI64" s="133" t="e">
        <f>(PRICE_HISTORY!CG62-PRICE_HISTORY!CG61)/PRICE_HISTORY!CG61</f>
        <v>#DIV/0!</v>
      </c>
      <c r="DJ64" s="133" t="e">
        <f>(PRICE_HISTORY!CH62-PRICE_HISTORY!CH61)/PRICE_HISTORY!CH61</f>
        <v>#DIV/0!</v>
      </c>
      <c r="DK64" s="133" t="e">
        <f>(PRICE_HISTORY!CI62-PRICE_HISTORY!CI61)/PRICE_HISTORY!CI61</f>
        <v>#DIV/0!</v>
      </c>
      <c r="DL64" s="133" t="e">
        <f>(PRICE_HISTORY!CJ62-PRICE_HISTORY!CJ61)/PRICE_HISTORY!CJ61</f>
        <v>#DIV/0!</v>
      </c>
      <c r="DM64" s="133" t="e">
        <f>(PRICE_HISTORY!CK62-PRICE_HISTORY!CK61)/PRICE_HISTORY!CK61</f>
        <v>#DIV/0!</v>
      </c>
      <c r="DN64" s="133" t="e">
        <f>(PRICE_HISTORY!CL62-PRICE_HISTORY!CL61)/PRICE_HISTORY!CL61</f>
        <v>#DIV/0!</v>
      </c>
      <c r="DO64" s="133" t="e">
        <f>(PRICE_HISTORY!CM62-PRICE_HISTORY!CM61)/PRICE_HISTORY!CM61</f>
        <v>#DIV/0!</v>
      </c>
      <c r="DP64" s="133" t="e">
        <f>(PRICE_HISTORY!CN62-PRICE_HISTORY!CN61)/PRICE_HISTORY!CN61</f>
        <v>#DIV/0!</v>
      </c>
      <c r="DQ64" s="133" t="e">
        <f>(PRICE_HISTORY!CO62-PRICE_HISTORY!CO61)/PRICE_HISTORY!CO61</f>
        <v>#DIV/0!</v>
      </c>
      <c r="DR64" s="133" t="e">
        <f>(PRICE_HISTORY!CP62-PRICE_HISTORY!CP61)/PRICE_HISTORY!CP61</f>
        <v>#DIV/0!</v>
      </c>
      <c r="DS64" s="133" t="e">
        <f>(PRICE_HISTORY!CQ62-PRICE_HISTORY!CQ61)/PRICE_HISTORY!CQ61</f>
        <v>#DIV/0!</v>
      </c>
      <c r="DT64" s="133" t="e">
        <f>(PRICE_HISTORY!CR62-PRICE_HISTORY!CR61)/PRICE_HISTORY!CR61</f>
        <v>#DIV/0!</v>
      </c>
      <c r="DU64" s="133" t="e">
        <f>(PRICE_HISTORY!CS62-PRICE_HISTORY!CS61)/PRICE_HISTORY!CS61</f>
        <v>#DIV/0!</v>
      </c>
      <c r="DV64" s="133" t="e">
        <f>(PRICE_HISTORY!CT62-PRICE_HISTORY!CT61)/PRICE_HISTORY!CT61</f>
        <v>#DIV/0!</v>
      </c>
      <c r="DW64" s="133" t="e">
        <f>(PRICE_HISTORY!CU62-PRICE_HISTORY!CU61)/PRICE_HISTORY!CU61</f>
        <v>#DIV/0!</v>
      </c>
      <c r="DX64" s="133" t="e">
        <f>(PRICE_HISTORY!CV62-PRICE_HISTORY!CV61)/PRICE_HISTORY!CV61</f>
        <v>#DIV/0!</v>
      </c>
      <c r="DY64" s="133" t="e">
        <f>(PRICE_HISTORY!CW62-PRICE_HISTORY!CW61)/PRICE_HISTORY!CW61</f>
        <v>#DIV/0!</v>
      </c>
      <c r="DZ64" s="133" t="e">
        <f>(PRICE_HISTORY!CX62-PRICE_HISTORY!CX61)/PRICE_HISTORY!CX61</f>
        <v>#DIV/0!</v>
      </c>
      <c r="EA64" s="133" t="e">
        <f>(PRICE_HISTORY!CY62-PRICE_HISTORY!CY61)/PRICE_HISTORY!CY61</f>
        <v>#DIV/0!</v>
      </c>
      <c r="EB64" s="133" t="e">
        <f>(PRICE_HISTORY!CZ62-PRICE_HISTORY!CZ61)/PRICE_HISTORY!CZ61</f>
        <v>#DIV/0!</v>
      </c>
      <c r="EC64" s="133" t="e">
        <f>(PRICE_HISTORY!DA62-PRICE_HISTORY!DA61)/PRICE_HISTORY!DA61</f>
        <v>#DIV/0!</v>
      </c>
      <c r="ED64" s="133" t="e">
        <f>(PRICE_HISTORY!DB62-PRICE_HISTORY!DB61)/PRICE_HISTORY!DB61</f>
        <v>#DIV/0!</v>
      </c>
      <c r="EE64" s="133" t="e">
        <f>(PRICE_HISTORY!DC62-PRICE_HISTORY!DC61)/PRICE_HISTORY!DC61</f>
        <v>#DIV/0!</v>
      </c>
      <c r="EF64" s="133" t="e">
        <f>(PRICE_HISTORY!DD62-PRICE_HISTORY!DD61)/PRICE_HISTORY!DD61</f>
        <v>#DIV/0!</v>
      </c>
      <c r="EG64" s="133" t="e">
        <f>(PRICE_HISTORY!DE62-PRICE_HISTORY!DE61)/PRICE_HISTORY!DE61</f>
        <v>#DIV/0!</v>
      </c>
      <c r="EH64" s="133" t="e">
        <f>(PRICE_HISTORY!DF62-PRICE_HISTORY!DF61)/PRICE_HISTORY!DF61</f>
        <v>#DIV/0!</v>
      </c>
      <c r="EI64" s="133" t="e">
        <f>(PRICE_HISTORY!DG62-PRICE_HISTORY!DG61)/PRICE_HISTORY!DG61</f>
        <v>#DIV/0!</v>
      </c>
      <c r="EJ64" s="133" t="e">
        <f>(PRICE_HISTORY!DH62-PRICE_HISTORY!DH61)/PRICE_HISTORY!DH61</f>
        <v>#DIV/0!</v>
      </c>
      <c r="EK64" s="133" t="e">
        <f>(PRICE_HISTORY!DI62-PRICE_HISTORY!DI61)/PRICE_HISTORY!DI61</f>
        <v>#DIV/0!</v>
      </c>
      <c r="EL64" s="133" t="e">
        <f>(PRICE_HISTORY!DJ62-PRICE_HISTORY!DJ61)/PRICE_HISTORY!DJ61</f>
        <v>#DIV/0!</v>
      </c>
    </row>
    <row r="65" spans="1:142">
      <c r="A65">
        <f>PEERS!A62</f>
        <v>0</v>
      </c>
      <c r="B65" t="str">
        <f t="shared" si="10"/>
        <v/>
      </c>
      <c r="C65">
        <f>PEERS!T62</f>
        <v>0</v>
      </c>
      <c r="D65" t="str">
        <f t="shared" si="9"/>
        <v/>
      </c>
      <c r="E65">
        <f>PEERS!B62</f>
        <v>0</v>
      </c>
      <c r="F65">
        <f>PEERS!C62</f>
        <v>0</v>
      </c>
      <c r="G65">
        <f>PEERS!D62</f>
        <v>0</v>
      </c>
      <c r="H65">
        <f>PEERS!E62</f>
        <v>0</v>
      </c>
      <c r="I65">
        <f>PEERS!F62</f>
        <v>0</v>
      </c>
      <c r="J65">
        <f>PEERS!G62</f>
        <v>0</v>
      </c>
      <c r="K65">
        <f>PEERS!H62</f>
        <v>0</v>
      </c>
      <c r="L65">
        <f>PEERS!I62</f>
        <v>0</v>
      </c>
      <c r="M65">
        <f>PEERS!J62</f>
        <v>0</v>
      </c>
      <c r="N65">
        <f>PEERS!K62</f>
        <v>0</v>
      </c>
      <c r="O65">
        <f>PEERS!L62</f>
        <v>0</v>
      </c>
      <c r="P65">
        <f>PEERS!M62</f>
        <v>0</v>
      </c>
      <c r="Q65">
        <f>PEERS!N62</f>
        <v>0</v>
      </c>
      <c r="R65">
        <f>PEERS!O62</f>
        <v>0</v>
      </c>
      <c r="S65">
        <f>PEERS!P62</f>
        <v>0</v>
      </c>
      <c r="T65">
        <f>PEERS!Q62</f>
        <v>0</v>
      </c>
      <c r="U65">
        <f>PEERS!R62</f>
        <v>0</v>
      </c>
      <c r="V65">
        <f>PEERS!S62</f>
        <v>0</v>
      </c>
      <c r="W65">
        <f>PEERS!T62</f>
        <v>0</v>
      </c>
      <c r="X65">
        <f>PEERS!U62</f>
        <v>0</v>
      </c>
      <c r="Y65">
        <f>PEERS!V62</f>
        <v>0</v>
      </c>
      <c r="AD65" s="133">
        <f>(PRICE_HISTORY!B63-PRICE_HISTORY!B62)/PRICE_HISTORY!B62</f>
        <v>2.4774888341867179E-2</v>
      </c>
      <c r="AE65" s="133">
        <f>(PRICE_HISTORY!C63-PRICE_HISTORY!C62)/PRICE_HISTORY!C62</f>
        <v>-8.23752246647311E-2</v>
      </c>
      <c r="AF65" s="133">
        <f>(PRICE_HISTORY!D63-PRICE_HISTORY!D62)/PRICE_HISTORY!D62</f>
        <v>0</v>
      </c>
      <c r="AG65" s="133">
        <f>(PRICE_HISTORY!E63-PRICE_HISTORY!E62)/PRICE_HISTORY!E62</f>
        <v>-4.148784124595703E-2</v>
      </c>
      <c r="AH65" s="133">
        <f>(PRICE_HISTORY!F63-PRICE_HISTORY!F62)/PRICE_HISTORY!F62</f>
        <v>7.9964686502139282E-2</v>
      </c>
      <c r="AI65" s="133">
        <f>(PRICE_HISTORY!G63-PRICE_HISTORY!G62)/PRICE_HISTORY!G62</f>
        <v>2.5839879428878436E-3</v>
      </c>
      <c r="AJ65" s="133">
        <f>(PRICE_HISTORY!H63-PRICE_HISTORY!H62)/PRICE_HISTORY!H62</f>
        <v>-1.1942977739920157E-2</v>
      </c>
      <c r="AK65" s="133">
        <f>(PRICE_HISTORY!I63-PRICE_HISTORY!I62)/PRICE_HISTORY!I62</f>
        <v>-5.8309261629184792E-3</v>
      </c>
      <c r="AL65" s="133">
        <f>(PRICE_HISTORY!J63-PRICE_HISTORY!J62)/PRICE_HISTORY!J62</f>
        <v>-7.3950557436204519E-3</v>
      </c>
      <c r="AM65" s="133">
        <f>(PRICE_HISTORY!K63-PRICE_HISTORY!K62)/PRICE_HISTORY!K62</f>
        <v>-5.1282071936326327E-2</v>
      </c>
      <c r="AN65" s="133">
        <f>(PRICE_HISTORY!L63-PRICE_HISTORY!L62)/PRICE_HISTORY!L62</f>
        <v>0</v>
      </c>
      <c r="AO65" s="133">
        <f>(PRICE_HISTORY!M63-PRICE_HISTORY!M62)/PRICE_HISTORY!M62</f>
        <v>1.7161293430737828E-2</v>
      </c>
      <c r="AP65" s="133">
        <f>(PRICE_HISTORY!N63-PRICE_HISTORY!N62)/PRICE_HISTORY!N62</f>
        <v>-3.4550374579478474E-2</v>
      </c>
      <c r="AQ65" s="133">
        <f>(PRICE_HISTORY!O63-PRICE_HISTORY!O62)/PRICE_HISTORY!O62</f>
        <v>0.21497862348557883</v>
      </c>
      <c r="AR65" s="133">
        <f>(PRICE_HISTORY!P63-PRICE_HISTORY!P62)/PRICE_HISTORY!P62</f>
        <v>-5.3700311704935277E-2</v>
      </c>
      <c r="AS65" s="133" t="e">
        <f>(PRICE_HISTORY!Q63-PRICE_HISTORY!Q62)/PRICE_HISTORY!Q62</f>
        <v>#DIV/0!</v>
      </c>
      <c r="AT65" s="133">
        <f>(PRICE_HISTORY!R63-PRICE_HISTORY!R62)/PRICE_HISTORY!R62</f>
        <v>2.7425966820873234E-2</v>
      </c>
      <c r="AU65" s="133">
        <f>(PRICE_HISTORY!S63-PRICE_HISTORY!S62)/PRICE_HISTORY!S62</f>
        <v>-4.6986471973648695E-3</v>
      </c>
      <c r="AV65" s="133">
        <f>(PRICE_HISTORY!T63-PRICE_HISTORY!T62)/PRICE_HISTORY!T62</f>
        <v>-2.167368553881226E-2</v>
      </c>
      <c r="AW65" s="133">
        <f>(PRICE_HISTORY!U63-PRICE_HISTORY!U62)/PRICE_HISTORY!U62</f>
        <v>2.4068474428687807E-2</v>
      </c>
      <c r="AX65" s="133">
        <f>(PRICE_HISTORY!V63-PRICE_HISTORY!V62)/PRICE_HISTORY!V62</f>
        <v>-3.2492656170693676E-2</v>
      </c>
      <c r="AY65" s="133">
        <f>(PRICE_HISTORY!W63-PRICE_HISTORY!W62)/PRICE_HISTORY!W62</f>
        <v>-3.27822725844885E-2</v>
      </c>
      <c r="AZ65" s="133" t="e">
        <f>(PRICE_HISTORY!X63-PRICE_HISTORY!X62)/PRICE_HISTORY!X62</f>
        <v>#DIV/0!</v>
      </c>
      <c r="BA65" s="133">
        <f>(PRICE_HISTORY!Y63-PRICE_HISTORY!Y62)/PRICE_HISTORY!Y62</f>
        <v>1.9277670950013759E-2</v>
      </c>
      <c r="BB65" s="133">
        <f>(PRICE_HISTORY!Z63-PRICE_HISTORY!Z62)/PRICE_HISTORY!Z62</f>
        <v>2.0467172437305989E-2</v>
      </c>
      <c r="BC65" s="133" t="e">
        <f>(PRICE_HISTORY!AA63-PRICE_HISTORY!AA62)/PRICE_HISTORY!AA62</f>
        <v>#DIV/0!</v>
      </c>
      <c r="BD65" s="133">
        <f>(PRICE_HISTORY!AB63-PRICE_HISTORY!AB62)/PRICE_HISTORY!AB62</f>
        <v>-4.1877599210829786E-2</v>
      </c>
      <c r="BE65" s="133">
        <f>(PRICE_HISTORY!AC63-PRICE_HISTORY!AC62)/PRICE_HISTORY!AC62</f>
        <v>5.8349438622668425E-3</v>
      </c>
      <c r="BF65" s="133">
        <f>(PRICE_HISTORY!AD63-PRICE_HISTORY!AD62)/PRICE_HISTORY!AD62</f>
        <v>7.354237543888793E-3</v>
      </c>
      <c r="BG65" s="133" t="e">
        <f>(PRICE_HISTORY!AE63-PRICE_HISTORY!AE62)/PRICE_HISTORY!AE62</f>
        <v>#DIV/0!</v>
      </c>
      <c r="BH65" s="133" t="e">
        <f>(PRICE_HISTORY!AF63-PRICE_HISTORY!AF62)/PRICE_HISTORY!AF62</f>
        <v>#DIV/0!</v>
      </c>
      <c r="BI65" s="133">
        <f>(PRICE_HISTORY!AG63-PRICE_HISTORY!AG62)/PRICE_HISTORY!AG62</f>
        <v>4.9719607911274062E-2</v>
      </c>
      <c r="BJ65" s="133" t="e">
        <f>(PRICE_HISTORY!AH63-PRICE_HISTORY!AH62)/PRICE_HISTORY!AH62</f>
        <v>#DIV/0!</v>
      </c>
      <c r="BK65" s="133">
        <f>(PRICE_HISTORY!AI63-PRICE_HISTORY!AI62)/PRICE_HISTORY!AI62</f>
        <v>9.6287429528103038E-3</v>
      </c>
      <c r="BL65" s="133">
        <f>(PRICE_HISTORY!AJ63-PRICE_HISTORY!AJ62)/PRICE_HISTORY!AJ62</f>
        <v>2.264189588044321E-2</v>
      </c>
      <c r="BM65" s="133" t="e">
        <f>(PRICE_HISTORY!AK63-PRICE_HISTORY!AK62)/PRICE_HISTORY!AK62</f>
        <v>#DIV/0!</v>
      </c>
      <c r="BN65" s="133">
        <f>(PRICE_HISTORY!AL63-PRICE_HISTORY!AL62)/PRICE_HISTORY!AL62</f>
        <v>-9.0909090909090925E-2</v>
      </c>
      <c r="BO65" s="133">
        <f>(PRICE_HISTORY!AM63-PRICE_HISTORY!AM62)/PRICE_HISTORY!AM62</f>
        <v>5.3061224489795916E-2</v>
      </c>
      <c r="BP65" s="133">
        <f>(PRICE_HISTORY!AN63-PRICE_HISTORY!AN62)/PRICE_HISTORY!AN62</f>
        <v>1.4658048492964114E-2</v>
      </c>
      <c r="BQ65" s="133">
        <f>(PRICE_HISTORY!AO63-PRICE_HISTORY!AO62)/PRICE_HISTORY!AO62</f>
        <v>4.53327696489687E-3</v>
      </c>
      <c r="BR65" s="133">
        <f>(PRICE_HISTORY!AP63-PRICE_HISTORY!AP62)/PRICE_HISTORY!AP62</f>
        <v>-6.3543110990949142E-3</v>
      </c>
      <c r="BS65" s="133">
        <f>(PRICE_HISTORY!AQ63-PRICE_HISTORY!AQ62)/PRICE_HISTORY!AQ62</f>
        <v>-2.3734604246678217E-3</v>
      </c>
      <c r="BT65" s="133">
        <f>(PRICE_HISTORY!AR63-PRICE_HISTORY!AR62)/PRICE_HISTORY!AR62</f>
        <v>5.9646234619285497E-2</v>
      </c>
      <c r="BU65" s="133">
        <f>(PRICE_HISTORY!AS63-PRICE_HISTORY!AS62)/PRICE_HISTORY!AS62</f>
        <v>7.1239569165845937E-2</v>
      </c>
      <c r="BV65" s="133">
        <f>(PRICE_HISTORY!AT63-PRICE_HISTORY!AT62)/PRICE_HISTORY!AT62</f>
        <v>-7.4989936987069725E-2</v>
      </c>
      <c r="BW65" s="133" t="e">
        <f>(PRICE_HISTORY!AU63-PRICE_HISTORY!AU62)/PRICE_HISTORY!AU62</f>
        <v>#DIV/0!</v>
      </c>
      <c r="BX65" s="133">
        <f>(PRICE_HISTORY!AV63-PRICE_HISTORY!AV62)/PRICE_HISTORY!AV62</f>
        <v>4.9207718767894438E-4</v>
      </c>
      <c r="BY65" s="133" t="e">
        <f>(PRICE_HISTORY!AW63-PRICE_HISTORY!AW62)/PRICE_HISTORY!AW62</f>
        <v>#DIV/0!</v>
      </c>
      <c r="BZ65" s="133" t="e">
        <f>(PRICE_HISTORY!AX63-PRICE_HISTORY!AX62)/PRICE_HISTORY!AX62</f>
        <v>#DIV/0!</v>
      </c>
      <c r="CA65" s="133" t="e">
        <f>(PRICE_HISTORY!AY63-PRICE_HISTORY!AY62)/PRICE_HISTORY!AY62</f>
        <v>#DIV/0!</v>
      </c>
      <c r="CB65" s="133" t="e">
        <f>(PRICE_HISTORY!AZ63-PRICE_HISTORY!AZ62)/PRICE_HISTORY!AZ62</f>
        <v>#DIV/0!</v>
      </c>
      <c r="CC65" s="133" t="e">
        <f>(PRICE_HISTORY!BA63-PRICE_HISTORY!BA62)/PRICE_HISTORY!BA62</f>
        <v>#DIV/0!</v>
      </c>
      <c r="CD65" s="133" t="e">
        <f>(PRICE_HISTORY!BB63-PRICE_HISTORY!BB62)/PRICE_HISTORY!BB62</f>
        <v>#DIV/0!</v>
      </c>
      <c r="CE65" s="133" t="e">
        <f>(PRICE_HISTORY!BC63-PRICE_HISTORY!BC62)/PRICE_HISTORY!BC62</f>
        <v>#DIV/0!</v>
      </c>
      <c r="CF65" s="133" t="e">
        <f>(PRICE_HISTORY!BD63-PRICE_HISTORY!BD62)/PRICE_HISTORY!BD62</f>
        <v>#DIV/0!</v>
      </c>
      <c r="CG65" s="133" t="e">
        <f>(PRICE_HISTORY!BE63-PRICE_HISTORY!BE62)/PRICE_HISTORY!BE62</f>
        <v>#DIV/0!</v>
      </c>
      <c r="CH65" s="133" t="e">
        <f>(PRICE_HISTORY!BF63-PRICE_HISTORY!BF62)/PRICE_HISTORY!BF62</f>
        <v>#DIV/0!</v>
      </c>
      <c r="CI65" s="133" t="e">
        <f>(PRICE_HISTORY!BG63-PRICE_HISTORY!BG62)/PRICE_HISTORY!BG62</f>
        <v>#DIV/0!</v>
      </c>
      <c r="CJ65" s="133" t="e">
        <f>(PRICE_HISTORY!BH63-PRICE_HISTORY!BH62)/PRICE_HISTORY!BH62</f>
        <v>#DIV/0!</v>
      </c>
      <c r="CK65" s="133" t="e">
        <f>(PRICE_HISTORY!BI63-PRICE_HISTORY!BI62)/PRICE_HISTORY!BI62</f>
        <v>#DIV/0!</v>
      </c>
      <c r="CL65" s="133" t="e">
        <f>(PRICE_HISTORY!BJ63-PRICE_HISTORY!BJ62)/PRICE_HISTORY!BJ62</f>
        <v>#DIV/0!</v>
      </c>
      <c r="CM65" s="133" t="e">
        <f>(PRICE_HISTORY!BK63-PRICE_HISTORY!BK62)/PRICE_HISTORY!BK62</f>
        <v>#DIV/0!</v>
      </c>
      <c r="CN65" s="133" t="e">
        <f>(PRICE_HISTORY!BL63-PRICE_HISTORY!BL62)/PRICE_HISTORY!BL62</f>
        <v>#DIV/0!</v>
      </c>
      <c r="CO65" s="133" t="e">
        <f>(PRICE_HISTORY!BM63-PRICE_HISTORY!BM62)/PRICE_HISTORY!BM62</f>
        <v>#DIV/0!</v>
      </c>
      <c r="CP65" s="133" t="e">
        <f>(PRICE_HISTORY!BN63-PRICE_HISTORY!BN62)/PRICE_HISTORY!BN62</f>
        <v>#DIV/0!</v>
      </c>
      <c r="CQ65" s="133" t="e">
        <f>(PRICE_HISTORY!BO63-PRICE_HISTORY!BO62)/PRICE_HISTORY!BO62</f>
        <v>#DIV/0!</v>
      </c>
      <c r="CR65" s="133" t="e">
        <f>(PRICE_HISTORY!BP63-PRICE_HISTORY!BP62)/PRICE_HISTORY!BP62</f>
        <v>#DIV/0!</v>
      </c>
      <c r="CS65" s="133" t="e">
        <f>(PRICE_HISTORY!BQ63-PRICE_HISTORY!BQ62)/PRICE_HISTORY!BQ62</f>
        <v>#DIV/0!</v>
      </c>
      <c r="CT65" s="133" t="e">
        <f>(PRICE_HISTORY!BR63-PRICE_HISTORY!BR62)/PRICE_HISTORY!BR62</f>
        <v>#DIV/0!</v>
      </c>
      <c r="CU65" s="133" t="e">
        <f>(PRICE_HISTORY!BS63-PRICE_HISTORY!BS62)/PRICE_HISTORY!BS62</f>
        <v>#DIV/0!</v>
      </c>
      <c r="CV65" s="133" t="e">
        <f>(PRICE_HISTORY!BT63-PRICE_HISTORY!BT62)/PRICE_HISTORY!BT62</f>
        <v>#DIV/0!</v>
      </c>
      <c r="CW65" s="133" t="e">
        <f>(PRICE_HISTORY!BU63-PRICE_HISTORY!BU62)/PRICE_HISTORY!BU62</f>
        <v>#DIV/0!</v>
      </c>
      <c r="CX65" s="133" t="e">
        <f>(PRICE_HISTORY!BV63-PRICE_HISTORY!BV62)/PRICE_HISTORY!BV62</f>
        <v>#DIV/0!</v>
      </c>
      <c r="CY65" s="133" t="e">
        <f>(PRICE_HISTORY!BW63-PRICE_HISTORY!BW62)/PRICE_HISTORY!BW62</f>
        <v>#DIV/0!</v>
      </c>
      <c r="CZ65" s="133" t="e">
        <f>(PRICE_HISTORY!BX63-PRICE_HISTORY!BX62)/PRICE_HISTORY!BX62</f>
        <v>#DIV/0!</v>
      </c>
      <c r="DA65" s="133" t="e">
        <f>(PRICE_HISTORY!BY63-PRICE_HISTORY!BY62)/PRICE_HISTORY!BY62</f>
        <v>#DIV/0!</v>
      </c>
      <c r="DB65" s="133" t="e">
        <f>(PRICE_HISTORY!BZ63-PRICE_HISTORY!BZ62)/PRICE_HISTORY!BZ62</f>
        <v>#DIV/0!</v>
      </c>
      <c r="DC65" s="133" t="e">
        <f>(PRICE_HISTORY!CA63-PRICE_HISTORY!CA62)/PRICE_HISTORY!CA62</f>
        <v>#DIV/0!</v>
      </c>
      <c r="DD65" s="133" t="e">
        <f>(PRICE_HISTORY!CB63-PRICE_HISTORY!CB62)/PRICE_HISTORY!CB62</f>
        <v>#DIV/0!</v>
      </c>
      <c r="DE65" s="133" t="e">
        <f>(PRICE_HISTORY!CC63-PRICE_HISTORY!CC62)/PRICE_HISTORY!CC62</f>
        <v>#DIV/0!</v>
      </c>
      <c r="DF65" s="133" t="e">
        <f>(PRICE_HISTORY!CD63-PRICE_HISTORY!CD62)/PRICE_HISTORY!CD62</f>
        <v>#DIV/0!</v>
      </c>
      <c r="DG65" s="133" t="e">
        <f>(PRICE_HISTORY!CE63-PRICE_HISTORY!CE62)/PRICE_HISTORY!CE62</f>
        <v>#DIV/0!</v>
      </c>
      <c r="DH65" s="133" t="e">
        <f>(PRICE_HISTORY!CF63-PRICE_HISTORY!CF62)/PRICE_HISTORY!CF62</f>
        <v>#DIV/0!</v>
      </c>
      <c r="DI65" s="133" t="e">
        <f>(PRICE_HISTORY!CG63-PRICE_HISTORY!CG62)/PRICE_HISTORY!CG62</f>
        <v>#DIV/0!</v>
      </c>
      <c r="DJ65" s="133" t="e">
        <f>(PRICE_HISTORY!CH63-PRICE_HISTORY!CH62)/PRICE_HISTORY!CH62</f>
        <v>#DIV/0!</v>
      </c>
      <c r="DK65" s="133" t="e">
        <f>(PRICE_HISTORY!CI63-PRICE_HISTORY!CI62)/PRICE_HISTORY!CI62</f>
        <v>#DIV/0!</v>
      </c>
      <c r="DL65" s="133" t="e">
        <f>(PRICE_HISTORY!CJ63-PRICE_HISTORY!CJ62)/PRICE_HISTORY!CJ62</f>
        <v>#DIV/0!</v>
      </c>
      <c r="DM65" s="133" t="e">
        <f>(PRICE_HISTORY!CK63-PRICE_HISTORY!CK62)/PRICE_HISTORY!CK62</f>
        <v>#DIV/0!</v>
      </c>
      <c r="DN65" s="133" t="e">
        <f>(PRICE_HISTORY!CL63-PRICE_HISTORY!CL62)/PRICE_HISTORY!CL62</f>
        <v>#DIV/0!</v>
      </c>
      <c r="DO65" s="133" t="e">
        <f>(PRICE_HISTORY!CM63-PRICE_HISTORY!CM62)/PRICE_HISTORY!CM62</f>
        <v>#DIV/0!</v>
      </c>
      <c r="DP65" s="133" t="e">
        <f>(PRICE_HISTORY!CN63-PRICE_HISTORY!CN62)/PRICE_HISTORY!CN62</f>
        <v>#DIV/0!</v>
      </c>
      <c r="DQ65" s="133" t="e">
        <f>(PRICE_HISTORY!CO63-PRICE_HISTORY!CO62)/PRICE_HISTORY!CO62</f>
        <v>#DIV/0!</v>
      </c>
      <c r="DR65" s="133" t="e">
        <f>(PRICE_HISTORY!CP63-PRICE_HISTORY!CP62)/PRICE_HISTORY!CP62</f>
        <v>#DIV/0!</v>
      </c>
      <c r="DS65" s="133" t="e">
        <f>(PRICE_HISTORY!CQ63-PRICE_HISTORY!CQ62)/PRICE_HISTORY!CQ62</f>
        <v>#DIV/0!</v>
      </c>
      <c r="DT65" s="133" t="e">
        <f>(PRICE_HISTORY!CR63-PRICE_HISTORY!CR62)/PRICE_HISTORY!CR62</f>
        <v>#DIV/0!</v>
      </c>
      <c r="DU65" s="133" t="e">
        <f>(PRICE_HISTORY!CS63-PRICE_HISTORY!CS62)/PRICE_HISTORY!CS62</f>
        <v>#DIV/0!</v>
      </c>
      <c r="DV65" s="133" t="e">
        <f>(PRICE_HISTORY!CT63-PRICE_HISTORY!CT62)/PRICE_HISTORY!CT62</f>
        <v>#DIV/0!</v>
      </c>
      <c r="DW65" s="133" t="e">
        <f>(PRICE_HISTORY!CU63-PRICE_HISTORY!CU62)/PRICE_HISTORY!CU62</f>
        <v>#DIV/0!</v>
      </c>
      <c r="DX65" s="133" t="e">
        <f>(PRICE_HISTORY!CV63-PRICE_HISTORY!CV62)/PRICE_HISTORY!CV62</f>
        <v>#DIV/0!</v>
      </c>
      <c r="DY65" s="133" t="e">
        <f>(PRICE_HISTORY!CW63-PRICE_HISTORY!CW62)/PRICE_HISTORY!CW62</f>
        <v>#DIV/0!</v>
      </c>
      <c r="DZ65" s="133" t="e">
        <f>(PRICE_HISTORY!CX63-PRICE_HISTORY!CX62)/PRICE_HISTORY!CX62</f>
        <v>#DIV/0!</v>
      </c>
      <c r="EA65" s="133" t="e">
        <f>(PRICE_HISTORY!CY63-PRICE_HISTORY!CY62)/PRICE_HISTORY!CY62</f>
        <v>#DIV/0!</v>
      </c>
      <c r="EB65" s="133" t="e">
        <f>(PRICE_HISTORY!CZ63-PRICE_HISTORY!CZ62)/PRICE_HISTORY!CZ62</f>
        <v>#DIV/0!</v>
      </c>
      <c r="EC65" s="133" t="e">
        <f>(PRICE_HISTORY!DA63-PRICE_HISTORY!DA62)/PRICE_HISTORY!DA62</f>
        <v>#DIV/0!</v>
      </c>
      <c r="ED65" s="133" t="e">
        <f>(PRICE_HISTORY!DB63-PRICE_HISTORY!DB62)/PRICE_HISTORY!DB62</f>
        <v>#DIV/0!</v>
      </c>
      <c r="EE65" s="133" t="e">
        <f>(PRICE_HISTORY!DC63-PRICE_HISTORY!DC62)/PRICE_HISTORY!DC62</f>
        <v>#DIV/0!</v>
      </c>
      <c r="EF65" s="133" t="e">
        <f>(PRICE_HISTORY!DD63-PRICE_HISTORY!DD62)/PRICE_HISTORY!DD62</f>
        <v>#DIV/0!</v>
      </c>
      <c r="EG65" s="133" t="e">
        <f>(PRICE_HISTORY!DE63-PRICE_HISTORY!DE62)/PRICE_HISTORY!DE62</f>
        <v>#DIV/0!</v>
      </c>
      <c r="EH65" s="133" t="e">
        <f>(PRICE_HISTORY!DF63-PRICE_HISTORY!DF62)/PRICE_HISTORY!DF62</f>
        <v>#DIV/0!</v>
      </c>
      <c r="EI65" s="133" t="e">
        <f>(PRICE_HISTORY!DG63-PRICE_HISTORY!DG62)/PRICE_HISTORY!DG62</f>
        <v>#DIV/0!</v>
      </c>
      <c r="EJ65" s="133" t="e">
        <f>(PRICE_HISTORY!DH63-PRICE_HISTORY!DH62)/PRICE_HISTORY!DH62</f>
        <v>#DIV/0!</v>
      </c>
      <c r="EK65" s="133" t="e">
        <f>(PRICE_HISTORY!DI63-PRICE_HISTORY!DI62)/PRICE_HISTORY!DI62</f>
        <v>#DIV/0!</v>
      </c>
      <c r="EL65" s="133" t="e">
        <f>(PRICE_HISTORY!DJ63-PRICE_HISTORY!DJ62)/PRICE_HISTORY!DJ62</f>
        <v>#DIV/0!</v>
      </c>
    </row>
    <row r="66" spans="1:142">
      <c r="A66">
        <f>PEERS!A63</f>
        <v>0</v>
      </c>
      <c r="B66" t="str">
        <f t="shared" si="10"/>
        <v/>
      </c>
      <c r="C66">
        <f>PEERS!T63</f>
        <v>0</v>
      </c>
      <c r="D66" t="str">
        <f t="shared" si="9"/>
        <v/>
      </c>
      <c r="E66">
        <f>PEERS!B63</f>
        <v>0</v>
      </c>
      <c r="F66">
        <f>PEERS!C63</f>
        <v>0</v>
      </c>
      <c r="G66">
        <f>PEERS!D63</f>
        <v>0</v>
      </c>
      <c r="H66">
        <f>PEERS!E63</f>
        <v>0</v>
      </c>
      <c r="I66">
        <f>PEERS!F63</f>
        <v>0</v>
      </c>
      <c r="J66">
        <f>PEERS!G63</f>
        <v>0</v>
      </c>
      <c r="K66">
        <f>PEERS!H63</f>
        <v>0</v>
      </c>
      <c r="L66">
        <f>PEERS!I63</f>
        <v>0</v>
      </c>
      <c r="M66">
        <f>PEERS!J63</f>
        <v>0</v>
      </c>
      <c r="N66">
        <f>PEERS!K63</f>
        <v>0</v>
      </c>
      <c r="O66">
        <f>PEERS!L63</f>
        <v>0</v>
      </c>
      <c r="P66">
        <f>PEERS!M63</f>
        <v>0</v>
      </c>
      <c r="Q66">
        <f>PEERS!N63</f>
        <v>0</v>
      </c>
      <c r="R66">
        <f>PEERS!O63</f>
        <v>0</v>
      </c>
      <c r="S66">
        <f>PEERS!P63</f>
        <v>0</v>
      </c>
      <c r="T66">
        <f>PEERS!Q63</f>
        <v>0</v>
      </c>
      <c r="U66">
        <f>PEERS!R63</f>
        <v>0</v>
      </c>
      <c r="V66">
        <f>PEERS!S63</f>
        <v>0</v>
      </c>
      <c r="W66">
        <f>PEERS!T63</f>
        <v>0</v>
      </c>
      <c r="X66">
        <f>PEERS!U63</f>
        <v>0</v>
      </c>
      <c r="Y66">
        <f>PEERS!V63</f>
        <v>0</v>
      </c>
      <c r="AD66" s="133">
        <f>(PRICE_HISTORY!B64-PRICE_HISTORY!B63)/PRICE_HISTORY!B63</f>
        <v>-1.219564148185953E-2</v>
      </c>
      <c r="AE66" s="133">
        <f>(PRICE_HISTORY!C64-PRICE_HISTORY!C63)/PRICE_HISTORY!C63</f>
        <v>-2.9319609202933146E-2</v>
      </c>
      <c r="AF66" s="133">
        <f>(PRICE_HISTORY!D64-PRICE_HISTORY!D63)/PRICE_HISTORY!D63</f>
        <v>-0.63313609467455623</v>
      </c>
      <c r="AG66" s="133">
        <f>(PRICE_HISTORY!E64-PRICE_HISTORY!E63)/PRICE_HISTORY!E63</f>
        <v>-2.8855748071469112E-2</v>
      </c>
      <c r="AH66" s="133">
        <f>(PRICE_HISTORY!F64-PRICE_HISTORY!F63)/PRICE_HISTORY!F63</f>
        <v>-6.7746256098071167E-2</v>
      </c>
      <c r="AI66" s="133">
        <f>(PRICE_HISTORY!G64-PRICE_HISTORY!G63)/PRICE_HISTORY!G63</f>
        <v>-6.7478894072991152E-2</v>
      </c>
      <c r="AJ66" s="133">
        <f>(PRICE_HISTORY!H64-PRICE_HISTORY!H63)/PRICE_HISTORY!H63</f>
        <v>-3.6146000269147598E-2</v>
      </c>
      <c r="AK66" s="133">
        <f>(PRICE_HISTORY!I64-PRICE_HISTORY!I63)/PRICE_HISTORY!I63</f>
        <v>-1.0263885330866066E-2</v>
      </c>
      <c r="AL66" s="133">
        <f>(PRICE_HISTORY!J64-PRICE_HISTORY!J63)/PRICE_HISTORY!J63</f>
        <v>-3.6865393548381586E-2</v>
      </c>
      <c r="AM66" s="133">
        <f>(PRICE_HISTORY!K64-PRICE_HISTORY!K63)/PRICE_HISTORY!K63</f>
        <v>-0.10413359130147179</v>
      </c>
      <c r="AN66" s="133">
        <f>(PRICE_HISTORY!L64-PRICE_HISTORY!L63)/PRICE_HISTORY!L63</f>
        <v>0</v>
      </c>
      <c r="AO66" s="133">
        <f>(PRICE_HISTORY!M64-PRICE_HISTORY!M63)/PRICE_HISTORY!M63</f>
        <v>-3.7174836107419409E-2</v>
      </c>
      <c r="AP66" s="133">
        <f>(PRICE_HISTORY!N64-PRICE_HISTORY!N63)/PRICE_HISTORY!N63</f>
        <v>-3.553303399577875E-2</v>
      </c>
      <c r="AQ66" s="133">
        <f>(PRICE_HISTORY!O64-PRICE_HISTORY!O63)/PRICE_HISTORY!O63</f>
        <v>-5.4295751097429047E-2</v>
      </c>
      <c r="AR66" s="133">
        <f>(PRICE_HISTORY!P64-PRICE_HISTORY!P63)/PRICE_HISTORY!P63</f>
        <v>-4.5678010992140708E-2</v>
      </c>
      <c r="AS66" s="133" t="e">
        <f>(PRICE_HISTORY!Q64-PRICE_HISTORY!Q63)/PRICE_HISTORY!Q63</f>
        <v>#DIV/0!</v>
      </c>
      <c r="AT66" s="133">
        <f>(PRICE_HISTORY!R64-PRICE_HISTORY!R63)/PRICE_HISTORY!R63</f>
        <v>-6.8350497276053176E-2</v>
      </c>
      <c r="AU66" s="133">
        <f>(PRICE_HISTORY!S64-PRICE_HISTORY!S63)/PRICE_HISTORY!S63</f>
        <v>2.3602968979902958E-3</v>
      </c>
      <c r="AV66" s="133">
        <f>(PRICE_HISTORY!T64-PRICE_HISTORY!T63)/PRICE_HISTORY!T63</f>
        <v>-6.892306064123771E-2</v>
      </c>
      <c r="AW66" s="133">
        <f>(PRICE_HISTORY!U64-PRICE_HISTORY!U63)/PRICE_HISTORY!U63</f>
        <v>-5.0757509217617111E-2</v>
      </c>
      <c r="AX66" s="133">
        <f>(PRICE_HISTORY!V64-PRICE_HISTORY!V63)/PRICE_HISTORY!V63</f>
        <v>-2.8575587891143134E-2</v>
      </c>
      <c r="AY66" s="133">
        <f>(PRICE_HISTORY!W64-PRICE_HISTORY!W63)/PRICE_HISTORY!W63</f>
        <v>-2.9547760268008774E-2</v>
      </c>
      <c r="AZ66" s="133" t="e">
        <f>(PRICE_HISTORY!X64-PRICE_HISTORY!X63)/PRICE_HISTORY!X63</f>
        <v>#DIV/0!</v>
      </c>
      <c r="BA66" s="133">
        <f>(PRICE_HISTORY!Y64-PRICE_HISTORY!Y63)/PRICE_HISTORY!Y63</f>
        <v>7.2898395671660385E-2</v>
      </c>
      <c r="BB66" s="133">
        <f>(PRICE_HISTORY!Z64-PRICE_HISTORY!Z63)/PRICE_HISTORY!Z63</f>
        <v>-0.11683727085198303</v>
      </c>
      <c r="BC66" s="133" t="e">
        <f>(PRICE_HISTORY!AA64-PRICE_HISTORY!AA63)/PRICE_HISTORY!AA63</f>
        <v>#DIV/0!</v>
      </c>
      <c r="BD66" s="133">
        <f>(PRICE_HISTORY!AB64-PRICE_HISTORY!AB63)/PRICE_HISTORY!AB63</f>
        <v>-0.10662818479734908</v>
      </c>
      <c r="BE66" s="133">
        <f>(PRICE_HISTORY!AC64-PRICE_HISTORY!AC63)/PRICE_HISTORY!AC63</f>
        <v>-3.642882099057815E-3</v>
      </c>
      <c r="BF66" s="133">
        <f>(PRICE_HISTORY!AD64-PRICE_HISTORY!AD63)/PRICE_HISTORY!AD63</f>
        <v>-2.1735484303395312E-2</v>
      </c>
      <c r="BG66" s="133" t="e">
        <f>(PRICE_HISTORY!AE64-PRICE_HISTORY!AE63)/PRICE_HISTORY!AE63</f>
        <v>#DIV/0!</v>
      </c>
      <c r="BH66" s="133" t="e">
        <f>(PRICE_HISTORY!AF64-PRICE_HISTORY!AF63)/PRICE_HISTORY!AF63</f>
        <v>#DIV/0!</v>
      </c>
      <c r="BI66" s="133">
        <f>(PRICE_HISTORY!AG64-PRICE_HISTORY!AG63)/PRICE_HISTORY!AG63</f>
        <v>-8.0745515367413145E-2</v>
      </c>
      <c r="BJ66" s="133" t="e">
        <f>(PRICE_HISTORY!AH64-PRICE_HISTORY!AH63)/PRICE_HISTORY!AH63</f>
        <v>#DIV/0!</v>
      </c>
      <c r="BK66" s="133">
        <f>(PRICE_HISTORY!AI64-PRICE_HISTORY!AI63)/PRICE_HISTORY!AI63</f>
        <v>-8.5831085494260814E-2</v>
      </c>
      <c r="BL66" s="133">
        <f>(PRICE_HISTORY!AJ64-PRICE_HISTORY!AJ63)/PRICE_HISTORY!AJ63</f>
        <v>-9.3752853771691666E-2</v>
      </c>
      <c r="BM66" s="133" t="e">
        <f>(PRICE_HISTORY!AK64-PRICE_HISTORY!AK63)/PRICE_HISTORY!AK63</f>
        <v>#DIV/0!</v>
      </c>
      <c r="BN66" s="133">
        <f>(PRICE_HISTORY!AL64-PRICE_HISTORY!AL63)/PRICE_HISTORY!AL63</f>
        <v>-1.9666755785831096E-2</v>
      </c>
      <c r="BO66" s="133">
        <f>(PRICE_HISTORY!AM64-PRICE_HISTORY!AM63)/PRICE_HISTORY!AM63</f>
        <v>0</v>
      </c>
      <c r="BP66" s="133">
        <f>(PRICE_HISTORY!AN64-PRICE_HISTORY!AN63)/PRICE_HISTORY!AN63</f>
        <v>-0.14494392869224976</v>
      </c>
      <c r="BQ66" s="133">
        <f>(PRICE_HISTORY!AO64-PRICE_HISTORY!AO63)/PRICE_HISTORY!AO63</f>
        <v>-3.6366071597866839E-2</v>
      </c>
      <c r="BR66" s="133">
        <f>(PRICE_HISTORY!AP64-PRICE_HISTORY!AP63)/PRICE_HISTORY!AP63</f>
        <v>6.05605124074967E-2</v>
      </c>
      <c r="BS66" s="133">
        <f>(PRICE_HISTORY!AQ64-PRICE_HISTORY!AQ63)/PRICE_HISTORY!AQ63</f>
        <v>-5.7890552185831799E-2</v>
      </c>
      <c r="BT66" s="133">
        <f>(PRICE_HISTORY!AR64-PRICE_HISTORY!AR63)/PRICE_HISTORY!AR63</f>
        <v>-6.5605624048324873E-2</v>
      </c>
      <c r="BU66" s="133">
        <f>(PRICE_HISTORY!AS64-PRICE_HISTORY!AS63)/PRICE_HISTORY!AS63</f>
        <v>-3.6498499456930997E-2</v>
      </c>
      <c r="BV66" s="133">
        <f>(PRICE_HISTORY!AT64-PRICE_HISTORY!AT63)/PRICE_HISTORY!AT63</f>
        <v>-5.9939654500161532E-2</v>
      </c>
      <c r="BW66" s="133" t="e">
        <f>(PRICE_HISTORY!AU64-PRICE_HISTORY!AU63)/PRICE_HISTORY!AU63</f>
        <v>#DIV/0!</v>
      </c>
      <c r="BX66" s="133">
        <f>(PRICE_HISTORY!AV64-PRICE_HISTORY!AV63)/PRICE_HISTORY!AV63</f>
        <v>-4.1310077678364761E-2</v>
      </c>
      <c r="BY66" s="133" t="e">
        <f>(PRICE_HISTORY!AW64-PRICE_HISTORY!AW63)/PRICE_HISTORY!AW63</f>
        <v>#DIV/0!</v>
      </c>
      <c r="BZ66" s="133" t="e">
        <f>(PRICE_HISTORY!AX64-PRICE_HISTORY!AX63)/PRICE_HISTORY!AX63</f>
        <v>#DIV/0!</v>
      </c>
      <c r="CA66" s="133" t="e">
        <f>(PRICE_HISTORY!AY64-PRICE_HISTORY!AY63)/PRICE_HISTORY!AY63</f>
        <v>#DIV/0!</v>
      </c>
      <c r="CB66" s="133" t="e">
        <f>(PRICE_HISTORY!AZ64-PRICE_HISTORY!AZ63)/PRICE_HISTORY!AZ63</f>
        <v>#DIV/0!</v>
      </c>
      <c r="CC66" s="133" t="e">
        <f>(PRICE_HISTORY!BA64-PRICE_HISTORY!BA63)/PRICE_HISTORY!BA63</f>
        <v>#DIV/0!</v>
      </c>
      <c r="CD66" s="133" t="e">
        <f>(PRICE_HISTORY!BB64-PRICE_HISTORY!BB63)/PRICE_HISTORY!BB63</f>
        <v>#DIV/0!</v>
      </c>
      <c r="CE66" s="133" t="e">
        <f>(PRICE_HISTORY!BC64-PRICE_HISTORY!BC63)/PRICE_HISTORY!BC63</f>
        <v>#DIV/0!</v>
      </c>
      <c r="CF66" s="133" t="e">
        <f>(PRICE_HISTORY!BD64-PRICE_HISTORY!BD63)/PRICE_HISTORY!BD63</f>
        <v>#DIV/0!</v>
      </c>
      <c r="CG66" s="133" t="e">
        <f>(PRICE_HISTORY!BE64-PRICE_HISTORY!BE63)/PRICE_HISTORY!BE63</f>
        <v>#DIV/0!</v>
      </c>
      <c r="CH66" s="133" t="e">
        <f>(PRICE_HISTORY!BF64-PRICE_HISTORY!BF63)/PRICE_HISTORY!BF63</f>
        <v>#DIV/0!</v>
      </c>
      <c r="CI66" s="133" t="e">
        <f>(PRICE_HISTORY!BG64-PRICE_HISTORY!BG63)/PRICE_HISTORY!BG63</f>
        <v>#DIV/0!</v>
      </c>
      <c r="CJ66" s="133" t="e">
        <f>(PRICE_HISTORY!BH64-PRICE_HISTORY!BH63)/PRICE_HISTORY!BH63</f>
        <v>#DIV/0!</v>
      </c>
      <c r="CK66" s="133" t="e">
        <f>(PRICE_HISTORY!BI64-PRICE_HISTORY!BI63)/PRICE_HISTORY!BI63</f>
        <v>#DIV/0!</v>
      </c>
      <c r="CL66" s="133" t="e">
        <f>(PRICE_HISTORY!BJ64-PRICE_HISTORY!BJ63)/PRICE_HISTORY!BJ63</f>
        <v>#DIV/0!</v>
      </c>
      <c r="CM66" s="133" t="e">
        <f>(PRICE_HISTORY!BK64-PRICE_HISTORY!BK63)/PRICE_HISTORY!BK63</f>
        <v>#DIV/0!</v>
      </c>
      <c r="CN66" s="133" t="e">
        <f>(PRICE_HISTORY!BL64-PRICE_HISTORY!BL63)/PRICE_HISTORY!BL63</f>
        <v>#DIV/0!</v>
      </c>
      <c r="CO66" s="133" t="e">
        <f>(PRICE_HISTORY!BM64-PRICE_HISTORY!BM63)/PRICE_HISTORY!BM63</f>
        <v>#DIV/0!</v>
      </c>
      <c r="CP66" s="133" t="e">
        <f>(PRICE_HISTORY!BN64-PRICE_HISTORY!BN63)/PRICE_HISTORY!BN63</f>
        <v>#DIV/0!</v>
      </c>
      <c r="CQ66" s="133" t="e">
        <f>(PRICE_HISTORY!BO64-PRICE_HISTORY!BO63)/PRICE_HISTORY!BO63</f>
        <v>#DIV/0!</v>
      </c>
      <c r="CR66" s="133" t="e">
        <f>(PRICE_HISTORY!BP64-PRICE_HISTORY!BP63)/PRICE_HISTORY!BP63</f>
        <v>#DIV/0!</v>
      </c>
      <c r="CS66" s="133" t="e">
        <f>(PRICE_HISTORY!BQ64-PRICE_HISTORY!BQ63)/PRICE_HISTORY!BQ63</f>
        <v>#DIV/0!</v>
      </c>
      <c r="CT66" s="133" t="e">
        <f>(PRICE_HISTORY!BR64-PRICE_HISTORY!BR63)/PRICE_HISTORY!BR63</f>
        <v>#DIV/0!</v>
      </c>
      <c r="CU66" s="133" t="e">
        <f>(PRICE_HISTORY!BS64-PRICE_HISTORY!BS63)/PRICE_HISTORY!BS63</f>
        <v>#DIV/0!</v>
      </c>
      <c r="CV66" s="133" t="e">
        <f>(PRICE_HISTORY!BT64-PRICE_HISTORY!BT63)/PRICE_HISTORY!BT63</f>
        <v>#DIV/0!</v>
      </c>
      <c r="CW66" s="133" t="e">
        <f>(PRICE_HISTORY!BU64-PRICE_HISTORY!BU63)/PRICE_HISTORY!BU63</f>
        <v>#DIV/0!</v>
      </c>
      <c r="CX66" s="133" t="e">
        <f>(PRICE_HISTORY!BV64-PRICE_HISTORY!BV63)/PRICE_HISTORY!BV63</f>
        <v>#DIV/0!</v>
      </c>
      <c r="CY66" s="133" t="e">
        <f>(PRICE_HISTORY!BW64-PRICE_HISTORY!BW63)/PRICE_HISTORY!BW63</f>
        <v>#DIV/0!</v>
      </c>
      <c r="CZ66" s="133" t="e">
        <f>(PRICE_HISTORY!BX64-PRICE_HISTORY!BX63)/PRICE_HISTORY!BX63</f>
        <v>#DIV/0!</v>
      </c>
      <c r="DA66" s="133" t="e">
        <f>(PRICE_HISTORY!BY64-PRICE_HISTORY!BY63)/PRICE_HISTORY!BY63</f>
        <v>#DIV/0!</v>
      </c>
      <c r="DB66" s="133" t="e">
        <f>(PRICE_HISTORY!BZ64-PRICE_HISTORY!BZ63)/PRICE_HISTORY!BZ63</f>
        <v>#DIV/0!</v>
      </c>
      <c r="DC66" s="133" t="e">
        <f>(PRICE_HISTORY!CA64-PRICE_HISTORY!CA63)/PRICE_HISTORY!CA63</f>
        <v>#DIV/0!</v>
      </c>
      <c r="DD66" s="133" t="e">
        <f>(PRICE_HISTORY!CB64-PRICE_HISTORY!CB63)/PRICE_HISTORY!CB63</f>
        <v>#DIV/0!</v>
      </c>
      <c r="DE66" s="133" t="e">
        <f>(PRICE_HISTORY!CC64-PRICE_HISTORY!CC63)/PRICE_HISTORY!CC63</f>
        <v>#DIV/0!</v>
      </c>
      <c r="DF66" s="133" t="e">
        <f>(PRICE_HISTORY!CD64-PRICE_HISTORY!CD63)/PRICE_HISTORY!CD63</f>
        <v>#DIV/0!</v>
      </c>
      <c r="DG66" s="133" t="e">
        <f>(PRICE_HISTORY!CE64-PRICE_HISTORY!CE63)/PRICE_HISTORY!CE63</f>
        <v>#DIV/0!</v>
      </c>
      <c r="DH66" s="133" t="e">
        <f>(PRICE_HISTORY!CF64-PRICE_HISTORY!CF63)/PRICE_HISTORY!CF63</f>
        <v>#DIV/0!</v>
      </c>
      <c r="DI66" s="133" t="e">
        <f>(PRICE_HISTORY!CG64-PRICE_HISTORY!CG63)/PRICE_HISTORY!CG63</f>
        <v>#DIV/0!</v>
      </c>
      <c r="DJ66" s="133" t="e">
        <f>(PRICE_HISTORY!CH64-PRICE_HISTORY!CH63)/PRICE_HISTORY!CH63</f>
        <v>#DIV/0!</v>
      </c>
      <c r="DK66" s="133" t="e">
        <f>(PRICE_HISTORY!CI64-PRICE_HISTORY!CI63)/PRICE_HISTORY!CI63</f>
        <v>#DIV/0!</v>
      </c>
      <c r="DL66" s="133" t="e">
        <f>(PRICE_HISTORY!CJ64-PRICE_HISTORY!CJ63)/PRICE_HISTORY!CJ63</f>
        <v>#DIV/0!</v>
      </c>
      <c r="DM66" s="133" t="e">
        <f>(PRICE_HISTORY!CK64-PRICE_HISTORY!CK63)/PRICE_HISTORY!CK63</f>
        <v>#DIV/0!</v>
      </c>
      <c r="DN66" s="133" t="e">
        <f>(PRICE_HISTORY!CL64-PRICE_HISTORY!CL63)/PRICE_HISTORY!CL63</f>
        <v>#DIV/0!</v>
      </c>
      <c r="DO66" s="133" t="e">
        <f>(PRICE_HISTORY!CM64-PRICE_HISTORY!CM63)/PRICE_HISTORY!CM63</f>
        <v>#DIV/0!</v>
      </c>
      <c r="DP66" s="133" t="e">
        <f>(PRICE_HISTORY!CN64-PRICE_HISTORY!CN63)/PRICE_HISTORY!CN63</f>
        <v>#DIV/0!</v>
      </c>
      <c r="DQ66" s="133" t="e">
        <f>(PRICE_HISTORY!CO64-PRICE_HISTORY!CO63)/PRICE_HISTORY!CO63</f>
        <v>#DIV/0!</v>
      </c>
      <c r="DR66" s="133" t="e">
        <f>(PRICE_HISTORY!CP64-PRICE_HISTORY!CP63)/PRICE_HISTORY!CP63</f>
        <v>#DIV/0!</v>
      </c>
      <c r="DS66" s="133" t="e">
        <f>(PRICE_HISTORY!CQ64-PRICE_HISTORY!CQ63)/PRICE_HISTORY!CQ63</f>
        <v>#DIV/0!</v>
      </c>
      <c r="DT66" s="133" t="e">
        <f>(PRICE_HISTORY!CR64-PRICE_HISTORY!CR63)/PRICE_HISTORY!CR63</f>
        <v>#DIV/0!</v>
      </c>
      <c r="DU66" s="133" t="e">
        <f>(PRICE_HISTORY!CS64-PRICE_HISTORY!CS63)/PRICE_HISTORY!CS63</f>
        <v>#DIV/0!</v>
      </c>
      <c r="DV66" s="133" t="e">
        <f>(PRICE_HISTORY!CT64-PRICE_HISTORY!CT63)/PRICE_HISTORY!CT63</f>
        <v>#DIV/0!</v>
      </c>
      <c r="DW66" s="133" t="e">
        <f>(PRICE_HISTORY!CU64-PRICE_HISTORY!CU63)/PRICE_HISTORY!CU63</f>
        <v>#DIV/0!</v>
      </c>
      <c r="DX66" s="133" t="e">
        <f>(PRICE_HISTORY!CV64-PRICE_HISTORY!CV63)/PRICE_HISTORY!CV63</f>
        <v>#DIV/0!</v>
      </c>
      <c r="DY66" s="133" t="e">
        <f>(PRICE_HISTORY!CW64-PRICE_HISTORY!CW63)/PRICE_HISTORY!CW63</f>
        <v>#DIV/0!</v>
      </c>
      <c r="DZ66" s="133" t="e">
        <f>(PRICE_HISTORY!CX64-PRICE_HISTORY!CX63)/PRICE_HISTORY!CX63</f>
        <v>#DIV/0!</v>
      </c>
      <c r="EA66" s="133" t="e">
        <f>(PRICE_HISTORY!CY64-PRICE_HISTORY!CY63)/PRICE_HISTORY!CY63</f>
        <v>#DIV/0!</v>
      </c>
      <c r="EB66" s="133" t="e">
        <f>(PRICE_HISTORY!CZ64-PRICE_HISTORY!CZ63)/PRICE_HISTORY!CZ63</f>
        <v>#DIV/0!</v>
      </c>
      <c r="EC66" s="133" t="e">
        <f>(PRICE_HISTORY!DA64-PRICE_HISTORY!DA63)/PRICE_HISTORY!DA63</f>
        <v>#DIV/0!</v>
      </c>
      <c r="ED66" s="133" t="e">
        <f>(PRICE_HISTORY!DB64-PRICE_HISTORY!DB63)/PRICE_HISTORY!DB63</f>
        <v>#DIV/0!</v>
      </c>
      <c r="EE66" s="133" t="e">
        <f>(PRICE_HISTORY!DC64-PRICE_HISTORY!DC63)/PRICE_HISTORY!DC63</f>
        <v>#DIV/0!</v>
      </c>
      <c r="EF66" s="133" t="e">
        <f>(PRICE_HISTORY!DD64-PRICE_HISTORY!DD63)/PRICE_HISTORY!DD63</f>
        <v>#DIV/0!</v>
      </c>
      <c r="EG66" s="133" t="e">
        <f>(PRICE_HISTORY!DE64-PRICE_HISTORY!DE63)/PRICE_HISTORY!DE63</f>
        <v>#DIV/0!</v>
      </c>
      <c r="EH66" s="133" t="e">
        <f>(PRICE_HISTORY!DF64-PRICE_HISTORY!DF63)/PRICE_HISTORY!DF63</f>
        <v>#DIV/0!</v>
      </c>
      <c r="EI66" s="133" t="e">
        <f>(PRICE_HISTORY!DG64-PRICE_HISTORY!DG63)/PRICE_HISTORY!DG63</f>
        <v>#DIV/0!</v>
      </c>
      <c r="EJ66" s="133" t="e">
        <f>(PRICE_HISTORY!DH64-PRICE_HISTORY!DH63)/PRICE_HISTORY!DH63</f>
        <v>#DIV/0!</v>
      </c>
      <c r="EK66" s="133" t="e">
        <f>(PRICE_HISTORY!DI64-PRICE_HISTORY!DI63)/PRICE_HISTORY!DI63</f>
        <v>#DIV/0!</v>
      </c>
      <c r="EL66" s="133" t="e">
        <f>(PRICE_HISTORY!DJ64-PRICE_HISTORY!DJ63)/PRICE_HISTORY!DJ63</f>
        <v>#DIV/0!</v>
      </c>
    </row>
    <row r="67" spans="1:142">
      <c r="A67">
        <f>PEERS!A64</f>
        <v>0</v>
      </c>
      <c r="B67" t="str">
        <f t="shared" si="10"/>
        <v/>
      </c>
      <c r="C67">
        <f>PEERS!T64</f>
        <v>0</v>
      </c>
      <c r="D67" t="str">
        <f t="shared" si="9"/>
        <v/>
      </c>
      <c r="E67">
        <f>PEERS!B64</f>
        <v>0</v>
      </c>
      <c r="F67">
        <f>PEERS!C64</f>
        <v>0</v>
      </c>
      <c r="G67">
        <f>PEERS!D64</f>
        <v>0</v>
      </c>
      <c r="H67">
        <f>PEERS!E64</f>
        <v>0</v>
      </c>
      <c r="I67">
        <f>PEERS!F64</f>
        <v>0</v>
      </c>
      <c r="J67">
        <f>PEERS!G64</f>
        <v>0</v>
      </c>
      <c r="K67">
        <f>PEERS!H64</f>
        <v>0</v>
      </c>
      <c r="L67">
        <f>PEERS!I64</f>
        <v>0</v>
      </c>
      <c r="M67">
        <f>PEERS!J64</f>
        <v>0</v>
      </c>
      <c r="N67">
        <f>PEERS!K64</f>
        <v>0</v>
      </c>
      <c r="O67">
        <f>PEERS!L64</f>
        <v>0</v>
      </c>
      <c r="P67">
        <f>PEERS!M64</f>
        <v>0</v>
      </c>
      <c r="Q67">
        <f>PEERS!N64</f>
        <v>0</v>
      </c>
      <c r="R67">
        <f>PEERS!O64</f>
        <v>0</v>
      </c>
      <c r="S67">
        <f>PEERS!P64</f>
        <v>0</v>
      </c>
      <c r="T67">
        <f>PEERS!Q64</f>
        <v>0</v>
      </c>
      <c r="U67">
        <f>PEERS!R64</f>
        <v>0</v>
      </c>
      <c r="V67">
        <f>PEERS!S64</f>
        <v>0</v>
      </c>
      <c r="W67">
        <f>PEERS!T64</f>
        <v>0</v>
      </c>
      <c r="X67">
        <f>PEERS!U64</f>
        <v>0</v>
      </c>
      <c r="Y67">
        <f>PEERS!V64</f>
        <v>0</v>
      </c>
      <c r="AD67" s="133">
        <f>(PRICE_HISTORY!B65-PRICE_HISTORY!B64)/PRICE_HISTORY!B64</f>
        <v>-2.4468806918165283E-2</v>
      </c>
      <c r="AE67" s="133">
        <f>(PRICE_HISTORY!C65-PRICE_HISTORY!C64)/PRICE_HISTORY!C64</f>
        <v>-2.8895180199534066E-2</v>
      </c>
      <c r="AF67" s="133">
        <f>(PRICE_HISTORY!D65-PRICE_HISTORY!D64)/PRICE_HISTORY!D64</f>
        <v>0.27258066977224044</v>
      </c>
      <c r="AG67" s="133">
        <f>(PRICE_HISTORY!E65-PRICE_HISTORY!E64)/PRICE_HISTORY!E64</f>
        <v>-6.4549124482568249E-2</v>
      </c>
      <c r="AH67" s="133">
        <f>(PRICE_HISTORY!F65-PRICE_HISTORY!F64)/PRICE_HISTORY!F64</f>
        <v>-6.8706469902177963E-2</v>
      </c>
      <c r="AI67" s="133">
        <f>(PRICE_HISTORY!G65-PRICE_HISTORY!G64)/PRICE_HISTORY!G64</f>
        <v>0.18065326440339149</v>
      </c>
      <c r="AJ67" s="133">
        <f>(PRICE_HISTORY!H65-PRICE_HISTORY!H64)/PRICE_HISTORY!H64</f>
        <v>-1.9775603135513502E-2</v>
      </c>
      <c r="AK67" s="133">
        <f>(PRICE_HISTORY!I65-PRICE_HISTORY!I64)/PRICE_HISTORY!I64</f>
        <v>-6.6666666666666666E-2</v>
      </c>
      <c r="AL67" s="133">
        <f>(PRICE_HISTORY!J65-PRICE_HISTORY!J64)/PRICE_HISTORY!J64</f>
        <v>-9.7647220539394716E-2</v>
      </c>
      <c r="AM67" s="133">
        <f>(PRICE_HISTORY!K65-PRICE_HISTORY!K64)/PRICE_HISTORY!K64</f>
        <v>1.5084335613757518E-2</v>
      </c>
      <c r="AN67" s="133">
        <f>(PRICE_HISTORY!L65-PRICE_HISTORY!L64)/PRICE_HISTORY!L64</f>
        <v>0</v>
      </c>
      <c r="AO67" s="133">
        <f>(PRICE_HISTORY!M65-PRICE_HISTORY!M64)/PRICE_HISTORY!M64</f>
        <v>-2.0493019851735631E-2</v>
      </c>
      <c r="AP67" s="133">
        <f>(PRICE_HISTORY!N65-PRICE_HISTORY!N64)/PRICE_HISTORY!N64</f>
        <v>-8.4209697332368397E-3</v>
      </c>
      <c r="AQ67" s="133">
        <f>(PRICE_HISTORY!O65-PRICE_HISTORY!O64)/PRICE_HISTORY!O64</f>
        <v>-0.22559946529823691</v>
      </c>
      <c r="AR67" s="133">
        <f>(PRICE_HISTORY!P65-PRICE_HISTORY!P64)/PRICE_HISTORY!P64</f>
        <v>-3.4252286240671344E-2</v>
      </c>
      <c r="AS67" s="133" t="e">
        <f>(PRICE_HISTORY!Q65-PRICE_HISTORY!Q64)/PRICE_HISTORY!Q64</f>
        <v>#DIV/0!</v>
      </c>
      <c r="AT67" s="133">
        <f>(PRICE_HISTORY!R65-PRICE_HISTORY!R64)/PRICE_HISTORY!R64</f>
        <v>-3.0451032780694672E-2</v>
      </c>
      <c r="AU67" s="133">
        <f>(PRICE_HISTORY!S65-PRICE_HISTORY!S64)/PRICE_HISTORY!S64</f>
        <v>-3.026499348409975E-2</v>
      </c>
      <c r="AV67" s="133">
        <f>(PRICE_HISTORY!T65-PRICE_HISTORY!T64)/PRICE_HISTORY!T64</f>
        <v>4.9900973418860364E-2</v>
      </c>
      <c r="AW67" s="133">
        <f>(PRICE_HISTORY!U65-PRICE_HISTORY!U64)/PRICE_HISTORY!U64</f>
        <v>-2.3566345264318909E-2</v>
      </c>
      <c r="AX67" s="133">
        <f>(PRICE_HISTORY!V65-PRICE_HISTORY!V64)/PRICE_HISTORY!V64</f>
        <v>-6.3836126017481981E-2</v>
      </c>
      <c r="AY67" s="133">
        <f>(PRICE_HISTORY!W65-PRICE_HISTORY!W64)/PRICE_HISTORY!W64</f>
        <v>-6.8507648839440341E-2</v>
      </c>
      <c r="AZ67" s="133" t="e">
        <f>(PRICE_HISTORY!X65-PRICE_HISTORY!X64)/PRICE_HISTORY!X64</f>
        <v>#DIV/0!</v>
      </c>
      <c r="BA67" s="133">
        <f>(PRICE_HISTORY!Y65-PRICE_HISTORY!Y64)/PRICE_HISTORY!Y64</f>
        <v>2.1211911198079997E-2</v>
      </c>
      <c r="BB67" s="133">
        <f>(PRICE_HISTORY!Z65-PRICE_HISTORY!Z64)/PRICE_HISTORY!Z64</f>
        <v>-3.2064377663489206E-2</v>
      </c>
      <c r="BC67" s="133" t="e">
        <f>(PRICE_HISTORY!AA65-PRICE_HISTORY!AA64)/PRICE_HISTORY!AA64</f>
        <v>#DIV/0!</v>
      </c>
      <c r="BD67" s="133">
        <f>(PRICE_HISTORY!AB65-PRICE_HISTORY!AB64)/PRICE_HISTORY!AB64</f>
        <v>-2.4731282320577311E-2</v>
      </c>
      <c r="BE67" s="133">
        <f>(PRICE_HISTORY!AC65-PRICE_HISTORY!AC64)/PRICE_HISTORY!AC64</f>
        <v>-5.8070620614238521E-3</v>
      </c>
      <c r="BF67" s="133">
        <f>(PRICE_HISTORY!AD65-PRICE_HISTORY!AD64)/PRICE_HISTORY!AD64</f>
        <v>-3.8924684000268946E-2</v>
      </c>
      <c r="BG67" s="133" t="e">
        <f>(PRICE_HISTORY!AE65-PRICE_HISTORY!AE64)/PRICE_HISTORY!AE64</f>
        <v>#DIV/0!</v>
      </c>
      <c r="BH67" s="133" t="e">
        <f>(PRICE_HISTORY!AF65-PRICE_HISTORY!AF64)/PRICE_HISTORY!AF64</f>
        <v>#DIV/0!</v>
      </c>
      <c r="BI67" s="133">
        <f>(PRICE_HISTORY!AG65-PRICE_HISTORY!AG64)/PRICE_HISTORY!AG64</f>
        <v>1.3378503230556428E-2</v>
      </c>
      <c r="BJ67" s="133" t="e">
        <f>(PRICE_HISTORY!AH65-PRICE_HISTORY!AH64)/PRICE_HISTORY!AH64</f>
        <v>#DIV/0!</v>
      </c>
      <c r="BK67" s="133">
        <f>(PRICE_HISTORY!AI65-PRICE_HISTORY!AI64)/PRICE_HISTORY!AI64</f>
        <v>-5.0670623956018311E-2</v>
      </c>
      <c r="BL67" s="133">
        <f>(PRICE_HISTORY!AJ65-PRICE_HISTORY!AJ64)/PRICE_HISTORY!AJ64</f>
        <v>-7.2532791866834478E-2</v>
      </c>
      <c r="BM67" s="133" t="e">
        <f>(PRICE_HISTORY!AK65-PRICE_HISTORY!AK64)/PRICE_HISTORY!AK64</f>
        <v>#DIV/0!</v>
      </c>
      <c r="BN67" s="133">
        <f>(PRICE_HISTORY!AL65-PRICE_HISTORY!AL64)/PRICE_HISTORY!AL64</f>
        <v>9.9966050933630285E-2</v>
      </c>
      <c r="BO67" s="133">
        <f>(PRICE_HISTORY!AM65-PRICE_HISTORY!AM64)/PRICE_HISTORY!AM64</f>
        <v>0</v>
      </c>
      <c r="BP67" s="133">
        <f>(PRICE_HISTORY!AN65-PRICE_HISTORY!AN64)/PRICE_HISTORY!AN64</f>
        <v>4.6743040195591279E-2</v>
      </c>
      <c r="BQ67" s="133">
        <f>(PRICE_HISTORY!AO65-PRICE_HISTORY!AO64)/PRICE_HISTORY!AO64</f>
        <v>-2.6523870579232795E-2</v>
      </c>
      <c r="BR67" s="133">
        <f>(PRICE_HISTORY!AP65-PRICE_HISTORY!AP64)/PRICE_HISTORY!AP64</f>
        <v>-2.6096357061063065E-2</v>
      </c>
      <c r="BS67" s="133">
        <f>(PRICE_HISTORY!AQ65-PRICE_HISTORY!AQ64)/PRICE_HISTORY!AQ64</f>
        <v>1.683501879260766E-2</v>
      </c>
      <c r="BT67" s="133">
        <f>(PRICE_HISTORY!AR65-PRICE_HISTORY!AR64)/PRICE_HISTORY!AR64</f>
        <v>-1.3710025316150648E-2</v>
      </c>
      <c r="BU67" s="133">
        <f>(PRICE_HISTORY!AS65-PRICE_HISTORY!AS64)/PRICE_HISTORY!AS64</f>
        <v>-5.2241983653518009E-2</v>
      </c>
      <c r="BV67" s="133">
        <f>(PRICE_HISTORY!AT65-PRICE_HISTORY!AT64)/PRICE_HISTORY!AT64</f>
        <v>-6.8348640830278487E-2</v>
      </c>
      <c r="BW67" s="133" t="e">
        <f>(PRICE_HISTORY!AU65-PRICE_HISTORY!AU64)/PRICE_HISTORY!AU64</f>
        <v>#DIV/0!</v>
      </c>
      <c r="BX67" s="133">
        <f>(PRICE_HISTORY!AV65-PRICE_HISTORY!AV64)/PRICE_HISTORY!AV64</f>
        <v>-5.2734165047923172E-2</v>
      </c>
      <c r="BY67" s="133" t="e">
        <f>(PRICE_HISTORY!AW65-PRICE_HISTORY!AW64)/PRICE_HISTORY!AW64</f>
        <v>#DIV/0!</v>
      </c>
      <c r="BZ67" s="133" t="e">
        <f>(PRICE_HISTORY!AX65-PRICE_HISTORY!AX64)/PRICE_HISTORY!AX64</f>
        <v>#DIV/0!</v>
      </c>
      <c r="CA67" s="133" t="e">
        <f>(PRICE_HISTORY!AY65-PRICE_HISTORY!AY64)/PRICE_HISTORY!AY64</f>
        <v>#DIV/0!</v>
      </c>
      <c r="CB67" s="133" t="e">
        <f>(PRICE_HISTORY!AZ65-PRICE_HISTORY!AZ64)/PRICE_HISTORY!AZ64</f>
        <v>#DIV/0!</v>
      </c>
      <c r="CC67" s="133" t="e">
        <f>(PRICE_HISTORY!BA65-PRICE_HISTORY!BA64)/PRICE_HISTORY!BA64</f>
        <v>#DIV/0!</v>
      </c>
      <c r="CD67" s="133" t="e">
        <f>(PRICE_HISTORY!BB65-PRICE_HISTORY!BB64)/PRICE_HISTORY!BB64</f>
        <v>#DIV/0!</v>
      </c>
      <c r="CE67" s="133" t="e">
        <f>(PRICE_HISTORY!BC65-PRICE_HISTORY!BC64)/PRICE_HISTORY!BC64</f>
        <v>#DIV/0!</v>
      </c>
      <c r="CF67" s="133" t="e">
        <f>(PRICE_HISTORY!BD65-PRICE_HISTORY!BD64)/PRICE_HISTORY!BD64</f>
        <v>#DIV/0!</v>
      </c>
      <c r="CG67" s="133" t="e">
        <f>(PRICE_HISTORY!BE65-PRICE_HISTORY!BE64)/PRICE_HISTORY!BE64</f>
        <v>#DIV/0!</v>
      </c>
      <c r="CH67" s="133" t="e">
        <f>(PRICE_HISTORY!BF65-PRICE_HISTORY!BF64)/PRICE_HISTORY!BF64</f>
        <v>#DIV/0!</v>
      </c>
      <c r="CI67" s="133" t="e">
        <f>(PRICE_HISTORY!BG65-PRICE_HISTORY!BG64)/PRICE_HISTORY!BG64</f>
        <v>#DIV/0!</v>
      </c>
      <c r="CJ67" s="133" t="e">
        <f>(PRICE_HISTORY!BH65-PRICE_HISTORY!BH64)/PRICE_HISTORY!BH64</f>
        <v>#DIV/0!</v>
      </c>
      <c r="CK67" s="133" t="e">
        <f>(PRICE_HISTORY!BI65-PRICE_HISTORY!BI64)/PRICE_HISTORY!BI64</f>
        <v>#DIV/0!</v>
      </c>
      <c r="CL67" s="133" t="e">
        <f>(PRICE_HISTORY!BJ65-PRICE_HISTORY!BJ64)/PRICE_HISTORY!BJ64</f>
        <v>#DIV/0!</v>
      </c>
      <c r="CM67" s="133" t="e">
        <f>(PRICE_HISTORY!BK65-PRICE_HISTORY!BK64)/PRICE_HISTORY!BK64</f>
        <v>#DIV/0!</v>
      </c>
      <c r="CN67" s="133" t="e">
        <f>(PRICE_HISTORY!BL65-PRICE_HISTORY!BL64)/PRICE_HISTORY!BL64</f>
        <v>#DIV/0!</v>
      </c>
      <c r="CO67" s="133" t="e">
        <f>(PRICE_HISTORY!BM65-PRICE_HISTORY!BM64)/PRICE_HISTORY!BM64</f>
        <v>#DIV/0!</v>
      </c>
      <c r="CP67" s="133" t="e">
        <f>(PRICE_HISTORY!BN65-PRICE_HISTORY!BN64)/PRICE_HISTORY!BN64</f>
        <v>#DIV/0!</v>
      </c>
      <c r="CQ67" s="133" t="e">
        <f>(PRICE_HISTORY!BO65-PRICE_HISTORY!BO64)/PRICE_HISTORY!BO64</f>
        <v>#DIV/0!</v>
      </c>
      <c r="CR67" s="133" t="e">
        <f>(PRICE_HISTORY!BP65-PRICE_HISTORY!BP64)/PRICE_HISTORY!BP64</f>
        <v>#DIV/0!</v>
      </c>
      <c r="CS67" s="133" t="e">
        <f>(PRICE_HISTORY!BQ65-PRICE_HISTORY!BQ64)/PRICE_HISTORY!BQ64</f>
        <v>#DIV/0!</v>
      </c>
      <c r="CT67" s="133" t="e">
        <f>(PRICE_HISTORY!BR65-PRICE_HISTORY!BR64)/PRICE_HISTORY!BR64</f>
        <v>#DIV/0!</v>
      </c>
      <c r="CU67" s="133" t="e">
        <f>(PRICE_HISTORY!BS65-PRICE_HISTORY!BS64)/PRICE_HISTORY!BS64</f>
        <v>#DIV/0!</v>
      </c>
      <c r="CV67" s="133" t="e">
        <f>(PRICE_HISTORY!BT65-PRICE_HISTORY!BT64)/PRICE_HISTORY!BT64</f>
        <v>#DIV/0!</v>
      </c>
      <c r="CW67" s="133" t="e">
        <f>(PRICE_HISTORY!BU65-PRICE_HISTORY!BU64)/PRICE_HISTORY!BU64</f>
        <v>#DIV/0!</v>
      </c>
      <c r="CX67" s="133" t="e">
        <f>(PRICE_HISTORY!BV65-PRICE_HISTORY!BV64)/PRICE_HISTORY!BV64</f>
        <v>#DIV/0!</v>
      </c>
      <c r="CY67" s="133" t="e">
        <f>(PRICE_HISTORY!BW65-PRICE_HISTORY!BW64)/PRICE_HISTORY!BW64</f>
        <v>#DIV/0!</v>
      </c>
      <c r="CZ67" s="133" t="e">
        <f>(PRICE_HISTORY!BX65-PRICE_HISTORY!BX64)/PRICE_HISTORY!BX64</f>
        <v>#DIV/0!</v>
      </c>
      <c r="DA67" s="133" t="e">
        <f>(PRICE_HISTORY!BY65-PRICE_HISTORY!BY64)/PRICE_HISTORY!BY64</f>
        <v>#DIV/0!</v>
      </c>
      <c r="DB67" s="133" t="e">
        <f>(PRICE_HISTORY!BZ65-PRICE_HISTORY!BZ64)/PRICE_HISTORY!BZ64</f>
        <v>#DIV/0!</v>
      </c>
      <c r="DC67" s="133" t="e">
        <f>(PRICE_HISTORY!CA65-PRICE_HISTORY!CA64)/PRICE_HISTORY!CA64</f>
        <v>#DIV/0!</v>
      </c>
      <c r="DD67" s="133" t="e">
        <f>(PRICE_HISTORY!CB65-PRICE_HISTORY!CB64)/PRICE_HISTORY!CB64</f>
        <v>#DIV/0!</v>
      </c>
      <c r="DE67" s="133" t="e">
        <f>(PRICE_HISTORY!CC65-PRICE_HISTORY!CC64)/PRICE_HISTORY!CC64</f>
        <v>#DIV/0!</v>
      </c>
      <c r="DF67" s="133" t="e">
        <f>(PRICE_HISTORY!CD65-PRICE_HISTORY!CD64)/PRICE_HISTORY!CD64</f>
        <v>#DIV/0!</v>
      </c>
      <c r="DG67" s="133" t="e">
        <f>(PRICE_HISTORY!CE65-PRICE_HISTORY!CE64)/PRICE_HISTORY!CE64</f>
        <v>#DIV/0!</v>
      </c>
      <c r="DH67" s="133" t="e">
        <f>(PRICE_HISTORY!CF65-PRICE_HISTORY!CF64)/PRICE_HISTORY!CF64</f>
        <v>#DIV/0!</v>
      </c>
      <c r="DI67" s="133" t="e">
        <f>(PRICE_HISTORY!CG65-PRICE_HISTORY!CG64)/PRICE_HISTORY!CG64</f>
        <v>#DIV/0!</v>
      </c>
      <c r="DJ67" s="133" t="e">
        <f>(PRICE_HISTORY!CH65-PRICE_HISTORY!CH64)/PRICE_HISTORY!CH64</f>
        <v>#DIV/0!</v>
      </c>
      <c r="DK67" s="133" t="e">
        <f>(PRICE_HISTORY!CI65-PRICE_HISTORY!CI64)/PRICE_HISTORY!CI64</f>
        <v>#DIV/0!</v>
      </c>
      <c r="DL67" s="133" t="e">
        <f>(PRICE_HISTORY!CJ65-PRICE_HISTORY!CJ64)/PRICE_HISTORY!CJ64</f>
        <v>#DIV/0!</v>
      </c>
      <c r="DM67" s="133" t="e">
        <f>(PRICE_HISTORY!CK65-PRICE_HISTORY!CK64)/PRICE_HISTORY!CK64</f>
        <v>#DIV/0!</v>
      </c>
      <c r="DN67" s="133" t="e">
        <f>(PRICE_HISTORY!CL65-PRICE_HISTORY!CL64)/PRICE_HISTORY!CL64</f>
        <v>#DIV/0!</v>
      </c>
      <c r="DO67" s="133" t="e">
        <f>(PRICE_HISTORY!CM65-PRICE_HISTORY!CM64)/PRICE_HISTORY!CM64</f>
        <v>#DIV/0!</v>
      </c>
      <c r="DP67" s="133" t="e">
        <f>(PRICE_HISTORY!CN65-PRICE_HISTORY!CN64)/PRICE_HISTORY!CN64</f>
        <v>#DIV/0!</v>
      </c>
      <c r="DQ67" s="133" t="e">
        <f>(PRICE_HISTORY!CO65-PRICE_HISTORY!CO64)/PRICE_HISTORY!CO64</f>
        <v>#DIV/0!</v>
      </c>
      <c r="DR67" s="133" t="e">
        <f>(PRICE_HISTORY!CP65-PRICE_HISTORY!CP64)/PRICE_HISTORY!CP64</f>
        <v>#DIV/0!</v>
      </c>
      <c r="DS67" s="133" t="e">
        <f>(PRICE_HISTORY!CQ65-PRICE_HISTORY!CQ64)/PRICE_HISTORY!CQ64</f>
        <v>#DIV/0!</v>
      </c>
      <c r="DT67" s="133" t="e">
        <f>(PRICE_HISTORY!CR65-PRICE_HISTORY!CR64)/PRICE_HISTORY!CR64</f>
        <v>#DIV/0!</v>
      </c>
      <c r="DU67" s="133" t="e">
        <f>(PRICE_HISTORY!CS65-PRICE_HISTORY!CS64)/PRICE_HISTORY!CS64</f>
        <v>#DIV/0!</v>
      </c>
      <c r="DV67" s="133" t="e">
        <f>(PRICE_HISTORY!CT65-PRICE_HISTORY!CT64)/PRICE_HISTORY!CT64</f>
        <v>#DIV/0!</v>
      </c>
      <c r="DW67" s="133" t="e">
        <f>(PRICE_HISTORY!CU65-PRICE_HISTORY!CU64)/PRICE_HISTORY!CU64</f>
        <v>#DIV/0!</v>
      </c>
      <c r="DX67" s="133" t="e">
        <f>(PRICE_HISTORY!CV65-PRICE_HISTORY!CV64)/PRICE_HISTORY!CV64</f>
        <v>#DIV/0!</v>
      </c>
      <c r="DY67" s="133" t="e">
        <f>(PRICE_HISTORY!CW65-PRICE_HISTORY!CW64)/PRICE_HISTORY!CW64</f>
        <v>#DIV/0!</v>
      </c>
      <c r="DZ67" s="133" t="e">
        <f>(PRICE_HISTORY!CX65-PRICE_HISTORY!CX64)/PRICE_HISTORY!CX64</f>
        <v>#DIV/0!</v>
      </c>
      <c r="EA67" s="133" t="e">
        <f>(PRICE_HISTORY!CY65-PRICE_HISTORY!CY64)/PRICE_HISTORY!CY64</f>
        <v>#DIV/0!</v>
      </c>
      <c r="EB67" s="133" t="e">
        <f>(PRICE_HISTORY!CZ65-PRICE_HISTORY!CZ64)/PRICE_HISTORY!CZ64</f>
        <v>#DIV/0!</v>
      </c>
      <c r="EC67" s="133" t="e">
        <f>(PRICE_HISTORY!DA65-PRICE_HISTORY!DA64)/PRICE_HISTORY!DA64</f>
        <v>#DIV/0!</v>
      </c>
      <c r="ED67" s="133" t="e">
        <f>(PRICE_HISTORY!DB65-PRICE_HISTORY!DB64)/PRICE_HISTORY!DB64</f>
        <v>#DIV/0!</v>
      </c>
      <c r="EE67" s="133" t="e">
        <f>(PRICE_HISTORY!DC65-PRICE_HISTORY!DC64)/PRICE_HISTORY!DC64</f>
        <v>#DIV/0!</v>
      </c>
      <c r="EF67" s="133" t="e">
        <f>(PRICE_HISTORY!DD65-PRICE_HISTORY!DD64)/PRICE_HISTORY!DD64</f>
        <v>#DIV/0!</v>
      </c>
      <c r="EG67" s="133" t="e">
        <f>(PRICE_HISTORY!DE65-PRICE_HISTORY!DE64)/PRICE_HISTORY!DE64</f>
        <v>#DIV/0!</v>
      </c>
      <c r="EH67" s="133" t="e">
        <f>(PRICE_HISTORY!DF65-PRICE_HISTORY!DF64)/PRICE_HISTORY!DF64</f>
        <v>#DIV/0!</v>
      </c>
      <c r="EI67" s="133" t="e">
        <f>(PRICE_HISTORY!DG65-PRICE_HISTORY!DG64)/PRICE_HISTORY!DG64</f>
        <v>#DIV/0!</v>
      </c>
      <c r="EJ67" s="133" t="e">
        <f>(PRICE_HISTORY!DH65-PRICE_HISTORY!DH64)/PRICE_HISTORY!DH64</f>
        <v>#DIV/0!</v>
      </c>
      <c r="EK67" s="133" t="e">
        <f>(PRICE_HISTORY!DI65-PRICE_HISTORY!DI64)/PRICE_HISTORY!DI64</f>
        <v>#DIV/0!</v>
      </c>
      <c r="EL67" s="133" t="e">
        <f>(PRICE_HISTORY!DJ65-PRICE_HISTORY!DJ64)/PRICE_HISTORY!DJ64</f>
        <v>#DIV/0!</v>
      </c>
    </row>
    <row r="68" spans="1:142">
      <c r="A68">
        <f>PEERS!A65</f>
        <v>0</v>
      </c>
      <c r="B68" t="str">
        <f t="shared" si="10"/>
        <v/>
      </c>
      <c r="C68">
        <f>PEERS!T65</f>
        <v>0</v>
      </c>
      <c r="D68" t="str">
        <f t="shared" si="9"/>
        <v/>
      </c>
      <c r="E68">
        <f>PEERS!B65</f>
        <v>0</v>
      </c>
      <c r="F68">
        <f>PEERS!C65</f>
        <v>0</v>
      </c>
      <c r="G68">
        <f>PEERS!D65</f>
        <v>0</v>
      </c>
      <c r="H68">
        <f>PEERS!E65</f>
        <v>0</v>
      </c>
      <c r="I68">
        <f>PEERS!F65</f>
        <v>0</v>
      </c>
      <c r="J68">
        <f>PEERS!G65</f>
        <v>0</v>
      </c>
      <c r="K68">
        <f>PEERS!H65</f>
        <v>0</v>
      </c>
      <c r="L68">
        <f>PEERS!I65</f>
        <v>0</v>
      </c>
      <c r="M68">
        <f>PEERS!J65</f>
        <v>0</v>
      </c>
      <c r="N68">
        <f>PEERS!K65</f>
        <v>0</v>
      </c>
      <c r="O68">
        <f>PEERS!L65</f>
        <v>0</v>
      </c>
      <c r="P68">
        <f>PEERS!M65</f>
        <v>0</v>
      </c>
      <c r="Q68">
        <f>PEERS!N65</f>
        <v>0</v>
      </c>
      <c r="R68">
        <f>PEERS!O65</f>
        <v>0</v>
      </c>
      <c r="S68">
        <f>PEERS!P65</f>
        <v>0</v>
      </c>
      <c r="T68">
        <f>PEERS!Q65</f>
        <v>0</v>
      </c>
      <c r="U68">
        <f>PEERS!R65</f>
        <v>0</v>
      </c>
      <c r="V68">
        <f>PEERS!S65</f>
        <v>0</v>
      </c>
      <c r="W68">
        <f>PEERS!T65</f>
        <v>0</v>
      </c>
      <c r="X68">
        <f>PEERS!U65</f>
        <v>0</v>
      </c>
      <c r="Y68">
        <f>PEERS!V65</f>
        <v>0</v>
      </c>
      <c r="AD68" s="133">
        <f>(PRICE_HISTORY!B66-PRICE_HISTORY!B65)/PRICE_HISTORY!B65</f>
        <v>1.3872523799760939E-2</v>
      </c>
      <c r="AE68" s="133">
        <f>(PRICE_HISTORY!C66-PRICE_HISTORY!C65)/PRICE_HISTORY!C65</f>
        <v>3.2639153801915045E-2</v>
      </c>
      <c r="AF68" s="133">
        <f>(PRICE_HISTORY!D66-PRICE_HISTORY!D65)/PRICE_HISTORY!D65</f>
        <v>0.21292769451788834</v>
      </c>
      <c r="AG68" s="133">
        <f>(PRICE_HISTORY!E66-PRICE_HISTORY!E65)/PRICE_HISTORY!E65</f>
        <v>7.8313187295027661E-2</v>
      </c>
      <c r="AH68" s="133">
        <f>(PRICE_HISTORY!F66-PRICE_HISTORY!F65)/PRICE_HISTORY!F65</f>
        <v>-4.6915080572407751E-3</v>
      </c>
      <c r="AI68" s="133">
        <f>(PRICE_HISTORY!G66-PRICE_HISTORY!G65)/PRICE_HISTORY!G65</f>
        <v>4.2349432836452622E-2</v>
      </c>
      <c r="AJ68" s="133">
        <f>(PRICE_HISTORY!H66-PRICE_HISTORY!H65)/PRICE_HISTORY!H65</f>
        <v>5.6585882750662328E-3</v>
      </c>
      <c r="AK68" s="133">
        <f>(PRICE_HISTORY!I66-PRICE_HISTORY!I65)/PRICE_HISTORY!I65</f>
        <v>3.1746031746031744E-2</v>
      </c>
      <c r="AL68" s="133">
        <f>(PRICE_HISTORY!J66-PRICE_HISTORY!J65)/PRICE_HISTORY!J65</f>
        <v>4.3312259223432209E-2</v>
      </c>
      <c r="AM68" s="133">
        <f>(PRICE_HISTORY!K66-PRICE_HISTORY!K65)/PRICE_HISTORY!K65</f>
        <v>5.5069889321095147E-2</v>
      </c>
      <c r="AN68" s="133">
        <f>(PRICE_HISTORY!L66-PRICE_HISTORY!L65)/PRICE_HISTORY!L65</f>
        <v>0</v>
      </c>
      <c r="AO68" s="133">
        <f>(PRICE_HISTORY!M66-PRICE_HISTORY!M65)/PRICE_HISTORY!M65</f>
        <v>-6.3673994057564928E-3</v>
      </c>
      <c r="AP68" s="133">
        <f>(PRICE_HISTORY!N66-PRICE_HISTORY!N65)/PRICE_HISTORY!N65</f>
        <v>-3.1316431177707875E-2</v>
      </c>
      <c r="AQ68" s="133">
        <f>(PRICE_HISTORY!O66-PRICE_HISTORY!O65)/PRICE_HISTORY!O65</f>
        <v>-0.18447449842471139</v>
      </c>
      <c r="AR68" s="133">
        <f>(PRICE_HISTORY!P66-PRICE_HISTORY!P65)/PRICE_HISTORY!P65</f>
        <v>3.4404161675596762E-2</v>
      </c>
      <c r="AS68" s="133" t="e">
        <f>(PRICE_HISTORY!Q66-PRICE_HISTORY!Q65)/PRICE_HISTORY!Q65</f>
        <v>#DIV/0!</v>
      </c>
      <c r="AT68" s="133">
        <f>(PRICE_HISTORY!R66-PRICE_HISTORY!R65)/PRICE_HISTORY!R65</f>
        <v>0.21627357312532308</v>
      </c>
      <c r="AU68" s="133">
        <f>(PRICE_HISTORY!S66-PRICE_HISTORY!S65)/PRICE_HISTORY!S65</f>
        <v>3.3633912946249178E-2</v>
      </c>
      <c r="AV68" s="133">
        <f>(PRICE_HISTORY!T66-PRICE_HISTORY!T65)/PRICE_HISTORY!T65</f>
        <v>0</v>
      </c>
      <c r="AW68" s="133">
        <f>(PRICE_HISTORY!U66-PRICE_HISTORY!U65)/PRICE_HISTORY!U65</f>
        <v>7.4161876683524058E-2</v>
      </c>
      <c r="AX68" s="133">
        <f>(PRICE_HISTORY!V66-PRICE_HISTORY!V65)/PRICE_HISTORY!V65</f>
        <v>0.12941348301845265</v>
      </c>
      <c r="AY68" s="133">
        <f>(PRICE_HISTORY!W66-PRICE_HISTORY!W65)/PRICE_HISTORY!W65</f>
        <v>2.4116484508555171E-2</v>
      </c>
      <c r="AZ68" s="133" t="e">
        <f>(PRICE_HISTORY!X66-PRICE_HISTORY!X65)/PRICE_HISTORY!X65</f>
        <v>#DIV/0!</v>
      </c>
      <c r="BA68" s="133">
        <f>(PRICE_HISTORY!Y66-PRICE_HISTORY!Y65)/PRICE_HISTORY!Y65</f>
        <v>1.4702059253419719E-2</v>
      </c>
      <c r="BB68" s="133">
        <f>(PRICE_HISTORY!Z66-PRICE_HISTORY!Z65)/PRICE_HISTORY!Z65</f>
        <v>2.7650662981040748E-2</v>
      </c>
      <c r="BC68" s="133" t="e">
        <f>(PRICE_HISTORY!AA66-PRICE_HISTORY!AA65)/PRICE_HISTORY!AA65</f>
        <v>#DIV/0!</v>
      </c>
      <c r="BD68" s="133">
        <f>(PRICE_HISTORY!AB66-PRICE_HISTORY!AB65)/PRICE_HISTORY!AB65</f>
        <v>0.20011033544169363</v>
      </c>
      <c r="BE68" s="133">
        <f>(PRICE_HISTORY!AC66-PRICE_HISTORY!AC65)/PRICE_HISTORY!AC65</f>
        <v>2.4970789324987152E-2</v>
      </c>
      <c r="BF68" s="133">
        <f>(PRICE_HISTORY!AD66-PRICE_HISTORY!AD65)/PRICE_HISTORY!AD65</f>
        <v>2.708892934717351E-2</v>
      </c>
      <c r="BG68" s="133" t="e">
        <f>(PRICE_HISTORY!AE66-PRICE_HISTORY!AE65)/PRICE_HISTORY!AE65</f>
        <v>#DIV/0!</v>
      </c>
      <c r="BH68" s="133" t="e">
        <f>(PRICE_HISTORY!AF66-PRICE_HISTORY!AF65)/PRICE_HISTORY!AF65</f>
        <v>#DIV/0!</v>
      </c>
      <c r="BI68" s="133">
        <f>(PRICE_HISTORY!AG66-PRICE_HISTORY!AG65)/PRICE_HISTORY!AG65</f>
        <v>3.2023396193796801E-2</v>
      </c>
      <c r="BJ68" s="133" t="e">
        <f>(PRICE_HISTORY!AH66-PRICE_HISTORY!AH65)/PRICE_HISTORY!AH65</f>
        <v>#DIV/0!</v>
      </c>
      <c r="BK68" s="133">
        <f>(PRICE_HISTORY!AI66-PRICE_HISTORY!AI65)/PRICE_HISTORY!AI65</f>
        <v>0.18367345960003043</v>
      </c>
      <c r="BL68" s="133">
        <f>(PRICE_HISTORY!AJ66-PRICE_HISTORY!AJ65)/PRICE_HISTORY!AJ65</f>
        <v>1.4209218125717942E-2</v>
      </c>
      <c r="BM68" s="133" t="e">
        <f>(PRICE_HISTORY!AK66-PRICE_HISTORY!AK65)/PRICE_HISTORY!AK65</f>
        <v>#DIV/0!</v>
      </c>
      <c r="BN68" s="133">
        <f>(PRICE_HISTORY!AL66-PRICE_HISTORY!AL65)/PRICE_HISTORY!AL65</f>
        <v>6.3369461673295949E-2</v>
      </c>
      <c r="BO68" s="133">
        <f>(PRICE_HISTORY!AM66-PRICE_HISTORY!AM65)/PRICE_HISTORY!AM65</f>
        <v>1.937984496124031E-3</v>
      </c>
      <c r="BP68" s="133">
        <f>(PRICE_HISTORY!AN66-PRICE_HISTORY!AN65)/PRICE_HISTORY!AN65</f>
        <v>4.6606710405967665E-2</v>
      </c>
      <c r="BQ68" s="133">
        <f>(PRICE_HISTORY!AO66-PRICE_HISTORY!AO65)/PRICE_HISTORY!AO65</f>
        <v>5.9227197889202027E-2</v>
      </c>
      <c r="BR68" s="133">
        <f>(PRICE_HISTORY!AP66-PRICE_HISTORY!AP65)/PRICE_HISTORY!AP65</f>
        <v>1.8946460507800408E-2</v>
      </c>
      <c r="BS68" s="133">
        <f>(PRICE_HISTORY!AQ66-PRICE_HISTORY!AQ65)/PRICE_HISTORY!AQ65</f>
        <v>-2.9801353323644017E-2</v>
      </c>
      <c r="BT68" s="133">
        <f>(PRICE_HISTORY!AR66-PRICE_HISTORY!AR65)/PRICE_HISTORY!AR65</f>
        <v>1.2636900072154662E-2</v>
      </c>
      <c r="BU68" s="133">
        <f>(PRICE_HISTORY!AS66-PRICE_HISTORY!AS65)/PRICE_HISTORY!AS65</f>
        <v>1.0745998467545693E-2</v>
      </c>
      <c r="BV68" s="133">
        <f>(PRICE_HISTORY!AT66-PRICE_HISTORY!AT65)/PRICE_HISTORY!AT65</f>
        <v>6.2530741752061914E-2</v>
      </c>
      <c r="BW68" s="133" t="e">
        <f>(PRICE_HISTORY!AU66-PRICE_HISTORY!AU65)/PRICE_HISTORY!AU65</f>
        <v>#DIV/0!</v>
      </c>
      <c r="BX68" s="133">
        <f>(PRICE_HISTORY!AV66-PRICE_HISTORY!AV65)/PRICE_HISTORY!AV65</f>
        <v>1.7328451694739082E-3</v>
      </c>
      <c r="BY68" s="133" t="e">
        <f>(PRICE_HISTORY!AW66-PRICE_HISTORY!AW65)/PRICE_HISTORY!AW65</f>
        <v>#DIV/0!</v>
      </c>
      <c r="BZ68" s="133" t="e">
        <f>(PRICE_HISTORY!AX66-PRICE_HISTORY!AX65)/PRICE_HISTORY!AX65</f>
        <v>#DIV/0!</v>
      </c>
      <c r="CA68" s="133" t="e">
        <f>(PRICE_HISTORY!AY66-PRICE_HISTORY!AY65)/PRICE_HISTORY!AY65</f>
        <v>#DIV/0!</v>
      </c>
      <c r="CB68" s="133" t="e">
        <f>(PRICE_HISTORY!AZ66-PRICE_HISTORY!AZ65)/PRICE_HISTORY!AZ65</f>
        <v>#DIV/0!</v>
      </c>
      <c r="CC68" s="133" t="e">
        <f>(PRICE_HISTORY!BA66-PRICE_HISTORY!BA65)/PRICE_HISTORY!BA65</f>
        <v>#DIV/0!</v>
      </c>
      <c r="CD68" s="133" t="e">
        <f>(PRICE_HISTORY!BB66-PRICE_HISTORY!BB65)/PRICE_HISTORY!BB65</f>
        <v>#DIV/0!</v>
      </c>
      <c r="CE68" s="133" t="e">
        <f>(PRICE_HISTORY!BC66-PRICE_HISTORY!BC65)/PRICE_HISTORY!BC65</f>
        <v>#DIV/0!</v>
      </c>
      <c r="CF68" s="133" t="e">
        <f>(PRICE_HISTORY!BD66-PRICE_HISTORY!BD65)/PRICE_HISTORY!BD65</f>
        <v>#DIV/0!</v>
      </c>
      <c r="CG68" s="133" t="e">
        <f>(PRICE_HISTORY!BE66-PRICE_HISTORY!BE65)/PRICE_HISTORY!BE65</f>
        <v>#DIV/0!</v>
      </c>
      <c r="CH68" s="133" t="e">
        <f>(PRICE_HISTORY!BF66-PRICE_HISTORY!BF65)/PRICE_HISTORY!BF65</f>
        <v>#DIV/0!</v>
      </c>
      <c r="CI68" s="133" t="e">
        <f>(PRICE_HISTORY!BG66-PRICE_HISTORY!BG65)/PRICE_HISTORY!BG65</f>
        <v>#DIV/0!</v>
      </c>
      <c r="CJ68" s="133" t="e">
        <f>(PRICE_HISTORY!BH66-PRICE_HISTORY!BH65)/PRICE_HISTORY!BH65</f>
        <v>#DIV/0!</v>
      </c>
      <c r="CK68" s="133" t="e">
        <f>(PRICE_HISTORY!BI66-PRICE_HISTORY!BI65)/PRICE_HISTORY!BI65</f>
        <v>#DIV/0!</v>
      </c>
      <c r="CL68" s="133" t="e">
        <f>(PRICE_HISTORY!BJ66-PRICE_HISTORY!BJ65)/PRICE_HISTORY!BJ65</f>
        <v>#DIV/0!</v>
      </c>
      <c r="CM68" s="133" t="e">
        <f>(PRICE_HISTORY!BK66-PRICE_HISTORY!BK65)/PRICE_HISTORY!BK65</f>
        <v>#DIV/0!</v>
      </c>
      <c r="CN68" s="133" t="e">
        <f>(PRICE_HISTORY!BL66-PRICE_HISTORY!BL65)/PRICE_HISTORY!BL65</f>
        <v>#DIV/0!</v>
      </c>
      <c r="CO68" s="133" t="e">
        <f>(PRICE_HISTORY!BM66-PRICE_HISTORY!BM65)/PRICE_HISTORY!BM65</f>
        <v>#DIV/0!</v>
      </c>
      <c r="CP68" s="133" t="e">
        <f>(PRICE_HISTORY!BN66-PRICE_HISTORY!BN65)/PRICE_HISTORY!BN65</f>
        <v>#DIV/0!</v>
      </c>
      <c r="CQ68" s="133" t="e">
        <f>(PRICE_HISTORY!BO66-PRICE_HISTORY!BO65)/PRICE_HISTORY!BO65</f>
        <v>#DIV/0!</v>
      </c>
      <c r="CR68" s="133" t="e">
        <f>(PRICE_HISTORY!BP66-PRICE_HISTORY!BP65)/PRICE_HISTORY!BP65</f>
        <v>#DIV/0!</v>
      </c>
      <c r="CS68" s="133" t="e">
        <f>(PRICE_HISTORY!BQ66-PRICE_HISTORY!BQ65)/PRICE_HISTORY!BQ65</f>
        <v>#DIV/0!</v>
      </c>
      <c r="CT68" s="133" t="e">
        <f>(PRICE_HISTORY!BR66-PRICE_HISTORY!BR65)/PRICE_HISTORY!BR65</f>
        <v>#DIV/0!</v>
      </c>
      <c r="CU68" s="133" t="e">
        <f>(PRICE_HISTORY!BS66-PRICE_HISTORY!BS65)/PRICE_HISTORY!BS65</f>
        <v>#DIV/0!</v>
      </c>
      <c r="CV68" s="133" t="e">
        <f>(PRICE_HISTORY!BT66-PRICE_HISTORY!BT65)/PRICE_HISTORY!BT65</f>
        <v>#DIV/0!</v>
      </c>
      <c r="CW68" s="133" t="e">
        <f>(PRICE_HISTORY!BU66-PRICE_HISTORY!BU65)/PRICE_HISTORY!BU65</f>
        <v>#DIV/0!</v>
      </c>
      <c r="CX68" s="133" t="e">
        <f>(PRICE_HISTORY!BV66-PRICE_HISTORY!BV65)/PRICE_HISTORY!BV65</f>
        <v>#DIV/0!</v>
      </c>
      <c r="CY68" s="133" t="e">
        <f>(PRICE_HISTORY!BW66-PRICE_HISTORY!BW65)/PRICE_HISTORY!BW65</f>
        <v>#DIV/0!</v>
      </c>
      <c r="CZ68" s="133" t="e">
        <f>(PRICE_HISTORY!BX66-PRICE_HISTORY!BX65)/PRICE_HISTORY!BX65</f>
        <v>#DIV/0!</v>
      </c>
      <c r="DA68" s="133" t="e">
        <f>(PRICE_HISTORY!BY66-PRICE_HISTORY!BY65)/PRICE_HISTORY!BY65</f>
        <v>#DIV/0!</v>
      </c>
      <c r="DB68" s="133" t="e">
        <f>(PRICE_HISTORY!BZ66-PRICE_HISTORY!BZ65)/PRICE_HISTORY!BZ65</f>
        <v>#DIV/0!</v>
      </c>
      <c r="DC68" s="133" t="e">
        <f>(PRICE_HISTORY!CA66-PRICE_HISTORY!CA65)/PRICE_HISTORY!CA65</f>
        <v>#DIV/0!</v>
      </c>
      <c r="DD68" s="133" t="e">
        <f>(PRICE_HISTORY!CB66-PRICE_HISTORY!CB65)/PRICE_HISTORY!CB65</f>
        <v>#DIV/0!</v>
      </c>
      <c r="DE68" s="133" t="e">
        <f>(PRICE_HISTORY!CC66-PRICE_HISTORY!CC65)/PRICE_HISTORY!CC65</f>
        <v>#DIV/0!</v>
      </c>
      <c r="DF68" s="133" t="e">
        <f>(PRICE_HISTORY!CD66-PRICE_HISTORY!CD65)/PRICE_HISTORY!CD65</f>
        <v>#DIV/0!</v>
      </c>
      <c r="DG68" s="133" t="e">
        <f>(PRICE_HISTORY!CE66-PRICE_HISTORY!CE65)/PRICE_HISTORY!CE65</f>
        <v>#DIV/0!</v>
      </c>
      <c r="DH68" s="133" t="e">
        <f>(PRICE_HISTORY!CF66-PRICE_HISTORY!CF65)/PRICE_HISTORY!CF65</f>
        <v>#DIV/0!</v>
      </c>
      <c r="DI68" s="133" t="e">
        <f>(PRICE_HISTORY!CG66-PRICE_HISTORY!CG65)/PRICE_HISTORY!CG65</f>
        <v>#DIV/0!</v>
      </c>
      <c r="DJ68" s="133" t="e">
        <f>(PRICE_HISTORY!CH66-PRICE_HISTORY!CH65)/PRICE_HISTORY!CH65</f>
        <v>#DIV/0!</v>
      </c>
      <c r="DK68" s="133" t="e">
        <f>(PRICE_HISTORY!CI66-PRICE_HISTORY!CI65)/PRICE_HISTORY!CI65</f>
        <v>#DIV/0!</v>
      </c>
      <c r="DL68" s="133" t="e">
        <f>(PRICE_HISTORY!CJ66-PRICE_HISTORY!CJ65)/PRICE_HISTORY!CJ65</f>
        <v>#DIV/0!</v>
      </c>
      <c r="DM68" s="133" t="e">
        <f>(PRICE_HISTORY!CK66-PRICE_HISTORY!CK65)/PRICE_HISTORY!CK65</f>
        <v>#DIV/0!</v>
      </c>
      <c r="DN68" s="133" t="e">
        <f>(PRICE_HISTORY!CL66-PRICE_HISTORY!CL65)/PRICE_HISTORY!CL65</f>
        <v>#DIV/0!</v>
      </c>
      <c r="DO68" s="133" t="e">
        <f>(PRICE_HISTORY!CM66-PRICE_HISTORY!CM65)/PRICE_HISTORY!CM65</f>
        <v>#DIV/0!</v>
      </c>
      <c r="DP68" s="133" t="e">
        <f>(PRICE_HISTORY!CN66-PRICE_HISTORY!CN65)/PRICE_HISTORY!CN65</f>
        <v>#DIV/0!</v>
      </c>
      <c r="DQ68" s="133" t="e">
        <f>(PRICE_HISTORY!CO66-PRICE_HISTORY!CO65)/PRICE_HISTORY!CO65</f>
        <v>#DIV/0!</v>
      </c>
      <c r="DR68" s="133" t="e">
        <f>(PRICE_HISTORY!CP66-PRICE_HISTORY!CP65)/PRICE_HISTORY!CP65</f>
        <v>#DIV/0!</v>
      </c>
      <c r="DS68" s="133" t="e">
        <f>(PRICE_HISTORY!CQ66-PRICE_HISTORY!CQ65)/PRICE_HISTORY!CQ65</f>
        <v>#DIV/0!</v>
      </c>
      <c r="DT68" s="133" t="e">
        <f>(PRICE_HISTORY!CR66-PRICE_HISTORY!CR65)/PRICE_HISTORY!CR65</f>
        <v>#DIV/0!</v>
      </c>
      <c r="DU68" s="133" t="e">
        <f>(PRICE_HISTORY!CS66-PRICE_HISTORY!CS65)/PRICE_HISTORY!CS65</f>
        <v>#DIV/0!</v>
      </c>
      <c r="DV68" s="133" t="e">
        <f>(PRICE_HISTORY!CT66-PRICE_HISTORY!CT65)/PRICE_HISTORY!CT65</f>
        <v>#DIV/0!</v>
      </c>
      <c r="DW68" s="133" t="e">
        <f>(PRICE_HISTORY!CU66-PRICE_HISTORY!CU65)/PRICE_HISTORY!CU65</f>
        <v>#DIV/0!</v>
      </c>
      <c r="DX68" s="133" t="e">
        <f>(PRICE_HISTORY!CV66-PRICE_HISTORY!CV65)/PRICE_HISTORY!CV65</f>
        <v>#DIV/0!</v>
      </c>
      <c r="DY68" s="133" t="e">
        <f>(PRICE_HISTORY!CW66-PRICE_HISTORY!CW65)/PRICE_HISTORY!CW65</f>
        <v>#DIV/0!</v>
      </c>
      <c r="DZ68" s="133" t="e">
        <f>(PRICE_HISTORY!CX66-PRICE_HISTORY!CX65)/PRICE_HISTORY!CX65</f>
        <v>#DIV/0!</v>
      </c>
      <c r="EA68" s="133" t="e">
        <f>(PRICE_HISTORY!CY66-PRICE_HISTORY!CY65)/PRICE_HISTORY!CY65</f>
        <v>#DIV/0!</v>
      </c>
      <c r="EB68" s="133" t="e">
        <f>(PRICE_HISTORY!CZ66-PRICE_HISTORY!CZ65)/PRICE_HISTORY!CZ65</f>
        <v>#DIV/0!</v>
      </c>
      <c r="EC68" s="133" t="e">
        <f>(PRICE_HISTORY!DA66-PRICE_HISTORY!DA65)/PRICE_HISTORY!DA65</f>
        <v>#DIV/0!</v>
      </c>
      <c r="ED68" s="133" t="e">
        <f>(PRICE_HISTORY!DB66-PRICE_HISTORY!DB65)/PRICE_HISTORY!DB65</f>
        <v>#DIV/0!</v>
      </c>
      <c r="EE68" s="133" t="e">
        <f>(PRICE_HISTORY!DC66-PRICE_HISTORY!DC65)/PRICE_HISTORY!DC65</f>
        <v>#DIV/0!</v>
      </c>
      <c r="EF68" s="133" t="e">
        <f>(PRICE_HISTORY!DD66-PRICE_HISTORY!DD65)/PRICE_HISTORY!DD65</f>
        <v>#DIV/0!</v>
      </c>
      <c r="EG68" s="133" t="e">
        <f>(PRICE_HISTORY!DE66-PRICE_HISTORY!DE65)/PRICE_HISTORY!DE65</f>
        <v>#DIV/0!</v>
      </c>
      <c r="EH68" s="133" t="e">
        <f>(PRICE_HISTORY!DF66-PRICE_HISTORY!DF65)/PRICE_HISTORY!DF65</f>
        <v>#DIV/0!</v>
      </c>
      <c r="EI68" s="133" t="e">
        <f>(PRICE_HISTORY!DG66-PRICE_HISTORY!DG65)/PRICE_HISTORY!DG65</f>
        <v>#DIV/0!</v>
      </c>
      <c r="EJ68" s="133" t="e">
        <f>(PRICE_HISTORY!DH66-PRICE_HISTORY!DH65)/PRICE_HISTORY!DH65</f>
        <v>#DIV/0!</v>
      </c>
      <c r="EK68" s="133" t="e">
        <f>(PRICE_HISTORY!DI66-PRICE_HISTORY!DI65)/PRICE_HISTORY!DI65</f>
        <v>#DIV/0!</v>
      </c>
      <c r="EL68" s="133" t="e">
        <f>(PRICE_HISTORY!DJ66-PRICE_HISTORY!DJ65)/PRICE_HISTORY!DJ65</f>
        <v>#DIV/0!</v>
      </c>
    </row>
    <row r="69" spans="1:142">
      <c r="A69">
        <f>PEERS!A66</f>
        <v>0</v>
      </c>
      <c r="B69" t="str">
        <f t="shared" ref="B69:B100" si="11">IFERROR(INDEX($AE$2:$EL$2, MATCH(A69, $AE$4:$EL$4, 0)), "")</f>
        <v/>
      </c>
      <c r="C69">
        <f>PEERS!T66</f>
        <v>0</v>
      </c>
      <c r="D69" t="str">
        <f t="shared" si="9"/>
        <v/>
      </c>
      <c r="E69">
        <f>PEERS!B66</f>
        <v>0</v>
      </c>
      <c r="F69">
        <f>PEERS!C66</f>
        <v>0</v>
      </c>
      <c r="G69">
        <f>PEERS!D66</f>
        <v>0</v>
      </c>
      <c r="H69">
        <f>PEERS!E66</f>
        <v>0</v>
      </c>
      <c r="I69">
        <f>PEERS!F66</f>
        <v>0</v>
      </c>
      <c r="J69">
        <f>PEERS!G66</f>
        <v>0</v>
      </c>
      <c r="K69">
        <f>PEERS!H66</f>
        <v>0</v>
      </c>
      <c r="L69">
        <f>PEERS!I66</f>
        <v>0</v>
      </c>
      <c r="M69">
        <f>PEERS!J66</f>
        <v>0</v>
      </c>
      <c r="N69">
        <f>PEERS!K66</f>
        <v>0</v>
      </c>
      <c r="O69">
        <f>PEERS!L66</f>
        <v>0</v>
      </c>
      <c r="P69">
        <f>PEERS!M66</f>
        <v>0</v>
      </c>
      <c r="Q69">
        <f>PEERS!N66</f>
        <v>0</v>
      </c>
      <c r="R69">
        <f>PEERS!O66</f>
        <v>0</v>
      </c>
      <c r="S69">
        <f>PEERS!P66</f>
        <v>0</v>
      </c>
      <c r="T69">
        <f>PEERS!Q66</f>
        <v>0</v>
      </c>
      <c r="U69">
        <f>PEERS!R66</f>
        <v>0</v>
      </c>
      <c r="V69">
        <f>PEERS!S66</f>
        <v>0</v>
      </c>
      <c r="W69">
        <f>PEERS!T66</f>
        <v>0</v>
      </c>
      <c r="X69">
        <f>PEERS!U66</f>
        <v>0</v>
      </c>
      <c r="Y69">
        <f>PEERS!V66</f>
        <v>0</v>
      </c>
      <c r="AD69" s="133">
        <f>(PRICE_HISTORY!B67-PRICE_HISTORY!B66)/PRICE_HISTORY!B66</f>
        <v>1.0378483358736486E-2</v>
      </c>
      <c r="AE69" s="133">
        <f>(PRICE_HISTORY!C67-PRICE_HISTORY!C66)/PRICE_HISTORY!C66</f>
        <v>4.9591249203139931E-3</v>
      </c>
      <c r="AF69" s="133">
        <f>(PRICE_HISTORY!D67-PRICE_HISTORY!D66)/PRICE_HISTORY!D66</f>
        <v>0.46394995372138303</v>
      </c>
      <c r="AG69" s="133">
        <f>(PRICE_HISTORY!E67-PRICE_HISTORY!E66)/PRICE_HISTORY!E66</f>
        <v>4.5708497991942675E-2</v>
      </c>
      <c r="AH69" s="133">
        <f>(PRICE_HISTORY!F67-PRICE_HISTORY!F66)/PRICE_HISTORY!F66</f>
        <v>-1.0553117308899473E-2</v>
      </c>
      <c r="AI69" s="133">
        <f>(PRICE_HISTORY!G67-PRICE_HISTORY!G66)/PRICE_HISTORY!G66</f>
        <v>-8.411593488634167E-2</v>
      </c>
      <c r="AJ69" s="133">
        <f>(PRICE_HISTORY!H67-PRICE_HISTORY!H66)/PRICE_HISTORY!H66</f>
        <v>4.5144640801685718E-2</v>
      </c>
      <c r="AK69" s="133">
        <f>(PRICE_HISTORY!I67-PRICE_HISTORY!I66)/PRICE_HISTORY!I66</f>
        <v>-0.1415384732759917</v>
      </c>
      <c r="AL69" s="133">
        <f>(PRICE_HISTORY!J67-PRICE_HISTORY!J66)/PRICE_HISTORY!J66</f>
        <v>6.899698042645E-2</v>
      </c>
      <c r="AM69" s="133">
        <f>(PRICE_HISTORY!K67-PRICE_HISTORY!K66)/PRICE_HISTORY!K66</f>
        <v>7.4565165586943103E-3</v>
      </c>
      <c r="AN69" s="133">
        <f>(PRICE_HISTORY!L67-PRICE_HISTORY!L66)/PRICE_HISTORY!L66</f>
        <v>0</v>
      </c>
      <c r="AO69" s="133">
        <f>(PRICE_HISTORY!M67-PRICE_HISTORY!M66)/PRICE_HISTORY!M66</f>
        <v>-2.4412633639670615E-2</v>
      </c>
      <c r="AP69" s="133">
        <f>(PRICE_HISTORY!N67-PRICE_HISTORY!N66)/PRICE_HISTORY!N66</f>
        <v>-4.9589055183570582E-2</v>
      </c>
      <c r="AQ69" s="133">
        <f>(PRICE_HISTORY!O67-PRICE_HISTORY!O66)/PRICE_HISTORY!O66</f>
        <v>0.15347591950931652</v>
      </c>
      <c r="AR69" s="133">
        <f>(PRICE_HISTORY!P67-PRICE_HISTORY!P66)/PRICE_HISTORY!P66</f>
        <v>-9.086301468930939E-3</v>
      </c>
      <c r="AS69" s="133" t="e">
        <f>(PRICE_HISTORY!Q67-PRICE_HISTORY!Q66)/PRICE_HISTORY!Q66</f>
        <v>#DIV/0!</v>
      </c>
      <c r="AT69" s="133">
        <f>(PRICE_HISTORY!R67-PRICE_HISTORY!R66)/PRICE_HISTORY!R66</f>
        <v>-9.9041123880791754E-2</v>
      </c>
      <c r="AU69" s="133">
        <f>(PRICE_HISTORY!S67-PRICE_HISTORY!S66)/PRICE_HISTORY!S66</f>
        <v>4.1844616618277694E-2</v>
      </c>
      <c r="AV69" s="133">
        <f>(PRICE_HISTORY!T67-PRICE_HISTORY!T66)/PRICE_HISTORY!T66</f>
        <v>0.27510214971131286</v>
      </c>
      <c r="AW69" s="133">
        <f>(PRICE_HISTORY!U67-PRICE_HISTORY!U66)/PRICE_HISTORY!U66</f>
        <v>3.2067776166085943E-2</v>
      </c>
      <c r="AX69" s="133">
        <f>(PRICE_HISTORY!V67-PRICE_HISTORY!V66)/PRICE_HISTORY!V66</f>
        <v>0.23232467932390269</v>
      </c>
      <c r="AY69" s="133">
        <f>(PRICE_HISTORY!W67-PRICE_HISTORY!W66)/PRICE_HISTORY!W66</f>
        <v>3.8170336037699835E-2</v>
      </c>
      <c r="AZ69" s="133" t="e">
        <f>(PRICE_HISTORY!X67-PRICE_HISTORY!X66)/PRICE_HISTORY!X66</f>
        <v>#DIV/0!</v>
      </c>
      <c r="BA69" s="133">
        <f>(PRICE_HISTORY!Y67-PRICE_HISTORY!Y66)/PRICE_HISTORY!Y66</f>
        <v>7.0694726620324486E-2</v>
      </c>
      <c r="BB69" s="133">
        <f>(PRICE_HISTORY!Z67-PRICE_HISTORY!Z66)/PRICE_HISTORY!Z66</f>
        <v>4.217124492098873E-3</v>
      </c>
      <c r="BC69" s="133" t="e">
        <f>(PRICE_HISTORY!AA67-PRICE_HISTORY!AA66)/PRICE_HISTORY!AA66</f>
        <v>#DIV/0!</v>
      </c>
      <c r="BD69" s="133">
        <f>(PRICE_HISTORY!AB67-PRICE_HISTORY!AB66)/PRICE_HISTORY!AB66</f>
        <v>-7.3036265200683681E-2</v>
      </c>
      <c r="BE69" s="133">
        <f>(PRICE_HISTORY!AC67-PRICE_HISTORY!AC66)/PRICE_HISTORY!AC66</f>
        <v>1.1095623007128557E-2</v>
      </c>
      <c r="BF69" s="133">
        <f>(PRICE_HISTORY!AD67-PRICE_HISTORY!AD66)/PRICE_HISTORY!AD66</f>
        <v>-9.6217867286833899E-3</v>
      </c>
      <c r="BG69" s="133" t="e">
        <f>(PRICE_HISTORY!AE67-PRICE_HISTORY!AE66)/PRICE_HISTORY!AE66</f>
        <v>#DIV/0!</v>
      </c>
      <c r="BH69" s="133" t="e">
        <f>(PRICE_HISTORY!AF67-PRICE_HISTORY!AF66)/PRICE_HISTORY!AF66</f>
        <v>#DIV/0!</v>
      </c>
      <c r="BI69" s="133">
        <f>(PRICE_HISTORY!AG67-PRICE_HISTORY!AG66)/PRICE_HISTORY!AG66</f>
        <v>2.4102708613143384E-2</v>
      </c>
      <c r="BJ69" s="133" t="e">
        <f>(PRICE_HISTORY!AH67-PRICE_HISTORY!AH66)/PRICE_HISTORY!AH66</f>
        <v>#DIV/0!</v>
      </c>
      <c r="BK69" s="133">
        <f>(PRICE_HISTORY!AI67-PRICE_HISTORY!AI66)/PRICE_HISTORY!AI66</f>
        <v>-7.2944306351885188E-2</v>
      </c>
      <c r="BL69" s="133">
        <f>(PRICE_HISTORY!AJ67-PRICE_HISTORY!AJ66)/PRICE_HISTORY!AJ66</f>
        <v>-7.3230026573613383E-2</v>
      </c>
      <c r="BM69" s="133" t="e">
        <f>(PRICE_HISTORY!AK67-PRICE_HISTORY!AK66)/PRICE_HISTORY!AK66</f>
        <v>#DIV/0!</v>
      </c>
      <c r="BN69" s="133">
        <f>(PRICE_HISTORY!AL67-PRICE_HISTORY!AL66)/PRICE_HISTORY!AL66</f>
        <v>-9.4186073415573529E-2</v>
      </c>
      <c r="BO69" s="133">
        <f>(PRICE_HISTORY!AM67-PRICE_HISTORY!AM66)/PRICE_HISTORY!AM66</f>
        <v>5.8027079303675051E-3</v>
      </c>
      <c r="BP69" s="133">
        <f>(PRICE_HISTORY!AN67-PRICE_HISTORY!AN66)/PRICE_HISTORY!AN66</f>
        <v>-5.0168105046462822E-3</v>
      </c>
      <c r="BQ69" s="133">
        <f>(PRICE_HISTORY!AO67-PRICE_HISTORY!AO66)/PRICE_HISTORY!AO66</f>
        <v>5.3479814871536191E-2</v>
      </c>
      <c r="BR69" s="133">
        <f>(PRICE_HISTORY!AP67-PRICE_HISTORY!AP66)/PRICE_HISTORY!AP66</f>
        <v>5.2561735131812774E-2</v>
      </c>
      <c r="BS69" s="133">
        <f>(PRICE_HISTORY!AQ67-PRICE_HISTORY!AQ66)/PRICE_HISTORY!AQ66</f>
        <v>-1.3651839810362798E-2</v>
      </c>
      <c r="BT69" s="133">
        <f>(PRICE_HISTORY!AR67-PRICE_HISTORY!AR66)/PRICE_HISTORY!AR66</f>
        <v>-7.4874702107682947E-3</v>
      </c>
      <c r="BU69" s="133">
        <f>(PRICE_HISTORY!AS67-PRICE_HISTORY!AS66)/PRICE_HISTORY!AS66</f>
        <v>9.7138760002579028E-3</v>
      </c>
      <c r="BV69" s="133">
        <f>(PRICE_HISTORY!AT67-PRICE_HISTORY!AT66)/PRICE_HISTORY!AT66</f>
        <v>-1.760887143820241E-2</v>
      </c>
      <c r="BW69" s="133" t="e">
        <f>(PRICE_HISTORY!AU67-PRICE_HISTORY!AU66)/PRICE_HISTORY!AU66</f>
        <v>#DIV/0!</v>
      </c>
      <c r="BX69" s="133">
        <f>(PRICE_HISTORY!AV67-PRICE_HISTORY!AV66)/PRICE_HISTORY!AV66</f>
        <v>2.3245785601257347E-2</v>
      </c>
      <c r="BY69" s="133" t="e">
        <f>(PRICE_HISTORY!AW67-PRICE_HISTORY!AW66)/PRICE_HISTORY!AW66</f>
        <v>#DIV/0!</v>
      </c>
      <c r="BZ69" s="133" t="e">
        <f>(PRICE_HISTORY!AX67-PRICE_HISTORY!AX66)/PRICE_HISTORY!AX66</f>
        <v>#DIV/0!</v>
      </c>
      <c r="CA69" s="133" t="e">
        <f>(PRICE_HISTORY!AY67-PRICE_HISTORY!AY66)/PRICE_HISTORY!AY66</f>
        <v>#DIV/0!</v>
      </c>
      <c r="CB69" s="133" t="e">
        <f>(PRICE_HISTORY!AZ67-PRICE_HISTORY!AZ66)/PRICE_HISTORY!AZ66</f>
        <v>#DIV/0!</v>
      </c>
      <c r="CC69" s="133" t="e">
        <f>(PRICE_HISTORY!BA67-PRICE_HISTORY!BA66)/PRICE_HISTORY!BA66</f>
        <v>#DIV/0!</v>
      </c>
      <c r="CD69" s="133" t="e">
        <f>(PRICE_HISTORY!BB67-PRICE_HISTORY!BB66)/PRICE_HISTORY!BB66</f>
        <v>#DIV/0!</v>
      </c>
      <c r="CE69" s="133" t="e">
        <f>(PRICE_HISTORY!BC67-PRICE_HISTORY!BC66)/PRICE_HISTORY!BC66</f>
        <v>#DIV/0!</v>
      </c>
      <c r="CF69" s="133" t="e">
        <f>(PRICE_HISTORY!BD67-PRICE_HISTORY!BD66)/PRICE_HISTORY!BD66</f>
        <v>#DIV/0!</v>
      </c>
      <c r="CG69" s="133" t="e">
        <f>(PRICE_HISTORY!BE67-PRICE_HISTORY!BE66)/PRICE_HISTORY!BE66</f>
        <v>#DIV/0!</v>
      </c>
      <c r="CH69" s="133" t="e">
        <f>(PRICE_HISTORY!BF67-PRICE_HISTORY!BF66)/PRICE_HISTORY!BF66</f>
        <v>#DIV/0!</v>
      </c>
      <c r="CI69" s="133" t="e">
        <f>(PRICE_HISTORY!BG67-PRICE_HISTORY!BG66)/PRICE_HISTORY!BG66</f>
        <v>#DIV/0!</v>
      </c>
      <c r="CJ69" s="133" t="e">
        <f>(PRICE_HISTORY!BH67-PRICE_HISTORY!BH66)/PRICE_HISTORY!BH66</f>
        <v>#DIV/0!</v>
      </c>
      <c r="CK69" s="133" t="e">
        <f>(PRICE_HISTORY!BI67-PRICE_HISTORY!BI66)/PRICE_HISTORY!BI66</f>
        <v>#DIV/0!</v>
      </c>
      <c r="CL69" s="133" t="e">
        <f>(PRICE_HISTORY!BJ67-PRICE_HISTORY!BJ66)/PRICE_HISTORY!BJ66</f>
        <v>#DIV/0!</v>
      </c>
      <c r="CM69" s="133" t="e">
        <f>(PRICE_HISTORY!BK67-PRICE_HISTORY!BK66)/PRICE_HISTORY!BK66</f>
        <v>#DIV/0!</v>
      </c>
      <c r="CN69" s="133" t="e">
        <f>(PRICE_HISTORY!BL67-PRICE_HISTORY!BL66)/PRICE_HISTORY!BL66</f>
        <v>#DIV/0!</v>
      </c>
      <c r="CO69" s="133" t="e">
        <f>(PRICE_HISTORY!BM67-PRICE_HISTORY!BM66)/PRICE_HISTORY!BM66</f>
        <v>#DIV/0!</v>
      </c>
      <c r="CP69" s="133" t="e">
        <f>(PRICE_HISTORY!BN67-PRICE_HISTORY!BN66)/PRICE_HISTORY!BN66</f>
        <v>#DIV/0!</v>
      </c>
      <c r="CQ69" s="133" t="e">
        <f>(PRICE_HISTORY!BO67-PRICE_HISTORY!BO66)/PRICE_HISTORY!BO66</f>
        <v>#DIV/0!</v>
      </c>
      <c r="CR69" s="133" t="e">
        <f>(PRICE_HISTORY!BP67-PRICE_HISTORY!BP66)/PRICE_HISTORY!BP66</f>
        <v>#DIV/0!</v>
      </c>
      <c r="CS69" s="133" t="e">
        <f>(PRICE_HISTORY!BQ67-PRICE_HISTORY!BQ66)/PRICE_HISTORY!BQ66</f>
        <v>#DIV/0!</v>
      </c>
      <c r="CT69" s="133" t="e">
        <f>(PRICE_HISTORY!BR67-PRICE_HISTORY!BR66)/PRICE_HISTORY!BR66</f>
        <v>#DIV/0!</v>
      </c>
      <c r="CU69" s="133" t="e">
        <f>(PRICE_HISTORY!BS67-PRICE_HISTORY!BS66)/PRICE_HISTORY!BS66</f>
        <v>#DIV/0!</v>
      </c>
      <c r="CV69" s="133" t="e">
        <f>(PRICE_HISTORY!BT67-PRICE_HISTORY!BT66)/PRICE_HISTORY!BT66</f>
        <v>#DIV/0!</v>
      </c>
      <c r="CW69" s="133" t="e">
        <f>(PRICE_HISTORY!BU67-PRICE_HISTORY!BU66)/PRICE_HISTORY!BU66</f>
        <v>#DIV/0!</v>
      </c>
      <c r="CX69" s="133" t="e">
        <f>(PRICE_HISTORY!BV67-PRICE_HISTORY!BV66)/PRICE_HISTORY!BV66</f>
        <v>#DIV/0!</v>
      </c>
      <c r="CY69" s="133" t="e">
        <f>(PRICE_HISTORY!BW67-PRICE_HISTORY!BW66)/PRICE_HISTORY!BW66</f>
        <v>#DIV/0!</v>
      </c>
      <c r="CZ69" s="133" t="e">
        <f>(PRICE_HISTORY!BX67-PRICE_HISTORY!BX66)/PRICE_HISTORY!BX66</f>
        <v>#DIV/0!</v>
      </c>
      <c r="DA69" s="133" t="e">
        <f>(PRICE_HISTORY!BY67-PRICE_HISTORY!BY66)/PRICE_HISTORY!BY66</f>
        <v>#DIV/0!</v>
      </c>
      <c r="DB69" s="133" t="e">
        <f>(PRICE_HISTORY!BZ67-PRICE_HISTORY!BZ66)/PRICE_HISTORY!BZ66</f>
        <v>#DIV/0!</v>
      </c>
      <c r="DC69" s="133" t="e">
        <f>(PRICE_HISTORY!CA67-PRICE_HISTORY!CA66)/PRICE_HISTORY!CA66</f>
        <v>#DIV/0!</v>
      </c>
      <c r="DD69" s="133" t="e">
        <f>(PRICE_HISTORY!CB67-PRICE_HISTORY!CB66)/PRICE_HISTORY!CB66</f>
        <v>#DIV/0!</v>
      </c>
      <c r="DE69" s="133" t="e">
        <f>(PRICE_HISTORY!CC67-PRICE_HISTORY!CC66)/PRICE_HISTORY!CC66</f>
        <v>#DIV/0!</v>
      </c>
      <c r="DF69" s="133" t="e">
        <f>(PRICE_HISTORY!CD67-PRICE_HISTORY!CD66)/PRICE_HISTORY!CD66</f>
        <v>#DIV/0!</v>
      </c>
      <c r="DG69" s="133" t="e">
        <f>(PRICE_HISTORY!CE67-PRICE_HISTORY!CE66)/PRICE_HISTORY!CE66</f>
        <v>#DIV/0!</v>
      </c>
      <c r="DH69" s="133" t="e">
        <f>(PRICE_HISTORY!CF67-PRICE_HISTORY!CF66)/PRICE_HISTORY!CF66</f>
        <v>#DIV/0!</v>
      </c>
      <c r="DI69" s="133" t="e">
        <f>(PRICE_HISTORY!CG67-PRICE_HISTORY!CG66)/PRICE_HISTORY!CG66</f>
        <v>#DIV/0!</v>
      </c>
      <c r="DJ69" s="133" t="e">
        <f>(PRICE_HISTORY!CH67-PRICE_HISTORY!CH66)/PRICE_HISTORY!CH66</f>
        <v>#DIV/0!</v>
      </c>
      <c r="DK69" s="133" t="e">
        <f>(PRICE_HISTORY!CI67-PRICE_HISTORY!CI66)/PRICE_HISTORY!CI66</f>
        <v>#DIV/0!</v>
      </c>
      <c r="DL69" s="133" t="e">
        <f>(PRICE_HISTORY!CJ67-PRICE_HISTORY!CJ66)/PRICE_HISTORY!CJ66</f>
        <v>#DIV/0!</v>
      </c>
      <c r="DM69" s="133" t="e">
        <f>(PRICE_HISTORY!CK67-PRICE_HISTORY!CK66)/PRICE_HISTORY!CK66</f>
        <v>#DIV/0!</v>
      </c>
      <c r="DN69" s="133" t="e">
        <f>(PRICE_HISTORY!CL67-PRICE_HISTORY!CL66)/PRICE_HISTORY!CL66</f>
        <v>#DIV/0!</v>
      </c>
      <c r="DO69" s="133" t="e">
        <f>(PRICE_HISTORY!CM67-PRICE_HISTORY!CM66)/PRICE_HISTORY!CM66</f>
        <v>#DIV/0!</v>
      </c>
      <c r="DP69" s="133" t="e">
        <f>(PRICE_HISTORY!CN67-PRICE_HISTORY!CN66)/PRICE_HISTORY!CN66</f>
        <v>#DIV/0!</v>
      </c>
      <c r="DQ69" s="133" t="e">
        <f>(PRICE_HISTORY!CO67-PRICE_HISTORY!CO66)/PRICE_HISTORY!CO66</f>
        <v>#DIV/0!</v>
      </c>
      <c r="DR69" s="133" t="e">
        <f>(PRICE_HISTORY!CP67-PRICE_HISTORY!CP66)/PRICE_HISTORY!CP66</f>
        <v>#DIV/0!</v>
      </c>
      <c r="DS69" s="133" t="e">
        <f>(PRICE_HISTORY!CQ67-PRICE_HISTORY!CQ66)/PRICE_HISTORY!CQ66</f>
        <v>#DIV/0!</v>
      </c>
      <c r="DT69" s="133" t="e">
        <f>(PRICE_HISTORY!CR67-PRICE_HISTORY!CR66)/PRICE_HISTORY!CR66</f>
        <v>#DIV/0!</v>
      </c>
      <c r="DU69" s="133" t="e">
        <f>(PRICE_HISTORY!CS67-PRICE_HISTORY!CS66)/PRICE_HISTORY!CS66</f>
        <v>#DIV/0!</v>
      </c>
      <c r="DV69" s="133" t="e">
        <f>(PRICE_HISTORY!CT67-PRICE_HISTORY!CT66)/PRICE_HISTORY!CT66</f>
        <v>#DIV/0!</v>
      </c>
      <c r="DW69" s="133" t="e">
        <f>(PRICE_HISTORY!CU67-PRICE_HISTORY!CU66)/PRICE_HISTORY!CU66</f>
        <v>#DIV/0!</v>
      </c>
      <c r="DX69" s="133" t="e">
        <f>(PRICE_HISTORY!CV67-PRICE_HISTORY!CV66)/PRICE_HISTORY!CV66</f>
        <v>#DIV/0!</v>
      </c>
      <c r="DY69" s="133" t="e">
        <f>(PRICE_HISTORY!CW67-PRICE_HISTORY!CW66)/PRICE_HISTORY!CW66</f>
        <v>#DIV/0!</v>
      </c>
      <c r="DZ69" s="133" t="e">
        <f>(PRICE_HISTORY!CX67-PRICE_HISTORY!CX66)/PRICE_HISTORY!CX66</f>
        <v>#DIV/0!</v>
      </c>
      <c r="EA69" s="133" t="e">
        <f>(PRICE_HISTORY!CY67-PRICE_HISTORY!CY66)/PRICE_HISTORY!CY66</f>
        <v>#DIV/0!</v>
      </c>
      <c r="EB69" s="133" t="e">
        <f>(PRICE_HISTORY!CZ67-PRICE_HISTORY!CZ66)/PRICE_HISTORY!CZ66</f>
        <v>#DIV/0!</v>
      </c>
      <c r="EC69" s="133" t="e">
        <f>(PRICE_HISTORY!DA67-PRICE_HISTORY!DA66)/PRICE_HISTORY!DA66</f>
        <v>#DIV/0!</v>
      </c>
      <c r="ED69" s="133" t="e">
        <f>(PRICE_HISTORY!DB67-PRICE_HISTORY!DB66)/PRICE_HISTORY!DB66</f>
        <v>#DIV/0!</v>
      </c>
      <c r="EE69" s="133" t="e">
        <f>(PRICE_HISTORY!DC67-PRICE_HISTORY!DC66)/PRICE_HISTORY!DC66</f>
        <v>#DIV/0!</v>
      </c>
      <c r="EF69" s="133" t="e">
        <f>(PRICE_HISTORY!DD67-PRICE_HISTORY!DD66)/PRICE_HISTORY!DD66</f>
        <v>#DIV/0!</v>
      </c>
      <c r="EG69" s="133" t="e">
        <f>(PRICE_HISTORY!DE67-PRICE_HISTORY!DE66)/PRICE_HISTORY!DE66</f>
        <v>#DIV/0!</v>
      </c>
      <c r="EH69" s="133" t="e">
        <f>(PRICE_HISTORY!DF67-PRICE_HISTORY!DF66)/PRICE_HISTORY!DF66</f>
        <v>#DIV/0!</v>
      </c>
      <c r="EI69" s="133" t="e">
        <f>(PRICE_HISTORY!DG67-PRICE_HISTORY!DG66)/PRICE_HISTORY!DG66</f>
        <v>#DIV/0!</v>
      </c>
      <c r="EJ69" s="133" t="e">
        <f>(PRICE_HISTORY!DH67-PRICE_HISTORY!DH66)/PRICE_HISTORY!DH66</f>
        <v>#DIV/0!</v>
      </c>
      <c r="EK69" s="133" t="e">
        <f>(PRICE_HISTORY!DI67-PRICE_HISTORY!DI66)/PRICE_HISTORY!DI66</f>
        <v>#DIV/0!</v>
      </c>
      <c r="EL69" s="133" t="e">
        <f>(PRICE_HISTORY!DJ67-PRICE_HISTORY!DJ66)/PRICE_HISTORY!DJ66</f>
        <v>#DIV/0!</v>
      </c>
    </row>
    <row r="70" spans="1:142">
      <c r="A70">
        <f>PEERS!A67</f>
        <v>0</v>
      </c>
      <c r="B70" t="str">
        <f t="shared" si="11"/>
        <v/>
      </c>
      <c r="C70">
        <f>PEERS!T67</f>
        <v>0</v>
      </c>
      <c r="D70" t="str">
        <f t="shared" ref="D70:D116" si="12">IFERROR(INDEX($AE$1:$EL$1, MATCH(A70, $AE$4:$EL$4, 0)), "")</f>
        <v/>
      </c>
      <c r="E70">
        <f>PEERS!B67</f>
        <v>0</v>
      </c>
      <c r="F70">
        <f>PEERS!C67</f>
        <v>0</v>
      </c>
      <c r="G70">
        <f>PEERS!D67</f>
        <v>0</v>
      </c>
      <c r="H70">
        <f>PEERS!E67</f>
        <v>0</v>
      </c>
      <c r="I70">
        <f>PEERS!F67</f>
        <v>0</v>
      </c>
      <c r="J70">
        <f>PEERS!G67</f>
        <v>0</v>
      </c>
      <c r="K70">
        <f>PEERS!H67</f>
        <v>0</v>
      </c>
      <c r="L70">
        <f>PEERS!I67</f>
        <v>0</v>
      </c>
      <c r="M70">
        <f>PEERS!J67</f>
        <v>0</v>
      </c>
      <c r="N70">
        <f>PEERS!K67</f>
        <v>0</v>
      </c>
      <c r="O70">
        <f>PEERS!L67</f>
        <v>0</v>
      </c>
      <c r="P70">
        <f>PEERS!M67</f>
        <v>0</v>
      </c>
      <c r="Q70">
        <f>PEERS!N67</f>
        <v>0</v>
      </c>
      <c r="R70">
        <f>PEERS!O67</f>
        <v>0</v>
      </c>
      <c r="S70">
        <f>PEERS!P67</f>
        <v>0</v>
      </c>
      <c r="T70">
        <f>PEERS!Q67</f>
        <v>0</v>
      </c>
      <c r="U70">
        <f>PEERS!R67</f>
        <v>0</v>
      </c>
      <c r="V70">
        <f>PEERS!S67</f>
        <v>0</v>
      </c>
      <c r="W70">
        <f>PEERS!T67</f>
        <v>0</v>
      </c>
      <c r="X70">
        <f>PEERS!U67</f>
        <v>0</v>
      </c>
      <c r="Y70">
        <f>PEERS!V67</f>
        <v>0</v>
      </c>
      <c r="AD70" s="133">
        <f>(PRICE_HISTORY!B68-PRICE_HISTORY!B67)/PRICE_HISTORY!B67</f>
        <v>-1.8668391197469998E-2</v>
      </c>
      <c r="AE70" s="133">
        <f>(PRICE_HISTORY!C68-PRICE_HISTORY!C67)/PRICE_HISTORY!C67</f>
        <v>-1.4279412039741554E-2</v>
      </c>
      <c r="AF70" s="133">
        <f>(PRICE_HISTORY!D68-PRICE_HISTORY!D67)/PRICE_HISTORY!D67</f>
        <v>0.21484646347899941</v>
      </c>
      <c r="AG70" s="133">
        <f>(PRICE_HISTORY!E68-PRICE_HISTORY!E67)/PRICE_HISTORY!E67</f>
        <v>0.19378339451168486</v>
      </c>
      <c r="AH70" s="133">
        <f>(PRICE_HISTORY!F68-PRICE_HISTORY!F67)/PRICE_HISTORY!F67</f>
        <v>-4.0091098743347126E-2</v>
      </c>
      <c r="AI70" s="133">
        <f>(PRICE_HISTORY!G68-PRICE_HISTORY!G67)/PRICE_HISTORY!G67</f>
        <v>-2.8979097096581433E-2</v>
      </c>
      <c r="AJ70" s="133">
        <f>(PRICE_HISTORY!H68-PRICE_HISTORY!H67)/PRICE_HISTORY!H67</f>
        <v>0.10243173987763564</v>
      </c>
      <c r="AK70" s="133">
        <f>(PRICE_HISTORY!I68-PRICE_HISTORY!I67)/PRICE_HISTORY!I67</f>
        <v>0.12007169990227416</v>
      </c>
      <c r="AL70" s="133">
        <f>(PRICE_HISTORY!J68-PRICE_HISTORY!J67)/PRICE_HISTORY!J67</f>
        <v>2.8442319992463386E-2</v>
      </c>
      <c r="AM70" s="133">
        <f>(PRICE_HISTORY!K68-PRICE_HISTORY!K67)/PRICE_HISTORY!K67</f>
        <v>-6.4967118626734183E-2</v>
      </c>
      <c r="AN70" s="133">
        <f>(PRICE_HISTORY!L68-PRICE_HISTORY!L67)/PRICE_HISTORY!L67</f>
        <v>0</v>
      </c>
      <c r="AO70" s="133">
        <f>(PRICE_HISTORY!M68-PRICE_HISTORY!M67)/PRICE_HISTORY!M67</f>
        <v>-3.1279355261684315E-2</v>
      </c>
      <c r="AP70" s="133">
        <f>(PRICE_HISTORY!N68-PRICE_HISTORY!N67)/PRICE_HISTORY!N67</f>
        <v>-0.18521186705223799</v>
      </c>
      <c r="AQ70" s="133">
        <f>(PRICE_HISTORY!O68-PRICE_HISTORY!O67)/PRICE_HISTORY!O67</f>
        <v>-0.17895220858064609</v>
      </c>
      <c r="AR70" s="133">
        <f>(PRICE_HISTORY!P68-PRICE_HISTORY!P67)/PRICE_HISTORY!P67</f>
        <v>-4.4483347120337656E-2</v>
      </c>
      <c r="AS70" s="133" t="e">
        <f>(PRICE_HISTORY!Q68-PRICE_HISTORY!Q67)/PRICE_HISTORY!Q67</f>
        <v>#DIV/0!</v>
      </c>
      <c r="AT70" s="133">
        <f>(PRICE_HISTORY!R68-PRICE_HISTORY!R67)/PRICE_HISTORY!R67</f>
        <v>4.111617686402739E-3</v>
      </c>
      <c r="AU70" s="133">
        <f>(PRICE_HISTORY!S68-PRICE_HISTORY!S67)/PRICE_HISTORY!S67</f>
        <v>-4.4935663903647796E-4</v>
      </c>
      <c r="AV70" s="133">
        <f>(PRICE_HISTORY!T68-PRICE_HISTORY!T67)/PRICE_HISTORY!T67</f>
        <v>8.6398588378561094E-3</v>
      </c>
      <c r="AW70" s="133">
        <f>(PRICE_HISTORY!U68-PRICE_HISTORY!U67)/PRICE_HISTORY!U67</f>
        <v>-7.240790977802801E-2</v>
      </c>
      <c r="AX70" s="133">
        <f>(PRICE_HISTORY!V68-PRICE_HISTORY!V67)/PRICE_HISTORY!V67</f>
        <v>4.60841552944928E-2</v>
      </c>
      <c r="AY70" s="133">
        <f>(PRICE_HISTORY!W68-PRICE_HISTORY!W67)/PRICE_HISTORY!W67</f>
        <v>-3.6766929965829545E-2</v>
      </c>
      <c r="AZ70" s="133" t="e">
        <f>(PRICE_HISTORY!X68-PRICE_HISTORY!X67)/PRICE_HISTORY!X67</f>
        <v>#DIV/0!</v>
      </c>
      <c r="BA70" s="133">
        <f>(PRICE_HISTORY!Y68-PRICE_HISTORY!Y67)/PRICE_HISTORY!Y67</f>
        <v>-1.3198611229105954E-2</v>
      </c>
      <c r="BB70" s="133">
        <f>(PRICE_HISTORY!Z68-PRICE_HISTORY!Z67)/PRICE_HISTORY!Z67</f>
        <v>-4.4311099428421777E-2</v>
      </c>
      <c r="BC70" s="133" t="e">
        <f>(PRICE_HISTORY!AA68-PRICE_HISTORY!AA67)/PRICE_HISTORY!AA67</f>
        <v>#DIV/0!</v>
      </c>
      <c r="BD70" s="133">
        <f>(PRICE_HISTORY!AB68-PRICE_HISTORY!AB67)/PRICE_HISTORY!AB67</f>
        <v>-1.2884032487536286E-2</v>
      </c>
      <c r="BE70" s="133">
        <f>(PRICE_HISTORY!AC68-PRICE_HISTORY!AC67)/PRICE_HISTORY!AC67</f>
        <v>-4.2494780118325533E-3</v>
      </c>
      <c r="BF70" s="133">
        <f>(PRICE_HISTORY!AD68-PRICE_HISTORY!AD67)/PRICE_HISTORY!AD67</f>
        <v>3.1835384386995923E-2</v>
      </c>
      <c r="BG70" s="133" t="e">
        <f>(PRICE_HISTORY!AE68-PRICE_HISTORY!AE67)/PRICE_HISTORY!AE67</f>
        <v>#DIV/0!</v>
      </c>
      <c r="BH70" s="133" t="e">
        <f>(PRICE_HISTORY!AF68-PRICE_HISTORY!AF67)/PRICE_HISTORY!AF67</f>
        <v>#DIV/0!</v>
      </c>
      <c r="BI70" s="133">
        <f>(PRICE_HISTORY!AG68-PRICE_HISTORY!AG67)/PRICE_HISTORY!AG67</f>
        <v>3.4966113155183724E-3</v>
      </c>
      <c r="BJ70" s="133" t="e">
        <f>(PRICE_HISTORY!AH68-PRICE_HISTORY!AH67)/PRICE_HISTORY!AH67</f>
        <v>#DIV/0!</v>
      </c>
      <c r="BK70" s="133">
        <f>(PRICE_HISTORY!AI68-PRICE_HISTORY!AI67)/PRICE_HISTORY!AI67</f>
        <v>-3.5765413815129717E-2</v>
      </c>
      <c r="BL70" s="133">
        <f>(PRICE_HISTORY!AJ68-PRICE_HISTORY!AJ67)/PRICE_HISTORY!AJ67</f>
        <v>0.13244972096303081</v>
      </c>
      <c r="BM70" s="133" t="e">
        <f>(PRICE_HISTORY!AK68-PRICE_HISTORY!AK67)/PRICE_HISTORY!AK67</f>
        <v>#DIV/0!</v>
      </c>
      <c r="BN70" s="133">
        <f>(PRICE_HISTORY!AL68-PRICE_HISTORY!AL67)/PRICE_HISTORY!AL67</f>
        <v>-5.1348750384872174E-3</v>
      </c>
      <c r="BO70" s="133">
        <f>(PRICE_HISTORY!AM68-PRICE_HISTORY!AM67)/PRICE_HISTORY!AM67</f>
        <v>-1.5384615384615385E-2</v>
      </c>
      <c r="BP70" s="133">
        <f>(PRICE_HISTORY!AN68-PRICE_HISTORY!AN67)/PRICE_HISTORY!AN67</f>
        <v>-2.1095355756139376E-2</v>
      </c>
      <c r="BQ70" s="133">
        <f>(PRICE_HISTORY!AO68-PRICE_HISTORY!AO67)/PRICE_HISTORY!AO67</f>
        <v>-2.472245939359342E-2</v>
      </c>
      <c r="BR70" s="133">
        <f>(PRICE_HISTORY!AP68-PRICE_HISTORY!AP67)/PRICE_HISTORY!AP67</f>
        <v>-1.0883285773715992E-2</v>
      </c>
      <c r="BS70" s="133">
        <f>(PRICE_HISTORY!AQ68-PRICE_HISTORY!AQ67)/PRICE_HISTORY!AQ67</f>
        <v>-3.8927372969450542E-2</v>
      </c>
      <c r="BT70" s="133">
        <f>(PRICE_HISTORY!AR68-PRICE_HISTORY!AR67)/PRICE_HISTORY!AR67</f>
        <v>-4.5264051867091107E-2</v>
      </c>
      <c r="BU70" s="133">
        <f>(PRICE_HISTORY!AS68-PRICE_HISTORY!AS67)/PRICE_HISTORY!AS67</f>
        <v>-1.3029361408011289E-2</v>
      </c>
      <c r="BV70" s="133">
        <f>(PRICE_HISTORY!AT68-PRICE_HISTORY!AT67)/PRICE_HISTORY!AT67</f>
        <v>-4.4339660401839918E-2</v>
      </c>
      <c r="BW70" s="133" t="e">
        <f>(PRICE_HISTORY!AU68-PRICE_HISTORY!AU67)/PRICE_HISTORY!AU67</f>
        <v>#DIV/0!</v>
      </c>
      <c r="BX70" s="133">
        <f>(PRICE_HISTORY!AV68-PRICE_HISTORY!AV67)/PRICE_HISTORY!AV67</f>
        <v>-5.1141191020730607E-2</v>
      </c>
      <c r="BY70" s="133" t="e">
        <f>(PRICE_HISTORY!AW68-PRICE_HISTORY!AW67)/PRICE_HISTORY!AW67</f>
        <v>#DIV/0!</v>
      </c>
      <c r="BZ70" s="133" t="e">
        <f>(PRICE_HISTORY!AX68-PRICE_HISTORY!AX67)/PRICE_HISTORY!AX67</f>
        <v>#DIV/0!</v>
      </c>
      <c r="CA70" s="133" t="e">
        <f>(PRICE_HISTORY!AY68-PRICE_HISTORY!AY67)/PRICE_HISTORY!AY67</f>
        <v>#DIV/0!</v>
      </c>
      <c r="CB70" s="133" t="e">
        <f>(PRICE_HISTORY!AZ68-PRICE_HISTORY!AZ67)/PRICE_HISTORY!AZ67</f>
        <v>#DIV/0!</v>
      </c>
      <c r="CC70" s="133" t="e">
        <f>(PRICE_HISTORY!BA68-PRICE_HISTORY!BA67)/PRICE_HISTORY!BA67</f>
        <v>#DIV/0!</v>
      </c>
      <c r="CD70" s="133" t="e">
        <f>(PRICE_HISTORY!BB68-PRICE_HISTORY!BB67)/PRICE_HISTORY!BB67</f>
        <v>#DIV/0!</v>
      </c>
      <c r="CE70" s="133" t="e">
        <f>(PRICE_HISTORY!BC68-PRICE_HISTORY!BC67)/PRICE_HISTORY!BC67</f>
        <v>#DIV/0!</v>
      </c>
      <c r="CF70" s="133" t="e">
        <f>(PRICE_HISTORY!BD68-PRICE_HISTORY!BD67)/PRICE_HISTORY!BD67</f>
        <v>#DIV/0!</v>
      </c>
      <c r="CG70" s="133" t="e">
        <f>(PRICE_HISTORY!BE68-PRICE_HISTORY!BE67)/PRICE_HISTORY!BE67</f>
        <v>#DIV/0!</v>
      </c>
      <c r="CH70" s="133" t="e">
        <f>(PRICE_HISTORY!BF68-PRICE_HISTORY!BF67)/PRICE_HISTORY!BF67</f>
        <v>#DIV/0!</v>
      </c>
      <c r="CI70" s="133" t="e">
        <f>(PRICE_HISTORY!BG68-PRICE_HISTORY!BG67)/PRICE_HISTORY!BG67</f>
        <v>#DIV/0!</v>
      </c>
      <c r="CJ70" s="133" t="e">
        <f>(PRICE_HISTORY!BH68-PRICE_HISTORY!BH67)/PRICE_HISTORY!BH67</f>
        <v>#DIV/0!</v>
      </c>
      <c r="CK70" s="133" t="e">
        <f>(PRICE_HISTORY!BI68-PRICE_HISTORY!BI67)/PRICE_HISTORY!BI67</f>
        <v>#DIV/0!</v>
      </c>
      <c r="CL70" s="133" t="e">
        <f>(PRICE_HISTORY!BJ68-PRICE_HISTORY!BJ67)/PRICE_HISTORY!BJ67</f>
        <v>#DIV/0!</v>
      </c>
      <c r="CM70" s="133" t="e">
        <f>(PRICE_HISTORY!BK68-PRICE_HISTORY!BK67)/PRICE_HISTORY!BK67</f>
        <v>#DIV/0!</v>
      </c>
      <c r="CN70" s="133" t="e">
        <f>(PRICE_HISTORY!BL68-PRICE_HISTORY!BL67)/PRICE_HISTORY!BL67</f>
        <v>#DIV/0!</v>
      </c>
      <c r="CO70" s="133" t="e">
        <f>(PRICE_HISTORY!BM68-PRICE_HISTORY!BM67)/PRICE_HISTORY!BM67</f>
        <v>#DIV/0!</v>
      </c>
      <c r="CP70" s="133" t="e">
        <f>(PRICE_HISTORY!BN68-PRICE_HISTORY!BN67)/PRICE_HISTORY!BN67</f>
        <v>#DIV/0!</v>
      </c>
      <c r="CQ70" s="133" t="e">
        <f>(PRICE_HISTORY!BO68-PRICE_HISTORY!BO67)/PRICE_HISTORY!BO67</f>
        <v>#DIV/0!</v>
      </c>
      <c r="CR70" s="133" t="e">
        <f>(PRICE_HISTORY!BP68-PRICE_HISTORY!BP67)/PRICE_HISTORY!BP67</f>
        <v>#DIV/0!</v>
      </c>
      <c r="CS70" s="133" t="e">
        <f>(PRICE_HISTORY!BQ68-PRICE_HISTORY!BQ67)/PRICE_HISTORY!BQ67</f>
        <v>#DIV/0!</v>
      </c>
      <c r="CT70" s="133" t="e">
        <f>(PRICE_HISTORY!BR68-PRICE_HISTORY!BR67)/PRICE_HISTORY!BR67</f>
        <v>#DIV/0!</v>
      </c>
      <c r="CU70" s="133" t="e">
        <f>(PRICE_HISTORY!BS68-PRICE_HISTORY!BS67)/PRICE_HISTORY!BS67</f>
        <v>#DIV/0!</v>
      </c>
      <c r="CV70" s="133" t="e">
        <f>(PRICE_HISTORY!BT68-PRICE_HISTORY!BT67)/PRICE_HISTORY!BT67</f>
        <v>#DIV/0!</v>
      </c>
      <c r="CW70" s="133" t="e">
        <f>(PRICE_HISTORY!BU68-PRICE_HISTORY!BU67)/PRICE_HISTORY!BU67</f>
        <v>#DIV/0!</v>
      </c>
      <c r="CX70" s="133" t="e">
        <f>(PRICE_HISTORY!BV68-PRICE_HISTORY!BV67)/PRICE_HISTORY!BV67</f>
        <v>#DIV/0!</v>
      </c>
      <c r="CY70" s="133" t="e">
        <f>(PRICE_HISTORY!BW68-PRICE_HISTORY!BW67)/PRICE_HISTORY!BW67</f>
        <v>#DIV/0!</v>
      </c>
      <c r="CZ70" s="133" t="e">
        <f>(PRICE_HISTORY!BX68-PRICE_HISTORY!BX67)/PRICE_HISTORY!BX67</f>
        <v>#DIV/0!</v>
      </c>
      <c r="DA70" s="133" t="e">
        <f>(PRICE_HISTORY!BY68-PRICE_HISTORY!BY67)/PRICE_HISTORY!BY67</f>
        <v>#DIV/0!</v>
      </c>
      <c r="DB70" s="133" t="e">
        <f>(PRICE_HISTORY!BZ68-PRICE_HISTORY!BZ67)/PRICE_HISTORY!BZ67</f>
        <v>#DIV/0!</v>
      </c>
      <c r="DC70" s="133" t="e">
        <f>(PRICE_HISTORY!CA68-PRICE_HISTORY!CA67)/PRICE_HISTORY!CA67</f>
        <v>#DIV/0!</v>
      </c>
      <c r="DD70" s="133" t="e">
        <f>(PRICE_HISTORY!CB68-PRICE_HISTORY!CB67)/PRICE_HISTORY!CB67</f>
        <v>#DIV/0!</v>
      </c>
      <c r="DE70" s="133" t="e">
        <f>(PRICE_HISTORY!CC68-PRICE_HISTORY!CC67)/PRICE_HISTORY!CC67</f>
        <v>#DIV/0!</v>
      </c>
      <c r="DF70" s="133" t="e">
        <f>(PRICE_HISTORY!CD68-PRICE_HISTORY!CD67)/PRICE_HISTORY!CD67</f>
        <v>#DIV/0!</v>
      </c>
      <c r="DG70" s="133" t="e">
        <f>(PRICE_HISTORY!CE68-PRICE_HISTORY!CE67)/PRICE_HISTORY!CE67</f>
        <v>#DIV/0!</v>
      </c>
      <c r="DH70" s="133" t="e">
        <f>(PRICE_HISTORY!CF68-PRICE_HISTORY!CF67)/PRICE_HISTORY!CF67</f>
        <v>#DIV/0!</v>
      </c>
      <c r="DI70" s="133" t="e">
        <f>(PRICE_HISTORY!CG68-PRICE_HISTORY!CG67)/PRICE_HISTORY!CG67</f>
        <v>#DIV/0!</v>
      </c>
      <c r="DJ70" s="133" t="e">
        <f>(PRICE_HISTORY!CH68-PRICE_HISTORY!CH67)/PRICE_HISTORY!CH67</f>
        <v>#DIV/0!</v>
      </c>
      <c r="DK70" s="133" t="e">
        <f>(PRICE_HISTORY!CI68-PRICE_HISTORY!CI67)/PRICE_HISTORY!CI67</f>
        <v>#DIV/0!</v>
      </c>
      <c r="DL70" s="133" t="e">
        <f>(PRICE_HISTORY!CJ68-PRICE_HISTORY!CJ67)/PRICE_HISTORY!CJ67</f>
        <v>#DIV/0!</v>
      </c>
      <c r="DM70" s="133" t="e">
        <f>(PRICE_HISTORY!CK68-PRICE_HISTORY!CK67)/PRICE_HISTORY!CK67</f>
        <v>#DIV/0!</v>
      </c>
      <c r="DN70" s="133" t="e">
        <f>(PRICE_HISTORY!CL68-PRICE_HISTORY!CL67)/PRICE_HISTORY!CL67</f>
        <v>#DIV/0!</v>
      </c>
      <c r="DO70" s="133" t="e">
        <f>(PRICE_HISTORY!CM68-PRICE_HISTORY!CM67)/PRICE_HISTORY!CM67</f>
        <v>#DIV/0!</v>
      </c>
      <c r="DP70" s="133" t="e">
        <f>(PRICE_HISTORY!CN68-PRICE_HISTORY!CN67)/PRICE_HISTORY!CN67</f>
        <v>#DIV/0!</v>
      </c>
      <c r="DQ70" s="133" t="e">
        <f>(PRICE_HISTORY!CO68-PRICE_HISTORY!CO67)/PRICE_HISTORY!CO67</f>
        <v>#DIV/0!</v>
      </c>
      <c r="DR70" s="133" t="e">
        <f>(PRICE_HISTORY!CP68-PRICE_HISTORY!CP67)/PRICE_HISTORY!CP67</f>
        <v>#DIV/0!</v>
      </c>
      <c r="DS70" s="133" t="e">
        <f>(PRICE_HISTORY!CQ68-PRICE_HISTORY!CQ67)/PRICE_HISTORY!CQ67</f>
        <v>#DIV/0!</v>
      </c>
      <c r="DT70" s="133" t="e">
        <f>(PRICE_HISTORY!CR68-PRICE_HISTORY!CR67)/PRICE_HISTORY!CR67</f>
        <v>#DIV/0!</v>
      </c>
      <c r="DU70" s="133" t="e">
        <f>(PRICE_HISTORY!CS68-PRICE_HISTORY!CS67)/PRICE_HISTORY!CS67</f>
        <v>#DIV/0!</v>
      </c>
      <c r="DV70" s="133" t="e">
        <f>(PRICE_HISTORY!CT68-PRICE_HISTORY!CT67)/PRICE_HISTORY!CT67</f>
        <v>#DIV/0!</v>
      </c>
      <c r="DW70" s="133" t="e">
        <f>(PRICE_HISTORY!CU68-PRICE_HISTORY!CU67)/PRICE_HISTORY!CU67</f>
        <v>#DIV/0!</v>
      </c>
      <c r="DX70" s="133" t="e">
        <f>(PRICE_HISTORY!CV68-PRICE_HISTORY!CV67)/PRICE_HISTORY!CV67</f>
        <v>#DIV/0!</v>
      </c>
      <c r="DY70" s="133" t="e">
        <f>(PRICE_HISTORY!CW68-PRICE_HISTORY!CW67)/PRICE_HISTORY!CW67</f>
        <v>#DIV/0!</v>
      </c>
      <c r="DZ70" s="133" t="e">
        <f>(PRICE_HISTORY!CX68-PRICE_HISTORY!CX67)/PRICE_HISTORY!CX67</f>
        <v>#DIV/0!</v>
      </c>
      <c r="EA70" s="133" t="e">
        <f>(PRICE_HISTORY!CY68-PRICE_HISTORY!CY67)/PRICE_HISTORY!CY67</f>
        <v>#DIV/0!</v>
      </c>
      <c r="EB70" s="133" t="e">
        <f>(PRICE_HISTORY!CZ68-PRICE_HISTORY!CZ67)/PRICE_HISTORY!CZ67</f>
        <v>#DIV/0!</v>
      </c>
      <c r="EC70" s="133" t="e">
        <f>(PRICE_HISTORY!DA68-PRICE_HISTORY!DA67)/PRICE_HISTORY!DA67</f>
        <v>#DIV/0!</v>
      </c>
      <c r="ED70" s="133" t="e">
        <f>(PRICE_HISTORY!DB68-PRICE_HISTORY!DB67)/PRICE_HISTORY!DB67</f>
        <v>#DIV/0!</v>
      </c>
      <c r="EE70" s="133" t="e">
        <f>(PRICE_HISTORY!DC68-PRICE_HISTORY!DC67)/PRICE_HISTORY!DC67</f>
        <v>#DIV/0!</v>
      </c>
      <c r="EF70" s="133" t="e">
        <f>(PRICE_HISTORY!DD68-PRICE_HISTORY!DD67)/PRICE_HISTORY!DD67</f>
        <v>#DIV/0!</v>
      </c>
      <c r="EG70" s="133" t="e">
        <f>(PRICE_HISTORY!DE68-PRICE_HISTORY!DE67)/PRICE_HISTORY!DE67</f>
        <v>#DIV/0!</v>
      </c>
      <c r="EH70" s="133" t="e">
        <f>(PRICE_HISTORY!DF68-PRICE_HISTORY!DF67)/PRICE_HISTORY!DF67</f>
        <v>#DIV/0!</v>
      </c>
      <c r="EI70" s="133" t="e">
        <f>(PRICE_HISTORY!DG68-PRICE_HISTORY!DG67)/PRICE_HISTORY!DG67</f>
        <v>#DIV/0!</v>
      </c>
      <c r="EJ70" s="133" t="e">
        <f>(PRICE_HISTORY!DH68-PRICE_HISTORY!DH67)/PRICE_HISTORY!DH67</f>
        <v>#DIV/0!</v>
      </c>
      <c r="EK70" s="133" t="e">
        <f>(PRICE_HISTORY!DI68-PRICE_HISTORY!DI67)/PRICE_HISTORY!DI67</f>
        <v>#DIV/0!</v>
      </c>
      <c r="EL70" s="133" t="e">
        <f>(PRICE_HISTORY!DJ68-PRICE_HISTORY!DJ67)/PRICE_HISTORY!DJ67</f>
        <v>#DIV/0!</v>
      </c>
    </row>
    <row r="71" spans="1:142">
      <c r="A71">
        <f>PEERS!A68</f>
        <v>0</v>
      </c>
      <c r="B71" t="str">
        <f t="shared" si="11"/>
        <v/>
      </c>
      <c r="C71">
        <f>PEERS!T68</f>
        <v>0</v>
      </c>
      <c r="D71" t="str">
        <f t="shared" si="12"/>
        <v/>
      </c>
      <c r="E71">
        <f>PEERS!B68</f>
        <v>0</v>
      </c>
      <c r="F71">
        <f>PEERS!C68</f>
        <v>0</v>
      </c>
      <c r="G71">
        <f>PEERS!D68</f>
        <v>0</v>
      </c>
      <c r="H71">
        <f>PEERS!E68</f>
        <v>0</v>
      </c>
      <c r="I71">
        <f>PEERS!F68</f>
        <v>0</v>
      </c>
      <c r="J71">
        <f>PEERS!G68</f>
        <v>0</v>
      </c>
      <c r="K71">
        <f>PEERS!H68</f>
        <v>0</v>
      </c>
      <c r="L71">
        <f>PEERS!I68</f>
        <v>0</v>
      </c>
      <c r="M71">
        <f>PEERS!J68</f>
        <v>0</v>
      </c>
      <c r="N71">
        <f>PEERS!K68</f>
        <v>0</v>
      </c>
      <c r="O71">
        <f>PEERS!L68</f>
        <v>0</v>
      </c>
      <c r="P71">
        <f>PEERS!M68</f>
        <v>0</v>
      </c>
      <c r="Q71">
        <f>PEERS!N68</f>
        <v>0</v>
      </c>
      <c r="R71">
        <f>PEERS!O68</f>
        <v>0</v>
      </c>
      <c r="S71">
        <f>PEERS!P68</f>
        <v>0</v>
      </c>
      <c r="T71">
        <f>PEERS!Q68</f>
        <v>0</v>
      </c>
      <c r="U71">
        <f>PEERS!R68</f>
        <v>0</v>
      </c>
      <c r="V71">
        <f>PEERS!S68</f>
        <v>0</v>
      </c>
      <c r="W71">
        <f>PEERS!T68</f>
        <v>0</v>
      </c>
      <c r="X71">
        <f>PEERS!U68</f>
        <v>0</v>
      </c>
      <c r="Y71">
        <f>PEERS!V68</f>
        <v>0</v>
      </c>
      <c r="AD71" s="133">
        <f>(PRICE_HISTORY!B69-PRICE_HISTORY!B68)/PRICE_HISTORY!B68</f>
        <v>-4.1562614272561894E-2</v>
      </c>
      <c r="AE71" s="133">
        <f>(PRICE_HISTORY!C69-PRICE_HISTORY!C68)/PRICE_HISTORY!C68</f>
        <v>-8.3003587600831291E-3</v>
      </c>
      <c r="AF71" s="133">
        <f>(PRICE_HISTORY!D69-PRICE_HISTORY!D68)/PRICE_HISTORY!D68</f>
        <v>0.27497064565747137</v>
      </c>
      <c r="AG71" s="133">
        <f>(PRICE_HISTORY!E69-PRICE_HISTORY!E68)/PRICE_HISTORY!E68</f>
        <v>-0.1216436298684761</v>
      </c>
      <c r="AH71" s="133">
        <f>(PRICE_HISTORY!F69-PRICE_HISTORY!F68)/PRICE_HISTORY!F68</f>
        <v>-3.2498886817944342E-2</v>
      </c>
      <c r="AI71" s="133">
        <f>(PRICE_HISTORY!G69-PRICE_HISTORY!G68)/PRICE_HISTORY!G68</f>
        <v>4.5224998815387774E-2</v>
      </c>
      <c r="AJ71" s="133">
        <f>(PRICE_HISTORY!H69-PRICE_HISTORY!H68)/PRICE_HISTORY!H68</f>
        <v>4.3685513879240306E-3</v>
      </c>
      <c r="AK71" s="133">
        <f>(PRICE_HISTORY!I69-PRICE_HISTORY!I68)/PRICE_HISTORY!I68</f>
        <v>-6.8799987792968642E-2</v>
      </c>
      <c r="AL71" s="133">
        <f>(PRICE_HISTORY!J69-PRICE_HISTORY!J68)/PRICE_HISTORY!J68</f>
        <v>-5.4638436934178324E-2</v>
      </c>
      <c r="AM71" s="133">
        <f>(PRICE_HISTORY!K69-PRICE_HISTORY!K68)/PRICE_HISTORY!K68</f>
        <v>-2.6384822376013706E-3</v>
      </c>
      <c r="AN71" s="133">
        <f>(PRICE_HISTORY!L69-PRICE_HISTORY!L68)/PRICE_HISTORY!L68</f>
        <v>0</v>
      </c>
      <c r="AO71" s="133">
        <f>(PRICE_HISTORY!M69-PRICE_HISTORY!M68)/PRICE_HISTORY!M68</f>
        <v>-2.4539808423784348E-2</v>
      </c>
      <c r="AP71" s="133">
        <f>(PRICE_HISTORY!N69-PRICE_HISTORY!N68)/PRICE_HISTORY!N68</f>
        <v>-0.18503450587200573</v>
      </c>
      <c r="AQ71" s="133">
        <f>(PRICE_HISTORY!O69-PRICE_HISTORY!O68)/PRICE_HISTORY!O68</f>
        <v>4.4042843162916817E-2</v>
      </c>
      <c r="AR71" s="133">
        <f>(PRICE_HISTORY!P69-PRICE_HISTORY!P68)/PRICE_HISTORY!P68</f>
        <v>-9.0606357676778528E-3</v>
      </c>
      <c r="AS71" s="133" t="e">
        <f>(PRICE_HISTORY!Q69-PRICE_HISTORY!Q68)/PRICE_HISTORY!Q68</f>
        <v>#DIV/0!</v>
      </c>
      <c r="AT71" s="133">
        <f>(PRICE_HISTORY!R69-PRICE_HISTORY!R68)/PRICE_HISTORY!R68</f>
        <v>-8.7919872468235367E-3</v>
      </c>
      <c r="AU71" s="133">
        <f>(PRICE_HISTORY!S69-PRICE_HISTORY!S68)/PRICE_HISTORY!S68</f>
        <v>-4.9314346346810214E-2</v>
      </c>
      <c r="AV71" s="133">
        <f>(PRICE_HISTORY!T69-PRICE_HISTORY!T68)/PRICE_HISTORY!T68</f>
        <v>9.0063608221876507E-2</v>
      </c>
      <c r="AW71" s="133">
        <f>(PRICE_HISTORY!U69-PRICE_HISTORY!U68)/PRICE_HISTORY!U68</f>
        <v>-3.0971580238784116E-2</v>
      </c>
      <c r="AX71" s="133">
        <f>(PRICE_HISTORY!V69-PRICE_HISTORY!V68)/PRICE_HISTORY!V68</f>
        <v>3.103784952705671E-2</v>
      </c>
      <c r="AY71" s="133">
        <f>(PRICE_HISTORY!W69-PRICE_HISTORY!W68)/PRICE_HISTORY!W68</f>
        <v>-2.208200374450698E-2</v>
      </c>
      <c r="AZ71" s="133" t="e">
        <f>(PRICE_HISTORY!X69-PRICE_HISTORY!X68)/PRICE_HISTORY!X68</f>
        <v>#DIV/0!</v>
      </c>
      <c r="BA71" s="133">
        <f>(PRICE_HISTORY!Y69-PRICE_HISTORY!Y68)/PRICE_HISTORY!Y68</f>
        <v>-6.9861956785235574E-2</v>
      </c>
      <c r="BB71" s="133">
        <f>(PRICE_HISTORY!Z69-PRICE_HISTORY!Z68)/PRICE_HISTORY!Z68</f>
        <v>-7.6975178908281164E-2</v>
      </c>
      <c r="BC71" s="133" t="e">
        <f>(PRICE_HISTORY!AA69-PRICE_HISTORY!AA68)/PRICE_HISTORY!AA68</f>
        <v>#DIV/0!</v>
      </c>
      <c r="BD71" s="133">
        <f>(PRICE_HISTORY!AB69-PRICE_HISTORY!AB68)/PRICE_HISTORY!AB68</f>
        <v>1.1044144437929381E-2</v>
      </c>
      <c r="BE71" s="133">
        <f>(PRICE_HISTORY!AC69-PRICE_HISTORY!AC68)/PRICE_HISTORY!AC68</f>
        <v>-8.3838744658594144E-2</v>
      </c>
      <c r="BF71" s="133">
        <f>(PRICE_HISTORY!AD69-PRICE_HISTORY!AD68)/PRICE_HISTORY!AD68</f>
        <v>-5.3131435708617732E-2</v>
      </c>
      <c r="BG71" s="133" t="e">
        <f>(PRICE_HISTORY!AE69-PRICE_HISTORY!AE68)/PRICE_HISTORY!AE68</f>
        <v>#DIV/0!</v>
      </c>
      <c r="BH71" s="133" t="e">
        <f>(PRICE_HISTORY!AF69-PRICE_HISTORY!AF68)/PRICE_HISTORY!AF68</f>
        <v>#DIV/0!</v>
      </c>
      <c r="BI71" s="133">
        <f>(PRICE_HISTORY!AG69-PRICE_HISTORY!AG68)/PRICE_HISTORY!AG68</f>
        <v>-6.0640040279469003E-2</v>
      </c>
      <c r="BJ71" s="133" t="e">
        <f>(PRICE_HISTORY!AH69-PRICE_HISTORY!AH68)/PRICE_HISTORY!AH68</f>
        <v>#DIV/0!</v>
      </c>
      <c r="BK71" s="133">
        <f>(PRICE_HISTORY!AI69-PRICE_HISTORY!AI68)/PRICE_HISTORY!AI68</f>
        <v>2.2255237936377393E-2</v>
      </c>
      <c r="BL71" s="133">
        <f>(PRICE_HISTORY!AJ69-PRICE_HISTORY!AJ68)/PRICE_HISTORY!AJ68</f>
        <v>3.3409427406373815E-2</v>
      </c>
      <c r="BM71" s="133" t="e">
        <f>(PRICE_HISTORY!AK69-PRICE_HISTORY!AK68)/PRICE_HISTORY!AK68</f>
        <v>#DIV/0!</v>
      </c>
      <c r="BN71" s="133">
        <f>(PRICE_HISTORY!AL69-PRICE_HISTORY!AL68)/PRICE_HISTORY!AL68</f>
        <v>0</v>
      </c>
      <c r="BO71" s="133">
        <f>(PRICE_HISTORY!AM69-PRICE_HISTORY!AM68)/PRICE_HISTORY!AM68</f>
        <v>0</v>
      </c>
      <c r="BP71" s="133">
        <f>(PRICE_HISTORY!AN69-PRICE_HISTORY!AN68)/PRICE_HISTORY!AN68</f>
        <v>-6.3465703666133522E-2</v>
      </c>
      <c r="BQ71" s="133">
        <f>(PRICE_HISTORY!AO69-PRICE_HISTORY!AO68)/PRICE_HISTORY!AO68</f>
        <v>-8.6460830316207438E-2</v>
      </c>
      <c r="BR71" s="133">
        <f>(PRICE_HISTORY!AP69-PRICE_HISTORY!AP68)/PRICE_HISTORY!AP68</f>
        <v>-2.5737630106843115E-2</v>
      </c>
      <c r="BS71" s="133">
        <f>(PRICE_HISTORY!AQ69-PRICE_HISTORY!AQ68)/PRICE_HISTORY!AQ68</f>
        <v>0.3384338510320114</v>
      </c>
      <c r="BT71" s="133">
        <f>(PRICE_HISTORY!AR69-PRICE_HISTORY!AR68)/PRICE_HISTORY!AR68</f>
        <v>-2.3705044262209637E-2</v>
      </c>
      <c r="BU71" s="133">
        <f>(PRICE_HISTORY!AS69-PRICE_HISTORY!AS68)/PRICE_HISTORY!AS68</f>
        <v>-4.605111166360789E-2</v>
      </c>
      <c r="BV71" s="133">
        <f>(PRICE_HISTORY!AT69-PRICE_HISTORY!AT68)/PRICE_HISTORY!AT68</f>
        <v>-1.4807465576465464E-2</v>
      </c>
      <c r="BW71" s="133" t="e">
        <f>(PRICE_HISTORY!AU69-PRICE_HISTORY!AU68)/PRICE_HISTORY!AU68</f>
        <v>#DIV/0!</v>
      </c>
      <c r="BX71" s="133">
        <f>(PRICE_HISTORY!AV69-PRICE_HISTORY!AV68)/PRICE_HISTORY!AV68</f>
        <v>-4.8218269118025486E-2</v>
      </c>
      <c r="BY71" s="133" t="e">
        <f>(PRICE_HISTORY!AW69-PRICE_HISTORY!AW68)/PRICE_HISTORY!AW68</f>
        <v>#DIV/0!</v>
      </c>
      <c r="BZ71" s="133" t="e">
        <f>(PRICE_HISTORY!AX69-PRICE_HISTORY!AX68)/PRICE_HISTORY!AX68</f>
        <v>#DIV/0!</v>
      </c>
      <c r="CA71" s="133" t="e">
        <f>(PRICE_HISTORY!AY69-PRICE_HISTORY!AY68)/PRICE_HISTORY!AY68</f>
        <v>#DIV/0!</v>
      </c>
      <c r="CB71" s="133" t="e">
        <f>(PRICE_HISTORY!AZ69-PRICE_HISTORY!AZ68)/PRICE_HISTORY!AZ68</f>
        <v>#DIV/0!</v>
      </c>
      <c r="CC71" s="133" t="e">
        <f>(PRICE_HISTORY!BA69-PRICE_HISTORY!BA68)/PRICE_HISTORY!BA68</f>
        <v>#DIV/0!</v>
      </c>
      <c r="CD71" s="133" t="e">
        <f>(PRICE_HISTORY!BB69-PRICE_HISTORY!BB68)/PRICE_HISTORY!BB68</f>
        <v>#DIV/0!</v>
      </c>
      <c r="CE71" s="133" t="e">
        <f>(PRICE_HISTORY!BC69-PRICE_HISTORY!BC68)/PRICE_HISTORY!BC68</f>
        <v>#DIV/0!</v>
      </c>
      <c r="CF71" s="133" t="e">
        <f>(PRICE_HISTORY!BD69-PRICE_HISTORY!BD68)/PRICE_HISTORY!BD68</f>
        <v>#DIV/0!</v>
      </c>
      <c r="CG71" s="133" t="e">
        <f>(PRICE_HISTORY!BE69-PRICE_HISTORY!BE68)/PRICE_HISTORY!BE68</f>
        <v>#DIV/0!</v>
      </c>
      <c r="CH71" s="133" t="e">
        <f>(PRICE_HISTORY!BF69-PRICE_HISTORY!BF68)/PRICE_HISTORY!BF68</f>
        <v>#DIV/0!</v>
      </c>
      <c r="CI71" s="133" t="e">
        <f>(PRICE_HISTORY!BG69-PRICE_HISTORY!BG68)/PRICE_HISTORY!BG68</f>
        <v>#DIV/0!</v>
      </c>
      <c r="CJ71" s="133" t="e">
        <f>(PRICE_HISTORY!BH69-PRICE_HISTORY!BH68)/PRICE_HISTORY!BH68</f>
        <v>#DIV/0!</v>
      </c>
      <c r="CK71" s="133" t="e">
        <f>(PRICE_HISTORY!BI69-PRICE_HISTORY!BI68)/PRICE_HISTORY!BI68</f>
        <v>#DIV/0!</v>
      </c>
      <c r="CL71" s="133" t="e">
        <f>(PRICE_HISTORY!BJ69-PRICE_HISTORY!BJ68)/PRICE_HISTORY!BJ68</f>
        <v>#DIV/0!</v>
      </c>
      <c r="CM71" s="133" t="e">
        <f>(PRICE_HISTORY!BK69-PRICE_HISTORY!BK68)/PRICE_HISTORY!BK68</f>
        <v>#DIV/0!</v>
      </c>
      <c r="CN71" s="133" t="e">
        <f>(PRICE_HISTORY!BL69-PRICE_HISTORY!BL68)/PRICE_HISTORY!BL68</f>
        <v>#DIV/0!</v>
      </c>
      <c r="CO71" s="133" t="e">
        <f>(PRICE_HISTORY!BM69-PRICE_HISTORY!BM68)/PRICE_HISTORY!BM68</f>
        <v>#DIV/0!</v>
      </c>
      <c r="CP71" s="133" t="e">
        <f>(PRICE_HISTORY!BN69-PRICE_HISTORY!BN68)/PRICE_HISTORY!BN68</f>
        <v>#DIV/0!</v>
      </c>
      <c r="CQ71" s="133" t="e">
        <f>(PRICE_HISTORY!BO69-PRICE_HISTORY!BO68)/PRICE_HISTORY!BO68</f>
        <v>#DIV/0!</v>
      </c>
      <c r="CR71" s="133" t="e">
        <f>(PRICE_HISTORY!BP69-PRICE_HISTORY!BP68)/PRICE_HISTORY!BP68</f>
        <v>#DIV/0!</v>
      </c>
      <c r="CS71" s="133" t="e">
        <f>(PRICE_HISTORY!BQ69-PRICE_HISTORY!BQ68)/PRICE_HISTORY!BQ68</f>
        <v>#DIV/0!</v>
      </c>
      <c r="CT71" s="133" t="e">
        <f>(PRICE_HISTORY!BR69-PRICE_HISTORY!BR68)/PRICE_HISTORY!BR68</f>
        <v>#DIV/0!</v>
      </c>
      <c r="CU71" s="133" t="e">
        <f>(PRICE_HISTORY!BS69-PRICE_HISTORY!BS68)/PRICE_HISTORY!BS68</f>
        <v>#DIV/0!</v>
      </c>
      <c r="CV71" s="133" t="e">
        <f>(PRICE_HISTORY!BT69-PRICE_HISTORY!BT68)/PRICE_HISTORY!BT68</f>
        <v>#DIV/0!</v>
      </c>
      <c r="CW71" s="133" t="e">
        <f>(PRICE_HISTORY!BU69-PRICE_HISTORY!BU68)/PRICE_HISTORY!BU68</f>
        <v>#DIV/0!</v>
      </c>
      <c r="CX71" s="133" t="e">
        <f>(PRICE_HISTORY!BV69-PRICE_HISTORY!BV68)/PRICE_HISTORY!BV68</f>
        <v>#DIV/0!</v>
      </c>
      <c r="CY71" s="133" t="e">
        <f>(PRICE_HISTORY!BW69-PRICE_HISTORY!BW68)/PRICE_HISTORY!BW68</f>
        <v>#DIV/0!</v>
      </c>
      <c r="CZ71" s="133" t="e">
        <f>(PRICE_HISTORY!BX69-PRICE_HISTORY!BX68)/PRICE_HISTORY!BX68</f>
        <v>#DIV/0!</v>
      </c>
      <c r="DA71" s="133" t="e">
        <f>(PRICE_HISTORY!BY69-PRICE_HISTORY!BY68)/PRICE_HISTORY!BY68</f>
        <v>#DIV/0!</v>
      </c>
      <c r="DB71" s="133" t="e">
        <f>(PRICE_HISTORY!BZ69-PRICE_HISTORY!BZ68)/PRICE_HISTORY!BZ68</f>
        <v>#DIV/0!</v>
      </c>
      <c r="DC71" s="133" t="e">
        <f>(PRICE_HISTORY!CA69-PRICE_HISTORY!CA68)/PRICE_HISTORY!CA68</f>
        <v>#DIV/0!</v>
      </c>
      <c r="DD71" s="133" t="e">
        <f>(PRICE_HISTORY!CB69-PRICE_HISTORY!CB68)/PRICE_HISTORY!CB68</f>
        <v>#DIV/0!</v>
      </c>
      <c r="DE71" s="133" t="e">
        <f>(PRICE_HISTORY!CC69-PRICE_HISTORY!CC68)/PRICE_HISTORY!CC68</f>
        <v>#DIV/0!</v>
      </c>
      <c r="DF71" s="133" t="e">
        <f>(PRICE_HISTORY!CD69-PRICE_HISTORY!CD68)/PRICE_HISTORY!CD68</f>
        <v>#DIV/0!</v>
      </c>
      <c r="DG71" s="133" t="e">
        <f>(PRICE_HISTORY!CE69-PRICE_HISTORY!CE68)/PRICE_HISTORY!CE68</f>
        <v>#DIV/0!</v>
      </c>
      <c r="DH71" s="133" t="e">
        <f>(PRICE_HISTORY!CF69-PRICE_HISTORY!CF68)/PRICE_HISTORY!CF68</f>
        <v>#DIV/0!</v>
      </c>
      <c r="DI71" s="133" t="e">
        <f>(PRICE_HISTORY!CG69-PRICE_HISTORY!CG68)/PRICE_HISTORY!CG68</f>
        <v>#DIV/0!</v>
      </c>
      <c r="DJ71" s="133" t="e">
        <f>(PRICE_HISTORY!CH69-PRICE_HISTORY!CH68)/PRICE_HISTORY!CH68</f>
        <v>#DIV/0!</v>
      </c>
      <c r="DK71" s="133" t="e">
        <f>(PRICE_HISTORY!CI69-PRICE_HISTORY!CI68)/PRICE_HISTORY!CI68</f>
        <v>#DIV/0!</v>
      </c>
      <c r="DL71" s="133" t="e">
        <f>(PRICE_HISTORY!CJ69-PRICE_HISTORY!CJ68)/PRICE_HISTORY!CJ68</f>
        <v>#DIV/0!</v>
      </c>
      <c r="DM71" s="133" t="e">
        <f>(PRICE_HISTORY!CK69-PRICE_HISTORY!CK68)/PRICE_HISTORY!CK68</f>
        <v>#DIV/0!</v>
      </c>
      <c r="DN71" s="133" t="e">
        <f>(PRICE_HISTORY!CL69-PRICE_HISTORY!CL68)/PRICE_HISTORY!CL68</f>
        <v>#DIV/0!</v>
      </c>
      <c r="DO71" s="133" t="e">
        <f>(PRICE_HISTORY!CM69-PRICE_HISTORY!CM68)/PRICE_HISTORY!CM68</f>
        <v>#DIV/0!</v>
      </c>
      <c r="DP71" s="133" t="e">
        <f>(PRICE_HISTORY!CN69-PRICE_HISTORY!CN68)/PRICE_HISTORY!CN68</f>
        <v>#DIV/0!</v>
      </c>
      <c r="DQ71" s="133" t="e">
        <f>(PRICE_HISTORY!CO69-PRICE_HISTORY!CO68)/PRICE_HISTORY!CO68</f>
        <v>#DIV/0!</v>
      </c>
      <c r="DR71" s="133" t="e">
        <f>(PRICE_HISTORY!CP69-PRICE_HISTORY!CP68)/PRICE_HISTORY!CP68</f>
        <v>#DIV/0!</v>
      </c>
      <c r="DS71" s="133" t="e">
        <f>(PRICE_HISTORY!CQ69-PRICE_HISTORY!CQ68)/PRICE_HISTORY!CQ68</f>
        <v>#DIV/0!</v>
      </c>
      <c r="DT71" s="133" t="e">
        <f>(PRICE_HISTORY!CR69-PRICE_HISTORY!CR68)/PRICE_HISTORY!CR68</f>
        <v>#DIV/0!</v>
      </c>
      <c r="DU71" s="133" t="e">
        <f>(PRICE_HISTORY!CS69-PRICE_HISTORY!CS68)/PRICE_HISTORY!CS68</f>
        <v>#DIV/0!</v>
      </c>
      <c r="DV71" s="133" t="e">
        <f>(PRICE_HISTORY!CT69-PRICE_HISTORY!CT68)/PRICE_HISTORY!CT68</f>
        <v>#DIV/0!</v>
      </c>
      <c r="DW71" s="133" t="e">
        <f>(PRICE_HISTORY!CU69-PRICE_HISTORY!CU68)/PRICE_HISTORY!CU68</f>
        <v>#DIV/0!</v>
      </c>
      <c r="DX71" s="133" t="e">
        <f>(PRICE_HISTORY!CV69-PRICE_HISTORY!CV68)/PRICE_HISTORY!CV68</f>
        <v>#DIV/0!</v>
      </c>
      <c r="DY71" s="133" t="e">
        <f>(PRICE_HISTORY!CW69-PRICE_HISTORY!CW68)/PRICE_HISTORY!CW68</f>
        <v>#DIV/0!</v>
      </c>
      <c r="DZ71" s="133" t="e">
        <f>(PRICE_HISTORY!CX69-PRICE_HISTORY!CX68)/PRICE_HISTORY!CX68</f>
        <v>#DIV/0!</v>
      </c>
      <c r="EA71" s="133" t="e">
        <f>(PRICE_HISTORY!CY69-PRICE_HISTORY!CY68)/PRICE_HISTORY!CY68</f>
        <v>#DIV/0!</v>
      </c>
      <c r="EB71" s="133" t="e">
        <f>(PRICE_HISTORY!CZ69-PRICE_HISTORY!CZ68)/PRICE_HISTORY!CZ68</f>
        <v>#DIV/0!</v>
      </c>
      <c r="EC71" s="133" t="e">
        <f>(PRICE_HISTORY!DA69-PRICE_HISTORY!DA68)/PRICE_HISTORY!DA68</f>
        <v>#DIV/0!</v>
      </c>
      <c r="ED71" s="133" t="e">
        <f>(PRICE_HISTORY!DB69-PRICE_HISTORY!DB68)/PRICE_HISTORY!DB68</f>
        <v>#DIV/0!</v>
      </c>
      <c r="EE71" s="133" t="e">
        <f>(PRICE_HISTORY!DC69-PRICE_HISTORY!DC68)/PRICE_HISTORY!DC68</f>
        <v>#DIV/0!</v>
      </c>
      <c r="EF71" s="133" t="e">
        <f>(PRICE_HISTORY!DD69-PRICE_HISTORY!DD68)/PRICE_HISTORY!DD68</f>
        <v>#DIV/0!</v>
      </c>
      <c r="EG71" s="133" t="e">
        <f>(PRICE_HISTORY!DE69-PRICE_HISTORY!DE68)/PRICE_HISTORY!DE68</f>
        <v>#DIV/0!</v>
      </c>
      <c r="EH71" s="133" t="e">
        <f>(PRICE_HISTORY!DF69-PRICE_HISTORY!DF68)/PRICE_HISTORY!DF68</f>
        <v>#DIV/0!</v>
      </c>
      <c r="EI71" s="133" t="e">
        <f>(PRICE_HISTORY!DG69-PRICE_HISTORY!DG68)/PRICE_HISTORY!DG68</f>
        <v>#DIV/0!</v>
      </c>
      <c r="EJ71" s="133" t="e">
        <f>(PRICE_HISTORY!DH69-PRICE_HISTORY!DH68)/PRICE_HISTORY!DH68</f>
        <v>#DIV/0!</v>
      </c>
      <c r="EK71" s="133" t="e">
        <f>(PRICE_HISTORY!DI69-PRICE_HISTORY!DI68)/PRICE_HISTORY!DI68</f>
        <v>#DIV/0!</v>
      </c>
      <c r="EL71" s="133" t="e">
        <f>(PRICE_HISTORY!DJ69-PRICE_HISTORY!DJ68)/PRICE_HISTORY!DJ68</f>
        <v>#DIV/0!</v>
      </c>
    </row>
    <row r="72" spans="1:142">
      <c r="A72">
        <f>PEERS!A69</f>
        <v>0</v>
      </c>
      <c r="B72" t="str">
        <f t="shared" si="11"/>
        <v/>
      </c>
      <c r="C72">
        <f>PEERS!T69</f>
        <v>0</v>
      </c>
      <c r="D72" t="str">
        <f t="shared" si="12"/>
        <v/>
      </c>
      <c r="E72">
        <f>PEERS!B69</f>
        <v>0</v>
      </c>
      <c r="F72">
        <f>PEERS!C69</f>
        <v>0</v>
      </c>
      <c r="G72">
        <f>PEERS!D69</f>
        <v>0</v>
      </c>
      <c r="H72">
        <f>PEERS!E69</f>
        <v>0</v>
      </c>
      <c r="I72">
        <f>PEERS!F69</f>
        <v>0</v>
      </c>
      <c r="J72">
        <f>PEERS!G69</f>
        <v>0</v>
      </c>
      <c r="K72">
        <f>PEERS!H69</f>
        <v>0</v>
      </c>
      <c r="L72">
        <f>PEERS!I69</f>
        <v>0</v>
      </c>
      <c r="M72">
        <f>PEERS!J69</f>
        <v>0</v>
      </c>
      <c r="N72">
        <f>PEERS!K69</f>
        <v>0</v>
      </c>
      <c r="O72">
        <f>PEERS!L69</f>
        <v>0</v>
      </c>
      <c r="P72">
        <f>PEERS!M69</f>
        <v>0</v>
      </c>
      <c r="Q72">
        <f>PEERS!N69</f>
        <v>0</v>
      </c>
      <c r="R72">
        <f>PEERS!O69</f>
        <v>0</v>
      </c>
      <c r="S72">
        <f>PEERS!P69</f>
        <v>0</v>
      </c>
      <c r="T72">
        <f>PEERS!Q69</f>
        <v>0</v>
      </c>
      <c r="U72">
        <f>PEERS!R69</f>
        <v>0</v>
      </c>
      <c r="V72">
        <f>PEERS!S69</f>
        <v>0</v>
      </c>
      <c r="W72">
        <f>PEERS!T69</f>
        <v>0</v>
      </c>
      <c r="X72">
        <f>PEERS!U69</f>
        <v>0</v>
      </c>
      <c r="Y72">
        <f>PEERS!V69</f>
        <v>0</v>
      </c>
      <c r="AD72" s="133">
        <f>(PRICE_HISTORY!B70-PRICE_HISTORY!B69)/PRICE_HISTORY!B69</f>
        <v>9.999148842643947E-3</v>
      </c>
      <c r="AE72" s="133">
        <f>(PRICE_HISTORY!C70-PRICE_HISTORY!C69)/PRICE_HISTORY!C69</f>
        <v>5.6167213558772675E-2</v>
      </c>
      <c r="AF72" s="133">
        <f>(PRICE_HISTORY!D70-PRICE_HISTORY!D69)/PRICE_HISTORY!D69</f>
        <v>-5.4377894247731852E-2</v>
      </c>
      <c r="AG72" s="133">
        <f>(PRICE_HISTORY!E70-PRICE_HISTORY!E69)/PRICE_HISTORY!E69</f>
        <v>0.12737377856074536</v>
      </c>
      <c r="AH72" s="133">
        <f>(PRICE_HISTORY!F70-PRICE_HISTORY!F69)/PRICE_HISTORY!F69</f>
        <v>1.0349528641661592E-2</v>
      </c>
      <c r="AI72" s="133">
        <f>(PRICE_HISTORY!G70-PRICE_HISTORY!G69)/PRICE_HISTORY!G69</f>
        <v>0.21941577491222472</v>
      </c>
      <c r="AJ72" s="133">
        <f>(PRICE_HISTORY!H70-PRICE_HISTORY!H69)/PRICE_HISTORY!H69</f>
        <v>2.4719055106235871E-2</v>
      </c>
      <c r="AK72" s="133">
        <f>(PRICE_HISTORY!I70-PRICE_HISTORY!I69)/PRICE_HISTORY!I69</f>
        <v>1.7182130358953173E-2</v>
      </c>
      <c r="AL72" s="133">
        <f>(PRICE_HISTORY!J70-PRICE_HISTORY!J69)/PRICE_HISTORY!J69</f>
        <v>1.5662005985782858E-2</v>
      </c>
      <c r="AM72" s="133">
        <f>(PRICE_HISTORY!K70-PRICE_HISTORY!K69)/PRICE_HISTORY!K69</f>
        <v>1.1463804275757406E-2</v>
      </c>
      <c r="AN72" s="133">
        <f>(PRICE_HISTORY!L70-PRICE_HISTORY!L69)/PRICE_HISTORY!L69</f>
        <v>0</v>
      </c>
      <c r="AO72" s="133">
        <f>(PRICE_HISTORY!M70-PRICE_HISTORY!M69)/PRICE_HISTORY!M69</f>
        <v>-7.2824955809285006E-3</v>
      </c>
      <c r="AP72" s="133">
        <f>(PRICE_HISTORY!N70-PRICE_HISTORY!N69)/PRICE_HISTORY!N69</f>
        <v>-0.13023660543422996</v>
      </c>
      <c r="AQ72" s="133">
        <f>(PRICE_HISTORY!O70-PRICE_HISTORY!O69)/PRICE_HISTORY!O69</f>
        <v>0</v>
      </c>
      <c r="AR72" s="133">
        <f>(PRICE_HISTORY!P70-PRICE_HISTORY!P69)/PRICE_HISTORY!P69</f>
        <v>5.5267776403008333E-2</v>
      </c>
      <c r="AS72" s="133" t="e">
        <f>(PRICE_HISTORY!Q70-PRICE_HISTORY!Q69)/PRICE_HISTORY!Q69</f>
        <v>#DIV/0!</v>
      </c>
      <c r="AT72" s="133">
        <f>(PRICE_HISTORY!R70-PRICE_HISTORY!R69)/PRICE_HISTORY!R69</f>
        <v>1.628197373666497E-2</v>
      </c>
      <c r="AU72" s="133">
        <f>(PRICE_HISTORY!S70-PRICE_HISTORY!S69)/PRICE_HISTORY!S69</f>
        <v>2.5951156949949976E-2</v>
      </c>
      <c r="AV72" s="133">
        <f>(PRICE_HISTORY!T70-PRICE_HISTORY!T69)/PRICE_HISTORY!T69</f>
        <v>3.3004050583930841E-2</v>
      </c>
      <c r="AW72" s="133">
        <f>(PRICE_HISTORY!U70-PRICE_HISTORY!U69)/PRICE_HISTORY!U69</f>
        <v>-1.4561550048198418E-3</v>
      </c>
      <c r="AX72" s="133">
        <f>(PRICE_HISTORY!V70-PRICE_HISTORY!V69)/PRICE_HISTORY!V69</f>
        <v>7.4341886129789106E-2</v>
      </c>
      <c r="AY72" s="133">
        <f>(PRICE_HISTORY!W70-PRICE_HISTORY!W69)/PRICE_HISTORY!W69</f>
        <v>9.677537545518422E-3</v>
      </c>
      <c r="AZ72" s="133">
        <f>(PRICE_HISTORY!X70-PRICE_HISTORY!X69)/PRICE_HISTORY!X69</f>
        <v>-8.493406260548382E-2</v>
      </c>
      <c r="BA72" s="133">
        <f>(PRICE_HISTORY!Y70-PRICE_HISTORY!Y69)/PRICE_HISTORY!Y69</f>
        <v>3.0165610598635872E-2</v>
      </c>
      <c r="BB72" s="133">
        <f>(PRICE_HISTORY!Z70-PRICE_HISTORY!Z69)/PRICE_HISTORY!Z69</f>
        <v>0.14396370396125927</v>
      </c>
      <c r="BC72" s="133" t="e">
        <f>(PRICE_HISTORY!AA70-PRICE_HISTORY!AA69)/PRICE_HISTORY!AA69</f>
        <v>#DIV/0!</v>
      </c>
      <c r="BD72" s="133">
        <f>(PRICE_HISTORY!AB70-PRICE_HISTORY!AB69)/PRICE_HISTORY!AB69</f>
        <v>0.37288970721211001</v>
      </c>
      <c r="BE72" s="133">
        <f>(PRICE_HISTORY!AC70-PRICE_HISTORY!AC69)/PRICE_HISTORY!AC69</f>
        <v>9.0383400130292432E-3</v>
      </c>
      <c r="BF72" s="133">
        <f>(PRICE_HISTORY!AD70-PRICE_HISTORY!AD69)/PRICE_HISTORY!AD69</f>
        <v>2.5126364777528141E-2</v>
      </c>
      <c r="BG72" s="133" t="e">
        <f>(PRICE_HISTORY!AE70-PRICE_HISTORY!AE69)/PRICE_HISTORY!AE69</f>
        <v>#DIV/0!</v>
      </c>
      <c r="BH72" s="133" t="e">
        <f>(PRICE_HISTORY!AF70-PRICE_HISTORY!AF69)/PRICE_HISTORY!AF69</f>
        <v>#DIV/0!</v>
      </c>
      <c r="BI72" s="133">
        <f>(PRICE_HISTORY!AG70-PRICE_HISTORY!AG69)/PRICE_HISTORY!AG69</f>
        <v>0.10927072897795938</v>
      </c>
      <c r="BJ72" s="133" t="e">
        <f>(PRICE_HISTORY!AH70-PRICE_HISTORY!AH69)/PRICE_HISTORY!AH69</f>
        <v>#DIV/0!</v>
      </c>
      <c r="BK72" s="133">
        <f>(PRICE_HISTORY!AI70-PRICE_HISTORY!AI69)/PRICE_HISTORY!AI69</f>
        <v>-3.628450515904235E-2</v>
      </c>
      <c r="BL72" s="133">
        <f>(PRICE_HISTORY!AJ70-PRICE_HISTORY!AJ69)/PRICE_HISTORY!AJ69</f>
        <v>-2.4220010846593171E-2</v>
      </c>
      <c r="BM72" s="133" t="e">
        <f>(PRICE_HISTORY!AK70-PRICE_HISTORY!AK69)/PRICE_HISTORY!AK69</f>
        <v>#DIV/0!</v>
      </c>
      <c r="BN72" s="133">
        <f>(PRICE_HISTORY!AL70-PRICE_HISTORY!AL69)/PRICE_HISTORY!AL69</f>
        <v>5.8065255457782948E-3</v>
      </c>
      <c r="BO72" s="133">
        <f>(PRICE_HISTORY!AM70-PRICE_HISTORY!AM69)/PRICE_HISTORY!AM69</f>
        <v>-5.0781369209289551E-3</v>
      </c>
      <c r="BP72" s="133">
        <f>(PRICE_HISTORY!AN70-PRICE_HISTORY!AN69)/PRICE_HISTORY!AN69</f>
        <v>6.0623235071190766E-2</v>
      </c>
      <c r="BQ72" s="133">
        <f>(PRICE_HISTORY!AO70-PRICE_HISTORY!AO69)/PRICE_HISTORY!AO69</f>
        <v>1.0114370859053633E-2</v>
      </c>
      <c r="BR72" s="133">
        <f>(PRICE_HISTORY!AP70-PRICE_HISTORY!AP69)/PRICE_HISTORY!AP69</f>
        <v>4.3145346897858892E-2</v>
      </c>
      <c r="BS72" s="133">
        <f>(PRICE_HISTORY!AQ70-PRICE_HISTORY!AQ69)/PRICE_HISTORY!AQ69</f>
        <v>6.7921994888870407E-2</v>
      </c>
      <c r="BT72" s="133">
        <f>(PRICE_HISTORY!AR70-PRICE_HISTORY!AR69)/PRICE_HISTORY!AR69</f>
        <v>-2.5629483384317298E-2</v>
      </c>
      <c r="BU72" s="133">
        <f>(PRICE_HISTORY!AS70-PRICE_HISTORY!AS69)/PRICE_HISTORY!AS69</f>
        <v>3.105652561033035E-2</v>
      </c>
      <c r="BV72" s="133">
        <f>(PRICE_HISTORY!AT70-PRICE_HISTORY!AT69)/PRICE_HISTORY!AT69</f>
        <v>-4.0079262476258445E-3</v>
      </c>
      <c r="BW72" s="133" t="e">
        <f>(PRICE_HISTORY!AU70-PRICE_HISTORY!AU69)/PRICE_HISTORY!AU69</f>
        <v>#DIV/0!</v>
      </c>
      <c r="BX72" s="133">
        <f>(PRICE_HISTORY!AV70-PRICE_HISTORY!AV69)/PRICE_HISTORY!AV69</f>
        <v>2.8314080676745686E-2</v>
      </c>
      <c r="BY72" s="133" t="e">
        <f>(PRICE_HISTORY!AW70-PRICE_HISTORY!AW69)/PRICE_HISTORY!AW69</f>
        <v>#DIV/0!</v>
      </c>
      <c r="BZ72" s="133" t="e">
        <f>(PRICE_HISTORY!AX70-PRICE_HISTORY!AX69)/PRICE_HISTORY!AX69</f>
        <v>#DIV/0!</v>
      </c>
      <c r="CA72" s="133" t="e">
        <f>(PRICE_HISTORY!AY70-PRICE_HISTORY!AY69)/PRICE_HISTORY!AY69</f>
        <v>#DIV/0!</v>
      </c>
      <c r="CB72" s="133" t="e">
        <f>(PRICE_HISTORY!AZ70-PRICE_HISTORY!AZ69)/PRICE_HISTORY!AZ69</f>
        <v>#DIV/0!</v>
      </c>
      <c r="CC72" s="133" t="e">
        <f>(PRICE_HISTORY!BA70-PRICE_HISTORY!BA69)/PRICE_HISTORY!BA69</f>
        <v>#DIV/0!</v>
      </c>
      <c r="CD72" s="133" t="e">
        <f>(PRICE_HISTORY!BB70-PRICE_HISTORY!BB69)/PRICE_HISTORY!BB69</f>
        <v>#DIV/0!</v>
      </c>
      <c r="CE72" s="133" t="e">
        <f>(PRICE_HISTORY!BC70-PRICE_HISTORY!BC69)/PRICE_HISTORY!BC69</f>
        <v>#DIV/0!</v>
      </c>
      <c r="CF72" s="133" t="e">
        <f>(PRICE_HISTORY!BD70-PRICE_HISTORY!BD69)/PRICE_HISTORY!BD69</f>
        <v>#DIV/0!</v>
      </c>
      <c r="CG72" s="133" t="e">
        <f>(PRICE_HISTORY!BE70-PRICE_HISTORY!BE69)/PRICE_HISTORY!BE69</f>
        <v>#DIV/0!</v>
      </c>
      <c r="CH72" s="133" t="e">
        <f>(PRICE_HISTORY!BF70-PRICE_HISTORY!BF69)/PRICE_HISTORY!BF69</f>
        <v>#DIV/0!</v>
      </c>
      <c r="CI72" s="133" t="e">
        <f>(PRICE_HISTORY!BG70-PRICE_HISTORY!BG69)/PRICE_HISTORY!BG69</f>
        <v>#DIV/0!</v>
      </c>
      <c r="CJ72" s="133" t="e">
        <f>(PRICE_HISTORY!BH70-PRICE_HISTORY!BH69)/PRICE_HISTORY!BH69</f>
        <v>#DIV/0!</v>
      </c>
      <c r="CK72" s="133" t="e">
        <f>(PRICE_HISTORY!BI70-PRICE_HISTORY!BI69)/PRICE_HISTORY!BI69</f>
        <v>#DIV/0!</v>
      </c>
      <c r="CL72" s="133" t="e">
        <f>(PRICE_HISTORY!BJ70-PRICE_HISTORY!BJ69)/PRICE_HISTORY!BJ69</f>
        <v>#DIV/0!</v>
      </c>
      <c r="CM72" s="133" t="e">
        <f>(PRICE_HISTORY!BK70-PRICE_HISTORY!BK69)/PRICE_HISTORY!BK69</f>
        <v>#DIV/0!</v>
      </c>
      <c r="CN72" s="133" t="e">
        <f>(PRICE_HISTORY!BL70-PRICE_HISTORY!BL69)/PRICE_HISTORY!BL69</f>
        <v>#DIV/0!</v>
      </c>
      <c r="CO72" s="133" t="e">
        <f>(PRICE_HISTORY!BM70-PRICE_HISTORY!BM69)/PRICE_HISTORY!BM69</f>
        <v>#DIV/0!</v>
      </c>
      <c r="CP72" s="133" t="e">
        <f>(PRICE_HISTORY!BN70-PRICE_HISTORY!BN69)/PRICE_HISTORY!BN69</f>
        <v>#DIV/0!</v>
      </c>
      <c r="CQ72" s="133" t="e">
        <f>(PRICE_HISTORY!BO70-PRICE_HISTORY!BO69)/PRICE_HISTORY!BO69</f>
        <v>#DIV/0!</v>
      </c>
      <c r="CR72" s="133" t="e">
        <f>(PRICE_HISTORY!BP70-PRICE_HISTORY!BP69)/PRICE_HISTORY!BP69</f>
        <v>#DIV/0!</v>
      </c>
      <c r="CS72" s="133" t="e">
        <f>(PRICE_HISTORY!BQ70-PRICE_HISTORY!BQ69)/PRICE_HISTORY!BQ69</f>
        <v>#DIV/0!</v>
      </c>
      <c r="CT72" s="133" t="e">
        <f>(PRICE_HISTORY!BR70-PRICE_HISTORY!BR69)/PRICE_HISTORY!BR69</f>
        <v>#DIV/0!</v>
      </c>
      <c r="CU72" s="133" t="e">
        <f>(PRICE_HISTORY!BS70-PRICE_HISTORY!BS69)/PRICE_HISTORY!BS69</f>
        <v>#DIV/0!</v>
      </c>
      <c r="CV72" s="133" t="e">
        <f>(PRICE_HISTORY!BT70-PRICE_HISTORY!BT69)/PRICE_HISTORY!BT69</f>
        <v>#DIV/0!</v>
      </c>
      <c r="CW72" s="133" t="e">
        <f>(PRICE_HISTORY!BU70-PRICE_HISTORY!BU69)/PRICE_HISTORY!BU69</f>
        <v>#DIV/0!</v>
      </c>
      <c r="CX72" s="133" t="e">
        <f>(PRICE_HISTORY!BV70-PRICE_HISTORY!BV69)/PRICE_HISTORY!BV69</f>
        <v>#DIV/0!</v>
      </c>
      <c r="CY72" s="133" t="e">
        <f>(PRICE_HISTORY!BW70-PRICE_HISTORY!BW69)/PRICE_HISTORY!BW69</f>
        <v>#DIV/0!</v>
      </c>
      <c r="CZ72" s="133" t="e">
        <f>(PRICE_HISTORY!BX70-PRICE_HISTORY!BX69)/PRICE_HISTORY!BX69</f>
        <v>#DIV/0!</v>
      </c>
      <c r="DA72" s="133" t="e">
        <f>(PRICE_HISTORY!BY70-PRICE_HISTORY!BY69)/PRICE_HISTORY!BY69</f>
        <v>#DIV/0!</v>
      </c>
      <c r="DB72" s="133" t="e">
        <f>(PRICE_HISTORY!BZ70-PRICE_HISTORY!BZ69)/PRICE_HISTORY!BZ69</f>
        <v>#DIV/0!</v>
      </c>
      <c r="DC72" s="133" t="e">
        <f>(PRICE_HISTORY!CA70-PRICE_HISTORY!CA69)/PRICE_HISTORY!CA69</f>
        <v>#DIV/0!</v>
      </c>
      <c r="DD72" s="133" t="e">
        <f>(PRICE_HISTORY!CB70-PRICE_HISTORY!CB69)/PRICE_HISTORY!CB69</f>
        <v>#DIV/0!</v>
      </c>
      <c r="DE72" s="133" t="e">
        <f>(PRICE_HISTORY!CC70-PRICE_HISTORY!CC69)/PRICE_HISTORY!CC69</f>
        <v>#DIV/0!</v>
      </c>
      <c r="DF72" s="133" t="e">
        <f>(PRICE_HISTORY!CD70-PRICE_HISTORY!CD69)/PRICE_HISTORY!CD69</f>
        <v>#DIV/0!</v>
      </c>
      <c r="DG72" s="133" t="e">
        <f>(PRICE_HISTORY!CE70-PRICE_HISTORY!CE69)/PRICE_HISTORY!CE69</f>
        <v>#DIV/0!</v>
      </c>
      <c r="DH72" s="133" t="e">
        <f>(PRICE_HISTORY!CF70-PRICE_HISTORY!CF69)/PRICE_HISTORY!CF69</f>
        <v>#DIV/0!</v>
      </c>
      <c r="DI72" s="133" t="e">
        <f>(PRICE_HISTORY!CG70-PRICE_HISTORY!CG69)/PRICE_HISTORY!CG69</f>
        <v>#DIV/0!</v>
      </c>
      <c r="DJ72" s="133" t="e">
        <f>(PRICE_HISTORY!CH70-PRICE_HISTORY!CH69)/PRICE_HISTORY!CH69</f>
        <v>#DIV/0!</v>
      </c>
      <c r="DK72" s="133" t="e">
        <f>(PRICE_HISTORY!CI70-PRICE_HISTORY!CI69)/PRICE_HISTORY!CI69</f>
        <v>#DIV/0!</v>
      </c>
      <c r="DL72" s="133" t="e">
        <f>(PRICE_HISTORY!CJ70-PRICE_HISTORY!CJ69)/PRICE_HISTORY!CJ69</f>
        <v>#DIV/0!</v>
      </c>
      <c r="DM72" s="133" t="e">
        <f>(PRICE_HISTORY!CK70-PRICE_HISTORY!CK69)/PRICE_HISTORY!CK69</f>
        <v>#DIV/0!</v>
      </c>
      <c r="DN72" s="133" t="e">
        <f>(PRICE_HISTORY!CL70-PRICE_HISTORY!CL69)/PRICE_HISTORY!CL69</f>
        <v>#DIV/0!</v>
      </c>
      <c r="DO72" s="133" t="e">
        <f>(PRICE_HISTORY!CM70-PRICE_HISTORY!CM69)/PRICE_HISTORY!CM69</f>
        <v>#DIV/0!</v>
      </c>
      <c r="DP72" s="133" t="e">
        <f>(PRICE_HISTORY!CN70-PRICE_HISTORY!CN69)/PRICE_HISTORY!CN69</f>
        <v>#DIV/0!</v>
      </c>
      <c r="DQ72" s="133" t="e">
        <f>(PRICE_HISTORY!CO70-PRICE_HISTORY!CO69)/PRICE_HISTORY!CO69</f>
        <v>#DIV/0!</v>
      </c>
      <c r="DR72" s="133" t="e">
        <f>(PRICE_HISTORY!CP70-PRICE_HISTORY!CP69)/PRICE_HISTORY!CP69</f>
        <v>#DIV/0!</v>
      </c>
      <c r="DS72" s="133" t="e">
        <f>(PRICE_HISTORY!CQ70-PRICE_HISTORY!CQ69)/PRICE_HISTORY!CQ69</f>
        <v>#DIV/0!</v>
      </c>
      <c r="DT72" s="133" t="e">
        <f>(PRICE_HISTORY!CR70-PRICE_HISTORY!CR69)/PRICE_HISTORY!CR69</f>
        <v>#DIV/0!</v>
      </c>
      <c r="DU72" s="133" t="e">
        <f>(PRICE_HISTORY!CS70-PRICE_HISTORY!CS69)/PRICE_HISTORY!CS69</f>
        <v>#DIV/0!</v>
      </c>
      <c r="DV72" s="133" t="e">
        <f>(PRICE_HISTORY!CT70-PRICE_HISTORY!CT69)/PRICE_HISTORY!CT69</f>
        <v>#DIV/0!</v>
      </c>
      <c r="DW72" s="133" t="e">
        <f>(PRICE_HISTORY!CU70-PRICE_HISTORY!CU69)/PRICE_HISTORY!CU69</f>
        <v>#DIV/0!</v>
      </c>
      <c r="DX72" s="133" t="e">
        <f>(PRICE_HISTORY!CV70-PRICE_HISTORY!CV69)/PRICE_HISTORY!CV69</f>
        <v>#DIV/0!</v>
      </c>
      <c r="DY72" s="133" t="e">
        <f>(PRICE_HISTORY!CW70-PRICE_HISTORY!CW69)/PRICE_HISTORY!CW69</f>
        <v>#DIV/0!</v>
      </c>
      <c r="DZ72" s="133" t="e">
        <f>(PRICE_HISTORY!CX70-PRICE_HISTORY!CX69)/PRICE_HISTORY!CX69</f>
        <v>#DIV/0!</v>
      </c>
      <c r="EA72" s="133" t="e">
        <f>(PRICE_HISTORY!CY70-PRICE_HISTORY!CY69)/PRICE_HISTORY!CY69</f>
        <v>#DIV/0!</v>
      </c>
      <c r="EB72" s="133" t="e">
        <f>(PRICE_HISTORY!CZ70-PRICE_HISTORY!CZ69)/PRICE_HISTORY!CZ69</f>
        <v>#DIV/0!</v>
      </c>
      <c r="EC72" s="133" t="e">
        <f>(PRICE_HISTORY!DA70-PRICE_HISTORY!DA69)/PRICE_HISTORY!DA69</f>
        <v>#DIV/0!</v>
      </c>
      <c r="ED72" s="133" t="e">
        <f>(PRICE_HISTORY!DB70-PRICE_HISTORY!DB69)/PRICE_HISTORY!DB69</f>
        <v>#DIV/0!</v>
      </c>
      <c r="EE72" s="133" t="e">
        <f>(PRICE_HISTORY!DC70-PRICE_HISTORY!DC69)/PRICE_HISTORY!DC69</f>
        <v>#DIV/0!</v>
      </c>
      <c r="EF72" s="133" t="e">
        <f>(PRICE_HISTORY!DD70-PRICE_HISTORY!DD69)/PRICE_HISTORY!DD69</f>
        <v>#DIV/0!</v>
      </c>
      <c r="EG72" s="133" t="e">
        <f>(PRICE_HISTORY!DE70-PRICE_HISTORY!DE69)/PRICE_HISTORY!DE69</f>
        <v>#DIV/0!</v>
      </c>
      <c r="EH72" s="133" t="e">
        <f>(PRICE_HISTORY!DF70-PRICE_HISTORY!DF69)/PRICE_HISTORY!DF69</f>
        <v>#DIV/0!</v>
      </c>
      <c r="EI72" s="133" t="e">
        <f>(PRICE_HISTORY!DG70-PRICE_HISTORY!DG69)/PRICE_HISTORY!DG69</f>
        <v>#DIV/0!</v>
      </c>
      <c r="EJ72" s="133" t="e">
        <f>(PRICE_HISTORY!DH70-PRICE_HISTORY!DH69)/PRICE_HISTORY!DH69</f>
        <v>#DIV/0!</v>
      </c>
      <c r="EK72" s="133" t="e">
        <f>(PRICE_HISTORY!DI70-PRICE_HISTORY!DI69)/PRICE_HISTORY!DI69</f>
        <v>#DIV/0!</v>
      </c>
      <c r="EL72" s="133" t="e">
        <f>(PRICE_HISTORY!DJ70-PRICE_HISTORY!DJ69)/PRICE_HISTORY!DJ69</f>
        <v>#DIV/0!</v>
      </c>
    </row>
    <row r="73" spans="1:142">
      <c r="A73">
        <f>PEERS!A70</f>
        <v>0</v>
      </c>
      <c r="B73" t="str">
        <f t="shared" si="11"/>
        <v/>
      </c>
      <c r="C73">
        <f>PEERS!T70</f>
        <v>0</v>
      </c>
      <c r="D73" t="str">
        <f t="shared" si="12"/>
        <v/>
      </c>
      <c r="E73">
        <f>PEERS!B70</f>
        <v>0</v>
      </c>
      <c r="F73">
        <f>PEERS!C70</f>
        <v>0</v>
      </c>
      <c r="G73">
        <f>PEERS!D70</f>
        <v>0</v>
      </c>
      <c r="H73">
        <f>PEERS!E70</f>
        <v>0</v>
      </c>
      <c r="I73">
        <f>PEERS!F70</f>
        <v>0</v>
      </c>
      <c r="J73">
        <f>PEERS!G70</f>
        <v>0</v>
      </c>
      <c r="K73">
        <f>PEERS!H70</f>
        <v>0</v>
      </c>
      <c r="L73">
        <f>PEERS!I70</f>
        <v>0</v>
      </c>
      <c r="M73">
        <f>PEERS!J70</f>
        <v>0</v>
      </c>
      <c r="N73">
        <f>PEERS!K70</f>
        <v>0</v>
      </c>
      <c r="O73">
        <f>PEERS!L70</f>
        <v>0</v>
      </c>
      <c r="P73">
        <f>PEERS!M70</f>
        <v>0</v>
      </c>
      <c r="Q73">
        <f>PEERS!N70</f>
        <v>0</v>
      </c>
      <c r="R73">
        <f>PEERS!O70</f>
        <v>0</v>
      </c>
      <c r="S73">
        <f>PEERS!P70</f>
        <v>0</v>
      </c>
      <c r="T73">
        <f>PEERS!Q70</f>
        <v>0</v>
      </c>
      <c r="U73">
        <f>PEERS!R70</f>
        <v>0</v>
      </c>
      <c r="V73">
        <f>PEERS!S70</f>
        <v>0</v>
      </c>
      <c r="W73">
        <f>PEERS!T70</f>
        <v>0</v>
      </c>
      <c r="X73">
        <f>PEERS!U70</f>
        <v>0</v>
      </c>
      <c r="Y73">
        <f>PEERS!V70</f>
        <v>0</v>
      </c>
      <c r="AD73" s="133">
        <f>(PRICE_HISTORY!B71-PRICE_HISTORY!B70)/PRICE_HISTORY!B70</f>
        <v>1.8294299301169489E-2</v>
      </c>
      <c r="AE73" s="133">
        <f>(PRICE_HISTORY!C71-PRICE_HISTORY!C70)/PRICE_HISTORY!C70</f>
        <v>-1.0027022167639734E-3</v>
      </c>
      <c r="AF73" s="133">
        <f>(PRICE_HISTORY!D71-PRICE_HISTORY!D70)/PRICE_HISTORY!D70</f>
        <v>-1.7056530468091618E-2</v>
      </c>
      <c r="AG73" s="133">
        <f>(PRICE_HISTORY!E71-PRICE_HISTORY!E70)/PRICE_HISTORY!E70</f>
        <v>0.46672149742270336</v>
      </c>
      <c r="AH73" s="133">
        <f>(PRICE_HISTORY!F71-PRICE_HISTORY!F70)/PRICE_HISTORY!F70</f>
        <v>-1.2310277929973336E-2</v>
      </c>
      <c r="AI73" s="133">
        <f>(PRICE_HISTORY!G71-PRICE_HISTORY!G70)/PRICE_HISTORY!G70</f>
        <v>7.9250982301621638E-3</v>
      </c>
      <c r="AJ73" s="133">
        <f>(PRICE_HISTORY!H71-PRICE_HISTORY!H70)/PRICE_HISTORY!H70</f>
        <v>-8.179042715057613E-3</v>
      </c>
      <c r="AK73" s="133">
        <f>(PRICE_HISTORY!I71-PRICE_HISTORY!I70)/PRICE_HISTORY!I70</f>
        <v>0.27195949461705637</v>
      </c>
      <c r="AL73" s="133">
        <f>(PRICE_HISTORY!J71-PRICE_HISTORY!J70)/PRICE_HISTORY!J70</f>
        <v>-6.504940597762212E-3</v>
      </c>
      <c r="AM73" s="133">
        <f>(PRICE_HISTORY!K71-PRICE_HISTORY!K70)/PRICE_HISTORY!K70</f>
        <v>9.0671332193425186E-2</v>
      </c>
      <c r="AN73" s="133">
        <f>(PRICE_HISTORY!L71-PRICE_HISTORY!L70)/PRICE_HISTORY!L70</f>
        <v>0</v>
      </c>
      <c r="AO73" s="133">
        <f>(PRICE_HISTORY!M71-PRICE_HISTORY!M70)/PRICE_HISTORY!M70</f>
        <v>0.15105046082162402</v>
      </c>
      <c r="AP73" s="133">
        <f>(PRICE_HISTORY!N71-PRICE_HISTORY!N70)/PRICE_HISTORY!N70</f>
        <v>6.9129088694503057E-2</v>
      </c>
      <c r="AQ73" s="133">
        <f>(PRICE_HISTORY!O71-PRICE_HISTORY!O70)/PRICE_HISTORY!O70</f>
        <v>0.46619802624379764</v>
      </c>
      <c r="AR73" s="133">
        <f>(PRICE_HISTORY!P71-PRICE_HISTORY!P70)/PRICE_HISTORY!P70</f>
        <v>-7.8539318636909744E-3</v>
      </c>
      <c r="AS73" s="133" t="e">
        <f>(PRICE_HISTORY!Q71-PRICE_HISTORY!Q70)/PRICE_HISTORY!Q70</f>
        <v>#DIV/0!</v>
      </c>
      <c r="AT73" s="133">
        <f>(PRICE_HISTORY!R71-PRICE_HISTORY!R70)/PRICE_HISTORY!R70</f>
        <v>2.749764518561848E-3</v>
      </c>
      <c r="AU73" s="133">
        <f>(PRICE_HISTORY!S71-PRICE_HISTORY!S70)/PRICE_HISTORY!S70</f>
        <v>1.3655481609165854E-2</v>
      </c>
      <c r="AV73" s="133">
        <f>(PRICE_HISTORY!T71-PRICE_HISTORY!T70)/PRICE_HISTORY!T70</f>
        <v>6.5855249062041502E-2</v>
      </c>
      <c r="AW73" s="133">
        <f>(PRICE_HISTORY!U71-PRICE_HISTORY!U70)/PRICE_HISTORY!U70</f>
        <v>7.092405793575135E-2</v>
      </c>
      <c r="AX73" s="133">
        <f>(PRICE_HISTORY!V71-PRICE_HISTORY!V70)/PRICE_HISTORY!V70</f>
        <v>4.9211439254782125E-3</v>
      </c>
      <c r="AY73" s="133">
        <f>(PRICE_HISTORY!W71-PRICE_HISTORY!W70)/PRICE_HISTORY!W70</f>
        <v>0.15335453776268559</v>
      </c>
      <c r="AZ73" s="133">
        <f>(PRICE_HISTORY!X71-PRICE_HISTORY!X70)/PRICE_HISTORY!X70</f>
        <v>-1.026080996863289E-2</v>
      </c>
      <c r="BA73" s="133">
        <f>(PRICE_HISTORY!Y71-PRICE_HISTORY!Y70)/PRICE_HISTORY!Y70</f>
        <v>-3.4407092447125406E-2</v>
      </c>
      <c r="BB73" s="133">
        <f>(PRICE_HISTORY!Z71-PRICE_HISTORY!Z70)/PRICE_HISTORY!Z70</f>
        <v>-3.6876548079557224E-2</v>
      </c>
      <c r="BC73" s="133" t="e">
        <f>(PRICE_HISTORY!AA71-PRICE_HISTORY!AA70)/PRICE_HISTORY!AA70</f>
        <v>#DIV/0!</v>
      </c>
      <c r="BD73" s="133">
        <f>(PRICE_HISTORY!AB71-PRICE_HISTORY!AB70)/PRICE_HISTORY!AB70</f>
        <v>0.15370701976148157</v>
      </c>
      <c r="BE73" s="133">
        <f>(PRICE_HISTORY!AC71-PRICE_HISTORY!AC70)/PRICE_HISTORY!AC70</f>
        <v>1.5242045233620634E-2</v>
      </c>
      <c r="BF73" s="133">
        <f>(PRICE_HISTORY!AD71-PRICE_HISTORY!AD70)/PRICE_HISTORY!AD70</f>
        <v>7.5610640510055435E-2</v>
      </c>
      <c r="BG73" s="133" t="e">
        <f>(PRICE_HISTORY!AE71-PRICE_HISTORY!AE70)/PRICE_HISTORY!AE70</f>
        <v>#DIV/0!</v>
      </c>
      <c r="BH73" s="133" t="e">
        <f>(PRICE_HISTORY!AF71-PRICE_HISTORY!AF70)/PRICE_HISTORY!AF70</f>
        <v>#DIV/0!</v>
      </c>
      <c r="BI73" s="133">
        <f>(PRICE_HISTORY!AG71-PRICE_HISTORY!AG70)/PRICE_HISTORY!AG70</f>
        <v>3.113549420847363E-4</v>
      </c>
      <c r="BJ73" s="133" t="e">
        <f>(PRICE_HISTORY!AH71-PRICE_HISTORY!AH70)/PRICE_HISTORY!AH70</f>
        <v>#DIV/0!</v>
      </c>
      <c r="BK73" s="133">
        <f>(PRICE_HISTORY!AI71-PRICE_HISTORY!AI70)/PRICE_HISTORY!AI70</f>
        <v>4.8192722580158574E-2</v>
      </c>
      <c r="BL73" s="133">
        <f>(PRICE_HISTORY!AJ71-PRICE_HISTORY!AJ70)/PRICE_HISTORY!AJ70</f>
        <v>-6.4350476145331225E-3</v>
      </c>
      <c r="BM73" s="133" t="e">
        <f>(PRICE_HISTORY!AK71-PRICE_HISTORY!AK70)/PRICE_HISTORY!AK70</f>
        <v>#DIV/0!</v>
      </c>
      <c r="BN73" s="133">
        <f>(PRICE_HISTORY!AL71-PRICE_HISTORY!AL70)/PRICE_HISTORY!AL70</f>
        <v>-3.7844747634334035E-2</v>
      </c>
      <c r="BO73" s="133">
        <f>(PRICE_HISTORY!AM71-PRICE_HISTORY!AM70)/PRICE_HISTORY!AM70</f>
        <v>0</v>
      </c>
      <c r="BP73" s="133">
        <f>(PRICE_HISTORY!AN71-PRICE_HISTORY!AN70)/PRICE_HISTORY!AN70</f>
        <v>-1.0847497778847972E-2</v>
      </c>
      <c r="BQ73" s="133">
        <f>(PRICE_HISTORY!AO71-PRICE_HISTORY!AO70)/PRICE_HISTORY!AO70</f>
        <v>1.6363543085299047E-2</v>
      </c>
      <c r="BR73" s="133">
        <f>(PRICE_HISTORY!AP71-PRICE_HISTORY!AP70)/PRICE_HISTORY!AP70</f>
        <v>5.8681897810252768E-3</v>
      </c>
      <c r="BS73" s="133">
        <f>(PRICE_HISTORY!AQ71-PRICE_HISTORY!AQ70)/PRICE_HISTORY!AQ70</f>
        <v>0.19962220775808925</v>
      </c>
      <c r="BT73" s="133">
        <f>(PRICE_HISTORY!AR71-PRICE_HISTORY!AR70)/PRICE_HISTORY!AR70</f>
        <v>0.15736043647319597</v>
      </c>
      <c r="BU73" s="133">
        <f>(PRICE_HISTORY!AS71-PRICE_HISTORY!AS70)/PRICE_HISTORY!AS70</f>
        <v>-3.9016851721992971E-3</v>
      </c>
      <c r="BV73" s="133">
        <f>(PRICE_HISTORY!AT71-PRICE_HISTORY!AT70)/PRICE_HISTORY!AT70</f>
        <v>0.1026154853920609</v>
      </c>
      <c r="BW73" s="133" t="e">
        <f>(PRICE_HISTORY!AU71-PRICE_HISTORY!AU70)/PRICE_HISTORY!AU70</f>
        <v>#DIV/0!</v>
      </c>
      <c r="BX73" s="133">
        <f>(PRICE_HISTORY!AV71-PRICE_HISTORY!AV70)/PRICE_HISTORY!AV70</f>
        <v>1.1376021953954077E-4</v>
      </c>
      <c r="BY73" s="133" t="e">
        <f>(PRICE_HISTORY!AW71-PRICE_HISTORY!AW70)/PRICE_HISTORY!AW70</f>
        <v>#DIV/0!</v>
      </c>
      <c r="BZ73" s="133" t="e">
        <f>(PRICE_HISTORY!AX71-PRICE_HISTORY!AX70)/PRICE_HISTORY!AX70</f>
        <v>#DIV/0!</v>
      </c>
      <c r="CA73" s="133" t="e">
        <f>(PRICE_HISTORY!AY71-PRICE_HISTORY!AY70)/PRICE_HISTORY!AY70</f>
        <v>#DIV/0!</v>
      </c>
      <c r="CB73" s="133" t="e">
        <f>(PRICE_HISTORY!AZ71-PRICE_HISTORY!AZ70)/PRICE_HISTORY!AZ70</f>
        <v>#DIV/0!</v>
      </c>
      <c r="CC73" s="133" t="e">
        <f>(PRICE_HISTORY!BA71-PRICE_HISTORY!BA70)/PRICE_HISTORY!BA70</f>
        <v>#DIV/0!</v>
      </c>
      <c r="CD73" s="133" t="e">
        <f>(PRICE_HISTORY!BB71-PRICE_HISTORY!BB70)/PRICE_HISTORY!BB70</f>
        <v>#DIV/0!</v>
      </c>
      <c r="CE73" s="133" t="e">
        <f>(PRICE_HISTORY!BC71-PRICE_HISTORY!BC70)/PRICE_HISTORY!BC70</f>
        <v>#DIV/0!</v>
      </c>
      <c r="CF73" s="133" t="e">
        <f>(PRICE_HISTORY!BD71-PRICE_HISTORY!BD70)/PRICE_HISTORY!BD70</f>
        <v>#DIV/0!</v>
      </c>
      <c r="CG73" s="133" t="e">
        <f>(PRICE_HISTORY!BE71-PRICE_HISTORY!BE70)/PRICE_HISTORY!BE70</f>
        <v>#DIV/0!</v>
      </c>
      <c r="CH73" s="133" t="e">
        <f>(PRICE_HISTORY!BF71-PRICE_HISTORY!BF70)/PRICE_HISTORY!BF70</f>
        <v>#DIV/0!</v>
      </c>
      <c r="CI73" s="133" t="e">
        <f>(PRICE_HISTORY!BG71-PRICE_HISTORY!BG70)/PRICE_HISTORY!BG70</f>
        <v>#DIV/0!</v>
      </c>
      <c r="CJ73" s="133" t="e">
        <f>(PRICE_HISTORY!BH71-PRICE_HISTORY!BH70)/PRICE_HISTORY!BH70</f>
        <v>#DIV/0!</v>
      </c>
      <c r="CK73" s="133" t="e">
        <f>(PRICE_HISTORY!BI71-PRICE_HISTORY!BI70)/PRICE_HISTORY!BI70</f>
        <v>#DIV/0!</v>
      </c>
      <c r="CL73" s="133" t="e">
        <f>(PRICE_HISTORY!BJ71-PRICE_HISTORY!BJ70)/PRICE_HISTORY!BJ70</f>
        <v>#DIV/0!</v>
      </c>
      <c r="CM73" s="133" t="e">
        <f>(PRICE_HISTORY!BK71-PRICE_HISTORY!BK70)/PRICE_HISTORY!BK70</f>
        <v>#DIV/0!</v>
      </c>
      <c r="CN73" s="133" t="e">
        <f>(PRICE_HISTORY!BL71-PRICE_HISTORY!BL70)/PRICE_HISTORY!BL70</f>
        <v>#DIV/0!</v>
      </c>
      <c r="CO73" s="133" t="e">
        <f>(PRICE_HISTORY!BM71-PRICE_HISTORY!BM70)/PRICE_HISTORY!BM70</f>
        <v>#DIV/0!</v>
      </c>
      <c r="CP73" s="133" t="e">
        <f>(PRICE_HISTORY!BN71-PRICE_HISTORY!BN70)/PRICE_HISTORY!BN70</f>
        <v>#DIV/0!</v>
      </c>
      <c r="CQ73" s="133" t="e">
        <f>(PRICE_HISTORY!BO71-PRICE_HISTORY!BO70)/PRICE_HISTORY!BO70</f>
        <v>#DIV/0!</v>
      </c>
      <c r="CR73" s="133" t="e">
        <f>(PRICE_HISTORY!BP71-PRICE_HISTORY!BP70)/PRICE_HISTORY!BP70</f>
        <v>#DIV/0!</v>
      </c>
      <c r="CS73" s="133" t="e">
        <f>(PRICE_HISTORY!BQ71-PRICE_HISTORY!BQ70)/PRICE_HISTORY!BQ70</f>
        <v>#DIV/0!</v>
      </c>
      <c r="CT73" s="133" t="e">
        <f>(PRICE_HISTORY!BR71-PRICE_HISTORY!BR70)/PRICE_HISTORY!BR70</f>
        <v>#DIV/0!</v>
      </c>
      <c r="CU73" s="133" t="e">
        <f>(PRICE_HISTORY!BS71-PRICE_HISTORY!BS70)/PRICE_HISTORY!BS70</f>
        <v>#DIV/0!</v>
      </c>
      <c r="CV73" s="133" t="e">
        <f>(PRICE_HISTORY!BT71-PRICE_HISTORY!BT70)/PRICE_HISTORY!BT70</f>
        <v>#DIV/0!</v>
      </c>
      <c r="CW73" s="133" t="e">
        <f>(PRICE_HISTORY!BU71-PRICE_HISTORY!BU70)/PRICE_HISTORY!BU70</f>
        <v>#DIV/0!</v>
      </c>
      <c r="CX73" s="133" t="e">
        <f>(PRICE_HISTORY!BV71-PRICE_HISTORY!BV70)/PRICE_HISTORY!BV70</f>
        <v>#DIV/0!</v>
      </c>
      <c r="CY73" s="133" t="e">
        <f>(PRICE_HISTORY!BW71-PRICE_HISTORY!BW70)/PRICE_HISTORY!BW70</f>
        <v>#DIV/0!</v>
      </c>
      <c r="CZ73" s="133" t="e">
        <f>(PRICE_HISTORY!BX71-PRICE_HISTORY!BX70)/PRICE_HISTORY!BX70</f>
        <v>#DIV/0!</v>
      </c>
      <c r="DA73" s="133" t="e">
        <f>(PRICE_HISTORY!BY71-PRICE_HISTORY!BY70)/PRICE_HISTORY!BY70</f>
        <v>#DIV/0!</v>
      </c>
      <c r="DB73" s="133" t="e">
        <f>(PRICE_HISTORY!BZ71-PRICE_HISTORY!BZ70)/PRICE_HISTORY!BZ70</f>
        <v>#DIV/0!</v>
      </c>
      <c r="DC73" s="133" t="e">
        <f>(PRICE_HISTORY!CA71-PRICE_HISTORY!CA70)/PRICE_HISTORY!CA70</f>
        <v>#DIV/0!</v>
      </c>
      <c r="DD73" s="133" t="e">
        <f>(PRICE_HISTORY!CB71-PRICE_HISTORY!CB70)/PRICE_HISTORY!CB70</f>
        <v>#DIV/0!</v>
      </c>
      <c r="DE73" s="133" t="e">
        <f>(PRICE_HISTORY!CC71-PRICE_HISTORY!CC70)/PRICE_HISTORY!CC70</f>
        <v>#DIV/0!</v>
      </c>
      <c r="DF73" s="133" t="e">
        <f>(PRICE_HISTORY!CD71-PRICE_HISTORY!CD70)/PRICE_HISTORY!CD70</f>
        <v>#DIV/0!</v>
      </c>
      <c r="DG73" s="133" t="e">
        <f>(PRICE_HISTORY!CE71-PRICE_HISTORY!CE70)/PRICE_HISTORY!CE70</f>
        <v>#DIV/0!</v>
      </c>
      <c r="DH73" s="133" t="e">
        <f>(PRICE_HISTORY!CF71-PRICE_HISTORY!CF70)/PRICE_HISTORY!CF70</f>
        <v>#DIV/0!</v>
      </c>
      <c r="DI73" s="133" t="e">
        <f>(PRICE_HISTORY!CG71-PRICE_HISTORY!CG70)/PRICE_HISTORY!CG70</f>
        <v>#DIV/0!</v>
      </c>
      <c r="DJ73" s="133" t="e">
        <f>(PRICE_HISTORY!CH71-PRICE_HISTORY!CH70)/PRICE_HISTORY!CH70</f>
        <v>#DIV/0!</v>
      </c>
      <c r="DK73" s="133" t="e">
        <f>(PRICE_HISTORY!CI71-PRICE_HISTORY!CI70)/PRICE_HISTORY!CI70</f>
        <v>#DIV/0!</v>
      </c>
      <c r="DL73" s="133" t="e">
        <f>(PRICE_HISTORY!CJ71-PRICE_HISTORY!CJ70)/PRICE_HISTORY!CJ70</f>
        <v>#DIV/0!</v>
      </c>
      <c r="DM73" s="133" t="e">
        <f>(PRICE_HISTORY!CK71-PRICE_HISTORY!CK70)/PRICE_HISTORY!CK70</f>
        <v>#DIV/0!</v>
      </c>
      <c r="DN73" s="133" t="e">
        <f>(PRICE_HISTORY!CL71-PRICE_HISTORY!CL70)/PRICE_HISTORY!CL70</f>
        <v>#DIV/0!</v>
      </c>
      <c r="DO73" s="133" t="e">
        <f>(PRICE_HISTORY!CM71-PRICE_HISTORY!CM70)/PRICE_HISTORY!CM70</f>
        <v>#DIV/0!</v>
      </c>
      <c r="DP73" s="133" t="e">
        <f>(PRICE_HISTORY!CN71-PRICE_HISTORY!CN70)/PRICE_HISTORY!CN70</f>
        <v>#DIV/0!</v>
      </c>
      <c r="DQ73" s="133" t="e">
        <f>(PRICE_HISTORY!CO71-PRICE_HISTORY!CO70)/PRICE_HISTORY!CO70</f>
        <v>#DIV/0!</v>
      </c>
      <c r="DR73" s="133" t="e">
        <f>(PRICE_HISTORY!CP71-PRICE_HISTORY!CP70)/PRICE_HISTORY!CP70</f>
        <v>#DIV/0!</v>
      </c>
      <c r="DS73" s="133" t="e">
        <f>(PRICE_HISTORY!CQ71-PRICE_HISTORY!CQ70)/PRICE_HISTORY!CQ70</f>
        <v>#DIV/0!</v>
      </c>
      <c r="DT73" s="133" t="e">
        <f>(PRICE_HISTORY!CR71-PRICE_HISTORY!CR70)/PRICE_HISTORY!CR70</f>
        <v>#DIV/0!</v>
      </c>
      <c r="DU73" s="133" t="e">
        <f>(PRICE_HISTORY!CS71-PRICE_HISTORY!CS70)/PRICE_HISTORY!CS70</f>
        <v>#DIV/0!</v>
      </c>
      <c r="DV73" s="133" t="e">
        <f>(PRICE_HISTORY!CT71-PRICE_HISTORY!CT70)/PRICE_HISTORY!CT70</f>
        <v>#DIV/0!</v>
      </c>
      <c r="DW73" s="133" t="e">
        <f>(PRICE_HISTORY!CU71-PRICE_HISTORY!CU70)/PRICE_HISTORY!CU70</f>
        <v>#DIV/0!</v>
      </c>
      <c r="DX73" s="133" t="e">
        <f>(PRICE_HISTORY!CV71-PRICE_HISTORY!CV70)/PRICE_HISTORY!CV70</f>
        <v>#DIV/0!</v>
      </c>
      <c r="DY73" s="133" t="e">
        <f>(PRICE_HISTORY!CW71-PRICE_HISTORY!CW70)/PRICE_HISTORY!CW70</f>
        <v>#DIV/0!</v>
      </c>
      <c r="DZ73" s="133" t="e">
        <f>(PRICE_HISTORY!CX71-PRICE_HISTORY!CX70)/PRICE_HISTORY!CX70</f>
        <v>#DIV/0!</v>
      </c>
      <c r="EA73" s="133" t="e">
        <f>(PRICE_HISTORY!CY71-PRICE_HISTORY!CY70)/PRICE_HISTORY!CY70</f>
        <v>#DIV/0!</v>
      </c>
      <c r="EB73" s="133" t="e">
        <f>(PRICE_HISTORY!CZ71-PRICE_HISTORY!CZ70)/PRICE_HISTORY!CZ70</f>
        <v>#DIV/0!</v>
      </c>
      <c r="EC73" s="133" t="e">
        <f>(PRICE_HISTORY!DA71-PRICE_HISTORY!DA70)/PRICE_HISTORY!DA70</f>
        <v>#DIV/0!</v>
      </c>
      <c r="ED73" s="133" t="e">
        <f>(PRICE_HISTORY!DB71-PRICE_HISTORY!DB70)/PRICE_HISTORY!DB70</f>
        <v>#DIV/0!</v>
      </c>
      <c r="EE73" s="133" t="e">
        <f>(PRICE_HISTORY!DC71-PRICE_HISTORY!DC70)/PRICE_HISTORY!DC70</f>
        <v>#DIV/0!</v>
      </c>
      <c r="EF73" s="133" t="e">
        <f>(PRICE_HISTORY!DD71-PRICE_HISTORY!DD70)/PRICE_HISTORY!DD70</f>
        <v>#DIV/0!</v>
      </c>
      <c r="EG73" s="133" t="e">
        <f>(PRICE_HISTORY!DE71-PRICE_HISTORY!DE70)/PRICE_HISTORY!DE70</f>
        <v>#DIV/0!</v>
      </c>
      <c r="EH73" s="133" t="e">
        <f>(PRICE_HISTORY!DF71-PRICE_HISTORY!DF70)/PRICE_HISTORY!DF70</f>
        <v>#DIV/0!</v>
      </c>
      <c r="EI73" s="133" t="e">
        <f>(PRICE_HISTORY!DG71-PRICE_HISTORY!DG70)/PRICE_HISTORY!DG70</f>
        <v>#DIV/0!</v>
      </c>
      <c r="EJ73" s="133" t="e">
        <f>(PRICE_HISTORY!DH71-PRICE_HISTORY!DH70)/PRICE_HISTORY!DH70</f>
        <v>#DIV/0!</v>
      </c>
      <c r="EK73" s="133" t="e">
        <f>(PRICE_HISTORY!DI71-PRICE_HISTORY!DI70)/PRICE_HISTORY!DI70</f>
        <v>#DIV/0!</v>
      </c>
      <c r="EL73" s="133" t="e">
        <f>(PRICE_HISTORY!DJ71-PRICE_HISTORY!DJ70)/PRICE_HISTORY!DJ70</f>
        <v>#DIV/0!</v>
      </c>
    </row>
    <row r="74" spans="1:142">
      <c r="A74">
        <f>PEERS!A71</f>
        <v>0</v>
      </c>
      <c r="B74" t="str">
        <f t="shared" si="11"/>
        <v/>
      </c>
      <c r="C74">
        <f>PEERS!T71</f>
        <v>0</v>
      </c>
      <c r="D74" t="str">
        <f t="shared" si="12"/>
        <v/>
      </c>
      <c r="E74">
        <f>PEERS!B71</f>
        <v>0</v>
      </c>
      <c r="F74">
        <f>PEERS!C71</f>
        <v>0</v>
      </c>
      <c r="G74">
        <f>PEERS!D71</f>
        <v>0</v>
      </c>
      <c r="H74">
        <f>PEERS!E71</f>
        <v>0</v>
      </c>
      <c r="I74">
        <f>PEERS!F71</f>
        <v>0</v>
      </c>
      <c r="J74">
        <f>PEERS!G71</f>
        <v>0</v>
      </c>
      <c r="K74">
        <f>PEERS!H71</f>
        <v>0</v>
      </c>
      <c r="L74">
        <f>PEERS!I71</f>
        <v>0</v>
      </c>
      <c r="M74">
        <f>PEERS!J71</f>
        <v>0</v>
      </c>
      <c r="N74">
        <f>PEERS!K71</f>
        <v>0</v>
      </c>
      <c r="O74">
        <f>PEERS!L71</f>
        <v>0</v>
      </c>
      <c r="P74">
        <f>PEERS!M71</f>
        <v>0</v>
      </c>
      <c r="Q74">
        <f>PEERS!N71</f>
        <v>0</v>
      </c>
      <c r="R74">
        <f>PEERS!O71</f>
        <v>0</v>
      </c>
      <c r="S74">
        <f>PEERS!P71</f>
        <v>0</v>
      </c>
      <c r="T74">
        <f>PEERS!Q71</f>
        <v>0</v>
      </c>
      <c r="U74">
        <f>PEERS!R71</f>
        <v>0</v>
      </c>
      <c r="V74">
        <f>PEERS!S71</f>
        <v>0</v>
      </c>
      <c r="W74">
        <f>PEERS!T71</f>
        <v>0</v>
      </c>
      <c r="X74">
        <f>PEERS!U71</f>
        <v>0</v>
      </c>
      <c r="Y74">
        <f>PEERS!V71</f>
        <v>0</v>
      </c>
      <c r="AD74" s="133">
        <f>(PRICE_HISTORY!B72-PRICE_HISTORY!B71)/PRICE_HISTORY!B71</f>
        <v>-3.004354554079252E-2</v>
      </c>
      <c r="AE74" s="133">
        <f>(PRICE_HISTORY!C72-PRICE_HISTORY!C71)/PRICE_HISTORY!C71</f>
        <v>-1.4421974044229739E-2</v>
      </c>
      <c r="AF74" s="133">
        <f>(PRICE_HISTORY!D72-PRICE_HISTORY!D71)/PRICE_HISTORY!D71</f>
        <v>4.4620724522417672E-2</v>
      </c>
      <c r="AG74" s="133">
        <f>(PRICE_HISTORY!E72-PRICE_HISTORY!E71)/PRICE_HISTORY!E71</f>
        <v>4.4537779432204723E-2</v>
      </c>
      <c r="AH74" s="133">
        <f>(PRICE_HISTORY!F72-PRICE_HISTORY!F71)/PRICE_HISTORY!F71</f>
        <v>-5.7996640444322733E-2</v>
      </c>
      <c r="AI74" s="133">
        <f>(PRICE_HISTORY!G72-PRICE_HISTORY!G71)/PRICE_HISTORY!G71</f>
        <v>-8.5060785901371283E-2</v>
      </c>
      <c r="AJ74" s="133">
        <f>(PRICE_HISTORY!H72-PRICE_HISTORY!H71)/PRICE_HISTORY!H71</f>
        <v>3.9352836854591053E-2</v>
      </c>
      <c r="AK74" s="133">
        <f>(PRICE_HISTORY!I72-PRICE_HISTORY!I71)/PRICE_HISTORY!I71</f>
        <v>0.27224434487617782</v>
      </c>
      <c r="AL74" s="133">
        <f>(PRICE_HISTORY!J72-PRICE_HISTORY!J71)/PRICE_HISTORY!J71</f>
        <v>1.4599313764752956E-2</v>
      </c>
      <c r="AM74" s="133">
        <f>(PRICE_HISTORY!K72-PRICE_HISTORY!K71)/PRICE_HISTORY!K71</f>
        <v>8.6330899712979858E-2</v>
      </c>
      <c r="AN74" s="133">
        <f>(PRICE_HISTORY!L72-PRICE_HISTORY!L71)/PRICE_HISTORY!L71</f>
        <v>0</v>
      </c>
      <c r="AO74" s="133">
        <f>(PRICE_HISTORY!M72-PRICE_HISTORY!M71)/PRICE_HISTORY!M71</f>
        <v>-6.8655939056007809E-2</v>
      </c>
      <c r="AP74" s="133">
        <f>(PRICE_HISTORY!N72-PRICE_HISTORY!N71)/PRICE_HISTORY!N71</f>
        <v>0.19047621273749613</v>
      </c>
      <c r="AQ74" s="133">
        <f>(PRICE_HISTORY!O72-PRICE_HISTORY!O71)/PRICE_HISTORY!O71</f>
        <v>-0.13943195204991779</v>
      </c>
      <c r="AR74" s="133">
        <f>(PRICE_HISTORY!P72-PRICE_HISTORY!P71)/PRICE_HISTORY!P71</f>
        <v>7.9161044083399402E-3</v>
      </c>
      <c r="AS74" s="133" t="e">
        <f>(PRICE_HISTORY!Q72-PRICE_HISTORY!Q71)/PRICE_HISTORY!Q71</f>
        <v>#DIV/0!</v>
      </c>
      <c r="AT74" s="133">
        <f>(PRICE_HISTORY!R72-PRICE_HISTORY!R71)/PRICE_HISTORY!R71</f>
        <v>-3.4934930003457244E-2</v>
      </c>
      <c r="AU74" s="133">
        <f>(PRICE_HISTORY!S72-PRICE_HISTORY!S71)/PRICE_HISTORY!S71</f>
        <v>3.5014843668566754E-2</v>
      </c>
      <c r="AV74" s="133">
        <f>(PRICE_HISTORY!T72-PRICE_HISTORY!T71)/PRICE_HISTORY!T71</f>
        <v>-3.7520382118617801E-2</v>
      </c>
      <c r="AW74" s="133">
        <f>(PRICE_HISTORY!U72-PRICE_HISTORY!U71)/PRICE_HISTORY!U71</f>
        <v>-2.6304448075726308E-2</v>
      </c>
      <c r="AX74" s="133">
        <f>(PRICE_HISTORY!V72-PRICE_HISTORY!V71)/PRICE_HISTORY!V71</f>
        <v>-3.7377543537188494E-2</v>
      </c>
      <c r="AY74" s="133">
        <f>(PRICE_HISTORY!W72-PRICE_HISTORY!W71)/PRICE_HISTORY!W71</f>
        <v>-2.0637063633575769E-2</v>
      </c>
      <c r="AZ74" s="133">
        <f>(PRICE_HISTORY!X72-PRICE_HISTORY!X71)/PRICE_HISTORY!X71</f>
        <v>-5.9512466464716744E-2</v>
      </c>
      <c r="BA74" s="133">
        <f>(PRICE_HISTORY!Y72-PRICE_HISTORY!Y71)/PRICE_HISTORY!Y71</f>
        <v>5.5207486084364009E-2</v>
      </c>
      <c r="BB74" s="133">
        <f>(PRICE_HISTORY!Z72-PRICE_HISTORY!Z71)/PRICE_HISTORY!Z71</f>
        <v>-5.1158397380062521E-3</v>
      </c>
      <c r="BC74" s="133" t="e">
        <f>(PRICE_HISTORY!AA72-PRICE_HISTORY!AA71)/PRICE_HISTORY!AA71</f>
        <v>#DIV/0!</v>
      </c>
      <c r="BD74" s="133">
        <f>(PRICE_HISTORY!AB72-PRICE_HISTORY!AB71)/PRICE_HISTORY!AB71</f>
        <v>0.12100327259457182</v>
      </c>
      <c r="BE74" s="133">
        <f>(PRICE_HISTORY!AC72-PRICE_HISTORY!AC71)/PRICE_HISTORY!AC71</f>
        <v>4.1242590204814612E-2</v>
      </c>
      <c r="BF74" s="133">
        <f>(PRICE_HISTORY!AD72-PRICE_HISTORY!AD71)/PRICE_HISTORY!AD71</f>
        <v>-2.5928036762598292E-2</v>
      </c>
      <c r="BG74" s="133" t="e">
        <f>(PRICE_HISTORY!AE72-PRICE_HISTORY!AE71)/PRICE_HISTORY!AE71</f>
        <v>#DIV/0!</v>
      </c>
      <c r="BH74" s="133" t="e">
        <f>(PRICE_HISTORY!AF72-PRICE_HISTORY!AF71)/PRICE_HISTORY!AF71</f>
        <v>#DIV/0!</v>
      </c>
      <c r="BI74" s="133">
        <f>(PRICE_HISTORY!AG72-PRICE_HISTORY!AG71)/PRICE_HISTORY!AG71</f>
        <v>6.9750410908093849E-2</v>
      </c>
      <c r="BJ74" s="133" t="e">
        <f>(PRICE_HISTORY!AH72-PRICE_HISTORY!AH71)/PRICE_HISTORY!AH71</f>
        <v>#DIV/0!</v>
      </c>
      <c r="BK74" s="133">
        <f>(PRICE_HISTORY!AI72-PRICE_HISTORY!AI71)/PRICE_HISTORY!AI71</f>
        <v>3.8793227373973449E-2</v>
      </c>
      <c r="BL74" s="133">
        <f>(PRICE_HISTORY!AJ72-PRICE_HISTORY!AJ71)/PRICE_HISTORY!AJ71</f>
        <v>-1.6037852496603701E-2</v>
      </c>
      <c r="BM74" s="133" t="e">
        <f>(PRICE_HISTORY!AK72-PRICE_HISTORY!AK71)/PRICE_HISTORY!AK71</f>
        <v>#DIV/0!</v>
      </c>
      <c r="BN74" s="133">
        <f>(PRICE_HISTORY!AL72-PRICE_HISTORY!AL71)/PRICE_HISTORY!AL71</f>
        <v>-5.6857002666400626E-3</v>
      </c>
      <c r="BO74" s="133">
        <f>(PRICE_HISTORY!AM72-PRICE_HISTORY!AM71)/PRICE_HISTORY!AM71</f>
        <v>-4.986257204715619E-2</v>
      </c>
      <c r="BP74" s="133">
        <f>(PRICE_HISTORY!AN72-PRICE_HISTORY!AN71)/PRICE_HISTORY!AN71</f>
        <v>6.1460809375546892E-3</v>
      </c>
      <c r="BQ74" s="133">
        <f>(PRICE_HISTORY!AO72-PRICE_HISTORY!AO71)/PRICE_HISTORY!AO71</f>
        <v>-4.3562075500429058E-2</v>
      </c>
      <c r="BR74" s="133">
        <f>(PRICE_HISTORY!AP72-PRICE_HISTORY!AP71)/PRICE_HISTORY!AP71</f>
        <v>2.5083465039300101E-2</v>
      </c>
      <c r="BS74" s="133">
        <f>(PRICE_HISTORY!AQ72-PRICE_HISTORY!AQ71)/PRICE_HISTORY!AQ71</f>
        <v>-8.503937058628401E-2</v>
      </c>
      <c r="BT74" s="133">
        <f>(PRICE_HISTORY!AR72-PRICE_HISTORY!AR71)/PRICE_HISTORY!AR71</f>
        <v>-5.1435442576973266E-2</v>
      </c>
      <c r="BU74" s="133">
        <f>(PRICE_HISTORY!AS72-PRICE_HISTORY!AS71)/PRICE_HISTORY!AS71</f>
        <v>5.0998781421382929E-2</v>
      </c>
      <c r="BV74" s="133">
        <f>(PRICE_HISTORY!AT72-PRICE_HISTORY!AT71)/PRICE_HISTORY!AT71</f>
        <v>-9.1696939092815399E-2</v>
      </c>
      <c r="BW74" s="133" t="e">
        <f>(PRICE_HISTORY!AU72-PRICE_HISTORY!AU71)/PRICE_HISTORY!AU71</f>
        <v>#DIV/0!</v>
      </c>
      <c r="BX74" s="133">
        <f>(PRICE_HISTORY!AV72-PRICE_HISTORY!AV71)/PRICE_HISTORY!AV71</f>
        <v>7.758809502111802E-2</v>
      </c>
      <c r="BY74" s="133" t="e">
        <f>(PRICE_HISTORY!AW72-PRICE_HISTORY!AW71)/PRICE_HISTORY!AW71</f>
        <v>#DIV/0!</v>
      </c>
      <c r="BZ74" s="133" t="e">
        <f>(PRICE_HISTORY!AX72-PRICE_HISTORY!AX71)/PRICE_HISTORY!AX71</f>
        <v>#DIV/0!</v>
      </c>
      <c r="CA74" s="133" t="e">
        <f>(PRICE_HISTORY!AY72-PRICE_HISTORY!AY71)/PRICE_HISTORY!AY71</f>
        <v>#DIV/0!</v>
      </c>
      <c r="CB74" s="133" t="e">
        <f>(PRICE_HISTORY!AZ72-PRICE_HISTORY!AZ71)/PRICE_HISTORY!AZ71</f>
        <v>#DIV/0!</v>
      </c>
      <c r="CC74" s="133" t="e">
        <f>(PRICE_HISTORY!BA72-PRICE_HISTORY!BA71)/PRICE_HISTORY!BA71</f>
        <v>#DIV/0!</v>
      </c>
      <c r="CD74" s="133" t="e">
        <f>(PRICE_HISTORY!BB72-PRICE_HISTORY!BB71)/PRICE_HISTORY!BB71</f>
        <v>#DIV/0!</v>
      </c>
      <c r="CE74" s="133" t="e">
        <f>(PRICE_HISTORY!BC72-PRICE_HISTORY!BC71)/PRICE_HISTORY!BC71</f>
        <v>#DIV/0!</v>
      </c>
      <c r="CF74" s="133" t="e">
        <f>(PRICE_HISTORY!BD72-PRICE_HISTORY!BD71)/PRICE_HISTORY!BD71</f>
        <v>#DIV/0!</v>
      </c>
      <c r="CG74" s="133" t="e">
        <f>(PRICE_HISTORY!BE72-PRICE_HISTORY!BE71)/PRICE_HISTORY!BE71</f>
        <v>#DIV/0!</v>
      </c>
      <c r="CH74" s="133" t="e">
        <f>(PRICE_HISTORY!BF72-PRICE_HISTORY!BF71)/PRICE_HISTORY!BF71</f>
        <v>#DIV/0!</v>
      </c>
      <c r="CI74" s="133" t="e">
        <f>(PRICE_HISTORY!BG72-PRICE_HISTORY!BG71)/PRICE_HISTORY!BG71</f>
        <v>#DIV/0!</v>
      </c>
      <c r="CJ74" s="133" t="e">
        <f>(PRICE_HISTORY!BH72-PRICE_HISTORY!BH71)/PRICE_HISTORY!BH71</f>
        <v>#DIV/0!</v>
      </c>
      <c r="CK74" s="133" t="e">
        <f>(PRICE_HISTORY!BI72-PRICE_HISTORY!BI71)/PRICE_HISTORY!BI71</f>
        <v>#DIV/0!</v>
      </c>
      <c r="CL74" s="133" t="e">
        <f>(PRICE_HISTORY!BJ72-PRICE_HISTORY!BJ71)/PRICE_HISTORY!BJ71</f>
        <v>#DIV/0!</v>
      </c>
      <c r="CM74" s="133" t="e">
        <f>(PRICE_HISTORY!BK72-PRICE_HISTORY!BK71)/PRICE_HISTORY!BK71</f>
        <v>#DIV/0!</v>
      </c>
      <c r="CN74" s="133" t="e">
        <f>(PRICE_HISTORY!BL72-PRICE_HISTORY!BL71)/PRICE_HISTORY!BL71</f>
        <v>#DIV/0!</v>
      </c>
      <c r="CO74" s="133" t="e">
        <f>(PRICE_HISTORY!BM72-PRICE_HISTORY!BM71)/PRICE_HISTORY!BM71</f>
        <v>#DIV/0!</v>
      </c>
      <c r="CP74" s="133" t="e">
        <f>(PRICE_HISTORY!BN72-PRICE_HISTORY!BN71)/PRICE_HISTORY!BN71</f>
        <v>#DIV/0!</v>
      </c>
      <c r="CQ74" s="133" t="e">
        <f>(PRICE_HISTORY!BO72-PRICE_HISTORY!BO71)/PRICE_HISTORY!BO71</f>
        <v>#DIV/0!</v>
      </c>
      <c r="CR74" s="133" t="e">
        <f>(PRICE_HISTORY!BP72-PRICE_HISTORY!BP71)/PRICE_HISTORY!BP71</f>
        <v>#DIV/0!</v>
      </c>
      <c r="CS74" s="133" t="e">
        <f>(PRICE_HISTORY!BQ72-PRICE_HISTORY!BQ71)/PRICE_HISTORY!BQ71</f>
        <v>#DIV/0!</v>
      </c>
      <c r="CT74" s="133" t="e">
        <f>(PRICE_HISTORY!BR72-PRICE_HISTORY!BR71)/PRICE_HISTORY!BR71</f>
        <v>#DIV/0!</v>
      </c>
      <c r="CU74" s="133" t="e">
        <f>(PRICE_HISTORY!BS72-PRICE_HISTORY!BS71)/PRICE_HISTORY!BS71</f>
        <v>#DIV/0!</v>
      </c>
      <c r="CV74" s="133" t="e">
        <f>(PRICE_HISTORY!BT72-PRICE_HISTORY!BT71)/PRICE_HISTORY!BT71</f>
        <v>#DIV/0!</v>
      </c>
      <c r="CW74" s="133" t="e">
        <f>(PRICE_HISTORY!BU72-PRICE_HISTORY!BU71)/PRICE_HISTORY!BU71</f>
        <v>#DIV/0!</v>
      </c>
      <c r="CX74" s="133" t="e">
        <f>(PRICE_HISTORY!BV72-PRICE_HISTORY!BV71)/PRICE_HISTORY!BV71</f>
        <v>#DIV/0!</v>
      </c>
      <c r="CY74" s="133" t="e">
        <f>(PRICE_HISTORY!BW72-PRICE_HISTORY!BW71)/PRICE_HISTORY!BW71</f>
        <v>#DIV/0!</v>
      </c>
      <c r="CZ74" s="133" t="e">
        <f>(PRICE_HISTORY!BX72-PRICE_HISTORY!BX71)/PRICE_HISTORY!BX71</f>
        <v>#DIV/0!</v>
      </c>
      <c r="DA74" s="133" t="e">
        <f>(PRICE_HISTORY!BY72-PRICE_HISTORY!BY71)/PRICE_HISTORY!BY71</f>
        <v>#DIV/0!</v>
      </c>
      <c r="DB74" s="133" t="e">
        <f>(PRICE_HISTORY!BZ72-PRICE_HISTORY!BZ71)/PRICE_HISTORY!BZ71</f>
        <v>#DIV/0!</v>
      </c>
      <c r="DC74" s="133" t="e">
        <f>(PRICE_HISTORY!CA72-PRICE_HISTORY!CA71)/PRICE_HISTORY!CA71</f>
        <v>#DIV/0!</v>
      </c>
      <c r="DD74" s="133" t="e">
        <f>(PRICE_HISTORY!CB72-PRICE_HISTORY!CB71)/PRICE_HISTORY!CB71</f>
        <v>#DIV/0!</v>
      </c>
      <c r="DE74" s="133" t="e">
        <f>(PRICE_HISTORY!CC72-PRICE_HISTORY!CC71)/PRICE_HISTORY!CC71</f>
        <v>#DIV/0!</v>
      </c>
      <c r="DF74" s="133" t="e">
        <f>(PRICE_HISTORY!CD72-PRICE_HISTORY!CD71)/PRICE_HISTORY!CD71</f>
        <v>#DIV/0!</v>
      </c>
      <c r="DG74" s="133" t="e">
        <f>(PRICE_HISTORY!CE72-PRICE_HISTORY!CE71)/PRICE_HISTORY!CE71</f>
        <v>#DIV/0!</v>
      </c>
      <c r="DH74" s="133" t="e">
        <f>(PRICE_HISTORY!CF72-PRICE_HISTORY!CF71)/PRICE_HISTORY!CF71</f>
        <v>#DIV/0!</v>
      </c>
      <c r="DI74" s="133" t="e">
        <f>(PRICE_HISTORY!CG72-PRICE_HISTORY!CG71)/PRICE_HISTORY!CG71</f>
        <v>#DIV/0!</v>
      </c>
      <c r="DJ74" s="133" t="e">
        <f>(PRICE_HISTORY!CH72-PRICE_HISTORY!CH71)/PRICE_HISTORY!CH71</f>
        <v>#DIV/0!</v>
      </c>
      <c r="DK74" s="133" t="e">
        <f>(PRICE_HISTORY!CI72-PRICE_HISTORY!CI71)/PRICE_HISTORY!CI71</f>
        <v>#DIV/0!</v>
      </c>
      <c r="DL74" s="133" t="e">
        <f>(PRICE_HISTORY!CJ72-PRICE_HISTORY!CJ71)/PRICE_HISTORY!CJ71</f>
        <v>#DIV/0!</v>
      </c>
      <c r="DM74" s="133" t="e">
        <f>(PRICE_HISTORY!CK72-PRICE_HISTORY!CK71)/PRICE_HISTORY!CK71</f>
        <v>#DIV/0!</v>
      </c>
      <c r="DN74" s="133" t="e">
        <f>(PRICE_HISTORY!CL72-PRICE_HISTORY!CL71)/PRICE_HISTORY!CL71</f>
        <v>#DIV/0!</v>
      </c>
      <c r="DO74" s="133" t="e">
        <f>(PRICE_HISTORY!CM72-PRICE_HISTORY!CM71)/PRICE_HISTORY!CM71</f>
        <v>#DIV/0!</v>
      </c>
      <c r="DP74" s="133" t="e">
        <f>(PRICE_HISTORY!CN72-PRICE_HISTORY!CN71)/PRICE_HISTORY!CN71</f>
        <v>#DIV/0!</v>
      </c>
      <c r="DQ74" s="133" t="e">
        <f>(PRICE_HISTORY!CO72-PRICE_HISTORY!CO71)/PRICE_HISTORY!CO71</f>
        <v>#DIV/0!</v>
      </c>
      <c r="DR74" s="133" t="e">
        <f>(PRICE_HISTORY!CP72-PRICE_HISTORY!CP71)/PRICE_HISTORY!CP71</f>
        <v>#DIV/0!</v>
      </c>
      <c r="DS74" s="133" t="e">
        <f>(PRICE_HISTORY!CQ72-PRICE_HISTORY!CQ71)/PRICE_HISTORY!CQ71</f>
        <v>#DIV/0!</v>
      </c>
      <c r="DT74" s="133" t="e">
        <f>(PRICE_HISTORY!CR72-PRICE_HISTORY!CR71)/PRICE_HISTORY!CR71</f>
        <v>#DIV/0!</v>
      </c>
      <c r="DU74" s="133" t="e">
        <f>(PRICE_HISTORY!CS72-PRICE_HISTORY!CS71)/PRICE_HISTORY!CS71</f>
        <v>#DIV/0!</v>
      </c>
      <c r="DV74" s="133" t="e">
        <f>(PRICE_HISTORY!CT72-PRICE_HISTORY!CT71)/PRICE_HISTORY!CT71</f>
        <v>#DIV/0!</v>
      </c>
      <c r="DW74" s="133" t="e">
        <f>(PRICE_HISTORY!CU72-PRICE_HISTORY!CU71)/PRICE_HISTORY!CU71</f>
        <v>#DIV/0!</v>
      </c>
      <c r="DX74" s="133" t="e">
        <f>(PRICE_HISTORY!CV72-PRICE_HISTORY!CV71)/PRICE_HISTORY!CV71</f>
        <v>#DIV/0!</v>
      </c>
      <c r="DY74" s="133" t="e">
        <f>(PRICE_HISTORY!CW72-PRICE_HISTORY!CW71)/PRICE_HISTORY!CW71</f>
        <v>#DIV/0!</v>
      </c>
      <c r="DZ74" s="133" t="e">
        <f>(PRICE_HISTORY!CX72-PRICE_HISTORY!CX71)/PRICE_HISTORY!CX71</f>
        <v>#DIV/0!</v>
      </c>
      <c r="EA74" s="133" t="e">
        <f>(PRICE_HISTORY!CY72-PRICE_HISTORY!CY71)/PRICE_HISTORY!CY71</f>
        <v>#DIV/0!</v>
      </c>
      <c r="EB74" s="133" t="e">
        <f>(PRICE_HISTORY!CZ72-PRICE_HISTORY!CZ71)/PRICE_HISTORY!CZ71</f>
        <v>#DIV/0!</v>
      </c>
      <c r="EC74" s="133" t="e">
        <f>(PRICE_HISTORY!DA72-PRICE_HISTORY!DA71)/PRICE_HISTORY!DA71</f>
        <v>#DIV/0!</v>
      </c>
      <c r="ED74" s="133" t="e">
        <f>(PRICE_HISTORY!DB72-PRICE_HISTORY!DB71)/PRICE_HISTORY!DB71</f>
        <v>#DIV/0!</v>
      </c>
      <c r="EE74" s="133" t="e">
        <f>(PRICE_HISTORY!DC72-PRICE_HISTORY!DC71)/PRICE_HISTORY!DC71</f>
        <v>#DIV/0!</v>
      </c>
      <c r="EF74" s="133" t="e">
        <f>(PRICE_HISTORY!DD72-PRICE_HISTORY!DD71)/PRICE_HISTORY!DD71</f>
        <v>#DIV/0!</v>
      </c>
      <c r="EG74" s="133" t="e">
        <f>(PRICE_HISTORY!DE72-PRICE_HISTORY!DE71)/PRICE_HISTORY!DE71</f>
        <v>#DIV/0!</v>
      </c>
      <c r="EH74" s="133" t="e">
        <f>(PRICE_HISTORY!DF72-PRICE_HISTORY!DF71)/PRICE_HISTORY!DF71</f>
        <v>#DIV/0!</v>
      </c>
      <c r="EI74" s="133" t="e">
        <f>(PRICE_HISTORY!DG72-PRICE_HISTORY!DG71)/PRICE_HISTORY!DG71</f>
        <v>#DIV/0!</v>
      </c>
      <c r="EJ74" s="133" t="e">
        <f>(PRICE_HISTORY!DH72-PRICE_HISTORY!DH71)/PRICE_HISTORY!DH71</f>
        <v>#DIV/0!</v>
      </c>
      <c r="EK74" s="133" t="e">
        <f>(PRICE_HISTORY!DI72-PRICE_HISTORY!DI71)/PRICE_HISTORY!DI71</f>
        <v>#DIV/0!</v>
      </c>
      <c r="EL74" s="133" t="e">
        <f>(PRICE_HISTORY!DJ72-PRICE_HISTORY!DJ71)/PRICE_HISTORY!DJ71</f>
        <v>#DIV/0!</v>
      </c>
    </row>
    <row r="75" spans="1:142">
      <c r="A75">
        <f>PEERS!A72</f>
        <v>0</v>
      </c>
      <c r="B75" t="str">
        <f t="shared" si="11"/>
        <v/>
      </c>
      <c r="C75">
        <f>PEERS!T72</f>
        <v>0</v>
      </c>
      <c r="D75" t="str">
        <f t="shared" si="12"/>
        <v/>
      </c>
      <c r="E75">
        <f>PEERS!B72</f>
        <v>0</v>
      </c>
      <c r="F75">
        <f>PEERS!C72</f>
        <v>0</v>
      </c>
      <c r="G75">
        <f>PEERS!D72</f>
        <v>0</v>
      </c>
      <c r="H75">
        <f>PEERS!E72</f>
        <v>0</v>
      </c>
      <c r="I75">
        <f>PEERS!F72</f>
        <v>0</v>
      </c>
      <c r="J75">
        <f>PEERS!G72</f>
        <v>0</v>
      </c>
      <c r="K75">
        <f>PEERS!H72</f>
        <v>0</v>
      </c>
      <c r="L75">
        <f>PEERS!I72</f>
        <v>0</v>
      </c>
      <c r="M75">
        <f>PEERS!J72</f>
        <v>0</v>
      </c>
      <c r="N75">
        <f>PEERS!K72</f>
        <v>0</v>
      </c>
      <c r="O75">
        <f>PEERS!L72</f>
        <v>0</v>
      </c>
      <c r="P75">
        <f>PEERS!M72</f>
        <v>0</v>
      </c>
      <c r="Q75">
        <f>PEERS!N72</f>
        <v>0</v>
      </c>
      <c r="R75">
        <f>PEERS!O72</f>
        <v>0</v>
      </c>
      <c r="S75">
        <f>PEERS!P72</f>
        <v>0</v>
      </c>
      <c r="T75">
        <f>PEERS!Q72</f>
        <v>0</v>
      </c>
      <c r="U75">
        <f>PEERS!R72</f>
        <v>0</v>
      </c>
      <c r="V75">
        <f>PEERS!S72</f>
        <v>0</v>
      </c>
      <c r="W75">
        <f>PEERS!T72</f>
        <v>0</v>
      </c>
      <c r="X75">
        <f>PEERS!U72</f>
        <v>0</v>
      </c>
      <c r="Y75">
        <f>PEERS!V72</f>
        <v>0</v>
      </c>
      <c r="AD75" s="133">
        <f>(PRICE_HISTORY!B73-PRICE_HISTORY!B72)/PRICE_HISTORY!B72</f>
        <v>1.0921733098968748E-3</v>
      </c>
      <c r="AE75" s="133">
        <f>(PRICE_HISTORY!C73-PRICE_HISTORY!C72)/PRICE_HISTORY!C72</f>
        <v>2.4146553196991175E-2</v>
      </c>
      <c r="AF75" s="133">
        <f>(PRICE_HISTORY!D73-PRICE_HISTORY!D72)/PRICE_HISTORY!D72</f>
        <v>-0.12909348525013878</v>
      </c>
      <c r="AG75" s="133">
        <f>(PRICE_HISTORY!E73-PRICE_HISTORY!E72)/PRICE_HISTORY!E72</f>
        <v>5.8192568504887292E-2</v>
      </c>
      <c r="AH75" s="133">
        <f>(PRICE_HISTORY!F73-PRICE_HISTORY!F72)/PRICE_HISTORY!F72</f>
        <v>-2.8489985547546729E-2</v>
      </c>
      <c r="AI75" s="133">
        <f>(PRICE_HISTORY!G73-PRICE_HISTORY!G72)/PRICE_HISTORY!G72</f>
        <v>-9.5702893846968222E-3</v>
      </c>
      <c r="AJ75" s="133">
        <f>(PRICE_HISTORY!H73-PRICE_HISTORY!H72)/PRICE_HISTORY!H72</f>
        <v>6.5682598320444333E-2</v>
      </c>
      <c r="AK75" s="133">
        <f>(PRICE_HISTORY!I73-PRICE_HISTORY!I72)/PRICE_HISTORY!I72</f>
        <v>-9.498962227171534E-2</v>
      </c>
      <c r="AL75" s="133">
        <f>(PRICE_HISTORY!J73-PRICE_HISTORY!J72)/PRICE_HISTORY!J72</f>
        <v>4.6848223394920216E-2</v>
      </c>
      <c r="AM75" s="133">
        <f>(PRICE_HISTORY!K73-PRICE_HISTORY!K72)/PRICE_HISTORY!K72</f>
        <v>0.22810891385037763</v>
      </c>
      <c r="AN75" s="133">
        <f>(PRICE_HISTORY!L73-PRICE_HISTORY!L72)/PRICE_HISTORY!L72</f>
        <v>0</v>
      </c>
      <c r="AO75" s="133">
        <f>(PRICE_HISTORY!M73-PRICE_HISTORY!M72)/PRICE_HISTORY!M72</f>
        <v>1.0264386028456435E-2</v>
      </c>
      <c r="AP75" s="133">
        <f>(PRICE_HISTORY!N73-PRICE_HISTORY!N72)/PRICE_HISTORY!N72</f>
        <v>0.25313713971306356</v>
      </c>
      <c r="AQ75" s="133">
        <f>(PRICE_HISTORY!O73-PRICE_HISTORY!O72)/PRICE_HISTORY!O72</f>
        <v>-4.2863265620195858E-2</v>
      </c>
      <c r="AR75" s="133">
        <f>(PRICE_HISTORY!P73-PRICE_HISTORY!P72)/PRICE_HISTORY!P72</f>
        <v>8.0075081185805086E-2</v>
      </c>
      <c r="AS75" s="133" t="e">
        <f>(PRICE_HISTORY!Q73-PRICE_HISTORY!Q72)/PRICE_HISTORY!Q72</f>
        <v>#DIV/0!</v>
      </c>
      <c r="AT75" s="133">
        <f>(PRICE_HISTORY!R73-PRICE_HISTORY!R72)/PRICE_HISTORY!R72</f>
        <v>-7.4134778988125681E-4</v>
      </c>
      <c r="AU75" s="133">
        <f>(PRICE_HISTORY!S73-PRICE_HISTORY!S72)/PRICE_HISTORY!S72</f>
        <v>2.3423248293584571E-2</v>
      </c>
      <c r="AV75" s="133">
        <f>(PRICE_HISTORY!T73-PRICE_HISTORY!T72)/PRICE_HISTORY!T72</f>
        <v>-8.4745740656301041E-3</v>
      </c>
      <c r="AW75" s="133">
        <f>(PRICE_HISTORY!U73-PRICE_HISTORY!U72)/PRICE_HISTORY!U72</f>
        <v>-1.3249947270738915E-2</v>
      </c>
      <c r="AX75" s="133">
        <f>(PRICE_HISTORY!V73-PRICE_HISTORY!V72)/PRICE_HISTORY!V72</f>
        <v>0.11939383010724922</v>
      </c>
      <c r="AY75" s="133">
        <f>(PRICE_HISTORY!W73-PRICE_HISTORY!W72)/PRICE_HISTORY!W72</f>
        <v>-1.9516455813465519E-2</v>
      </c>
      <c r="AZ75" s="133">
        <f>(PRICE_HISTORY!X73-PRICE_HISTORY!X72)/PRICE_HISTORY!X72</f>
        <v>-0.16576909790718866</v>
      </c>
      <c r="BA75" s="133">
        <f>(PRICE_HISTORY!Y73-PRICE_HISTORY!Y72)/PRICE_HISTORY!Y72</f>
        <v>2.6976558547137205E-2</v>
      </c>
      <c r="BB75" s="133">
        <f>(PRICE_HISTORY!Z73-PRICE_HISTORY!Z72)/PRICE_HISTORY!Z72</f>
        <v>8.7872852134895443E-2</v>
      </c>
      <c r="BC75" s="133" t="e">
        <f>(PRICE_HISTORY!AA73-PRICE_HISTORY!AA72)/PRICE_HISTORY!AA72</f>
        <v>#DIV/0!</v>
      </c>
      <c r="BD75" s="133">
        <f>(PRICE_HISTORY!AB73-PRICE_HISTORY!AB72)/PRICE_HISTORY!AB72</f>
        <v>-6.4038026801811934E-2</v>
      </c>
      <c r="BE75" s="133">
        <f>(PRICE_HISTORY!AC73-PRICE_HISTORY!AC72)/PRICE_HISTORY!AC72</f>
        <v>-1.3836336000057544E-2</v>
      </c>
      <c r="BF75" s="133">
        <f>(PRICE_HISTORY!AD73-PRICE_HISTORY!AD72)/PRICE_HISTORY!AD72</f>
        <v>-5.2657628298177869E-2</v>
      </c>
      <c r="BG75" s="133" t="e">
        <f>(PRICE_HISTORY!AE73-PRICE_HISTORY!AE72)/PRICE_HISTORY!AE72</f>
        <v>#DIV/0!</v>
      </c>
      <c r="BH75" s="133" t="e">
        <f>(PRICE_HISTORY!AF73-PRICE_HISTORY!AF72)/PRICE_HISTORY!AF72</f>
        <v>#DIV/0!</v>
      </c>
      <c r="BI75" s="133">
        <f>(PRICE_HISTORY!AG73-PRICE_HISTORY!AG72)/PRICE_HISTORY!AG72</f>
        <v>-4.7627225754977558E-3</v>
      </c>
      <c r="BJ75" s="133">
        <f>(PRICE_HISTORY!AH73-PRICE_HISTORY!AH72)/PRICE_HISTORY!AH72</f>
        <v>9.3074622997286319E-2</v>
      </c>
      <c r="BK75" s="133">
        <f>(PRICE_HISTORY!AI73-PRICE_HISTORY!AI72)/PRICE_HISTORY!AI72</f>
        <v>0.10235121008518921</v>
      </c>
      <c r="BL75" s="133">
        <f>(PRICE_HISTORY!AJ73-PRICE_HISTORY!AJ72)/PRICE_HISTORY!AJ72</f>
        <v>-2.9673041070783522E-2</v>
      </c>
      <c r="BM75" s="133" t="e">
        <f>(PRICE_HISTORY!AK73-PRICE_HISTORY!AK72)/PRICE_HISTORY!AK72</f>
        <v>#DIV/0!</v>
      </c>
      <c r="BN75" s="133">
        <f>(PRICE_HISTORY!AL73-PRICE_HISTORY!AL72)/PRICE_HISTORY!AL72</f>
        <v>8.4089297037458245E-3</v>
      </c>
      <c r="BO75" s="133">
        <f>(PRICE_HISTORY!AM73-PRICE_HISTORY!AM72)/PRICE_HISTORY!AM72</f>
        <v>-3.3057851239669422E-2</v>
      </c>
      <c r="BP75" s="133">
        <f>(PRICE_HISTORY!AN73-PRICE_HISTORY!AN72)/PRICE_HISTORY!AN72</f>
        <v>7.3061917124445687E-3</v>
      </c>
      <c r="BQ75" s="133">
        <f>(PRICE_HISTORY!AO73-PRICE_HISTORY!AO72)/PRICE_HISTORY!AO72</f>
        <v>-4.0408813315728362E-2</v>
      </c>
      <c r="BR75" s="133">
        <f>(PRICE_HISTORY!AP73-PRICE_HISTORY!AP72)/PRICE_HISTORY!AP72</f>
        <v>4.9274200365165027E-2</v>
      </c>
      <c r="BS75" s="133">
        <f>(PRICE_HISTORY!AQ73-PRICE_HISTORY!AQ72)/PRICE_HISTORY!AQ72</f>
        <v>-2.4096379176294331E-2</v>
      </c>
      <c r="BT75" s="133">
        <f>(PRICE_HISTORY!AR73-PRICE_HISTORY!AR72)/PRICE_HISTORY!AR72</f>
        <v>0.20933173429258636</v>
      </c>
      <c r="BU75" s="133">
        <f>(PRICE_HISTORY!AS73-PRICE_HISTORY!AS72)/PRICE_HISTORY!AS72</f>
        <v>4.1219404997733695E-2</v>
      </c>
      <c r="BV75" s="133">
        <f>(PRICE_HISTORY!AT73-PRICE_HISTORY!AT72)/PRICE_HISTORY!AT72</f>
        <v>2.9633283451128596E-2</v>
      </c>
      <c r="BW75" s="133" t="e">
        <f>(PRICE_HISTORY!AU73-PRICE_HISTORY!AU72)/PRICE_HISTORY!AU72</f>
        <v>#DIV/0!</v>
      </c>
      <c r="BX75" s="133">
        <f>(PRICE_HISTORY!AV73-PRICE_HISTORY!AV72)/PRICE_HISTORY!AV72</f>
        <v>8.4460189313992472E-3</v>
      </c>
      <c r="BY75" s="133" t="e">
        <f>(PRICE_HISTORY!AW73-PRICE_HISTORY!AW72)/PRICE_HISTORY!AW72</f>
        <v>#DIV/0!</v>
      </c>
      <c r="BZ75" s="133" t="e">
        <f>(PRICE_HISTORY!AX73-PRICE_HISTORY!AX72)/PRICE_HISTORY!AX72</f>
        <v>#DIV/0!</v>
      </c>
      <c r="CA75" s="133" t="e">
        <f>(PRICE_HISTORY!AY73-PRICE_HISTORY!AY72)/PRICE_HISTORY!AY72</f>
        <v>#DIV/0!</v>
      </c>
      <c r="CB75" s="133" t="e">
        <f>(PRICE_HISTORY!AZ73-PRICE_HISTORY!AZ72)/PRICE_HISTORY!AZ72</f>
        <v>#DIV/0!</v>
      </c>
      <c r="CC75" s="133" t="e">
        <f>(PRICE_HISTORY!BA73-PRICE_HISTORY!BA72)/PRICE_HISTORY!BA72</f>
        <v>#DIV/0!</v>
      </c>
      <c r="CD75" s="133" t="e">
        <f>(PRICE_HISTORY!BB73-PRICE_HISTORY!BB72)/PRICE_HISTORY!BB72</f>
        <v>#DIV/0!</v>
      </c>
      <c r="CE75" s="133" t="e">
        <f>(PRICE_HISTORY!BC73-PRICE_HISTORY!BC72)/PRICE_HISTORY!BC72</f>
        <v>#DIV/0!</v>
      </c>
      <c r="CF75" s="133" t="e">
        <f>(PRICE_HISTORY!BD73-PRICE_HISTORY!BD72)/PRICE_HISTORY!BD72</f>
        <v>#DIV/0!</v>
      </c>
      <c r="CG75" s="133" t="e">
        <f>(PRICE_HISTORY!BE73-PRICE_HISTORY!BE72)/PRICE_HISTORY!BE72</f>
        <v>#DIV/0!</v>
      </c>
      <c r="CH75" s="133" t="e">
        <f>(PRICE_HISTORY!BF73-PRICE_HISTORY!BF72)/PRICE_HISTORY!BF72</f>
        <v>#DIV/0!</v>
      </c>
      <c r="CI75" s="133" t="e">
        <f>(PRICE_HISTORY!BG73-PRICE_HISTORY!BG72)/PRICE_HISTORY!BG72</f>
        <v>#DIV/0!</v>
      </c>
      <c r="CJ75" s="133" t="e">
        <f>(PRICE_HISTORY!BH73-PRICE_HISTORY!BH72)/PRICE_HISTORY!BH72</f>
        <v>#DIV/0!</v>
      </c>
      <c r="CK75" s="133" t="e">
        <f>(PRICE_HISTORY!BI73-PRICE_HISTORY!BI72)/PRICE_HISTORY!BI72</f>
        <v>#DIV/0!</v>
      </c>
      <c r="CL75" s="133" t="e">
        <f>(PRICE_HISTORY!BJ73-PRICE_HISTORY!BJ72)/PRICE_HISTORY!BJ72</f>
        <v>#DIV/0!</v>
      </c>
      <c r="CM75" s="133" t="e">
        <f>(PRICE_HISTORY!BK73-PRICE_HISTORY!BK72)/PRICE_HISTORY!BK72</f>
        <v>#DIV/0!</v>
      </c>
      <c r="CN75" s="133" t="e">
        <f>(PRICE_HISTORY!BL73-PRICE_HISTORY!BL72)/PRICE_HISTORY!BL72</f>
        <v>#DIV/0!</v>
      </c>
      <c r="CO75" s="133" t="e">
        <f>(PRICE_HISTORY!BM73-PRICE_HISTORY!BM72)/PRICE_HISTORY!BM72</f>
        <v>#DIV/0!</v>
      </c>
      <c r="CP75" s="133" t="e">
        <f>(PRICE_HISTORY!BN73-PRICE_HISTORY!BN72)/PRICE_HISTORY!BN72</f>
        <v>#DIV/0!</v>
      </c>
      <c r="CQ75" s="133" t="e">
        <f>(PRICE_HISTORY!BO73-PRICE_HISTORY!BO72)/PRICE_HISTORY!BO72</f>
        <v>#DIV/0!</v>
      </c>
      <c r="CR75" s="133" t="e">
        <f>(PRICE_HISTORY!BP73-PRICE_HISTORY!BP72)/PRICE_HISTORY!BP72</f>
        <v>#DIV/0!</v>
      </c>
      <c r="CS75" s="133" t="e">
        <f>(PRICE_HISTORY!BQ73-PRICE_HISTORY!BQ72)/PRICE_HISTORY!BQ72</f>
        <v>#DIV/0!</v>
      </c>
      <c r="CT75" s="133" t="e">
        <f>(PRICE_HISTORY!BR73-PRICE_HISTORY!BR72)/PRICE_HISTORY!BR72</f>
        <v>#DIV/0!</v>
      </c>
      <c r="CU75" s="133" t="e">
        <f>(PRICE_HISTORY!BS73-PRICE_HISTORY!BS72)/PRICE_HISTORY!BS72</f>
        <v>#DIV/0!</v>
      </c>
      <c r="CV75" s="133" t="e">
        <f>(PRICE_HISTORY!BT73-PRICE_HISTORY!BT72)/PRICE_HISTORY!BT72</f>
        <v>#DIV/0!</v>
      </c>
      <c r="CW75" s="133" t="e">
        <f>(PRICE_HISTORY!BU73-PRICE_HISTORY!BU72)/PRICE_HISTORY!BU72</f>
        <v>#DIV/0!</v>
      </c>
      <c r="CX75" s="133" t="e">
        <f>(PRICE_HISTORY!BV73-PRICE_HISTORY!BV72)/PRICE_HISTORY!BV72</f>
        <v>#DIV/0!</v>
      </c>
      <c r="CY75" s="133" t="e">
        <f>(PRICE_HISTORY!BW73-PRICE_HISTORY!BW72)/PRICE_HISTORY!BW72</f>
        <v>#DIV/0!</v>
      </c>
      <c r="CZ75" s="133" t="e">
        <f>(PRICE_HISTORY!BX73-PRICE_HISTORY!BX72)/PRICE_HISTORY!BX72</f>
        <v>#DIV/0!</v>
      </c>
      <c r="DA75" s="133" t="e">
        <f>(PRICE_HISTORY!BY73-PRICE_HISTORY!BY72)/PRICE_HISTORY!BY72</f>
        <v>#DIV/0!</v>
      </c>
      <c r="DB75" s="133" t="e">
        <f>(PRICE_HISTORY!BZ73-PRICE_HISTORY!BZ72)/PRICE_HISTORY!BZ72</f>
        <v>#DIV/0!</v>
      </c>
      <c r="DC75" s="133" t="e">
        <f>(PRICE_HISTORY!CA73-PRICE_HISTORY!CA72)/PRICE_HISTORY!CA72</f>
        <v>#DIV/0!</v>
      </c>
      <c r="DD75" s="133" t="e">
        <f>(PRICE_HISTORY!CB73-PRICE_HISTORY!CB72)/PRICE_HISTORY!CB72</f>
        <v>#DIV/0!</v>
      </c>
      <c r="DE75" s="133" t="e">
        <f>(PRICE_HISTORY!CC73-PRICE_HISTORY!CC72)/PRICE_HISTORY!CC72</f>
        <v>#DIV/0!</v>
      </c>
      <c r="DF75" s="133" t="e">
        <f>(PRICE_HISTORY!CD73-PRICE_HISTORY!CD72)/PRICE_HISTORY!CD72</f>
        <v>#DIV/0!</v>
      </c>
      <c r="DG75" s="133" t="e">
        <f>(PRICE_HISTORY!CE73-PRICE_HISTORY!CE72)/PRICE_HISTORY!CE72</f>
        <v>#DIV/0!</v>
      </c>
      <c r="DH75" s="133" t="e">
        <f>(PRICE_HISTORY!CF73-PRICE_HISTORY!CF72)/PRICE_HISTORY!CF72</f>
        <v>#DIV/0!</v>
      </c>
      <c r="DI75" s="133" t="e">
        <f>(PRICE_HISTORY!CG73-PRICE_HISTORY!CG72)/PRICE_HISTORY!CG72</f>
        <v>#DIV/0!</v>
      </c>
      <c r="DJ75" s="133" t="e">
        <f>(PRICE_HISTORY!CH73-PRICE_HISTORY!CH72)/PRICE_HISTORY!CH72</f>
        <v>#DIV/0!</v>
      </c>
      <c r="DK75" s="133" t="e">
        <f>(PRICE_HISTORY!CI73-PRICE_HISTORY!CI72)/PRICE_HISTORY!CI72</f>
        <v>#DIV/0!</v>
      </c>
      <c r="DL75" s="133" t="e">
        <f>(PRICE_HISTORY!CJ73-PRICE_HISTORY!CJ72)/PRICE_HISTORY!CJ72</f>
        <v>#DIV/0!</v>
      </c>
      <c r="DM75" s="133" t="e">
        <f>(PRICE_HISTORY!CK73-PRICE_HISTORY!CK72)/PRICE_HISTORY!CK72</f>
        <v>#DIV/0!</v>
      </c>
      <c r="DN75" s="133" t="e">
        <f>(PRICE_HISTORY!CL73-PRICE_HISTORY!CL72)/PRICE_HISTORY!CL72</f>
        <v>#DIV/0!</v>
      </c>
      <c r="DO75" s="133" t="e">
        <f>(PRICE_HISTORY!CM73-PRICE_HISTORY!CM72)/PRICE_HISTORY!CM72</f>
        <v>#DIV/0!</v>
      </c>
      <c r="DP75" s="133" t="e">
        <f>(PRICE_HISTORY!CN73-PRICE_HISTORY!CN72)/PRICE_HISTORY!CN72</f>
        <v>#DIV/0!</v>
      </c>
      <c r="DQ75" s="133" t="e">
        <f>(PRICE_HISTORY!CO73-PRICE_HISTORY!CO72)/PRICE_HISTORY!CO72</f>
        <v>#DIV/0!</v>
      </c>
      <c r="DR75" s="133" t="e">
        <f>(PRICE_HISTORY!CP73-PRICE_HISTORY!CP72)/PRICE_HISTORY!CP72</f>
        <v>#DIV/0!</v>
      </c>
      <c r="DS75" s="133" t="e">
        <f>(PRICE_HISTORY!CQ73-PRICE_HISTORY!CQ72)/PRICE_HISTORY!CQ72</f>
        <v>#DIV/0!</v>
      </c>
      <c r="DT75" s="133" t="e">
        <f>(PRICE_HISTORY!CR73-PRICE_HISTORY!CR72)/PRICE_HISTORY!CR72</f>
        <v>#DIV/0!</v>
      </c>
      <c r="DU75" s="133" t="e">
        <f>(PRICE_HISTORY!CS73-PRICE_HISTORY!CS72)/PRICE_HISTORY!CS72</f>
        <v>#DIV/0!</v>
      </c>
      <c r="DV75" s="133" t="e">
        <f>(PRICE_HISTORY!CT73-PRICE_HISTORY!CT72)/PRICE_HISTORY!CT72</f>
        <v>#DIV/0!</v>
      </c>
      <c r="DW75" s="133" t="e">
        <f>(PRICE_HISTORY!CU73-PRICE_HISTORY!CU72)/PRICE_HISTORY!CU72</f>
        <v>#DIV/0!</v>
      </c>
      <c r="DX75" s="133" t="e">
        <f>(PRICE_HISTORY!CV73-PRICE_HISTORY!CV72)/PRICE_HISTORY!CV72</f>
        <v>#DIV/0!</v>
      </c>
      <c r="DY75" s="133" t="e">
        <f>(PRICE_HISTORY!CW73-PRICE_HISTORY!CW72)/PRICE_HISTORY!CW72</f>
        <v>#DIV/0!</v>
      </c>
      <c r="DZ75" s="133" t="e">
        <f>(PRICE_HISTORY!CX73-PRICE_HISTORY!CX72)/PRICE_HISTORY!CX72</f>
        <v>#DIV/0!</v>
      </c>
      <c r="EA75" s="133" t="e">
        <f>(PRICE_HISTORY!CY73-PRICE_HISTORY!CY72)/PRICE_HISTORY!CY72</f>
        <v>#DIV/0!</v>
      </c>
      <c r="EB75" s="133" t="e">
        <f>(PRICE_HISTORY!CZ73-PRICE_HISTORY!CZ72)/PRICE_HISTORY!CZ72</f>
        <v>#DIV/0!</v>
      </c>
      <c r="EC75" s="133" t="e">
        <f>(PRICE_HISTORY!DA73-PRICE_HISTORY!DA72)/PRICE_HISTORY!DA72</f>
        <v>#DIV/0!</v>
      </c>
      <c r="ED75" s="133" t="e">
        <f>(PRICE_HISTORY!DB73-PRICE_HISTORY!DB72)/PRICE_HISTORY!DB72</f>
        <v>#DIV/0!</v>
      </c>
      <c r="EE75" s="133" t="e">
        <f>(PRICE_HISTORY!DC73-PRICE_HISTORY!DC72)/PRICE_HISTORY!DC72</f>
        <v>#DIV/0!</v>
      </c>
      <c r="EF75" s="133" t="e">
        <f>(PRICE_HISTORY!DD73-PRICE_HISTORY!DD72)/PRICE_HISTORY!DD72</f>
        <v>#DIV/0!</v>
      </c>
      <c r="EG75" s="133" t="e">
        <f>(PRICE_HISTORY!DE73-PRICE_HISTORY!DE72)/PRICE_HISTORY!DE72</f>
        <v>#DIV/0!</v>
      </c>
      <c r="EH75" s="133" t="e">
        <f>(PRICE_HISTORY!DF73-PRICE_HISTORY!DF72)/PRICE_HISTORY!DF72</f>
        <v>#DIV/0!</v>
      </c>
      <c r="EI75" s="133" t="e">
        <f>(PRICE_HISTORY!DG73-PRICE_HISTORY!DG72)/PRICE_HISTORY!DG72</f>
        <v>#DIV/0!</v>
      </c>
      <c r="EJ75" s="133" t="e">
        <f>(PRICE_HISTORY!DH73-PRICE_HISTORY!DH72)/PRICE_HISTORY!DH72</f>
        <v>#DIV/0!</v>
      </c>
      <c r="EK75" s="133" t="e">
        <f>(PRICE_HISTORY!DI73-PRICE_HISTORY!DI72)/PRICE_HISTORY!DI72</f>
        <v>#DIV/0!</v>
      </c>
      <c r="EL75" s="133" t="e">
        <f>(PRICE_HISTORY!DJ73-PRICE_HISTORY!DJ72)/PRICE_HISTORY!DJ72</f>
        <v>#DIV/0!</v>
      </c>
    </row>
    <row r="76" spans="1:142">
      <c r="A76">
        <f>PEERS!A73</f>
        <v>0</v>
      </c>
      <c r="B76" t="str">
        <f t="shared" si="11"/>
        <v/>
      </c>
      <c r="C76">
        <f>PEERS!T73</f>
        <v>0</v>
      </c>
      <c r="D76" t="str">
        <f t="shared" si="12"/>
        <v/>
      </c>
      <c r="E76">
        <f>PEERS!B73</f>
        <v>0</v>
      </c>
      <c r="F76">
        <f>PEERS!C73</f>
        <v>0</v>
      </c>
      <c r="G76">
        <f>PEERS!D73</f>
        <v>0</v>
      </c>
      <c r="H76">
        <f>PEERS!E73</f>
        <v>0</v>
      </c>
      <c r="I76">
        <f>PEERS!F73</f>
        <v>0</v>
      </c>
      <c r="J76">
        <f>PEERS!G73</f>
        <v>0</v>
      </c>
      <c r="K76">
        <f>PEERS!H73</f>
        <v>0</v>
      </c>
      <c r="L76">
        <f>PEERS!I73</f>
        <v>0</v>
      </c>
      <c r="M76">
        <f>PEERS!J73</f>
        <v>0</v>
      </c>
      <c r="N76">
        <f>PEERS!K73</f>
        <v>0</v>
      </c>
      <c r="O76">
        <f>PEERS!L73</f>
        <v>0</v>
      </c>
      <c r="P76">
        <f>PEERS!M73</f>
        <v>0</v>
      </c>
      <c r="Q76">
        <f>PEERS!N73</f>
        <v>0</v>
      </c>
      <c r="R76">
        <f>PEERS!O73</f>
        <v>0</v>
      </c>
      <c r="S76">
        <f>PEERS!P73</f>
        <v>0</v>
      </c>
      <c r="T76">
        <f>PEERS!Q73</f>
        <v>0</v>
      </c>
      <c r="U76">
        <f>PEERS!R73</f>
        <v>0</v>
      </c>
      <c r="V76">
        <f>PEERS!S73</f>
        <v>0</v>
      </c>
      <c r="W76">
        <f>PEERS!T73</f>
        <v>0</v>
      </c>
      <c r="X76">
        <f>PEERS!U73</f>
        <v>0</v>
      </c>
      <c r="Y76">
        <f>PEERS!V73</f>
        <v>0</v>
      </c>
      <c r="AD76" s="133">
        <f>(PRICE_HISTORY!B74-PRICE_HISTORY!B73)/PRICE_HISTORY!B73</f>
        <v>2.0601383885907522E-2</v>
      </c>
      <c r="AE76" s="133">
        <f>(PRICE_HISTORY!C74-PRICE_HISTORY!C73)/PRICE_HISTORY!C73</f>
        <v>1.8374388081639461E-2</v>
      </c>
      <c r="AF76" s="133">
        <f>(PRICE_HISTORY!D74-PRICE_HISTORY!D73)/PRICE_HISTORY!D73</f>
        <v>3.1607646058625684E-2</v>
      </c>
      <c r="AG76" s="133">
        <f>(PRICE_HISTORY!E74-PRICE_HISTORY!E73)/PRICE_HISTORY!E73</f>
        <v>0.15636085808333952</v>
      </c>
      <c r="AH76" s="133">
        <f>(PRICE_HISTORY!F74-PRICE_HISTORY!F73)/PRICE_HISTORY!F73</f>
        <v>5.9197761267733864E-2</v>
      </c>
      <c r="AI76" s="133">
        <f>(PRICE_HISTORY!G74-PRICE_HISTORY!G73)/PRICE_HISTORY!G73</f>
        <v>0.16545050343517803</v>
      </c>
      <c r="AJ76" s="133">
        <f>(PRICE_HISTORY!H74-PRICE_HISTORY!H73)/PRICE_HISTORY!H73</f>
        <v>2.6670360250293901E-2</v>
      </c>
      <c r="AK76" s="133">
        <f>(PRICE_HISTORY!I74-PRICE_HISTORY!I73)/PRICE_HISTORY!I73</f>
        <v>0.11303348785131094</v>
      </c>
      <c r="AL76" s="133">
        <f>(PRICE_HISTORY!J74-PRICE_HISTORY!J73)/PRICE_HISTORY!J73</f>
        <v>4.3352525322168378E-2</v>
      </c>
      <c r="AM76" s="133">
        <f>(PRICE_HISTORY!K74-PRICE_HISTORY!K73)/PRICE_HISTORY!K73</f>
        <v>-7.1899160702573548E-3</v>
      </c>
      <c r="AN76" s="133">
        <f>(PRICE_HISTORY!L74-PRICE_HISTORY!L73)/PRICE_HISTORY!L73</f>
        <v>0</v>
      </c>
      <c r="AO76" s="133">
        <f>(PRICE_HISTORY!M74-PRICE_HISTORY!M73)/PRICE_HISTORY!M73</f>
        <v>0.36206907458054249</v>
      </c>
      <c r="AP76" s="133">
        <f>(PRICE_HISTORY!N74-PRICE_HISTORY!N73)/PRICE_HISTORY!N73</f>
        <v>0.26537331048096047</v>
      </c>
      <c r="AQ76" s="133">
        <f>(PRICE_HISTORY!O74-PRICE_HISTORY!O73)/PRICE_HISTORY!O73</f>
        <v>-5.3739363349755834E-2</v>
      </c>
      <c r="AR76" s="133">
        <f>(PRICE_HISTORY!P74-PRICE_HISTORY!P73)/PRICE_HISTORY!P73</f>
        <v>4.2602105871873339E-2</v>
      </c>
      <c r="AS76" s="133" t="e">
        <f>(PRICE_HISTORY!Q74-PRICE_HISTORY!Q73)/PRICE_HISTORY!Q73</f>
        <v>#DIV/0!</v>
      </c>
      <c r="AT76" s="133">
        <f>(PRICE_HISTORY!R74-PRICE_HISTORY!R73)/PRICE_HISTORY!R73</f>
        <v>3.0168077595256779E-2</v>
      </c>
      <c r="AU76" s="133">
        <f>(PRICE_HISTORY!S74-PRICE_HISTORY!S73)/PRICE_HISTORY!S73</f>
        <v>1.3013161444310854E-2</v>
      </c>
      <c r="AV76" s="133">
        <f>(PRICE_HISTORY!T74-PRICE_HISTORY!T73)/PRICE_HISTORY!T73</f>
        <v>0.18461533615753067</v>
      </c>
      <c r="AW76" s="133">
        <f>(PRICE_HISTORY!U74-PRICE_HISTORY!U73)/PRICE_HISTORY!U73</f>
        <v>0.10742274153037229</v>
      </c>
      <c r="AX76" s="133">
        <f>(PRICE_HISTORY!V74-PRICE_HISTORY!V73)/PRICE_HISTORY!V73</f>
        <v>0.13698740749460214</v>
      </c>
      <c r="AY76" s="133">
        <f>(PRICE_HISTORY!W74-PRICE_HISTORY!W73)/PRICE_HISTORY!W73</f>
        <v>4.3270862926106666E-3</v>
      </c>
      <c r="AZ76" s="133">
        <f>(PRICE_HISTORY!X74-PRICE_HISTORY!X73)/PRICE_HISTORY!X73</f>
        <v>0.13284239250418867</v>
      </c>
      <c r="BA76" s="133">
        <f>(PRICE_HISTORY!Y74-PRICE_HISTORY!Y73)/PRICE_HISTORY!Y73</f>
        <v>2.3086426113495987E-2</v>
      </c>
      <c r="BB76" s="133">
        <f>(PRICE_HISTORY!Z74-PRICE_HISTORY!Z73)/PRICE_HISTORY!Z73</f>
        <v>9.0194786615004074E-3</v>
      </c>
      <c r="BC76" s="133" t="e">
        <f>(PRICE_HISTORY!AA74-PRICE_HISTORY!AA73)/PRICE_HISTORY!AA73</f>
        <v>#DIV/0!</v>
      </c>
      <c r="BD76" s="133">
        <f>(PRICE_HISTORY!AB74-PRICE_HISTORY!AB73)/PRICE_HISTORY!AB73</f>
        <v>0.27547036449968326</v>
      </c>
      <c r="BE76" s="133">
        <f>(PRICE_HISTORY!AC74-PRICE_HISTORY!AC73)/PRICE_HISTORY!AC73</f>
        <v>5.5531394677760609E-2</v>
      </c>
      <c r="BF76" s="133">
        <f>(PRICE_HISTORY!AD74-PRICE_HISTORY!AD73)/PRICE_HISTORY!AD73</f>
        <v>2.8185031218083627E-2</v>
      </c>
      <c r="BG76" s="133" t="e">
        <f>(PRICE_HISTORY!AE74-PRICE_HISTORY!AE73)/PRICE_HISTORY!AE73</f>
        <v>#DIV/0!</v>
      </c>
      <c r="BH76" s="133" t="e">
        <f>(PRICE_HISTORY!AF74-PRICE_HISTORY!AF73)/PRICE_HISTORY!AF73</f>
        <v>#DIV/0!</v>
      </c>
      <c r="BI76" s="133">
        <f>(PRICE_HISTORY!AG74-PRICE_HISTORY!AG73)/PRICE_HISTORY!AG73</f>
        <v>6.1995932698797204E-2</v>
      </c>
      <c r="BJ76" s="133">
        <f>(PRICE_HISTORY!AH74-PRICE_HISTORY!AH73)/PRICE_HISTORY!AH73</f>
        <v>1.7487056097334622E-3</v>
      </c>
      <c r="BK76" s="133">
        <f>(PRICE_HISTORY!AI74-PRICE_HISTORY!AI73)/PRICE_HISTORY!AI73</f>
        <v>8.1555840871756824E-2</v>
      </c>
      <c r="BL76" s="133">
        <f>(PRICE_HISTORY!AJ74-PRICE_HISTORY!AJ73)/PRICE_HISTORY!AJ73</f>
        <v>6.1753052127346268E-2</v>
      </c>
      <c r="BM76" s="133" t="e">
        <f>(PRICE_HISTORY!AK74-PRICE_HISTORY!AK73)/PRICE_HISTORY!AK73</f>
        <v>#DIV/0!</v>
      </c>
      <c r="BN76" s="133">
        <f>(PRICE_HISTORY!AL74-PRICE_HISTORY!AL73)/PRICE_HISTORY!AL73</f>
        <v>-1.2674891973378715E-2</v>
      </c>
      <c r="BO76" s="133">
        <f>(PRICE_HISTORY!AM74-PRICE_HISTORY!AM73)/PRICE_HISTORY!AM73</f>
        <v>0</v>
      </c>
      <c r="BP76" s="133">
        <f>(PRICE_HISTORY!AN74-PRICE_HISTORY!AN73)/PRICE_HISTORY!AN73</f>
        <v>4.1379318193551347E-2</v>
      </c>
      <c r="BQ76" s="133">
        <f>(PRICE_HISTORY!AO74-PRICE_HISTORY!AO73)/PRICE_HISTORY!AO73</f>
        <v>6.6715189052292068E-2</v>
      </c>
      <c r="BR76" s="133">
        <f>(PRICE_HISTORY!AP74-PRICE_HISTORY!AP73)/PRICE_HISTORY!AP73</f>
        <v>3.8722551496856571E-2</v>
      </c>
      <c r="BS76" s="133">
        <f>(PRICE_HISTORY!AQ74-PRICE_HISTORY!AQ73)/PRICE_HISTORY!AQ73</f>
        <v>2.1163950980766368E-2</v>
      </c>
      <c r="BT76" s="133">
        <f>(PRICE_HISTORY!AR74-PRICE_HISTORY!AR73)/PRICE_HISTORY!AR73</f>
        <v>0.1477233166379453</v>
      </c>
      <c r="BU76" s="133">
        <f>(PRICE_HISTORY!AS74-PRICE_HISTORY!AS73)/PRICE_HISTORY!AS73</f>
        <v>2.4196280304015032E-2</v>
      </c>
      <c r="BV76" s="133">
        <f>(PRICE_HISTORY!AT74-PRICE_HISTORY!AT73)/PRICE_HISTORY!AT73</f>
        <v>6.5853734905118158E-2</v>
      </c>
      <c r="BW76" s="133" t="e">
        <f>(PRICE_HISTORY!AU74-PRICE_HISTORY!AU73)/PRICE_HISTORY!AU73</f>
        <v>#DIV/0!</v>
      </c>
      <c r="BX76" s="133">
        <f>(PRICE_HISTORY!AV74-PRICE_HISTORY!AV73)/PRICE_HISTORY!AV73</f>
        <v>9.2022605889943029E-2</v>
      </c>
      <c r="BY76" s="133" t="e">
        <f>(PRICE_HISTORY!AW74-PRICE_HISTORY!AW73)/PRICE_HISTORY!AW73</f>
        <v>#DIV/0!</v>
      </c>
      <c r="BZ76" s="133" t="e">
        <f>(PRICE_HISTORY!AX74-PRICE_HISTORY!AX73)/PRICE_HISTORY!AX73</f>
        <v>#DIV/0!</v>
      </c>
      <c r="CA76" s="133" t="e">
        <f>(PRICE_HISTORY!AY74-PRICE_HISTORY!AY73)/PRICE_HISTORY!AY73</f>
        <v>#DIV/0!</v>
      </c>
      <c r="CB76" s="133" t="e">
        <f>(PRICE_HISTORY!AZ74-PRICE_HISTORY!AZ73)/PRICE_HISTORY!AZ73</f>
        <v>#DIV/0!</v>
      </c>
      <c r="CC76" s="133" t="e">
        <f>(PRICE_HISTORY!BA74-PRICE_HISTORY!BA73)/PRICE_HISTORY!BA73</f>
        <v>#DIV/0!</v>
      </c>
      <c r="CD76" s="133" t="e">
        <f>(PRICE_HISTORY!BB74-PRICE_HISTORY!BB73)/PRICE_HISTORY!BB73</f>
        <v>#DIV/0!</v>
      </c>
      <c r="CE76" s="133" t="e">
        <f>(PRICE_HISTORY!BC74-PRICE_HISTORY!BC73)/PRICE_HISTORY!BC73</f>
        <v>#DIV/0!</v>
      </c>
      <c r="CF76" s="133" t="e">
        <f>(PRICE_HISTORY!BD74-PRICE_HISTORY!BD73)/PRICE_HISTORY!BD73</f>
        <v>#DIV/0!</v>
      </c>
      <c r="CG76" s="133" t="e">
        <f>(PRICE_HISTORY!BE74-PRICE_HISTORY!BE73)/PRICE_HISTORY!BE73</f>
        <v>#DIV/0!</v>
      </c>
      <c r="CH76" s="133" t="e">
        <f>(PRICE_HISTORY!BF74-PRICE_HISTORY!BF73)/PRICE_HISTORY!BF73</f>
        <v>#DIV/0!</v>
      </c>
      <c r="CI76" s="133" t="e">
        <f>(PRICE_HISTORY!BG74-PRICE_HISTORY!BG73)/PRICE_HISTORY!BG73</f>
        <v>#DIV/0!</v>
      </c>
      <c r="CJ76" s="133" t="e">
        <f>(PRICE_HISTORY!BH74-PRICE_HISTORY!BH73)/PRICE_HISTORY!BH73</f>
        <v>#DIV/0!</v>
      </c>
      <c r="CK76" s="133" t="e">
        <f>(PRICE_HISTORY!BI74-PRICE_HISTORY!BI73)/PRICE_HISTORY!BI73</f>
        <v>#DIV/0!</v>
      </c>
      <c r="CL76" s="133" t="e">
        <f>(PRICE_HISTORY!BJ74-PRICE_HISTORY!BJ73)/PRICE_HISTORY!BJ73</f>
        <v>#DIV/0!</v>
      </c>
      <c r="CM76" s="133" t="e">
        <f>(PRICE_HISTORY!BK74-PRICE_HISTORY!BK73)/PRICE_HISTORY!BK73</f>
        <v>#DIV/0!</v>
      </c>
      <c r="CN76" s="133" t="e">
        <f>(PRICE_HISTORY!BL74-PRICE_HISTORY!BL73)/PRICE_HISTORY!BL73</f>
        <v>#DIV/0!</v>
      </c>
      <c r="CO76" s="133" t="e">
        <f>(PRICE_HISTORY!BM74-PRICE_HISTORY!BM73)/PRICE_HISTORY!BM73</f>
        <v>#DIV/0!</v>
      </c>
      <c r="CP76" s="133" t="e">
        <f>(PRICE_HISTORY!BN74-PRICE_HISTORY!BN73)/PRICE_HISTORY!BN73</f>
        <v>#DIV/0!</v>
      </c>
      <c r="CQ76" s="133" t="e">
        <f>(PRICE_HISTORY!BO74-PRICE_HISTORY!BO73)/PRICE_HISTORY!BO73</f>
        <v>#DIV/0!</v>
      </c>
      <c r="CR76" s="133" t="e">
        <f>(PRICE_HISTORY!BP74-PRICE_HISTORY!BP73)/PRICE_HISTORY!BP73</f>
        <v>#DIV/0!</v>
      </c>
      <c r="CS76" s="133" t="e">
        <f>(PRICE_HISTORY!BQ74-PRICE_HISTORY!BQ73)/PRICE_HISTORY!BQ73</f>
        <v>#DIV/0!</v>
      </c>
      <c r="CT76" s="133" t="e">
        <f>(PRICE_HISTORY!BR74-PRICE_HISTORY!BR73)/PRICE_HISTORY!BR73</f>
        <v>#DIV/0!</v>
      </c>
      <c r="CU76" s="133" t="e">
        <f>(PRICE_HISTORY!BS74-PRICE_HISTORY!BS73)/PRICE_HISTORY!BS73</f>
        <v>#DIV/0!</v>
      </c>
      <c r="CV76" s="133" t="e">
        <f>(PRICE_HISTORY!BT74-PRICE_HISTORY!BT73)/PRICE_HISTORY!BT73</f>
        <v>#DIV/0!</v>
      </c>
      <c r="CW76" s="133" t="e">
        <f>(PRICE_HISTORY!BU74-PRICE_HISTORY!BU73)/PRICE_HISTORY!BU73</f>
        <v>#DIV/0!</v>
      </c>
      <c r="CX76" s="133" t="e">
        <f>(PRICE_HISTORY!BV74-PRICE_HISTORY!BV73)/PRICE_HISTORY!BV73</f>
        <v>#DIV/0!</v>
      </c>
      <c r="CY76" s="133" t="e">
        <f>(PRICE_HISTORY!BW74-PRICE_HISTORY!BW73)/PRICE_HISTORY!BW73</f>
        <v>#DIV/0!</v>
      </c>
      <c r="CZ76" s="133" t="e">
        <f>(PRICE_HISTORY!BX74-PRICE_HISTORY!BX73)/PRICE_HISTORY!BX73</f>
        <v>#DIV/0!</v>
      </c>
      <c r="DA76" s="133" t="e">
        <f>(PRICE_HISTORY!BY74-PRICE_HISTORY!BY73)/PRICE_HISTORY!BY73</f>
        <v>#DIV/0!</v>
      </c>
      <c r="DB76" s="133" t="e">
        <f>(PRICE_HISTORY!BZ74-PRICE_HISTORY!BZ73)/PRICE_HISTORY!BZ73</f>
        <v>#DIV/0!</v>
      </c>
      <c r="DC76" s="133" t="e">
        <f>(PRICE_HISTORY!CA74-PRICE_HISTORY!CA73)/PRICE_HISTORY!CA73</f>
        <v>#DIV/0!</v>
      </c>
      <c r="DD76" s="133" t="e">
        <f>(PRICE_HISTORY!CB74-PRICE_HISTORY!CB73)/PRICE_HISTORY!CB73</f>
        <v>#DIV/0!</v>
      </c>
      <c r="DE76" s="133" t="e">
        <f>(PRICE_HISTORY!CC74-PRICE_HISTORY!CC73)/PRICE_HISTORY!CC73</f>
        <v>#DIV/0!</v>
      </c>
      <c r="DF76" s="133" t="e">
        <f>(PRICE_HISTORY!CD74-PRICE_HISTORY!CD73)/PRICE_HISTORY!CD73</f>
        <v>#DIV/0!</v>
      </c>
      <c r="DG76" s="133" t="e">
        <f>(PRICE_HISTORY!CE74-PRICE_HISTORY!CE73)/PRICE_HISTORY!CE73</f>
        <v>#DIV/0!</v>
      </c>
      <c r="DH76" s="133" t="e">
        <f>(PRICE_HISTORY!CF74-PRICE_HISTORY!CF73)/PRICE_HISTORY!CF73</f>
        <v>#DIV/0!</v>
      </c>
      <c r="DI76" s="133" t="e">
        <f>(PRICE_HISTORY!CG74-PRICE_HISTORY!CG73)/PRICE_HISTORY!CG73</f>
        <v>#DIV/0!</v>
      </c>
      <c r="DJ76" s="133" t="e">
        <f>(PRICE_HISTORY!CH74-PRICE_HISTORY!CH73)/PRICE_HISTORY!CH73</f>
        <v>#DIV/0!</v>
      </c>
      <c r="DK76" s="133" t="e">
        <f>(PRICE_HISTORY!CI74-PRICE_HISTORY!CI73)/PRICE_HISTORY!CI73</f>
        <v>#DIV/0!</v>
      </c>
      <c r="DL76" s="133" t="e">
        <f>(PRICE_HISTORY!CJ74-PRICE_HISTORY!CJ73)/PRICE_HISTORY!CJ73</f>
        <v>#DIV/0!</v>
      </c>
      <c r="DM76" s="133" t="e">
        <f>(PRICE_HISTORY!CK74-PRICE_HISTORY!CK73)/PRICE_HISTORY!CK73</f>
        <v>#DIV/0!</v>
      </c>
      <c r="DN76" s="133" t="e">
        <f>(PRICE_HISTORY!CL74-PRICE_HISTORY!CL73)/PRICE_HISTORY!CL73</f>
        <v>#DIV/0!</v>
      </c>
      <c r="DO76" s="133" t="e">
        <f>(PRICE_HISTORY!CM74-PRICE_HISTORY!CM73)/PRICE_HISTORY!CM73</f>
        <v>#DIV/0!</v>
      </c>
      <c r="DP76" s="133" t="e">
        <f>(PRICE_HISTORY!CN74-PRICE_HISTORY!CN73)/PRICE_HISTORY!CN73</f>
        <v>#DIV/0!</v>
      </c>
      <c r="DQ76" s="133" t="e">
        <f>(PRICE_HISTORY!CO74-PRICE_HISTORY!CO73)/PRICE_HISTORY!CO73</f>
        <v>#DIV/0!</v>
      </c>
      <c r="DR76" s="133" t="e">
        <f>(PRICE_HISTORY!CP74-PRICE_HISTORY!CP73)/PRICE_HISTORY!CP73</f>
        <v>#DIV/0!</v>
      </c>
      <c r="DS76" s="133" t="e">
        <f>(PRICE_HISTORY!CQ74-PRICE_HISTORY!CQ73)/PRICE_HISTORY!CQ73</f>
        <v>#DIV/0!</v>
      </c>
      <c r="DT76" s="133" t="e">
        <f>(PRICE_HISTORY!CR74-PRICE_HISTORY!CR73)/PRICE_HISTORY!CR73</f>
        <v>#DIV/0!</v>
      </c>
      <c r="DU76" s="133" t="e">
        <f>(PRICE_HISTORY!CS74-PRICE_HISTORY!CS73)/PRICE_HISTORY!CS73</f>
        <v>#DIV/0!</v>
      </c>
      <c r="DV76" s="133" t="e">
        <f>(PRICE_HISTORY!CT74-PRICE_HISTORY!CT73)/PRICE_HISTORY!CT73</f>
        <v>#DIV/0!</v>
      </c>
      <c r="DW76" s="133" t="e">
        <f>(PRICE_HISTORY!CU74-PRICE_HISTORY!CU73)/PRICE_HISTORY!CU73</f>
        <v>#DIV/0!</v>
      </c>
      <c r="DX76" s="133" t="e">
        <f>(PRICE_HISTORY!CV74-PRICE_HISTORY!CV73)/PRICE_HISTORY!CV73</f>
        <v>#DIV/0!</v>
      </c>
      <c r="DY76" s="133" t="e">
        <f>(PRICE_HISTORY!CW74-PRICE_HISTORY!CW73)/PRICE_HISTORY!CW73</f>
        <v>#DIV/0!</v>
      </c>
      <c r="DZ76" s="133" t="e">
        <f>(PRICE_HISTORY!CX74-PRICE_HISTORY!CX73)/PRICE_HISTORY!CX73</f>
        <v>#DIV/0!</v>
      </c>
      <c r="EA76" s="133" t="e">
        <f>(PRICE_HISTORY!CY74-PRICE_HISTORY!CY73)/PRICE_HISTORY!CY73</f>
        <v>#DIV/0!</v>
      </c>
      <c r="EB76" s="133" t="e">
        <f>(PRICE_HISTORY!CZ74-PRICE_HISTORY!CZ73)/PRICE_HISTORY!CZ73</f>
        <v>#DIV/0!</v>
      </c>
      <c r="EC76" s="133" t="e">
        <f>(PRICE_HISTORY!DA74-PRICE_HISTORY!DA73)/PRICE_HISTORY!DA73</f>
        <v>#DIV/0!</v>
      </c>
      <c r="ED76" s="133" t="e">
        <f>(PRICE_HISTORY!DB74-PRICE_HISTORY!DB73)/PRICE_HISTORY!DB73</f>
        <v>#DIV/0!</v>
      </c>
      <c r="EE76" s="133" t="e">
        <f>(PRICE_HISTORY!DC74-PRICE_HISTORY!DC73)/PRICE_HISTORY!DC73</f>
        <v>#DIV/0!</v>
      </c>
      <c r="EF76" s="133" t="e">
        <f>(PRICE_HISTORY!DD74-PRICE_HISTORY!DD73)/PRICE_HISTORY!DD73</f>
        <v>#DIV/0!</v>
      </c>
      <c r="EG76" s="133" t="e">
        <f>(PRICE_HISTORY!DE74-PRICE_HISTORY!DE73)/PRICE_HISTORY!DE73</f>
        <v>#DIV/0!</v>
      </c>
      <c r="EH76" s="133" t="e">
        <f>(PRICE_HISTORY!DF74-PRICE_HISTORY!DF73)/PRICE_HISTORY!DF73</f>
        <v>#DIV/0!</v>
      </c>
      <c r="EI76" s="133" t="e">
        <f>(PRICE_HISTORY!DG74-PRICE_HISTORY!DG73)/PRICE_HISTORY!DG73</f>
        <v>#DIV/0!</v>
      </c>
      <c r="EJ76" s="133" t="e">
        <f>(PRICE_HISTORY!DH74-PRICE_HISTORY!DH73)/PRICE_HISTORY!DH73</f>
        <v>#DIV/0!</v>
      </c>
      <c r="EK76" s="133" t="e">
        <f>(PRICE_HISTORY!DI74-PRICE_HISTORY!DI73)/PRICE_HISTORY!DI73</f>
        <v>#DIV/0!</v>
      </c>
      <c r="EL76" s="133" t="e">
        <f>(PRICE_HISTORY!DJ74-PRICE_HISTORY!DJ73)/PRICE_HISTORY!DJ73</f>
        <v>#DIV/0!</v>
      </c>
    </row>
    <row r="77" spans="1:142">
      <c r="A77">
        <f>PEERS!A74</f>
        <v>0</v>
      </c>
      <c r="B77" t="str">
        <f t="shared" si="11"/>
        <v/>
      </c>
      <c r="C77">
        <f>PEERS!T74</f>
        <v>0</v>
      </c>
      <c r="D77" t="str">
        <f t="shared" si="12"/>
        <v/>
      </c>
      <c r="E77">
        <f>PEERS!B74</f>
        <v>0</v>
      </c>
      <c r="F77">
        <f>PEERS!C74</f>
        <v>0</v>
      </c>
      <c r="G77">
        <f>PEERS!D74</f>
        <v>0</v>
      </c>
      <c r="H77">
        <f>PEERS!E74</f>
        <v>0</v>
      </c>
      <c r="I77">
        <f>PEERS!F74</f>
        <v>0</v>
      </c>
      <c r="J77">
        <f>PEERS!G74</f>
        <v>0</v>
      </c>
      <c r="K77">
        <f>PEERS!H74</f>
        <v>0</v>
      </c>
      <c r="L77">
        <f>PEERS!I74</f>
        <v>0</v>
      </c>
      <c r="M77">
        <f>PEERS!J74</f>
        <v>0</v>
      </c>
      <c r="N77">
        <f>PEERS!K74</f>
        <v>0</v>
      </c>
      <c r="O77">
        <f>PEERS!L74</f>
        <v>0</v>
      </c>
      <c r="P77">
        <f>PEERS!M74</f>
        <v>0</v>
      </c>
      <c r="Q77">
        <f>PEERS!N74</f>
        <v>0</v>
      </c>
      <c r="R77">
        <f>PEERS!O74</f>
        <v>0</v>
      </c>
      <c r="S77">
        <f>PEERS!P74</f>
        <v>0</v>
      </c>
      <c r="T77">
        <f>PEERS!Q74</f>
        <v>0</v>
      </c>
      <c r="U77">
        <f>PEERS!R74</f>
        <v>0</v>
      </c>
      <c r="V77">
        <f>PEERS!S74</f>
        <v>0</v>
      </c>
      <c r="W77">
        <f>PEERS!T74</f>
        <v>0</v>
      </c>
      <c r="X77">
        <f>PEERS!U74</f>
        <v>0</v>
      </c>
      <c r="Y77">
        <f>PEERS!V74</f>
        <v>0</v>
      </c>
      <c r="AD77" s="133">
        <f>(PRICE_HISTORY!B75-PRICE_HISTORY!B74)/PRICE_HISTORY!B74</f>
        <v>2.6428897972082796E-2</v>
      </c>
      <c r="AE77" s="133">
        <f>(PRICE_HISTORY!C75-PRICE_HISTORY!C74)/PRICE_HISTORY!C74</f>
        <v>3.0802413721039357E-2</v>
      </c>
      <c r="AF77" s="133">
        <f>(PRICE_HISTORY!D75-PRICE_HISTORY!D74)/PRICE_HISTORY!D74</f>
        <v>-3.1695720566679013E-2</v>
      </c>
      <c r="AG77" s="133">
        <f>(PRICE_HISTORY!E75-PRICE_HISTORY!E74)/PRICE_HISTORY!E74</f>
        <v>0.27591499670183056</v>
      </c>
      <c r="AH77" s="133">
        <f>(PRICE_HISTORY!F75-PRICE_HISTORY!F74)/PRICE_HISTORY!F74</f>
        <v>3.8901893258022374E-2</v>
      </c>
      <c r="AI77" s="133">
        <f>(PRICE_HISTORY!G75-PRICE_HISTORY!G74)/PRICE_HISTORY!G74</f>
        <v>0.15617603882367881</v>
      </c>
      <c r="AJ77" s="133">
        <f>(PRICE_HISTORY!H75-PRICE_HISTORY!H74)/PRICE_HISTORY!H74</f>
        <v>5.984931947114084E-2</v>
      </c>
      <c r="AK77" s="133">
        <f>(PRICE_HISTORY!I75-PRICE_HISTORY!I74)/PRICE_HISTORY!I74</f>
        <v>-4.8704631588001798E-2</v>
      </c>
      <c r="AL77" s="133">
        <f>(PRICE_HISTORY!J75-PRICE_HISTORY!J74)/PRICE_HISTORY!J74</f>
        <v>-2.2774659583631042E-2</v>
      </c>
      <c r="AM77" s="133">
        <f>(PRICE_HISTORY!K75-PRICE_HISTORY!K74)/PRICE_HISTORY!K74</f>
        <v>-2.8968033434889771E-2</v>
      </c>
      <c r="AN77" s="133">
        <f>(PRICE_HISTORY!L75-PRICE_HISTORY!L74)/PRICE_HISTORY!L74</f>
        <v>0</v>
      </c>
      <c r="AO77" s="133">
        <f>(PRICE_HISTORY!M75-PRICE_HISTORY!M74)/PRICE_HISTORY!M74</f>
        <v>1.333632274564088E-2</v>
      </c>
      <c r="AP77" s="133">
        <f>(PRICE_HISTORY!N75-PRICE_HISTORY!N74)/PRICE_HISTORY!N74</f>
        <v>1.3602011228002149E-2</v>
      </c>
      <c r="AQ77" s="133">
        <f>(PRICE_HISTORY!O75-PRICE_HISTORY!O74)/PRICE_HISTORY!O74</f>
        <v>-8.9919977654141486E-3</v>
      </c>
      <c r="AR77" s="133">
        <f>(PRICE_HISTORY!P75-PRICE_HISTORY!P74)/PRICE_HISTORY!P74</f>
        <v>-2.1643638411865385E-2</v>
      </c>
      <c r="AS77" s="133" t="e">
        <f>(PRICE_HISTORY!Q75-PRICE_HISTORY!Q74)/PRICE_HISTORY!Q74</f>
        <v>#DIV/0!</v>
      </c>
      <c r="AT77" s="133">
        <f>(PRICE_HISTORY!R75-PRICE_HISTORY!R74)/PRICE_HISTORY!R74</f>
        <v>0.11305815974201637</v>
      </c>
      <c r="AU77" s="133">
        <f>(PRICE_HISTORY!S75-PRICE_HISTORY!S74)/PRICE_HISTORY!S74</f>
        <v>-3.8908760636656242E-2</v>
      </c>
      <c r="AV77" s="133">
        <f>(PRICE_HISTORY!T75-PRICE_HISTORY!T74)/PRICE_HISTORY!T74</f>
        <v>1.8578653310477439E-2</v>
      </c>
      <c r="AW77" s="133">
        <f>(PRICE_HISTORY!U75-PRICE_HISTORY!U74)/PRICE_HISTORY!U74</f>
        <v>-4.0889153582476169E-2</v>
      </c>
      <c r="AX77" s="133">
        <f>(PRICE_HISTORY!V75-PRICE_HISTORY!V74)/PRICE_HISTORY!V74</f>
        <v>0.16037189700594665</v>
      </c>
      <c r="AY77" s="133">
        <f>(PRICE_HISTORY!W75-PRICE_HISTORY!W74)/PRICE_HISTORY!W74</f>
        <v>5.2994504911261314E-2</v>
      </c>
      <c r="AZ77" s="133">
        <f>(PRICE_HISTORY!X75-PRICE_HISTORY!X74)/PRICE_HISTORY!X74</f>
        <v>-3.338972559449635E-2</v>
      </c>
      <c r="BA77" s="133">
        <f>(PRICE_HISTORY!Y75-PRICE_HISTORY!Y74)/PRICE_HISTORY!Y74</f>
        <v>-1.7259901336968492E-2</v>
      </c>
      <c r="BB77" s="133">
        <f>(PRICE_HISTORY!Z75-PRICE_HISTORY!Z74)/PRICE_HISTORY!Z74</f>
        <v>-1.6718899979565577E-2</v>
      </c>
      <c r="BC77" s="133" t="e">
        <f>(PRICE_HISTORY!AA75-PRICE_HISTORY!AA74)/PRICE_HISTORY!AA74</f>
        <v>#DIV/0!</v>
      </c>
      <c r="BD77" s="133">
        <f>(PRICE_HISTORY!AB75-PRICE_HISTORY!AB74)/PRICE_HISTORY!AB74</f>
        <v>0.27594307401004159</v>
      </c>
      <c r="BE77" s="133">
        <f>(PRICE_HISTORY!AC75-PRICE_HISTORY!AC74)/PRICE_HISTORY!AC74</f>
        <v>-4.6074097072911907E-2</v>
      </c>
      <c r="BF77" s="133">
        <f>(PRICE_HISTORY!AD75-PRICE_HISTORY!AD74)/PRICE_HISTORY!AD74</f>
        <v>3.7257065444517477E-2</v>
      </c>
      <c r="BG77" s="133" t="e">
        <f>(PRICE_HISTORY!AE75-PRICE_HISTORY!AE74)/PRICE_HISTORY!AE74</f>
        <v>#DIV/0!</v>
      </c>
      <c r="BH77" s="133" t="e">
        <f>(PRICE_HISTORY!AF75-PRICE_HISTORY!AF74)/PRICE_HISTORY!AF74</f>
        <v>#DIV/0!</v>
      </c>
      <c r="BI77" s="133">
        <f>(PRICE_HISTORY!AG75-PRICE_HISTORY!AG74)/PRICE_HISTORY!AG74</f>
        <v>-7.3251421497548777E-2</v>
      </c>
      <c r="BJ77" s="133">
        <f>(PRICE_HISTORY!AH75-PRICE_HISTORY!AH74)/PRICE_HISTORY!AH74</f>
        <v>2.4305056115543067E-2</v>
      </c>
      <c r="BK77" s="133">
        <f>(PRICE_HISTORY!AI75-PRICE_HISTORY!AI74)/PRICE_HISTORY!AI74</f>
        <v>0.12064964313238276</v>
      </c>
      <c r="BL77" s="133">
        <f>(PRICE_HISTORY!AJ75-PRICE_HISTORY!AJ74)/PRICE_HISTORY!AJ74</f>
        <v>2.3326725842876643E-3</v>
      </c>
      <c r="BM77" s="133" t="e">
        <f>(PRICE_HISTORY!AK75-PRICE_HISTORY!AK74)/PRICE_HISTORY!AK74</f>
        <v>#DIV/0!</v>
      </c>
      <c r="BN77" s="133">
        <f>(PRICE_HISTORY!AL75-PRICE_HISTORY!AL74)/PRICE_HISTORY!AL74</f>
        <v>7.0945820798318376E-2</v>
      </c>
      <c r="BO77" s="133">
        <f>(PRICE_HISTORY!AM75-PRICE_HISTORY!AM74)/PRICE_HISTORY!AM74</f>
        <v>0</v>
      </c>
      <c r="BP77" s="133">
        <f>(PRICE_HISTORY!AN75-PRICE_HISTORY!AN74)/PRICE_HISTORY!AN74</f>
        <v>-1.2845286494973431E-2</v>
      </c>
      <c r="BQ77" s="133">
        <f>(PRICE_HISTORY!AO75-PRICE_HISTORY!AO74)/PRICE_HISTORY!AO74</f>
        <v>-1.1665116315901778E-2</v>
      </c>
      <c r="BR77" s="133">
        <f>(PRICE_HISTORY!AP75-PRICE_HISTORY!AP74)/PRICE_HISTORY!AP74</f>
        <v>-4.8420943571100911E-2</v>
      </c>
      <c r="BS77" s="133">
        <f>(PRICE_HISTORY!AQ75-PRICE_HISTORY!AQ74)/PRICE_HISTORY!AQ74</f>
        <v>2.8785310834311243E-2</v>
      </c>
      <c r="BT77" s="133">
        <f>(PRICE_HISTORY!AR75-PRICE_HISTORY!AR74)/PRICE_HISTORY!AR74</f>
        <v>0.2489399716857516</v>
      </c>
      <c r="BU77" s="133">
        <f>(PRICE_HISTORY!AS75-PRICE_HISTORY!AS74)/PRICE_HISTORY!AS74</f>
        <v>-5.3817403078935226E-3</v>
      </c>
      <c r="BV77" s="133">
        <f>(PRICE_HISTORY!AT75-PRICE_HISTORY!AT74)/PRICE_HISTORY!AT74</f>
        <v>-2.9290687444765505E-2</v>
      </c>
      <c r="BW77" s="133" t="e">
        <f>(PRICE_HISTORY!AU75-PRICE_HISTORY!AU74)/PRICE_HISTORY!AU74</f>
        <v>#DIV/0!</v>
      </c>
      <c r="BX77" s="133">
        <f>(PRICE_HISTORY!AV75-PRICE_HISTORY!AV74)/PRICE_HISTORY!AV74</f>
        <v>-4.2661365139845482E-2</v>
      </c>
      <c r="BY77" s="133" t="e">
        <f>(PRICE_HISTORY!AW75-PRICE_HISTORY!AW74)/PRICE_HISTORY!AW74</f>
        <v>#DIV/0!</v>
      </c>
      <c r="BZ77" s="133" t="e">
        <f>(PRICE_HISTORY!AX75-PRICE_HISTORY!AX74)/PRICE_HISTORY!AX74</f>
        <v>#DIV/0!</v>
      </c>
      <c r="CA77" s="133" t="e">
        <f>(PRICE_HISTORY!AY75-PRICE_HISTORY!AY74)/PRICE_HISTORY!AY74</f>
        <v>#DIV/0!</v>
      </c>
      <c r="CB77" s="133" t="e">
        <f>(PRICE_HISTORY!AZ75-PRICE_HISTORY!AZ74)/PRICE_HISTORY!AZ74</f>
        <v>#DIV/0!</v>
      </c>
      <c r="CC77" s="133" t="e">
        <f>(PRICE_HISTORY!BA75-PRICE_HISTORY!BA74)/PRICE_HISTORY!BA74</f>
        <v>#DIV/0!</v>
      </c>
      <c r="CD77" s="133" t="e">
        <f>(PRICE_HISTORY!BB75-PRICE_HISTORY!BB74)/PRICE_HISTORY!BB74</f>
        <v>#DIV/0!</v>
      </c>
      <c r="CE77" s="133" t="e">
        <f>(PRICE_HISTORY!BC75-PRICE_HISTORY!BC74)/PRICE_HISTORY!BC74</f>
        <v>#DIV/0!</v>
      </c>
      <c r="CF77" s="133" t="e">
        <f>(PRICE_HISTORY!BD75-PRICE_HISTORY!BD74)/PRICE_HISTORY!BD74</f>
        <v>#DIV/0!</v>
      </c>
      <c r="CG77" s="133" t="e">
        <f>(PRICE_HISTORY!BE75-PRICE_HISTORY!BE74)/PRICE_HISTORY!BE74</f>
        <v>#DIV/0!</v>
      </c>
      <c r="CH77" s="133" t="e">
        <f>(PRICE_HISTORY!BF75-PRICE_HISTORY!BF74)/PRICE_HISTORY!BF74</f>
        <v>#DIV/0!</v>
      </c>
      <c r="CI77" s="133" t="e">
        <f>(PRICE_HISTORY!BG75-PRICE_HISTORY!BG74)/PRICE_HISTORY!BG74</f>
        <v>#DIV/0!</v>
      </c>
      <c r="CJ77" s="133" t="e">
        <f>(PRICE_HISTORY!BH75-PRICE_HISTORY!BH74)/PRICE_HISTORY!BH74</f>
        <v>#DIV/0!</v>
      </c>
      <c r="CK77" s="133" t="e">
        <f>(PRICE_HISTORY!BI75-PRICE_HISTORY!BI74)/PRICE_HISTORY!BI74</f>
        <v>#DIV/0!</v>
      </c>
      <c r="CL77" s="133" t="e">
        <f>(PRICE_HISTORY!BJ75-PRICE_HISTORY!BJ74)/PRICE_HISTORY!BJ74</f>
        <v>#DIV/0!</v>
      </c>
      <c r="CM77" s="133" t="e">
        <f>(PRICE_HISTORY!BK75-PRICE_HISTORY!BK74)/PRICE_HISTORY!BK74</f>
        <v>#DIV/0!</v>
      </c>
      <c r="CN77" s="133" t="e">
        <f>(PRICE_HISTORY!BL75-PRICE_HISTORY!BL74)/PRICE_HISTORY!BL74</f>
        <v>#DIV/0!</v>
      </c>
      <c r="CO77" s="133" t="e">
        <f>(PRICE_HISTORY!BM75-PRICE_HISTORY!BM74)/PRICE_HISTORY!BM74</f>
        <v>#DIV/0!</v>
      </c>
      <c r="CP77" s="133" t="e">
        <f>(PRICE_HISTORY!BN75-PRICE_HISTORY!BN74)/PRICE_HISTORY!BN74</f>
        <v>#DIV/0!</v>
      </c>
      <c r="CQ77" s="133" t="e">
        <f>(PRICE_HISTORY!BO75-PRICE_HISTORY!BO74)/PRICE_HISTORY!BO74</f>
        <v>#DIV/0!</v>
      </c>
      <c r="CR77" s="133" t="e">
        <f>(PRICE_HISTORY!BP75-PRICE_HISTORY!BP74)/PRICE_HISTORY!BP74</f>
        <v>#DIV/0!</v>
      </c>
      <c r="CS77" s="133" t="e">
        <f>(PRICE_HISTORY!BQ75-PRICE_HISTORY!BQ74)/PRICE_HISTORY!BQ74</f>
        <v>#DIV/0!</v>
      </c>
      <c r="CT77" s="133" t="e">
        <f>(PRICE_HISTORY!BR75-PRICE_HISTORY!BR74)/PRICE_HISTORY!BR74</f>
        <v>#DIV/0!</v>
      </c>
      <c r="CU77" s="133" t="e">
        <f>(PRICE_HISTORY!BS75-PRICE_HISTORY!BS74)/PRICE_HISTORY!BS74</f>
        <v>#DIV/0!</v>
      </c>
      <c r="CV77" s="133" t="e">
        <f>(PRICE_HISTORY!BT75-PRICE_HISTORY!BT74)/PRICE_HISTORY!BT74</f>
        <v>#DIV/0!</v>
      </c>
      <c r="CW77" s="133" t="e">
        <f>(PRICE_HISTORY!BU75-PRICE_HISTORY!BU74)/PRICE_HISTORY!BU74</f>
        <v>#DIV/0!</v>
      </c>
      <c r="CX77" s="133" t="e">
        <f>(PRICE_HISTORY!BV75-PRICE_HISTORY!BV74)/PRICE_HISTORY!BV74</f>
        <v>#DIV/0!</v>
      </c>
      <c r="CY77" s="133" t="e">
        <f>(PRICE_HISTORY!BW75-PRICE_HISTORY!BW74)/PRICE_HISTORY!BW74</f>
        <v>#DIV/0!</v>
      </c>
      <c r="CZ77" s="133" t="e">
        <f>(PRICE_HISTORY!BX75-PRICE_HISTORY!BX74)/PRICE_HISTORY!BX74</f>
        <v>#DIV/0!</v>
      </c>
      <c r="DA77" s="133" t="e">
        <f>(PRICE_HISTORY!BY75-PRICE_HISTORY!BY74)/PRICE_HISTORY!BY74</f>
        <v>#DIV/0!</v>
      </c>
      <c r="DB77" s="133" t="e">
        <f>(PRICE_HISTORY!BZ75-PRICE_HISTORY!BZ74)/PRICE_HISTORY!BZ74</f>
        <v>#DIV/0!</v>
      </c>
      <c r="DC77" s="133" t="e">
        <f>(PRICE_HISTORY!CA75-PRICE_HISTORY!CA74)/PRICE_HISTORY!CA74</f>
        <v>#DIV/0!</v>
      </c>
      <c r="DD77" s="133" t="e">
        <f>(PRICE_HISTORY!CB75-PRICE_HISTORY!CB74)/PRICE_HISTORY!CB74</f>
        <v>#DIV/0!</v>
      </c>
      <c r="DE77" s="133" t="e">
        <f>(PRICE_HISTORY!CC75-PRICE_HISTORY!CC74)/PRICE_HISTORY!CC74</f>
        <v>#DIV/0!</v>
      </c>
      <c r="DF77" s="133" t="e">
        <f>(PRICE_HISTORY!CD75-PRICE_HISTORY!CD74)/PRICE_HISTORY!CD74</f>
        <v>#DIV/0!</v>
      </c>
      <c r="DG77" s="133" t="e">
        <f>(PRICE_HISTORY!CE75-PRICE_HISTORY!CE74)/PRICE_HISTORY!CE74</f>
        <v>#DIV/0!</v>
      </c>
      <c r="DH77" s="133" t="e">
        <f>(PRICE_HISTORY!CF75-PRICE_HISTORY!CF74)/PRICE_HISTORY!CF74</f>
        <v>#DIV/0!</v>
      </c>
      <c r="DI77" s="133" t="e">
        <f>(PRICE_HISTORY!CG75-PRICE_HISTORY!CG74)/PRICE_HISTORY!CG74</f>
        <v>#DIV/0!</v>
      </c>
      <c r="DJ77" s="133" t="e">
        <f>(PRICE_HISTORY!CH75-PRICE_HISTORY!CH74)/PRICE_HISTORY!CH74</f>
        <v>#DIV/0!</v>
      </c>
      <c r="DK77" s="133" t="e">
        <f>(PRICE_HISTORY!CI75-PRICE_HISTORY!CI74)/PRICE_HISTORY!CI74</f>
        <v>#DIV/0!</v>
      </c>
      <c r="DL77" s="133" t="e">
        <f>(PRICE_HISTORY!CJ75-PRICE_HISTORY!CJ74)/PRICE_HISTORY!CJ74</f>
        <v>#DIV/0!</v>
      </c>
      <c r="DM77" s="133" t="e">
        <f>(PRICE_HISTORY!CK75-PRICE_HISTORY!CK74)/PRICE_HISTORY!CK74</f>
        <v>#DIV/0!</v>
      </c>
      <c r="DN77" s="133" t="e">
        <f>(PRICE_HISTORY!CL75-PRICE_HISTORY!CL74)/PRICE_HISTORY!CL74</f>
        <v>#DIV/0!</v>
      </c>
      <c r="DO77" s="133" t="e">
        <f>(PRICE_HISTORY!CM75-PRICE_HISTORY!CM74)/PRICE_HISTORY!CM74</f>
        <v>#DIV/0!</v>
      </c>
      <c r="DP77" s="133" t="e">
        <f>(PRICE_HISTORY!CN75-PRICE_HISTORY!CN74)/PRICE_HISTORY!CN74</f>
        <v>#DIV/0!</v>
      </c>
      <c r="DQ77" s="133" t="e">
        <f>(PRICE_HISTORY!CO75-PRICE_HISTORY!CO74)/PRICE_HISTORY!CO74</f>
        <v>#DIV/0!</v>
      </c>
      <c r="DR77" s="133" t="e">
        <f>(PRICE_HISTORY!CP75-PRICE_HISTORY!CP74)/PRICE_HISTORY!CP74</f>
        <v>#DIV/0!</v>
      </c>
      <c r="DS77" s="133" t="e">
        <f>(PRICE_HISTORY!CQ75-PRICE_HISTORY!CQ74)/PRICE_HISTORY!CQ74</f>
        <v>#DIV/0!</v>
      </c>
      <c r="DT77" s="133" t="e">
        <f>(PRICE_HISTORY!CR75-PRICE_HISTORY!CR74)/PRICE_HISTORY!CR74</f>
        <v>#DIV/0!</v>
      </c>
      <c r="DU77" s="133" t="e">
        <f>(PRICE_HISTORY!CS75-PRICE_HISTORY!CS74)/PRICE_HISTORY!CS74</f>
        <v>#DIV/0!</v>
      </c>
      <c r="DV77" s="133" t="e">
        <f>(PRICE_HISTORY!CT75-PRICE_HISTORY!CT74)/PRICE_HISTORY!CT74</f>
        <v>#DIV/0!</v>
      </c>
      <c r="DW77" s="133" t="e">
        <f>(PRICE_HISTORY!CU75-PRICE_HISTORY!CU74)/PRICE_HISTORY!CU74</f>
        <v>#DIV/0!</v>
      </c>
      <c r="DX77" s="133" t="e">
        <f>(PRICE_HISTORY!CV75-PRICE_HISTORY!CV74)/PRICE_HISTORY!CV74</f>
        <v>#DIV/0!</v>
      </c>
      <c r="DY77" s="133" t="e">
        <f>(PRICE_HISTORY!CW75-PRICE_HISTORY!CW74)/PRICE_HISTORY!CW74</f>
        <v>#DIV/0!</v>
      </c>
      <c r="DZ77" s="133" t="e">
        <f>(PRICE_HISTORY!CX75-PRICE_HISTORY!CX74)/PRICE_HISTORY!CX74</f>
        <v>#DIV/0!</v>
      </c>
      <c r="EA77" s="133" t="e">
        <f>(PRICE_HISTORY!CY75-PRICE_HISTORY!CY74)/PRICE_HISTORY!CY74</f>
        <v>#DIV/0!</v>
      </c>
      <c r="EB77" s="133" t="e">
        <f>(PRICE_HISTORY!CZ75-PRICE_HISTORY!CZ74)/PRICE_HISTORY!CZ74</f>
        <v>#DIV/0!</v>
      </c>
      <c r="EC77" s="133" t="e">
        <f>(PRICE_HISTORY!DA75-PRICE_HISTORY!DA74)/PRICE_HISTORY!DA74</f>
        <v>#DIV/0!</v>
      </c>
      <c r="ED77" s="133" t="e">
        <f>(PRICE_HISTORY!DB75-PRICE_HISTORY!DB74)/PRICE_HISTORY!DB74</f>
        <v>#DIV/0!</v>
      </c>
      <c r="EE77" s="133" t="e">
        <f>(PRICE_HISTORY!DC75-PRICE_HISTORY!DC74)/PRICE_HISTORY!DC74</f>
        <v>#DIV/0!</v>
      </c>
      <c r="EF77" s="133" t="e">
        <f>(PRICE_HISTORY!DD75-PRICE_HISTORY!DD74)/PRICE_HISTORY!DD74</f>
        <v>#DIV/0!</v>
      </c>
      <c r="EG77" s="133" t="e">
        <f>(PRICE_HISTORY!DE75-PRICE_HISTORY!DE74)/PRICE_HISTORY!DE74</f>
        <v>#DIV/0!</v>
      </c>
      <c r="EH77" s="133" t="e">
        <f>(PRICE_HISTORY!DF75-PRICE_HISTORY!DF74)/PRICE_HISTORY!DF74</f>
        <v>#DIV/0!</v>
      </c>
      <c r="EI77" s="133" t="e">
        <f>(PRICE_HISTORY!DG75-PRICE_HISTORY!DG74)/PRICE_HISTORY!DG74</f>
        <v>#DIV/0!</v>
      </c>
      <c r="EJ77" s="133" t="e">
        <f>(PRICE_HISTORY!DH75-PRICE_HISTORY!DH74)/PRICE_HISTORY!DH74</f>
        <v>#DIV/0!</v>
      </c>
      <c r="EK77" s="133" t="e">
        <f>(PRICE_HISTORY!DI75-PRICE_HISTORY!DI74)/PRICE_HISTORY!DI74</f>
        <v>#DIV/0!</v>
      </c>
      <c r="EL77" s="133" t="e">
        <f>(PRICE_HISTORY!DJ75-PRICE_HISTORY!DJ74)/PRICE_HISTORY!DJ74</f>
        <v>#DIV/0!</v>
      </c>
    </row>
    <row r="78" spans="1:142">
      <c r="A78">
        <f>PEERS!A75</f>
        <v>0</v>
      </c>
      <c r="B78" t="str">
        <f t="shared" si="11"/>
        <v/>
      </c>
      <c r="C78">
        <f>PEERS!T75</f>
        <v>0</v>
      </c>
      <c r="D78" t="str">
        <f t="shared" si="12"/>
        <v/>
      </c>
      <c r="E78">
        <f>PEERS!B75</f>
        <v>0</v>
      </c>
      <c r="F78">
        <f>PEERS!C75</f>
        <v>0</v>
      </c>
      <c r="G78">
        <f>PEERS!D75</f>
        <v>0</v>
      </c>
      <c r="H78">
        <f>PEERS!E75</f>
        <v>0</v>
      </c>
      <c r="I78">
        <f>PEERS!F75</f>
        <v>0</v>
      </c>
      <c r="J78">
        <f>PEERS!G75</f>
        <v>0</v>
      </c>
      <c r="K78">
        <f>PEERS!H75</f>
        <v>0</v>
      </c>
      <c r="L78">
        <f>PEERS!I75</f>
        <v>0</v>
      </c>
      <c r="M78">
        <f>PEERS!J75</f>
        <v>0</v>
      </c>
      <c r="N78">
        <f>PEERS!K75</f>
        <v>0</v>
      </c>
      <c r="O78">
        <f>PEERS!L75</f>
        <v>0</v>
      </c>
      <c r="P78">
        <f>PEERS!M75</f>
        <v>0</v>
      </c>
      <c r="Q78">
        <f>PEERS!N75</f>
        <v>0</v>
      </c>
      <c r="R78">
        <f>PEERS!O75</f>
        <v>0</v>
      </c>
      <c r="S78">
        <f>PEERS!P75</f>
        <v>0</v>
      </c>
      <c r="T78">
        <f>PEERS!Q75</f>
        <v>0</v>
      </c>
      <c r="U78">
        <f>PEERS!R75</f>
        <v>0</v>
      </c>
      <c r="V78">
        <f>PEERS!S75</f>
        <v>0</v>
      </c>
      <c r="W78">
        <f>PEERS!T75</f>
        <v>0</v>
      </c>
      <c r="X78">
        <f>PEERS!U75</f>
        <v>0</v>
      </c>
      <c r="Y78">
        <f>PEERS!V75</f>
        <v>0</v>
      </c>
      <c r="AD78" s="133">
        <f>(PRICE_HISTORY!B76-PRICE_HISTORY!B75)/PRICE_HISTORY!B75</f>
        <v>2.4872748133737979E-2</v>
      </c>
      <c r="AE78" s="133">
        <f>(PRICE_HISTORY!C76-PRICE_HISTORY!C75)/PRICE_HISTORY!C75</f>
        <v>2.9752117807460923E-2</v>
      </c>
      <c r="AF78" s="133">
        <f>(PRICE_HISTORY!D76-PRICE_HISTORY!D75)/PRICE_HISTORY!D75</f>
        <v>-8.1833059194027953E-3</v>
      </c>
      <c r="AG78" s="133">
        <f>(PRICE_HISTORY!E76-PRICE_HISTORY!E75)/PRICE_HISTORY!E75</f>
        <v>0.16111297008805889</v>
      </c>
      <c r="AH78" s="133">
        <f>(PRICE_HISTORY!F76-PRICE_HISTORY!F75)/PRICE_HISTORY!F75</f>
        <v>-1.4363720697917087E-2</v>
      </c>
      <c r="AI78" s="133">
        <f>(PRICE_HISTORY!G76-PRICE_HISTORY!G75)/PRICE_HISTORY!G75</f>
        <v>3.7465341684953218E-2</v>
      </c>
      <c r="AJ78" s="133">
        <f>(PRICE_HISTORY!H76-PRICE_HISTORY!H75)/PRICE_HISTORY!H75</f>
        <v>-3.5163608556427521E-2</v>
      </c>
      <c r="AK78" s="133">
        <f>(PRICE_HISTORY!I76-PRICE_HISTORY!I75)/PRICE_HISTORY!I75</f>
        <v>-2.0697183689718172E-2</v>
      </c>
      <c r="AL78" s="133">
        <f>(PRICE_HISTORY!J76-PRICE_HISTORY!J75)/PRICE_HISTORY!J75</f>
        <v>-1.1752701747787702E-2</v>
      </c>
      <c r="AM78" s="133">
        <f>(PRICE_HISTORY!K76-PRICE_HISTORY!K75)/PRICE_HISTORY!K75</f>
        <v>7.7688007919017837E-2</v>
      </c>
      <c r="AN78" s="133">
        <f>(PRICE_HISTORY!L76-PRICE_HISTORY!L75)/PRICE_HISTORY!L75</f>
        <v>0</v>
      </c>
      <c r="AO78" s="133">
        <f>(PRICE_HISTORY!M76-PRICE_HISTORY!M75)/PRICE_HISTORY!M75</f>
        <v>-4.9073809406631362E-3</v>
      </c>
      <c r="AP78" s="133">
        <f>(PRICE_HISTORY!N76-PRICE_HISTORY!N75)/PRICE_HISTORY!N75</f>
        <v>-4.989628485835694E-2</v>
      </c>
      <c r="AQ78" s="133">
        <f>(PRICE_HISTORY!O76-PRICE_HISTORY!O75)/PRICE_HISTORY!O75</f>
        <v>-4.5845229821125433E-2</v>
      </c>
      <c r="AR78" s="133">
        <f>(PRICE_HISTORY!P76-PRICE_HISTORY!P75)/PRICE_HISTORY!P75</f>
        <v>3.6147241785923614E-2</v>
      </c>
      <c r="AS78" s="133" t="e">
        <f>(PRICE_HISTORY!Q76-PRICE_HISTORY!Q75)/PRICE_HISTORY!Q75</f>
        <v>#DIV/0!</v>
      </c>
      <c r="AT78" s="133">
        <f>(PRICE_HISTORY!R76-PRICE_HISTORY!R75)/PRICE_HISTORY!R75</f>
        <v>6.5559586662609998E-2</v>
      </c>
      <c r="AU78" s="133">
        <f>(PRICE_HISTORY!S76-PRICE_HISTORY!S75)/PRICE_HISTORY!S75</f>
        <v>6.3412920178252744E-2</v>
      </c>
      <c r="AV78" s="133">
        <f>(PRICE_HISTORY!T76-PRICE_HISTORY!T75)/PRICE_HISTORY!T75</f>
        <v>-0.13848054997463569</v>
      </c>
      <c r="AW78" s="133">
        <f>(PRICE_HISTORY!U76-PRICE_HISTORY!U75)/PRICE_HISTORY!U75</f>
        <v>4.93747139300032E-2</v>
      </c>
      <c r="AX78" s="133">
        <f>(PRICE_HISTORY!V76-PRICE_HISTORY!V75)/PRICE_HISTORY!V75</f>
        <v>-3.8523691328548916E-2</v>
      </c>
      <c r="AY78" s="133">
        <f>(PRICE_HISTORY!W76-PRICE_HISTORY!W75)/PRICE_HISTORY!W75</f>
        <v>7.7468600790576714E-2</v>
      </c>
      <c r="AZ78" s="133">
        <f>(PRICE_HISTORY!X76-PRICE_HISTORY!X75)/PRICE_HISTORY!X75</f>
        <v>8.9535810084856629E-2</v>
      </c>
      <c r="BA78" s="133">
        <f>(PRICE_HISTORY!Y76-PRICE_HISTORY!Y75)/PRICE_HISTORY!Y75</f>
        <v>-1.7639509598542737E-2</v>
      </c>
      <c r="BB78" s="133">
        <f>(PRICE_HISTORY!Z76-PRICE_HISTORY!Z75)/PRICE_HISTORY!Z75</f>
        <v>7.2222252753408017E-2</v>
      </c>
      <c r="BC78" s="133" t="e">
        <f>(PRICE_HISTORY!AA76-PRICE_HISTORY!AA75)/PRICE_HISTORY!AA75</f>
        <v>#DIV/0!</v>
      </c>
      <c r="BD78" s="133">
        <f>(PRICE_HISTORY!AB76-PRICE_HISTORY!AB75)/PRICE_HISTORY!AB75</f>
        <v>-0.10391042746495092</v>
      </c>
      <c r="BE78" s="133">
        <f>(PRICE_HISTORY!AC76-PRICE_HISTORY!AC75)/PRICE_HISTORY!AC75</f>
        <v>7.2526018686566692E-3</v>
      </c>
      <c r="BF78" s="133">
        <f>(PRICE_HISTORY!AD76-PRICE_HISTORY!AD75)/PRICE_HISTORY!AD75</f>
        <v>4.2546086864978364E-2</v>
      </c>
      <c r="BG78" s="133" t="e">
        <f>(PRICE_HISTORY!AE76-PRICE_HISTORY!AE75)/PRICE_HISTORY!AE75</f>
        <v>#DIV/0!</v>
      </c>
      <c r="BH78" s="133" t="e">
        <f>(PRICE_HISTORY!AF76-PRICE_HISTORY!AF75)/PRICE_HISTORY!AF75</f>
        <v>#DIV/0!</v>
      </c>
      <c r="BI78" s="133">
        <f>(PRICE_HISTORY!AG76-PRICE_HISTORY!AG75)/PRICE_HISTORY!AG75</f>
        <v>-2.1902843071412582E-2</v>
      </c>
      <c r="BJ78" s="133">
        <f>(PRICE_HISTORY!AH76-PRICE_HISTORY!AH75)/PRICE_HISTORY!AH75</f>
        <v>0.24790251658003068</v>
      </c>
      <c r="BK78" s="133">
        <f>(PRICE_HISTORY!AI76-PRICE_HISTORY!AI75)/PRICE_HISTORY!AI75</f>
        <v>9.3167733783704396E-3</v>
      </c>
      <c r="BL78" s="133">
        <f>(PRICE_HISTORY!AJ76-PRICE_HISTORY!AJ75)/PRICE_HISTORY!AJ75</f>
        <v>8.3472156709761741E-2</v>
      </c>
      <c r="BM78" s="133" t="e">
        <f>(PRICE_HISTORY!AK76-PRICE_HISTORY!AK75)/PRICE_HISTORY!AK75</f>
        <v>#DIV/0!</v>
      </c>
      <c r="BN78" s="133">
        <f>(PRICE_HISTORY!AL76-PRICE_HISTORY!AL75)/PRICE_HISTORY!AL75</f>
        <v>0.14826508968539912</v>
      </c>
      <c r="BO78" s="133">
        <f>(PRICE_HISTORY!AM76-PRICE_HISTORY!AM75)/PRICE_HISTORY!AM75</f>
        <v>-1.7094017094017096E-2</v>
      </c>
      <c r="BP78" s="133">
        <f>(PRICE_HISTORY!AN76-PRICE_HISTORY!AN75)/PRICE_HISTORY!AN75</f>
        <v>-2.255593392556582E-3</v>
      </c>
      <c r="BQ78" s="133">
        <f>(PRICE_HISTORY!AO76-PRICE_HISTORY!AO75)/PRICE_HISTORY!AO75</f>
        <v>8.8360341040340601E-2</v>
      </c>
      <c r="BR78" s="133">
        <f>(PRICE_HISTORY!AP76-PRICE_HISTORY!AP75)/PRICE_HISTORY!AP75</f>
        <v>1.9896229944671856E-2</v>
      </c>
      <c r="BS78" s="133">
        <f>(PRICE_HISTORY!AQ76-PRICE_HISTORY!AQ75)/PRICE_HISTORY!AQ75</f>
        <v>0.29434807775343091</v>
      </c>
      <c r="BT78" s="133">
        <f>(PRICE_HISTORY!AR76-PRICE_HISTORY!AR75)/PRICE_HISTORY!AR75</f>
        <v>-1.5276401275966304E-2</v>
      </c>
      <c r="BU78" s="133">
        <f>(PRICE_HISTORY!AS76-PRICE_HISTORY!AS75)/PRICE_HISTORY!AS75</f>
        <v>-0.1007730614833197</v>
      </c>
      <c r="BV78" s="133">
        <f>(PRICE_HISTORY!AT76-PRICE_HISTORY!AT75)/PRICE_HISTORY!AT75</f>
        <v>8.9580441916138606E-2</v>
      </c>
      <c r="BW78" s="133" t="e">
        <f>(PRICE_HISTORY!AU76-PRICE_HISTORY!AU75)/PRICE_HISTORY!AU75</f>
        <v>#DIV/0!</v>
      </c>
      <c r="BX78" s="133">
        <f>(PRICE_HISTORY!AV76-PRICE_HISTORY!AV75)/PRICE_HISTORY!AV75</f>
        <v>-5.0670934821325397E-2</v>
      </c>
      <c r="BY78" s="133" t="e">
        <f>(PRICE_HISTORY!AW76-PRICE_HISTORY!AW75)/PRICE_HISTORY!AW75</f>
        <v>#DIV/0!</v>
      </c>
      <c r="BZ78" s="133" t="e">
        <f>(PRICE_HISTORY!AX76-PRICE_HISTORY!AX75)/PRICE_HISTORY!AX75</f>
        <v>#DIV/0!</v>
      </c>
      <c r="CA78" s="133" t="e">
        <f>(PRICE_HISTORY!AY76-PRICE_HISTORY!AY75)/PRICE_HISTORY!AY75</f>
        <v>#DIV/0!</v>
      </c>
      <c r="CB78" s="133" t="e">
        <f>(PRICE_HISTORY!AZ76-PRICE_HISTORY!AZ75)/PRICE_HISTORY!AZ75</f>
        <v>#DIV/0!</v>
      </c>
      <c r="CC78" s="133" t="e">
        <f>(PRICE_HISTORY!BA76-PRICE_HISTORY!BA75)/PRICE_HISTORY!BA75</f>
        <v>#DIV/0!</v>
      </c>
      <c r="CD78" s="133" t="e">
        <f>(PRICE_HISTORY!BB76-PRICE_HISTORY!BB75)/PRICE_HISTORY!BB75</f>
        <v>#DIV/0!</v>
      </c>
      <c r="CE78" s="133" t="e">
        <f>(PRICE_HISTORY!BC76-PRICE_HISTORY!BC75)/PRICE_HISTORY!BC75</f>
        <v>#DIV/0!</v>
      </c>
      <c r="CF78" s="133" t="e">
        <f>(PRICE_HISTORY!BD76-PRICE_HISTORY!BD75)/PRICE_HISTORY!BD75</f>
        <v>#DIV/0!</v>
      </c>
      <c r="CG78" s="133" t="e">
        <f>(PRICE_HISTORY!BE76-PRICE_HISTORY!BE75)/PRICE_HISTORY!BE75</f>
        <v>#DIV/0!</v>
      </c>
      <c r="CH78" s="133" t="e">
        <f>(PRICE_HISTORY!BF76-PRICE_HISTORY!BF75)/PRICE_HISTORY!BF75</f>
        <v>#DIV/0!</v>
      </c>
      <c r="CI78" s="133" t="e">
        <f>(PRICE_HISTORY!BG76-PRICE_HISTORY!BG75)/PRICE_HISTORY!BG75</f>
        <v>#DIV/0!</v>
      </c>
      <c r="CJ78" s="133" t="e">
        <f>(PRICE_HISTORY!BH76-PRICE_HISTORY!BH75)/PRICE_HISTORY!BH75</f>
        <v>#DIV/0!</v>
      </c>
      <c r="CK78" s="133" t="e">
        <f>(PRICE_HISTORY!BI76-PRICE_HISTORY!BI75)/PRICE_HISTORY!BI75</f>
        <v>#DIV/0!</v>
      </c>
      <c r="CL78" s="133" t="e">
        <f>(PRICE_HISTORY!BJ76-PRICE_HISTORY!BJ75)/PRICE_HISTORY!BJ75</f>
        <v>#DIV/0!</v>
      </c>
      <c r="CM78" s="133" t="e">
        <f>(PRICE_HISTORY!BK76-PRICE_HISTORY!BK75)/PRICE_HISTORY!BK75</f>
        <v>#DIV/0!</v>
      </c>
      <c r="CN78" s="133" t="e">
        <f>(PRICE_HISTORY!BL76-PRICE_HISTORY!BL75)/PRICE_HISTORY!BL75</f>
        <v>#DIV/0!</v>
      </c>
      <c r="CO78" s="133" t="e">
        <f>(PRICE_HISTORY!BM76-PRICE_HISTORY!BM75)/PRICE_HISTORY!BM75</f>
        <v>#DIV/0!</v>
      </c>
      <c r="CP78" s="133" t="e">
        <f>(PRICE_HISTORY!BN76-PRICE_HISTORY!BN75)/PRICE_HISTORY!BN75</f>
        <v>#DIV/0!</v>
      </c>
      <c r="CQ78" s="133" t="e">
        <f>(PRICE_HISTORY!BO76-PRICE_HISTORY!BO75)/PRICE_HISTORY!BO75</f>
        <v>#DIV/0!</v>
      </c>
      <c r="CR78" s="133" t="e">
        <f>(PRICE_HISTORY!BP76-PRICE_HISTORY!BP75)/PRICE_HISTORY!BP75</f>
        <v>#DIV/0!</v>
      </c>
      <c r="CS78" s="133" t="e">
        <f>(PRICE_HISTORY!BQ76-PRICE_HISTORY!BQ75)/PRICE_HISTORY!BQ75</f>
        <v>#DIV/0!</v>
      </c>
      <c r="CT78" s="133" t="e">
        <f>(PRICE_HISTORY!BR76-PRICE_HISTORY!BR75)/PRICE_HISTORY!BR75</f>
        <v>#DIV/0!</v>
      </c>
      <c r="CU78" s="133" t="e">
        <f>(PRICE_HISTORY!BS76-PRICE_HISTORY!BS75)/PRICE_HISTORY!BS75</f>
        <v>#DIV/0!</v>
      </c>
      <c r="CV78" s="133" t="e">
        <f>(PRICE_HISTORY!BT76-PRICE_HISTORY!BT75)/PRICE_HISTORY!BT75</f>
        <v>#DIV/0!</v>
      </c>
      <c r="CW78" s="133" t="e">
        <f>(PRICE_HISTORY!BU76-PRICE_HISTORY!BU75)/PRICE_HISTORY!BU75</f>
        <v>#DIV/0!</v>
      </c>
      <c r="CX78" s="133" t="e">
        <f>(PRICE_HISTORY!BV76-PRICE_HISTORY!BV75)/PRICE_HISTORY!BV75</f>
        <v>#DIV/0!</v>
      </c>
      <c r="CY78" s="133" t="e">
        <f>(PRICE_HISTORY!BW76-PRICE_HISTORY!BW75)/PRICE_HISTORY!BW75</f>
        <v>#DIV/0!</v>
      </c>
      <c r="CZ78" s="133" t="e">
        <f>(PRICE_HISTORY!BX76-PRICE_HISTORY!BX75)/PRICE_HISTORY!BX75</f>
        <v>#DIV/0!</v>
      </c>
      <c r="DA78" s="133" t="e">
        <f>(PRICE_HISTORY!BY76-PRICE_HISTORY!BY75)/PRICE_HISTORY!BY75</f>
        <v>#DIV/0!</v>
      </c>
      <c r="DB78" s="133" t="e">
        <f>(PRICE_HISTORY!BZ76-PRICE_HISTORY!BZ75)/PRICE_HISTORY!BZ75</f>
        <v>#DIV/0!</v>
      </c>
      <c r="DC78" s="133" t="e">
        <f>(PRICE_HISTORY!CA76-PRICE_HISTORY!CA75)/PRICE_HISTORY!CA75</f>
        <v>#DIV/0!</v>
      </c>
      <c r="DD78" s="133" t="e">
        <f>(PRICE_HISTORY!CB76-PRICE_HISTORY!CB75)/PRICE_HISTORY!CB75</f>
        <v>#DIV/0!</v>
      </c>
      <c r="DE78" s="133" t="e">
        <f>(PRICE_HISTORY!CC76-PRICE_HISTORY!CC75)/PRICE_HISTORY!CC75</f>
        <v>#DIV/0!</v>
      </c>
      <c r="DF78" s="133" t="e">
        <f>(PRICE_HISTORY!CD76-PRICE_HISTORY!CD75)/PRICE_HISTORY!CD75</f>
        <v>#DIV/0!</v>
      </c>
      <c r="DG78" s="133" t="e">
        <f>(PRICE_HISTORY!CE76-PRICE_HISTORY!CE75)/PRICE_HISTORY!CE75</f>
        <v>#DIV/0!</v>
      </c>
      <c r="DH78" s="133" t="e">
        <f>(PRICE_HISTORY!CF76-PRICE_HISTORY!CF75)/PRICE_HISTORY!CF75</f>
        <v>#DIV/0!</v>
      </c>
      <c r="DI78" s="133" t="e">
        <f>(PRICE_HISTORY!CG76-PRICE_HISTORY!CG75)/PRICE_HISTORY!CG75</f>
        <v>#DIV/0!</v>
      </c>
      <c r="DJ78" s="133" t="e">
        <f>(PRICE_HISTORY!CH76-PRICE_HISTORY!CH75)/PRICE_HISTORY!CH75</f>
        <v>#DIV/0!</v>
      </c>
      <c r="DK78" s="133" t="e">
        <f>(PRICE_HISTORY!CI76-PRICE_HISTORY!CI75)/PRICE_HISTORY!CI75</f>
        <v>#DIV/0!</v>
      </c>
      <c r="DL78" s="133" t="e">
        <f>(PRICE_HISTORY!CJ76-PRICE_HISTORY!CJ75)/PRICE_HISTORY!CJ75</f>
        <v>#DIV/0!</v>
      </c>
      <c r="DM78" s="133" t="e">
        <f>(PRICE_HISTORY!CK76-PRICE_HISTORY!CK75)/PRICE_HISTORY!CK75</f>
        <v>#DIV/0!</v>
      </c>
      <c r="DN78" s="133" t="e">
        <f>(PRICE_HISTORY!CL76-PRICE_HISTORY!CL75)/PRICE_HISTORY!CL75</f>
        <v>#DIV/0!</v>
      </c>
      <c r="DO78" s="133" t="e">
        <f>(PRICE_HISTORY!CM76-PRICE_HISTORY!CM75)/PRICE_HISTORY!CM75</f>
        <v>#DIV/0!</v>
      </c>
      <c r="DP78" s="133" t="e">
        <f>(PRICE_HISTORY!CN76-PRICE_HISTORY!CN75)/PRICE_HISTORY!CN75</f>
        <v>#DIV/0!</v>
      </c>
      <c r="DQ78" s="133" t="e">
        <f>(PRICE_HISTORY!CO76-PRICE_HISTORY!CO75)/PRICE_HISTORY!CO75</f>
        <v>#DIV/0!</v>
      </c>
      <c r="DR78" s="133" t="e">
        <f>(PRICE_HISTORY!CP76-PRICE_HISTORY!CP75)/PRICE_HISTORY!CP75</f>
        <v>#DIV/0!</v>
      </c>
      <c r="DS78" s="133" t="e">
        <f>(PRICE_HISTORY!CQ76-PRICE_HISTORY!CQ75)/PRICE_HISTORY!CQ75</f>
        <v>#DIV/0!</v>
      </c>
      <c r="DT78" s="133" t="e">
        <f>(PRICE_HISTORY!CR76-PRICE_HISTORY!CR75)/PRICE_HISTORY!CR75</f>
        <v>#DIV/0!</v>
      </c>
      <c r="DU78" s="133" t="e">
        <f>(PRICE_HISTORY!CS76-PRICE_HISTORY!CS75)/PRICE_HISTORY!CS75</f>
        <v>#DIV/0!</v>
      </c>
      <c r="DV78" s="133" t="e">
        <f>(PRICE_HISTORY!CT76-PRICE_HISTORY!CT75)/PRICE_HISTORY!CT75</f>
        <v>#DIV/0!</v>
      </c>
      <c r="DW78" s="133" t="e">
        <f>(PRICE_HISTORY!CU76-PRICE_HISTORY!CU75)/PRICE_HISTORY!CU75</f>
        <v>#DIV/0!</v>
      </c>
      <c r="DX78" s="133" t="e">
        <f>(PRICE_HISTORY!CV76-PRICE_HISTORY!CV75)/PRICE_HISTORY!CV75</f>
        <v>#DIV/0!</v>
      </c>
      <c r="DY78" s="133" t="e">
        <f>(PRICE_HISTORY!CW76-PRICE_HISTORY!CW75)/PRICE_HISTORY!CW75</f>
        <v>#DIV/0!</v>
      </c>
      <c r="DZ78" s="133" t="e">
        <f>(PRICE_HISTORY!CX76-PRICE_HISTORY!CX75)/PRICE_HISTORY!CX75</f>
        <v>#DIV/0!</v>
      </c>
      <c r="EA78" s="133" t="e">
        <f>(PRICE_HISTORY!CY76-PRICE_HISTORY!CY75)/PRICE_HISTORY!CY75</f>
        <v>#DIV/0!</v>
      </c>
      <c r="EB78" s="133" t="e">
        <f>(PRICE_HISTORY!CZ76-PRICE_HISTORY!CZ75)/PRICE_HISTORY!CZ75</f>
        <v>#DIV/0!</v>
      </c>
      <c r="EC78" s="133" t="e">
        <f>(PRICE_HISTORY!DA76-PRICE_HISTORY!DA75)/PRICE_HISTORY!DA75</f>
        <v>#DIV/0!</v>
      </c>
      <c r="ED78" s="133" t="e">
        <f>(PRICE_HISTORY!DB76-PRICE_HISTORY!DB75)/PRICE_HISTORY!DB75</f>
        <v>#DIV/0!</v>
      </c>
      <c r="EE78" s="133" t="e">
        <f>(PRICE_HISTORY!DC76-PRICE_HISTORY!DC75)/PRICE_HISTORY!DC75</f>
        <v>#DIV/0!</v>
      </c>
      <c r="EF78" s="133" t="e">
        <f>(PRICE_HISTORY!DD76-PRICE_HISTORY!DD75)/PRICE_HISTORY!DD75</f>
        <v>#DIV/0!</v>
      </c>
      <c r="EG78" s="133" t="e">
        <f>(PRICE_HISTORY!DE76-PRICE_HISTORY!DE75)/PRICE_HISTORY!DE75</f>
        <v>#DIV/0!</v>
      </c>
      <c r="EH78" s="133" t="e">
        <f>(PRICE_HISTORY!DF76-PRICE_HISTORY!DF75)/PRICE_HISTORY!DF75</f>
        <v>#DIV/0!</v>
      </c>
      <c r="EI78" s="133" t="e">
        <f>(PRICE_HISTORY!DG76-PRICE_HISTORY!DG75)/PRICE_HISTORY!DG75</f>
        <v>#DIV/0!</v>
      </c>
      <c r="EJ78" s="133" t="e">
        <f>(PRICE_HISTORY!DH76-PRICE_HISTORY!DH75)/PRICE_HISTORY!DH75</f>
        <v>#DIV/0!</v>
      </c>
      <c r="EK78" s="133" t="e">
        <f>(PRICE_HISTORY!DI76-PRICE_HISTORY!DI75)/PRICE_HISTORY!DI75</f>
        <v>#DIV/0!</v>
      </c>
      <c r="EL78" s="133" t="e">
        <f>(PRICE_HISTORY!DJ76-PRICE_HISTORY!DJ75)/PRICE_HISTORY!DJ75</f>
        <v>#DIV/0!</v>
      </c>
    </row>
    <row r="79" spans="1:142">
      <c r="A79">
        <f>PEERS!A76</f>
        <v>0</v>
      </c>
      <c r="B79" t="str">
        <f t="shared" si="11"/>
        <v/>
      </c>
      <c r="C79">
        <f>PEERS!T76</f>
        <v>0</v>
      </c>
      <c r="D79" t="str">
        <f t="shared" si="12"/>
        <v/>
      </c>
      <c r="E79">
        <f>PEERS!B76</f>
        <v>0</v>
      </c>
      <c r="F79">
        <f>PEERS!C76</f>
        <v>0</v>
      </c>
      <c r="G79">
        <f>PEERS!D76</f>
        <v>0</v>
      </c>
      <c r="H79">
        <f>PEERS!E76</f>
        <v>0</v>
      </c>
      <c r="I79">
        <f>PEERS!F76</f>
        <v>0</v>
      </c>
      <c r="J79">
        <f>PEERS!G76</f>
        <v>0</v>
      </c>
      <c r="K79">
        <f>PEERS!H76</f>
        <v>0</v>
      </c>
      <c r="L79">
        <f>PEERS!I76</f>
        <v>0</v>
      </c>
      <c r="M79">
        <f>PEERS!J76</f>
        <v>0</v>
      </c>
      <c r="N79">
        <f>PEERS!K76</f>
        <v>0</v>
      </c>
      <c r="O79">
        <f>PEERS!L76</f>
        <v>0</v>
      </c>
      <c r="P79">
        <f>PEERS!M76</f>
        <v>0</v>
      </c>
      <c r="Q79">
        <f>PEERS!N76</f>
        <v>0</v>
      </c>
      <c r="R79">
        <f>PEERS!O76</f>
        <v>0</v>
      </c>
      <c r="S79">
        <f>PEERS!P76</f>
        <v>0</v>
      </c>
      <c r="T79">
        <f>PEERS!Q76</f>
        <v>0</v>
      </c>
      <c r="U79">
        <f>PEERS!R76</f>
        <v>0</v>
      </c>
      <c r="V79">
        <f>PEERS!S76</f>
        <v>0</v>
      </c>
      <c r="W79">
        <f>PEERS!T76</f>
        <v>0</v>
      </c>
      <c r="X79">
        <f>PEERS!U76</f>
        <v>0</v>
      </c>
      <c r="Y79">
        <f>PEERS!V76</f>
        <v>0</v>
      </c>
      <c r="AD79" s="133">
        <f>(PRICE_HISTORY!B77-PRICE_HISTORY!B76)/PRICE_HISTORY!B76</f>
        <v>-3.49807380893691E-2</v>
      </c>
      <c r="AE79" s="133">
        <f>(PRICE_HISTORY!C77-PRICE_HISTORY!C76)/PRICE_HISTORY!C76</f>
        <v>-3.3932807346763107E-2</v>
      </c>
      <c r="AF79" s="133">
        <f>(PRICE_HISTORY!D77-PRICE_HISTORY!D76)/PRICE_HISTORY!D76</f>
        <v>-0.10286026751560816</v>
      </c>
      <c r="AG79" s="133">
        <f>(PRICE_HISTORY!E77-PRICE_HISTORY!E76)/PRICE_HISTORY!E76</f>
        <v>-9.6597493024249748E-2</v>
      </c>
      <c r="AH79" s="133">
        <f>(PRICE_HISTORY!F77-PRICE_HISTORY!F76)/PRICE_HISTORY!F76</f>
        <v>-1.9614191691168983E-2</v>
      </c>
      <c r="AI79" s="133">
        <f>(PRICE_HISTORY!G77-PRICE_HISTORY!G76)/PRICE_HISTORY!G76</f>
        <v>-2.7648487178121399E-2</v>
      </c>
      <c r="AJ79" s="133">
        <f>(PRICE_HISTORY!H77-PRICE_HISTORY!H76)/PRICE_HISTORY!H76</f>
        <v>-0.12522439066259447</v>
      </c>
      <c r="AK79" s="133">
        <f>(PRICE_HISTORY!I77-PRICE_HISTORY!I76)/PRICE_HISTORY!I76</f>
        <v>1.1123470334003684E-2</v>
      </c>
      <c r="AL79" s="133">
        <f>(PRICE_HISTORY!J77-PRICE_HISTORY!J76)/PRICE_HISTORY!J76</f>
        <v>-8.5821518476921863E-2</v>
      </c>
      <c r="AM79" s="133">
        <f>(PRICE_HISTORY!K77-PRICE_HISTORY!K76)/PRICE_HISTORY!K76</f>
        <v>0.23990777144057934</v>
      </c>
      <c r="AN79" s="133">
        <f>(PRICE_HISTORY!L77-PRICE_HISTORY!L76)/PRICE_HISTORY!L76</f>
        <v>0</v>
      </c>
      <c r="AO79" s="133">
        <f>(PRICE_HISTORY!M77-PRICE_HISTORY!M76)/PRICE_HISTORY!M76</f>
        <v>-1.075998939426439E-2</v>
      </c>
      <c r="AP79" s="133">
        <f>(PRICE_HISTORY!N77-PRICE_HISTORY!N76)/PRICE_HISTORY!N76</f>
        <v>-1.1555770552712226E-3</v>
      </c>
      <c r="AQ79" s="133">
        <f>(PRICE_HISTORY!O77-PRICE_HISTORY!O76)/PRICE_HISTORY!O76</f>
        <v>-0.1296296734718472</v>
      </c>
      <c r="AR79" s="133">
        <f>(PRICE_HISTORY!P77-PRICE_HISTORY!P76)/PRICE_HISTORY!P76</f>
        <v>-0.12657044725216304</v>
      </c>
      <c r="AS79" s="133" t="e">
        <f>(PRICE_HISTORY!Q77-PRICE_HISTORY!Q76)/PRICE_HISTORY!Q76</f>
        <v>#DIV/0!</v>
      </c>
      <c r="AT79" s="133">
        <f>(PRICE_HISTORY!R77-PRICE_HISTORY!R76)/PRICE_HISTORY!R76</f>
        <v>3.0257068041163987E-2</v>
      </c>
      <c r="AU79" s="133">
        <f>(PRICE_HISTORY!S77-PRICE_HISTORY!S76)/PRICE_HISTORY!S76</f>
        <v>-7.445528582218798E-2</v>
      </c>
      <c r="AV79" s="133">
        <f>(PRICE_HISTORY!T77-PRICE_HISTORY!T76)/PRICE_HISTORY!T76</f>
        <v>5.6526143312876212E-2</v>
      </c>
      <c r="AW79" s="133">
        <f>(PRICE_HISTORY!U77-PRICE_HISTORY!U76)/PRICE_HISTORY!U76</f>
        <v>6.0237528998282148E-3</v>
      </c>
      <c r="AX79" s="133">
        <f>(PRICE_HISTORY!V77-PRICE_HISTORY!V76)/PRICE_HISTORY!V76</f>
        <v>-1.5061751240370408E-2</v>
      </c>
      <c r="AY79" s="133">
        <f>(PRICE_HISTORY!W77-PRICE_HISTORY!W76)/PRICE_HISTORY!W76</f>
        <v>-5.5063277177461512E-2</v>
      </c>
      <c r="AZ79" s="133">
        <f>(PRICE_HISTORY!X77-PRICE_HISTORY!X76)/PRICE_HISTORY!X76</f>
        <v>-6.6875291165754927E-2</v>
      </c>
      <c r="BA79" s="133">
        <f>(PRICE_HISTORY!Y77-PRICE_HISTORY!Y76)/PRICE_HISTORY!Y76</f>
        <v>-9.6710398209865378E-2</v>
      </c>
      <c r="BB79" s="133">
        <f>(PRICE_HISTORY!Z77-PRICE_HISTORY!Z76)/PRICE_HISTORY!Z76</f>
        <v>-0.10617062266713516</v>
      </c>
      <c r="BC79" s="133" t="e">
        <f>(PRICE_HISTORY!AA77-PRICE_HISTORY!AA76)/PRICE_HISTORY!AA76</f>
        <v>#DIV/0!</v>
      </c>
      <c r="BD79" s="133">
        <f>(PRICE_HISTORY!AB77-PRICE_HISTORY!AB76)/PRICE_HISTORY!AB76</f>
        <v>-0.11124777876188426</v>
      </c>
      <c r="BE79" s="133">
        <f>(PRICE_HISTORY!AC77-PRICE_HISTORY!AC76)/PRICE_HISTORY!AC76</f>
        <v>-7.3260311247731955E-2</v>
      </c>
      <c r="BF79" s="133">
        <f>(PRICE_HISTORY!AD77-PRICE_HISTORY!AD76)/PRICE_HISTORY!AD76</f>
        <v>-7.1888199769603672E-2</v>
      </c>
      <c r="BG79" s="133" t="e">
        <f>(PRICE_HISTORY!AE77-PRICE_HISTORY!AE76)/PRICE_HISTORY!AE76</f>
        <v>#DIV/0!</v>
      </c>
      <c r="BH79" s="133" t="e">
        <f>(PRICE_HISTORY!AF77-PRICE_HISTORY!AF76)/PRICE_HISTORY!AF76</f>
        <v>#DIV/0!</v>
      </c>
      <c r="BI79" s="133">
        <f>(PRICE_HISTORY!AG77-PRICE_HISTORY!AG76)/PRICE_HISTORY!AG76</f>
        <v>-3.2380380148219583E-2</v>
      </c>
      <c r="BJ79" s="133">
        <f>(PRICE_HISTORY!AH77-PRICE_HISTORY!AH76)/PRICE_HISTORY!AH76</f>
        <v>-9.2866921049273646E-2</v>
      </c>
      <c r="BK79" s="133">
        <f>(PRICE_HISTORY!AI77-PRICE_HISTORY!AI76)/PRICE_HISTORY!AI76</f>
        <v>-0.10358968301111902</v>
      </c>
      <c r="BL79" s="133">
        <f>(PRICE_HISTORY!AJ77-PRICE_HISTORY!AJ76)/PRICE_HISTORY!AJ76</f>
        <v>-3.8754194488099331E-2</v>
      </c>
      <c r="BM79" s="133" t="e">
        <f>(PRICE_HISTORY!AK77-PRICE_HISTORY!AK76)/PRICE_HISTORY!AK76</f>
        <v>#DIV/0!</v>
      </c>
      <c r="BN79" s="133">
        <f>(PRICE_HISTORY!AL77-PRICE_HISTORY!AL76)/PRICE_HISTORY!AL76</f>
        <v>-5.412106428326826E-2</v>
      </c>
      <c r="BO79" s="133">
        <f>(PRICE_HISTORY!AM77-PRICE_HISTORY!AM76)/PRICE_HISTORY!AM76</f>
        <v>5.2173913043478258E-2</v>
      </c>
      <c r="BP79" s="133">
        <f>(PRICE_HISTORY!AN77-PRICE_HISTORY!AN76)/PRICE_HISTORY!AN76</f>
        <v>-2.2025916260363359E-3</v>
      </c>
      <c r="BQ79" s="133">
        <f>(PRICE_HISTORY!AO77-PRICE_HISTORY!AO76)/PRICE_HISTORY!AO76</f>
        <v>0.14079541286224312</v>
      </c>
      <c r="BR79" s="133">
        <f>(PRICE_HISTORY!AP77-PRICE_HISTORY!AP76)/PRICE_HISTORY!AP76</f>
        <v>-8.2980872668727404E-2</v>
      </c>
      <c r="BS79" s="133">
        <f>(PRICE_HISTORY!AQ77-PRICE_HISTORY!AQ76)/PRICE_HISTORY!AQ76</f>
        <v>-3.9342878960143553E-2</v>
      </c>
      <c r="BT79" s="133">
        <f>(PRICE_HISTORY!AR77-PRICE_HISTORY!AR76)/PRICE_HISTORY!AR76</f>
        <v>-6.5747381939771185E-2</v>
      </c>
      <c r="BU79" s="133">
        <f>(PRICE_HISTORY!AS77-PRICE_HISTORY!AS76)/PRICE_HISTORY!AS76</f>
        <v>-5.4313853481626762E-2</v>
      </c>
      <c r="BV79" s="133">
        <f>(PRICE_HISTORY!AT77-PRICE_HISTORY!AT76)/PRICE_HISTORY!AT76</f>
        <v>-1.0817756971172512E-2</v>
      </c>
      <c r="BW79" s="133" t="e">
        <f>(PRICE_HISTORY!AU77-PRICE_HISTORY!AU76)/PRICE_HISTORY!AU76</f>
        <v>#DIV/0!</v>
      </c>
      <c r="BX79" s="133">
        <f>(PRICE_HISTORY!AV77-PRICE_HISTORY!AV76)/PRICE_HISTORY!AV76</f>
        <v>-6.2974564263954022E-2</v>
      </c>
      <c r="BY79" s="133" t="e">
        <f>(PRICE_HISTORY!AW77-PRICE_HISTORY!AW76)/PRICE_HISTORY!AW76</f>
        <v>#DIV/0!</v>
      </c>
      <c r="BZ79" s="133" t="e">
        <f>(PRICE_HISTORY!AX77-PRICE_HISTORY!AX76)/PRICE_HISTORY!AX76</f>
        <v>#DIV/0!</v>
      </c>
      <c r="CA79" s="133" t="e">
        <f>(PRICE_HISTORY!AY77-PRICE_HISTORY!AY76)/PRICE_HISTORY!AY76</f>
        <v>#DIV/0!</v>
      </c>
      <c r="CB79" s="133" t="e">
        <f>(PRICE_HISTORY!AZ77-PRICE_HISTORY!AZ76)/PRICE_HISTORY!AZ76</f>
        <v>#DIV/0!</v>
      </c>
      <c r="CC79" s="133" t="e">
        <f>(PRICE_HISTORY!BA77-PRICE_HISTORY!BA76)/PRICE_HISTORY!BA76</f>
        <v>#DIV/0!</v>
      </c>
      <c r="CD79" s="133" t="e">
        <f>(PRICE_HISTORY!BB77-PRICE_HISTORY!BB76)/PRICE_HISTORY!BB76</f>
        <v>#DIV/0!</v>
      </c>
      <c r="CE79" s="133" t="e">
        <f>(PRICE_HISTORY!BC77-PRICE_HISTORY!BC76)/PRICE_HISTORY!BC76</f>
        <v>#DIV/0!</v>
      </c>
      <c r="CF79" s="133" t="e">
        <f>(PRICE_HISTORY!BD77-PRICE_HISTORY!BD76)/PRICE_HISTORY!BD76</f>
        <v>#DIV/0!</v>
      </c>
      <c r="CG79" s="133" t="e">
        <f>(PRICE_HISTORY!BE77-PRICE_HISTORY!BE76)/PRICE_HISTORY!BE76</f>
        <v>#DIV/0!</v>
      </c>
      <c r="CH79" s="133" t="e">
        <f>(PRICE_HISTORY!BF77-PRICE_HISTORY!BF76)/PRICE_HISTORY!BF76</f>
        <v>#DIV/0!</v>
      </c>
      <c r="CI79" s="133" t="e">
        <f>(PRICE_HISTORY!BG77-PRICE_HISTORY!BG76)/PRICE_HISTORY!BG76</f>
        <v>#DIV/0!</v>
      </c>
      <c r="CJ79" s="133" t="e">
        <f>(PRICE_HISTORY!BH77-PRICE_HISTORY!BH76)/PRICE_HISTORY!BH76</f>
        <v>#DIV/0!</v>
      </c>
      <c r="CK79" s="133" t="e">
        <f>(PRICE_HISTORY!BI77-PRICE_HISTORY!BI76)/PRICE_HISTORY!BI76</f>
        <v>#DIV/0!</v>
      </c>
      <c r="CL79" s="133" t="e">
        <f>(PRICE_HISTORY!BJ77-PRICE_HISTORY!BJ76)/PRICE_HISTORY!BJ76</f>
        <v>#DIV/0!</v>
      </c>
      <c r="CM79" s="133" t="e">
        <f>(PRICE_HISTORY!BK77-PRICE_HISTORY!BK76)/PRICE_HISTORY!BK76</f>
        <v>#DIV/0!</v>
      </c>
      <c r="CN79" s="133" t="e">
        <f>(PRICE_HISTORY!BL77-PRICE_HISTORY!BL76)/PRICE_HISTORY!BL76</f>
        <v>#DIV/0!</v>
      </c>
      <c r="CO79" s="133" t="e">
        <f>(PRICE_HISTORY!BM77-PRICE_HISTORY!BM76)/PRICE_HISTORY!BM76</f>
        <v>#DIV/0!</v>
      </c>
      <c r="CP79" s="133" t="e">
        <f>(PRICE_HISTORY!BN77-PRICE_HISTORY!BN76)/PRICE_HISTORY!BN76</f>
        <v>#DIV/0!</v>
      </c>
      <c r="CQ79" s="133" t="e">
        <f>(PRICE_HISTORY!BO77-PRICE_HISTORY!BO76)/PRICE_HISTORY!BO76</f>
        <v>#DIV/0!</v>
      </c>
      <c r="CR79" s="133" t="e">
        <f>(PRICE_HISTORY!BP77-PRICE_HISTORY!BP76)/PRICE_HISTORY!BP76</f>
        <v>#DIV/0!</v>
      </c>
      <c r="CS79" s="133" t="e">
        <f>(PRICE_HISTORY!BQ77-PRICE_HISTORY!BQ76)/PRICE_HISTORY!BQ76</f>
        <v>#DIV/0!</v>
      </c>
      <c r="CT79" s="133" t="e">
        <f>(PRICE_HISTORY!BR77-PRICE_HISTORY!BR76)/PRICE_HISTORY!BR76</f>
        <v>#DIV/0!</v>
      </c>
      <c r="CU79" s="133" t="e">
        <f>(PRICE_HISTORY!BS77-PRICE_HISTORY!BS76)/PRICE_HISTORY!BS76</f>
        <v>#DIV/0!</v>
      </c>
      <c r="CV79" s="133" t="e">
        <f>(PRICE_HISTORY!BT77-PRICE_HISTORY!BT76)/PRICE_HISTORY!BT76</f>
        <v>#DIV/0!</v>
      </c>
      <c r="CW79" s="133" t="e">
        <f>(PRICE_HISTORY!BU77-PRICE_HISTORY!BU76)/PRICE_HISTORY!BU76</f>
        <v>#DIV/0!</v>
      </c>
      <c r="CX79" s="133" t="e">
        <f>(PRICE_HISTORY!BV77-PRICE_HISTORY!BV76)/PRICE_HISTORY!BV76</f>
        <v>#DIV/0!</v>
      </c>
      <c r="CY79" s="133" t="e">
        <f>(PRICE_HISTORY!BW77-PRICE_HISTORY!BW76)/PRICE_HISTORY!BW76</f>
        <v>#DIV/0!</v>
      </c>
      <c r="CZ79" s="133" t="e">
        <f>(PRICE_HISTORY!BX77-PRICE_HISTORY!BX76)/PRICE_HISTORY!BX76</f>
        <v>#DIV/0!</v>
      </c>
      <c r="DA79" s="133" t="e">
        <f>(PRICE_HISTORY!BY77-PRICE_HISTORY!BY76)/PRICE_HISTORY!BY76</f>
        <v>#DIV/0!</v>
      </c>
      <c r="DB79" s="133" t="e">
        <f>(PRICE_HISTORY!BZ77-PRICE_HISTORY!BZ76)/PRICE_HISTORY!BZ76</f>
        <v>#DIV/0!</v>
      </c>
      <c r="DC79" s="133" t="e">
        <f>(PRICE_HISTORY!CA77-PRICE_HISTORY!CA76)/PRICE_HISTORY!CA76</f>
        <v>#DIV/0!</v>
      </c>
      <c r="DD79" s="133" t="e">
        <f>(PRICE_HISTORY!CB77-PRICE_HISTORY!CB76)/PRICE_HISTORY!CB76</f>
        <v>#DIV/0!</v>
      </c>
      <c r="DE79" s="133" t="e">
        <f>(PRICE_HISTORY!CC77-PRICE_HISTORY!CC76)/PRICE_HISTORY!CC76</f>
        <v>#DIV/0!</v>
      </c>
      <c r="DF79" s="133" t="e">
        <f>(PRICE_HISTORY!CD77-PRICE_HISTORY!CD76)/PRICE_HISTORY!CD76</f>
        <v>#DIV/0!</v>
      </c>
      <c r="DG79" s="133" t="e">
        <f>(PRICE_HISTORY!CE77-PRICE_HISTORY!CE76)/PRICE_HISTORY!CE76</f>
        <v>#DIV/0!</v>
      </c>
      <c r="DH79" s="133" t="e">
        <f>(PRICE_HISTORY!CF77-PRICE_HISTORY!CF76)/PRICE_HISTORY!CF76</f>
        <v>#DIV/0!</v>
      </c>
      <c r="DI79" s="133" t="e">
        <f>(PRICE_HISTORY!CG77-PRICE_HISTORY!CG76)/PRICE_HISTORY!CG76</f>
        <v>#DIV/0!</v>
      </c>
      <c r="DJ79" s="133" t="e">
        <f>(PRICE_HISTORY!CH77-PRICE_HISTORY!CH76)/PRICE_HISTORY!CH76</f>
        <v>#DIV/0!</v>
      </c>
      <c r="DK79" s="133" t="e">
        <f>(PRICE_HISTORY!CI77-PRICE_HISTORY!CI76)/PRICE_HISTORY!CI76</f>
        <v>#DIV/0!</v>
      </c>
      <c r="DL79" s="133" t="e">
        <f>(PRICE_HISTORY!CJ77-PRICE_HISTORY!CJ76)/PRICE_HISTORY!CJ76</f>
        <v>#DIV/0!</v>
      </c>
      <c r="DM79" s="133" t="e">
        <f>(PRICE_HISTORY!CK77-PRICE_HISTORY!CK76)/PRICE_HISTORY!CK76</f>
        <v>#DIV/0!</v>
      </c>
      <c r="DN79" s="133" t="e">
        <f>(PRICE_HISTORY!CL77-PRICE_HISTORY!CL76)/PRICE_HISTORY!CL76</f>
        <v>#DIV/0!</v>
      </c>
      <c r="DO79" s="133" t="e">
        <f>(PRICE_HISTORY!CM77-PRICE_HISTORY!CM76)/PRICE_HISTORY!CM76</f>
        <v>#DIV/0!</v>
      </c>
      <c r="DP79" s="133" t="e">
        <f>(PRICE_HISTORY!CN77-PRICE_HISTORY!CN76)/PRICE_HISTORY!CN76</f>
        <v>#DIV/0!</v>
      </c>
      <c r="DQ79" s="133" t="e">
        <f>(PRICE_HISTORY!CO77-PRICE_HISTORY!CO76)/PRICE_HISTORY!CO76</f>
        <v>#DIV/0!</v>
      </c>
      <c r="DR79" s="133" t="e">
        <f>(PRICE_HISTORY!CP77-PRICE_HISTORY!CP76)/PRICE_HISTORY!CP76</f>
        <v>#DIV/0!</v>
      </c>
      <c r="DS79" s="133" t="e">
        <f>(PRICE_HISTORY!CQ77-PRICE_HISTORY!CQ76)/PRICE_HISTORY!CQ76</f>
        <v>#DIV/0!</v>
      </c>
      <c r="DT79" s="133" t="e">
        <f>(PRICE_HISTORY!CR77-PRICE_HISTORY!CR76)/PRICE_HISTORY!CR76</f>
        <v>#DIV/0!</v>
      </c>
      <c r="DU79" s="133" t="e">
        <f>(PRICE_HISTORY!CS77-PRICE_HISTORY!CS76)/PRICE_HISTORY!CS76</f>
        <v>#DIV/0!</v>
      </c>
      <c r="DV79" s="133" t="e">
        <f>(PRICE_HISTORY!CT77-PRICE_HISTORY!CT76)/PRICE_HISTORY!CT76</f>
        <v>#DIV/0!</v>
      </c>
      <c r="DW79" s="133" t="e">
        <f>(PRICE_HISTORY!CU77-PRICE_HISTORY!CU76)/PRICE_HISTORY!CU76</f>
        <v>#DIV/0!</v>
      </c>
      <c r="DX79" s="133" t="e">
        <f>(PRICE_HISTORY!CV77-PRICE_HISTORY!CV76)/PRICE_HISTORY!CV76</f>
        <v>#DIV/0!</v>
      </c>
      <c r="DY79" s="133" t="e">
        <f>(PRICE_HISTORY!CW77-PRICE_HISTORY!CW76)/PRICE_HISTORY!CW76</f>
        <v>#DIV/0!</v>
      </c>
      <c r="DZ79" s="133" t="e">
        <f>(PRICE_HISTORY!CX77-PRICE_HISTORY!CX76)/PRICE_HISTORY!CX76</f>
        <v>#DIV/0!</v>
      </c>
      <c r="EA79" s="133" t="e">
        <f>(PRICE_HISTORY!CY77-PRICE_HISTORY!CY76)/PRICE_HISTORY!CY76</f>
        <v>#DIV/0!</v>
      </c>
      <c r="EB79" s="133" t="e">
        <f>(PRICE_HISTORY!CZ77-PRICE_HISTORY!CZ76)/PRICE_HISTORY!CZ76</f>
        <v>#DIV/0!</v>
      </c>
      <c r="EC79" s="133" t="e">
        <f>(PRICE_HISTORY!DA77-PRICE_HISTORY!DA76)/PRICE_HISTORY!DA76</f>
        <v>#DIV/0!</v>
      </c>
      <c r="ED79" s="133" t="e">
        <f>(PRICE_HISTORY!DB77-PRICE_HISTORY!DB76)/PRICE_HISTORY!DB76</f>
        <v>#DIV/0!</v>
      </c>
      <c r="EE79" s="133" t="e">
        <f>(PRICE_HISTORY!DC77-PRICE_HISTORY!DC76)/PRICE_HISTORY!DC76</f>
        <v>#DIV/0!</v>
      </c>
      <c r="EF79" s="133" t="e">
        <f>(PRICE_HISTORY!DD77-PRICE_HISTORY!DD76)/PRICE_HISTORY!DD76</f>
        <v>#DIV/0!</v>
      </c>
      <c r="EG79" s="133" t="e">
        <f>(PRICE_HISTORY!DE77-PRICE_HISTORY!DE76)/PRICE_HISTORY!DE76</f>
        <v>#DIV/0!</v>
      </c>
      <c r="EH79" s="133" t="e">
        <f>(PRICE_HISTORY!DF77-PRICE_HISTORY!DF76)/PRICE_HISTORY!DF76</f>
        <v>#DIV/0!</v>
      </c>
      <c r="EI79" s="133" t="e">
        <f>(PRICE_HISTORY!DG77-PRICE_HISTORY!DG76)/PRICE_HISTORY!DG76</f>
        <v>#DIV/0!</v>
      </c>
      <c r="EJ79" s="133" t="e">
        <f>(PRICE_HISTORY!DH77-PRICE_HISTORY!DH76)/PRICE_HISTORY!DH76</f>
        <v>#DIV/0!</v>
      </c>
      <c r="EK79" s="133" t="e">
        <f>(PRICE_HISTORY!DI77-PRICE_HISTORY!DI76)/PRICE_HISTORY!DI76</f>
        <v>#DIV/0!</v>
      </c>
      <c r="EL79" s="133" t="e">
        <f>(PRICE_HISTORY!DJ77-PRICE_HISTORY!DJ76)/PRICE_HISTORY!DJ76</f>
        <v>#DIV/0!</v>
      </c>
    </row>
    <row r="80" spans="1:142">
      <c r="A80">
        <f>PEERS!A77</f>
        <v>0</v>
      </c>
      <c r="B80" t="str">
        <f t="shared" si="11"/>
        <v/>
      </c>
      <c r="C80">
        <f>PEERS!T77</f>
        <v>0</v>
      </c>
      <c r="D80" t="str">
        <f t="shared" si="12"/>
        <v/>
      </c>
      <c r="E80">
        <f>PEERS!B77</f>
        <v>0</v>
      </c>
      <c r="F80">
        <f>PEERS!C77</f>
        <v>0</v>
      </c>
      <c r="G80">
        <f>PEERS!D77</f>
        <v>0</v>
      </c>
      <c r="H80">
        <f>PEERS!E77</f>
        <v>0</v>
      </c>
      <c r="I80">
        <f>PEERS!F77</f>
        <v>0</v>
      </c>
      <c r="J80">
        <f>PEERS!G77</f>
        <v>0</v>
      </c>
      <c r="K80">
        <f>PEERS!H77</f>
        <v>0</v>
      </c>
      <c r="L80">
        <f>PEERS!I77</f>
        <v>0</v>
      </c>
      <c r="M80">
        <f>PEERS!J77</f>
        <v>0</v>
      </c>
      <c r="N80">
        <f>PEERS!K77</f>
        <v>0</v>
      </c>
      <c r="O80">
        <f>PEERS!L77</f>
        <v>0</v>
      </c>
      <c r="P80">
        <f>PEERS!M77</f>
        <v>0</v>
      </c>
      <c r="Q80">
        <f>PEERS!N77</f>
        <v>0</v>
      </c>
      <c r="R80">
        <f>PEERS!O77</f>
        <v>0</v>
      </c>
      <c r="S80">
        <f>PEERS!P77</f>
        <v>0</v>
      </c>
      <c r="T80">
        <f>PEERS!Q77</f>
        <v>0</v>
      </c>
      <c r="U80">
        <f>PEERS!R77</f>
        <v>0</v>
      </c>
      <c r="V80">
        <f>PEERS!S77</f>
        <v>0</v>
      </c>
      <c r="W80">
        <f>PEERS!T77</f>
        <v>0</v>
      </c>
      <c r="X80">
        <f>PEERS!U77</f>
        <v>0</v>
      </c>
      <c r="Y80">
        <f>PEERS!V77</f>
        <v>0</v>
      </c>
      <c r="AD80" s="133">
        <f>(PRICE_HISTORY!B78-PRICE_HISTORY!B77)/PRICE_HISTORY!B77</f>
        <v>-2.9244296634327722E-2</v>
      </c>
      <c r="AE80" s="133">
        <f>(PRICE_HISTORY!C78-PRICE_HISTORY!C77)/PRICE_HISTORY!C77</f>
        <v>-3.5728594607098527E-2</v>
      </c>
      <c r="AF80" s="133">
        <f>(PRICE_HISTORY!D78-PRICE_HISTORY!D77)/PRICE_HISTORY!D77</f>
        <v>-3.3721641901774568E-2</v>
      </c>
      <c r="AG80" s="133">
        <f>(PRICE_HISTORY!E78-PRICE_HISTORY!E77)/PRICE_HISTORY!E77</f>
        <v>-9.9721800406304961E-2</v>
      </c>
      <c r="AH80" s="133">
        <f>(PRICE_HISTORY!F78-PRICE_HISTORY!F77)/PRICE_HISTORY!F77</f>
        <v>-2.6130048978769652E-2</v>
      </c>
      <c r="AI80" s="133">
        <f>(PRICE_HISTORY!G78-PRICE_HISTORY!G77)/PRICE_HISTORY!G77</f>
        <v>-4.2797150437434983E-2</v>
      </c>
      <c r="AJ80" s="133">
        <f>(PRICE_HISTORY!H78-PRICE_HISTORY!H77)/PRICE_HISTORY!H77</f>
        <v>-8.6505822355918457E-2</v>
      </c>
      <c r="AK80" s="133">
        <f>(PRICE_HISTORY!I78-PRICE_HISTORY!I77)/PRICE_HISTORY!I77</f>
        <v>-8.030806302769454E-2</v>
      </c>
      <c r="AL80" s="133">
        <f>(PRICE_HISTORY!J78-PRICE_HISTORY!J77)/PRICE_HISTORY!J77</f>
        <v>-9.3666569846250367E-2</v>
      </c>
      <c r="AM80" s="133">
        <f>(PRICE_HISTORY!K78-PRICE_HISTORY!K77)/PRICE_HISTORY!K77</f>
        <v>-0.17999998580577761</v>
      </c>
      <c r="AN80" s="133">
        <f>(PRICE_HISTORY!L78-PRICE_HISTORY!L77)/PRICE_HISTORY!L77</f>
        <v>0</v>
      </c>
      <c r="AO80" s="133">
        <f>(PRICE_HISTORY!M78-PRICE_HISTORY!M77)/PRICE_HISTORY!M77</f>
        <v>-0.11738037130027151</v>
      </c>
      <c r="AP80" s="133">
        <f>(PRICE_HISTORY!N78-PRICE_HISTORY!N77)/PRICE_HISTORY!N77</f>
        <v>-4.9877938515848867E-2</v>
      </c>
      <c r="AQ80" s="133">
        <f>(PRICE_HISTORY!O78-PRICE_HISTORY!O77)/PRICE_HISTORY!O77</f>
        <v>-9.5457109990514807E-2</v>
      </c>
      <c r="AR80" s="133">
        <f>(PRICE_HISTORY!P78-PRICE_HISTORY!P77)/PRICE_HISTORY!P77</f>
        <v>-6.7138528199586212E-2</v>
      </c>
      <c r="AS80" s="133" t="e">
        <f>(PRICE_HISTORY!Q78-PRICE_HISTORY!Q77)/PRICE_HISTORY!Q77</f>
        <v>#DIV/0!</v>
      </c>
      <c r="AT80" s="133">
        <f>(PRICE_HISTORY!R78-PRICE_HISTORY!R77)/PRICE_HISTORY!R77</f>
        <v>0.15499476661001163</v>
      </c>
      <c r="AU80" s="133">
        <f>(PRICE_HISTORY!S78-PRICE_HISTORY!S77)/PRICE_HISTORY!S77</f>
        <v>-5.572034994811783E-2</v>
      </c>
      <c r="AV80" s="133">
        <f>(PRICE_HISTORY!T78-PRICE_HISTORY!T77)/PRICE_HISTORY!T77</f>
        <v>3.8910496537365759E-3</v>
      </c>
      <c r="AW80" s="133">
        <f>(PRICE_HISTORY!U78-PRICE_HISTORY!U77)/PRICE_HISTORY!U77</f>
        <v>5.9212041668300526E-3</v>
      </c>
      <c r="AX80" s="133">
        <f>(PRICE_HISTORY!V78-PRICE_HISTORY!V77)/PRICE_HISTORY!V77</f>
        <v>-5.0701389594531084E-2</v>
      </c>
      <c r="AY80" s="133">
        <f>(PRICE_HISTORY!W78-PRICE_HISTORY!W77)/PRICE_HISTORY!W77</f>
        <v>-7.6088293402974891E-2</v>
      </c>
      <c r="AZ80" s="133">
        <f>(PRICE_HISTORY!X78-PRICE_HISTORY!X77)/PRICE_HISTORY!X77</f>
        <v>-0.10700369739125423</v>
      </c>
      <c r="BA80" s="133">
        <f>(PRICE_HISTORY!Y78-PRICE_HISTORY!Y77)/PRICE_HISTORY!Y77</f>
        <v>-7.5424699976869694E-2</v>
      </c>
      <c r="BB80" s="133">
        <f>(PRICE_HISTORY!Z78-PRICE_HISTORY!Z77)/PRICE_HISTORY!Z77</f>
        <v>-5.9355678329310831E-2</v>
      </c>
      <c r="BC80" s="133" t="e">
        <f>(PRICE_HISTORY!AA78-PRICE_HISTORY!AA77)/PRICE_HISTORY!AA77</f>
        <v>#DIV/0!</v>
      </c>
      <c r="BD80" s="133">
        <f>(PRICE_HISTORY!AB78-PRICE_HISTORY!AB77)/PRICE_HISTORY!AB77</f>
        <v>-9.9354467017505874E-2</v>
      </c>
      <c r="BE80" s="133">
        <f>(PRICE_HISTORY!AC78-PRICE_HISTORY!AC77)/PRICE_HISTORY!AC77</f>
        <v>4.8600234412003035E-3</v>
      </c>
      <c r="BF80" s="133">
        <f>(PRICE_HISTORY!AD78-PRICE_HISTORY!AD77)/PRICE_HISTORY!AD77</f>
        <v>-9.3859855470763229E-3</v>
      </c>
      <c r="BG80" s="133" t="e">
        <f>(PRICE_HISTORY!AE78-PRICE_HISTORY!AE77)/PRICE_HISTORY!AE77</f>
        <v>#DIV/0!</v>
      </c>
      <c r="BH80" s="133" t="e">
        <f>(PRICE_HISTORY!AF78-PRICE_HISTORY!AF77)/PRICE_HISTORY!AF77</f>
        <v>#DIV/0!</v>
      </c>
      <c r="BI80" s="133">
        <f>(PRICE_HISTORY!AG78-PRICE_HISTORY!AG77)/PRICE_HISTORY!AG77</f>
        <v>-3.3943218726835526E-3</v>
      </c>
      <c r="BJ80" s="133">
        <f>(PRICE_HISTORY!AH78-PRICE_HISTORY!AH77)/PRICE_HISTORY!AH77</f>
        <v>-0.13676893524717731</v>
      </c>
      <c r="BK80" s="133">
        <f>(PRICE_HISTORY!AI78-PRICE_HISTORY!AI77)/PRICE_HISTORY!AI77</f>
        <v>-3.5469078355897771E-2</v>
      </c>
      <c r="BL80" s="133">
        <f>(PRICE_HISTORY!AJ78-PRICE_HISTORY!AJ77)/PRICE_HISTORY!AJ77</f>
        <v>-8.9765317516015936E-2</v>
      </c>
      <c r="BM80" s="133" t="e">
        <f>(PRICE_HISTORY!AK78-PRICE_HISTORY!AK77)/PRICE_HISTORY!AK77</f>
        <v>#DIV/0!</v>
      </c>
      <c r="BN80" s="133">
        <f>(PRICE_HISTORY!AL78-PRICE_HISTORY!AL77)/PRICE_HISTORY!AL77</f>
        <v>-6.6801396857568635E-3</v>
      </c>
      <c r="BO80" s="133">
        <f>(PRICE_HISTORY!AM78-PRICE_HISTORY!AM77)/PRICE_HISTORY!AM77</f>
        <v>-8.2644628099173556E-3</v>
      </c>
      <c r="BP80" s="133">
        <f>(PRICE_HISTORY!AN78-PRICE_HISTORY!AN77)/PRICE_HISTORY!AN77</f>
        <v>-4.7519495670212311E-2</v>
      </c>
      <c r="BQ80" s="133">
        <f>(PRICE_HISTORY!AO78-PRICE_HISTORY!AO77)/PRICE_HISTORY!AO77</f>
        <v>-2.4373689882603942E-3</v>
      </c>
      <c r="BR80" s="133">
        <f>(PRICE_HISTORY!AP78-PRICE_HISTORY!AP77)/PRICE_HISTORY!AP77</f>
        <v>-0.11477521721238972</v>
      </c>
      <c r="BS80" s="133">
        <f>(PRICE_HISTORY!AQ78-PRICE_HISTORY!AQ77)/PRICE_HISTORY!AQ77</f>
        <v>-0.13096307731480086</v>
      </c>
      <c r="BT80" s="133">
        <f>(PRICE_HISTORY!AR78-PRICE_HISTORY!AR77)/PRICE_HISTORY!AR77</f>
        <v>-7.2746459007708791E-2</v>
      </c>
      <c r="BU80" s="133">
        <f>(PRICE_HISTORY!AS78-PRICE_HISTORY!AS77)/PRICE_HISTORY!AS77</f>
        <v>-8.5945075345937538E-2</v>
      </c>
      <c r="BV80" s="133">
        <f>(PRICE_HISTORY!AT78-PRICE_HISTORY!AT77)/PRICE_HISTORY!AT77</f>
        <v>-8.9676444664978067E-2</v>
      </c>
      <c r="BW80" s="133" t="e">
        <f>(PRICE_HISTORY!AU78-PRICE_HISTORY!AU77)/PRICE_HISTORY!AU77</f>
        <v>#DIV/0!</v>
      </c>
      <c r="BX80" s="133">
        <f>(PRICE_HISTORY!AV78-PRICE_HISTORY!AV77)/PRICE_HISTORY!AV77</f>
        <v>-7.8239311679687937E-2</v>
      </c>
      <c r="BY80" s="133" t="e">
        <f>(PRICE_HISTORY!AW78-PRICE_HISTORY!AW77)/PRICE_HISTORY!AW77</f>
        <v>#DIV/0!</v>
      </c>
      <c r="BZ80" s="133" t="e">
        <f>(PRICE_HISTORY!AX78-PRICE_HISTORY!AX77)/PRICE_HISTORY!AX77</f>
        <v>#DIV/0!</v>
      </c>
      <c r="CA80" s="133" t="e">
        <f>(PRICE_HISTORY!AY78-PRICE_HISTORY!AY77)/PRICE_HISTORY!AY77</f>
        <v>#DIV/0!</v>
      </c>
      <c r="CB80" s="133" t="e">
        <f>(PRICE_HISTORY!AZ78-PRICE_HISTORY!AZ77)/PRICE_HISTORY!AZ77</f>
        <v>#DIV/0!</v>
      </c>
      <c r="CC80" s="133" t="e">
        <f>(PRICE_HISTORY!BA78-PRICE_HISTORY!BA77)/PRICE_HISTORY!BA77</f>
        <v>#DIV/0!</v>
      </c>
      <c r="CD80" s="133" t="e">
        <f>(PRICE_HISTORY!BB78-PRICE_HISTORY!BB77)/PRICE_HISTORY!BB77</f>
        <v>#DIV/0!</v>
      </c>
      <c r="CE80" s="133" t="e">
        <f>(PRICE_HISTORY!BC78-PRICE_HISTORY!BC77)/PRICE_HISTORY!BC77</f>
        <v>#DIV/0!</v>
      </c>
      <c r="CF80" s="133" t="e">
        <f>(PRICE_HISTORY!BD78-PRICE_HISTORY!BD77)/PRICE_HISTORY!BD77</f>
        <v>#DIV/0!</v>
      </c>
      <c r="CG80" s="133" t="e">
        <f>(PRICE_HISTORY!BE78-PRICE_HISTORY!BE77)/PRICE_HISTORY!BE77</f>
        <v>#DIV/0!</v>
      </c>
      <c r="CH80" s="133" t="e">
        <f>(PRICE_HISTORY!BF78-PRICE_HISTORY!BF77)/PRICE_HISTORY!BF77</f>
        <v>#DIV/0!</v>
      </c>
      <c r="CI80" s="133" t="e">
        <f>(PRICE_HISTORY!BG78-PRICE_HISTORY!BG77)/PRICE_HISTORY!BG77</f>
        <v>#DIV/0!</v>
      </c>
      <c r="CJ80" s="133" t="e">
        <f>(PRICE_HISTORY!BH78-PRICE_HISTORY!BH77)/PRICE_HISTORY!BH77</f>
        <v>#DIV/0!</v>
      </c>
      <c r="CK80" s="133" t="e">
        <f>(PRICE_HISTORY!BI78-PRICE_HISTORY!BI77)/PRICE_HISTORY!BI77</f>
        <v>#DIV/0!</v>
      </c>
      <c r="CL80" s="133" t="e">
        <f>(PRICE_HISTORY!BJ78-PRICE_HISTORY!BJ77)/PRICE_HISTORY!BJ77</f>
        <v>#DIV/0!</v>
      </c>
      <c r="CM80" s="133" t="e">
        <f>(PRICE_HISTORY!BK78-PRICE_HISTORY!BK77)/PRICE_HISTORY!BK77</f>
        <v>#DIV/0!</v>
      </c>
      <c r="CN80" s="133" t="e">
        <f>(PRICE_HISTORY!BL78-PRICE_HISTORY!BL77)/PRICE_HISTORY!BL77</f>
        <v>#DIV/0!</v>
      </c>
      <c r="CO80" s="133" t="e">
        <f>(PRICE_HISTORY!BM78-PRICE_HISTORY!BM77)/PRICE_HISTORY!BM77</f>
        <v>#DIV/0!</v>
      </c>
      <c r="CP80" s="133" t="e">
        <f>(PRICE_HISTORY!BN78-PRICE_HISTORY!BN77)/PRICE_HISTORY!BN77</f>
        <v>#DIV/0!</v>
      </c>
      <c r="CQ80" s="133" t="e">
        <f>(PRICE_HISTORY!BO78-PRICE_HISTORY!BO77)/PRICE_HISTORY!BO77</f>
        <v>#DIV/0!</v>
      </c>
      <c r="CR80" s="133" t="e">
        <f>(PRICE_HISTORY!BP78-PRICE_HISTORY!BP77)/PRICE_HISTORY!BP77</f>
        <v>#DIV/0!</v>
      </c>
      <c r="CS80" s="133" t="e">
        <f>(PRICE_HISTORY!BQ78-PRICE_HISTORY!BQ77)/PRICE_HISTORY!BQ77</f>
        <v>#DIV/0!</v>
      </c>
      <c r="CT80" s="133" t="e">
        <f>(PRICE_HISTORY!BR78-PRICE_HISTORY!BR77)/PRICE_HISTORY!BR77</f>
        <v>#DIV/0!</v>
      </c>
      <c r="CU80" s="133" t="e">
        <f>(PRICE_HISTORY!BS78-PRICE_HISTORY!BS77)/PRICE_HISTORY!BS77</f>
        <v>#DIV/0!</v>
      </c>
      <c r="CV80" s="133" t="e">
        <f>(PRICE_HISTORY!BT78-PRICE_HISTORY!BT77)/PRICE_HISTORY!BT77</f>
        <v>#DIV/0!</v>
      </c>
      <c r="CW80" s="133" t="e">
        <f>(PRICE_HISTORY!BU78-PRICE_HISTORY!BU77)/PRICE_HISTORY!BU77</f>
        <v>#DIV/0!</v>
      </c>
      <c r="CX80" s="133" t="e">
        <f>(PRICE_HISTORY!BV78-PRICE_HISTORY!BV77)/PRICE_HISTORY!BV77</f>
        <v>#DIV/0!</v>
      </c>
      <c r="CY80" s="133" t="e">
        <f>(PRICE_HISTORY!BW78-PRICE_HISTORY!BW77)/PRICE_HISTORY!BW77</f>
        <v>#DIV/0!</v>
      </c>
      <c r="CZ80" s="133" t="e">
        <f>(PRICE_HISTORY!BX78-PRICE_HISTORY!BX77)/PRICE_HISTORY!BX77</f>
        <v>#DIV/0!</v>
      </c>
      <c r="DA80" s="133" t="e">
        <f>(PRICE_HISTORY!BY78-PRICE_HISTORY!BY77)/PRICE_HISTORY!BY77</f>
        <v>#DIV/0!</v>
      </c>
      <c r="DB80" s="133" t="e">
        <f>(PRICE_HISTORY!BZ78-PRICE_HISTORY!BZ77)/PRICE_HISTORY!BZ77</f>
        <v>#DIV/0!</v>
      </c>
      <c r="DC80" s="133" t="e">
        <f>(PRICE_HISTORY!CA78-PRICE_HISTORY!CA77)/PRICE_HISTORY!CA77</f>
        <v>#DIV/0!</v>
      </c>
      <c r="DD80" s="133" t="e">
        <f>(PRICE_HISTORY!CB78-PRICE_HISTORY!CB77)/PRICE_HISTORY!CB77</f>
        <v>#DIV/0!</v>
      </c>
      <c r="DE80" s="133" t="e">
        <f>(PRICE_HISTORY!CC78-PRICE_HISTORY!CC77)/PRICE_HISTORY!CC77</f>
        <v>#DIV/0!</v>
      </c>
      <c r="DF80" s="133" t="e">
        <f>(PRICE_HISTORY!CD78-PRICE_HISTORY!CD77)/PRICE_HISTORY!CD77</f>
        <v>#DIV/0!</v>
      </c>
      <c r="DG80" s="133" t="e">
        <f>(PRICE_HISTORY!CE78-PRICE_HISTORY!CE77)/PRICE_HISTORY!CE77</f>
        <v>#DIV/0!</v>
      </c>
      <c r="DH80" s="133" t="e">
        <f>(PRICE_HISTORY!CF78-PRICE_HISTORY!CF77)/PRICE_HISTORY!CF77</f>
        <v>#DIV/0!</v>
      </c>
      <c r="DI80" s="133" t="e">
        <f>(PRICE_HISTORY!CG78-PRICE_HISTORY!CG77)/PRICE_HISTORY!CG77</f>
        <v>#DIV/0!</v>
      </c>
      <c r="DJ80" s="133" t="e">
        <f>(PRICE_HISTORY!CH78-PRICE_HISTORY!CH77)/PRICE_HISTORY!CH77</f>
        <v>#DIV/0!</v>
      </c>
      <c r="DK80" s="133" t="e">
        <f>(PRICE_HISTORY!CI78-PRICE_HISTORY!CI77)/PRICE_HISTORY!CI77</f>
        <v>#DIV/0!</v>
      </c>
      <c r="DL80" s="133" t="e">
        <f>(PRICE_HISTORY!CJ78-PRICE_HISTORY!CJ77)/PRICE_HISTORY!CJ77</f>
        <v>#DIV/0!</v>
      </c>
      <c r="DM80" s="133" t="e">
        <f>(PRICE_HISTORY!CK78-PRICE_HISTORY!CK77)/PRICE_HISTORY!CK77</f>
        <v>#DIV/0!</v>
      </c>
      <c r="DN80" s="133" t="e">
        <f>(PRICE_HISTORY!CL78-PRICE_HISTORY!CL77)/PRICE_HISTORY!CL77</f>
        <v>#DIV/0!</v>
      </c>
      <c r="DO80" s="133" t="e">
        <f>(PRICE_HISTORY!CM78-PRICE_HISTORY!CM77)/PRICE_HISTORY!CM77</f>
        <v>#DIV/0!</v>
      </c>
      <c r="DP80" s="133" t="e">
        <f>(PRICE_HISTORY!CN78-PRICE_HISTORY!CN77)/PRICE_HISTORY!CN77</f>
        <v>#DIV/0!</v>
      </c>
      <c r="DQ80" s="133" t="e">
        <f>(PRICE_HISTORY!CO78-PRICE_HISTORY!CO77)/PRICE_HISTORY!CO77</f>
        <v>#DIV/0!</v>
      </c>
      <c r="DR80" s="133" t="e">
        <f>(PRICE_HISTORY!CP78-PRICE_HISTORY!CP77)/PRICE_HISTORY!CP77</f>
        <v>#DIV/0!</v>
      </c>
      <c r="DS80" s="133" t="e">
        <f>(PRICE_HISTORY!CQ78-PRICE_HISTORY!CQ77)/PRICE_HISTORY!CQ77</f>
        <v>#DIV/0!</v>
      </c>
      <c r="DT80" s="133" t="e">
        <f>(PRICE_HISTORY!CR78-PRICE_HISTORY!CR77)/PRICE_HISTORY!CR77</f>
        <v>#DIV/0!</v>
      </c>
      <c r="DU80" s="133" t="e">
        <f>(PRICE_HISTORY!CS78-PRICE_HISTORY!CS77)/PRICE_HISTORY!CS77</f>
        <v>#DIV/0!</v>
      </c>
      <c r="DV80" s="133" t="e">
        <f>(PRICE_HISTORY!CT78-PRICE_HISTORY!CT77)/PRICE_HISTORY!CT77</f>
        <v>#DIV/0!</v>
      </c>
      <c r="DW80" s="133" t="e">
        <f>(PRICE_HISTORY!CU78-PRICE_HISTORY!CU77)/PRICE_HISTORY!CU77</f>
        <v>#DIV/0!</v>
      </c>
      <c r="DX80" s="133" t="e">
        <f>(PRICE_HISTORY!CV78-PRICE_HISTORY!CV77)/PRICE_HISTORY!CV77</f>
        <v>#DIV/0!</v>
      </c>
      <c r="DY80" s="133" t="e">
        <f>(PRICE_HISTORY!CW78-PRICE_HISTORY!CW77)/PRICE_HISTORY!CW77</f>
        <v>#DIV/0!</v>
      </c>
      <c r="DZ80" s="133" t="e">
        <f>(PRICE_HISTORY!CX78-PRICE_HISTORY!CX77)/PRICE_HISTORY!CX77</f>
        <v>#DIV/0!</v>
      </c>
      <c r="EA80" s="133" t="e">
        <f>(PRICE_HISTORY!CY78-PRICE_HISTORY!CY77)/PRICE_HISTORY!CY77</f>
        <v>#DIV/0!</v>
      </c>
      <c r="EB80" s="133" t="e">
        <f>(PRICE_HISTORY!CZ78-PRICE_HISTORY!CZ77)/PRICE_HISTORY!CZ77</f>
        <v>#DIV/0!</v>
      </c>
      <c r="EC80" s="133" t="e">
        <f>(PRICE_HISTORY!DA78-PRICE_HISTORY!DA77)/PRICE_HISTORY!DA77</f>
        <v>#DIV/0!</v>
      </c>
      <c r="ED80" s="133" t="e">
        <f>(PRICE_HISTORY!DB78-PRICE_HISTORY!DB77)/PRICE_HISTORY!DB77</f>
        <v>#DIV/0!</v>
      </c>
      <c r="EE80" s="133" t="e">
        <f>(PRICE_HISTORY!DC78-PRICE_HISTORY!DC77)/PRICE_HISTORY!DC77</f>
        <v>#DIV/0!</v>
      </c>
      <c r="EF80" s="133" t="e">
        <f>(PRICE_HISTORY!DD78-PRICE_HISTORY!DD77)/PRICE_HISTORY!DD77</f>
        <v>#DIV/0!</v>
      </c>
      <c r="EG80" s="133" t="e">
        <f>(PRICE_HISTORY!DE78-PRICE_HISTORY!DE77)/PRICE_HISTORY!DE77</f>
        <v>#DIV/0!</v>
      </c>
      <c r="EH80" s="133" t="e">
        <f>(PRICE_HISTORY!DF78-PRICE_HISTORY!DF77)/PRICE_HISTORY!DF77</f>
        <v>#DIV/0!</v>
      </c>
      <c r="EI80" s="133" t="e">
        <f>(PRICE_HISTORY!DG78-PRICE_HISTORY!DG77)/PRICE_HISTORY!DG77</f>
        <v>#DIV/0!</v>
      </c>
      <c r="EJ80" s="133" t="e">
        <f>(PRICE_HISTORY!DH78-PRICE_HISTORY!DH77)/PRICE_HISTORY!DH77</f>
        <v>#DIV/0!</v>
      </c>
      <c r="EK80" s="133" t="e">
        <f>(PRICE_HISTORY!DI78-PRICE_HISTORY!DI77)/PRICE_HISTORY!DI77</f>
        <v>#DIV/0!</v>
      </c>
      <c r="EL80" s="133" t="e">
        <f>(PRICE_HISTORY!DJ78-PRICE_HISTORY!DJ77)/PRICE_HISTORY!DJ77</f>
        <v>#DIV/0!</v>
      </c>
    </row>
    <row r="81" spans="1:142">
      <c r="A81">
        <f>PEERS!A78</f>
        <v>0</v>
      </c>
      <c r="B81" t="str">
        <f t="shared" si="11"/>
        <v/>
      </c>
      <c r="C81">
        <f>PEERS!T78</f>
        <v>0</v>
      </c>
      <c r="D81" t="str">
        <f t="shared" si="12"/>
        <v/>
      </c>
      <c r="E81">
        <f>PEERS!B78</f>
        <v>0</v>
      </c>
      <c r="F81">
        <f>PEERS!C78</f>
        <v>0</v>
      </c>
      <c r="G81">
        <f>PEERS!D78</f>
        <v>0</v>
      </c>
      <c r="H81">
        <f>PEERS!E78</f>
        <v>0</v>
      </c>
      <c r="I81">
        <f>PEERS!F78</f>
        <v>0</v>
      </c>
      <c r="J81">
        <f>PEERS!G78</f>
        <v>0</v>
      </c>
      <c r="K81">
        <f>PEERS!H78</f>
        <v>0</v>
      </c>
      <c r="L81">
        <f>PEERS!I78</f>
        <v>0</v>
      </c>
      <c r="M81">
        <f>PEERS!J78</f>
        <v>0</v>
      </c>
      <c r="N81">
        <f>PEERS!K78</f>
        <v>0</v>
      </c>
      <c r="O81">
        <f>PEERS!L78</f>
        <v>0</v>
      </c>
      <c r="P81">
        <f>PEERS!M78</f>
        <v>0</v>
      </c>
      <c r="Q81">
        <f>PEERS!N78</f>
        <v>0</v>
      </c>
      <c r="R81">
        <f>PEERS!O78</f>
        <v>0</v>
      </c>
      <c r="S81">
        <f>PEERS!P78</f>
        <v>0</v>
      </c>
      <c r="T81">
        <f>PEERS!Q78</f>
        <v>0</v>
      </c>
      <c r="U81">
        <f>PEERS!R78</f>
        <v>0</v>
      </c>
      <c r="V81">
        <f>PEERS!S78</f>
        <v>0</v>
      </c>
      <c r="W81">
        <f>PEERS!T78</f>
        <v>0</v>
      </c>
      <c r="X81">
        <f>PEERS!U78</f>
        <v>0</v>
      </c>
      <c r="Y81">
        <f>PEERS!V78</f>
        <v>0</v>
      </c>
      <c r="AD81" s="133">
        <f>(PRICE_HISTORY!B79-PRICE_HISTORY!B78)/PRICE_HISTORY!B78</f>
        <v>2.4228323754213871E-2</v>
      </c>
      <c r="AE81" s="133">
        <f>(PRICE_HISTORY!C79-PRICE_HISTORY!C78)/PRICE_HISTORY!C78</f>
        <v>3.3834253497383629E-2</v>
      </c>
      <c r="AF81" s="133">
        <f>(PRICE_HISTORY!D79-PRICE_HISTORY!D78)/PRICE_HISTORY!D78</f>
        <v>-3.5533032275629491E-2</v>
      </c>
      <c r="AG81" s="133">
        <f>(PRICE_HISTORY!E79-PRICE_HISTORY!E78)/PRICE_HISTORY!E78</f>
        <v>6.9843645484386013E-2</v>
      </c>
      <c r="AH81" s="133">
        <f>(PRICE_HISTORY!F79-PRICE_HISTORY!F78)/PRICE_HISTORY!F78</f>
        <v>3.6574964808754815E-2</v>
      </c>
      <c r="AI81" s="133">
        <f>(PRICE_HISTORY!G79-PRICE_HISTORY!G78)/PRICE_HISTORY!G78</f>
        <v>3.9709059227095521E-2</v>
      </c>
      <c r="AJ81" s="133">
        <f>(PRICE_HISTORY!H79-PRICE_HISTORY!H78)/PRICE_HISTORY!H78</f>
        <v>5.0100966441806172E-2</v>
      </c>
      <c r="AK81" s="133">
        <f>(PRICE_HISTORY!I79-PRICE_HISTORY!I78)/PRICE_HISTORY!I78</f>
        <v>-7.4162644275184236E-2</v>
      </c>
      <c r="AL81" s="133">
        <f>(PRICE_HISTORY!J79-PRICE_HISTORY!J78)/PRICE_HISTORY!J78</f>
        <v>-3.8509236488807707E-3</v>
      </c>
      <c r="AM81" s="133">
        <f>(PRICE_HISTORY!K79-PRICE_HISTORY!K78)/PRICE_HISTORY!K78</f>
        <v>-4.764610896125384E-2</v>
      </c>
      <c r="AN81" s="133">
        <f>(PRICE_HISTORY!L79-PRICE_HISTORY!L78)/PRICE_HISTORY!L78</f>
        <v>0</v>
      </c>
      <c r="AO81" s="133">
        <f>(PRICE_HISTORY!M79-PRICE_HISTORY!M78)/PRICE_HISTORY!M78</f>
        <v>4.2875449696298883E-2</v>
      </c>
      <c r="AP81" s="133">
        <f>(PRICE_HISTORY!N79-PRICE_HISTORY!N78)/PRICE_HISTORY!N78</f>
        <v>4.992564668954335E-2</v>
      </c>
      <c r="AQ81" s="133">
        <f>(PRICE_HISTORY!O79-PRICE_HISTORY!O78)/PRICE_HISTORY!O78</f>
        <v>0.16528925299159078</v>
      </c>
      <c r="AR81" s="133">
        <f>(PRICE_HISTORY!P79-PRICE_HISTORY!P78)/PRICE_HISTORY!P78</f>
        <v>7.7144134667438927E-2</v>
      </c>
      <c r="AS81" s="133" t="e">
        <f>(PRICE_HISTORY!Q79-PRICE_HISTORY!Q78)/PRICE_HISTORY!Q78</f>
        <v>#DIV/0!</v>
      </c>
      <c r="AT81" s="133">
        <f>(PRICE_HISTORY!R79-PRICE_HISTORY!R78)/PRICE_HISTORY!R78</f>
        <v>-5.7828379483511223E-3</v>
      </c>
      <c r="AU81" s="133">
        <f>(PRICE_HISTORY!S79-PRICE_HISTORY!S78)/PRICE_HISTORY!S78</f>
        <v>3.2558342667596191E-2</v>
      </c>
      <c r="AV81" s="133">
        <f>(PRICE_HISTORY!T79-PRICE_HISTORY!T78)/PRICE_HISTORY!T78</f>
        <v>0.21007752888392239</v>
      </c>
      <c r="AW81" s="133">
        <f>(PRICE_HISTORY!U79-PRICE_HISTORY!U78)/PRICE_HISTORY!U78</f>
        <v>-1.9378348318573577E-2</v>
      </c>
      <c r="AX81" s="133">
        <f>(PRICE_HISTORY!V79-PRICE_HISTORY!V78)/PRICE_HISTORY!V78</f>
        <v>-2.4867259783184079E-2</v>
      </c>
      <c r="AY81" s="133">
        <f>(PRICE_HISTORY!W79-PRICE_HISTORY!W78)/PRICE_HISTORY!W78</f>
        <v>-2.2038886009820159E-2</v>
      </c>
      <c r="AZ81" s="133">
        <f>(PRICE_HISTORY!X79-PRICE_HISTORY!X78)/PRICE_HISTORY!X78</f>
        <v>2.7800350134721864E-2</v>
      </c>
      <c r="BA81" s="133">
        <f>(PRICE_HISTORY!Y79-PRICE_HISTORY!Y78)/PRICE_HISTORY!Y78</f>
        <v>6.2665563121289583E-2</v>
      </c>
      <c r="BB81" s="133">
        <f>(PRICE_HISTORY!Z79-PRICE_HISTORY!Z78)/PRICE_HISTORY!Z78</f>
        <v>2.4911808349466085E-2</v>
      </c>
      <c r="BC81" s="133" t="e">
        <f>(PRICE_HISTORY!AA79-PRICE_HISTORY!AA78)/PRICE_HISTORY!AA78</f>
        <v>#DIV/0!</v>
      </c>
      <c r="BD81" s="133">
        <f>(PRICE_HISTORY!AB79-PRICE_HISTORY!AB78)/PRICE_HISTORY!AB78</f>
        <v>-9.1886474693412643E-2</v>
      </c>
      <c r="BE81" s="133">
        <f>(PRICE_HISTORY!AC79-PRICE_HISTORY!AC78)/PRICE_HISTORY!AC78</f>
        <v>4.1293640398508994E-3</v>
      </c>
      <c r="BF81" s="133">
        <f>(PRICE_HISTORY!AD79-PRICE_HISTORY!AD78)/PRICE_HISTORY!AD78</f>
        <v>-2.2791326695382048E-2</v>
      </c>
      <c r="BG81" s="133" t="e">
        <f>(PRICE_HISTORY!AE79-PRICE_HISTORY!AE78)/PRICE_HISTORY!AE78</f>
        <v>#DIV/0!</v>
      </c>
      <c r="BH81" s="133" t="e">
        <f>(PRICE_HISTORY!AF79-PRICE_HISTORY!AF78)/PRICE_HISTORY!AF78</f>
        <v>#DIV/0!</v>
      </c>
      <c r="BI81" s="133">
        <f>(PRICE_HISTORY!AG79-PRICE_HISTORY!AG78)/PRICE_HISTORY!AG78</f>
        <v>7.0176956102804937E-3</v>
      </c>
      <c r="BJ81" s="133">
        <f>(PRICE_HISTORY!AH79-PRICE_HISTORY!AH78)/PRICE_HISTORY!AH78</f>
        <v>2.5489669140989574E-2</v>
      </c>
      <c r="BK81" s="133">
        <f>(PRICE_HISTORY!AI79-PRICE_HISTORY!AI78)/PRICE_HISTORY!AI78</f>
        <v>4.7448287608867594E-3</v>
      </c>
      <c r="BL81" s="133">
        <f>(PRICE_HISTORY!AJ79-PRICE_HISTORY!AJ78)/PRICE_HISTORY!AJ78</f>
        <v>0.10726306224612209</v>
      </c>
      <c r="BM81" s="133" t="e">
        <f>(PRICE_HISTORY!AK79-PRICE_HISTORY!AK78)/PRICE_HISTORY!AK78</f>
        <v>#DIV/0!</v>
      </c>
      <c r="BN81" s="133">
        <f>(PRICE_HISTORY!AL79-PRICE_HISTORY!AL78)/PRICE_HISTORY!AL78</f>
        <v>0.13508778638704</v>
      </c>
      <c r="BO81" s="133">
        <f>(PRICE_HISTORY!AM79-PRICE_HISTORY!AM78)/PRICE_HISTORY!AM78</f>
        <v>0.05</v>
      </c>
      <c r="BP81" s="133">
        <f>(PRICE_HISTORY!AN79-PRICE_HISTORY!AN78)/PRICE_HISTORY!AN78</f>
        <v>2.5554984780107579E-2</v>
      </c>
      <c r="BQ81" s="133">
        <f>(PRICE_HISTORY!AO79-PRICE_HISTORY!AO78)/PRICE_HISTORY!AO78</f>
        <v>3.364127319498611E-2</v>
      </c>
      <c r="BR81" s="133">
        <f>(PRICE_HISTORY!AP79-PRICE_HISTORY!AP78)/PRICE_HISTORY!AP78</f>
        <v>2.6618921613763433E-2</v>
      </c>
      <c r="BS81" s="133">
        <f>(PRICE_HISTORY!AQ79-PRICE_HISTORY!AQ78)/PRICE_HISTORY!AQ78</f>
        <v>3.7286416502921971E-2</v>
      </c>
      <c r="BT81" s="133">
        <f>(PRICE_HISTORY!AR79-PRICE_HISTORY!AR78)/PRICE_HISTORY!AR78</f>
        <v>3.7521354931937305E-2</v>
      </c>
      <c r="BU81" s="133">
        <f>(PRICE_HISTORY!AS79-PRICE_HISTORY!AS78)/PRICE_HISTORY!AS78</f>
        <v>3.5497518726433447E-2</v>
      </c>
      <c r="BV81" s="133">
        <f>(PRICE_HISTORY!AT79-PRICE_HISTORY!AT78)/PRICE_HISTORY!AT78</f>
        <v>3.2676631563587862E-2</v>
      </c>
      <c r="BW81" s="133" t="e">
        <f>(PRICE_HISTORY!AU79-PRICE_HISTORY!AU78)/PRICE_HISTORY!AU78</f>
        <v>#DIV/0!</v>
      </c>
      <c r="BX81" s="133">
        <f>(PRICE_HISTORY!AV79-PRICE_HISTORY!AV78)/PRICE_HISTORY!AV78</f>
        <v>1.3556370080654584E-2</v>
      </c>
      <c r="BY81" s="133" t="e">
        <f>(PRICE_HISTORY!AW79-PRICE_HISTORY!AW78)/PRICE_HISTORY!AW78</f>
        <v>#DIV/0!</v>
      </c>
      <c r="BZ81" s="133" t="e">
        <f>(PRICE_HISTORY!AX79-PRICE_HISTORY!AX78)/PRICE_HISTORY!AX78</f>
        <v>#DIV/0!</v>
      </c>
      <c r="CA81" s="133" t="e">
        <f>(PRICE_HISTORY!AY79-PRICE_HISTORY!AY78)/PRICE_HISTORY!AY78</f>
        <v>#DIV/0!</v>
      </c>
      <c r="CB81" s="133" t="e">
        <f>(PRICE_HISTORY!AZ79-PRICE_HISTORY!AZ78)/PRICE_HISTORY!AZ78</f>
        <v>#DIV/0!</v>
      </c>
      <c r="CC81" s="133" t="e">
        <f>(PRICE_HISTORY!BA79-PRICE_HISTORY!BA78)/PRICE_HISTORY!BA78</f>
        <v>#DIV/0!</v>
      </c>
      <c r="CD81" s="133" t="e">
        <f>(PRICE_HISTORY!BB79-PRICE_HISTORY!BB78)/PRICE_HISTORY!BB78</f>
        <v>#DIV/0!</v>
      </c>
      <c r="CE81" s="133" t="e">
        <f>(PRICE_HISTORY!BC79-PRICE_HISTORY!BC78)/PRICE_HISTORY!BC78</f>
        <v>#DIV/0!</v>
      </c>
      <c r="CF81" s="133" t="e">
        <f>(PRICE_HISTORY!BD79-PRICE_HISTORY!BD78)/PRICE_HISTORY!BD78</f>
        <v>#DIV/0!</v>
      </c>
      <c r="CG81" s="133" t="e">
        <f>(PRICE_HISTORY!BE79-PRICE_HISTORY!BE78)/PRICE_HISTORY!BE78</f>
        <v>#DIV/0!</v>
      </c>
      <c r="CH81" s="133" t="e">
        <f>(PRICE_HISTORY!BF79-PRICE_HISTORY!BF78)/PRICE_HISTORY!BF78</f>
        <v>#DIV/0!</v>
      </c>
      <c r="CI81" s="133" t="e">
        <f>(PRICE_HISTORY!BG79-PRICE_HISTORY!BG78)/PRICE_HISTORY!BG78</f>
        <v>#DIV/0!</v>
      </c>
      <c r="CJ81" s="133" t="e">
        <f>(PRICE_HISTORY!BH79-PRICE_HISTORY!BH78)/PRICE_HISTORY!BH78</f>
        <v>#DIV/0!</v>
      </c>
      <c r="CK81" s="133" t="e">
        <f>(PRICE_HISTORY!BI79-PRICE_HISTORY!BI78)/PRICE_HISTORY!BI78</f>
        <v>#DIV/0!</v>
      </c>
      <c r="CL81" s="133" t="e">
        <f>(PRICE_HISTORY!BJ79-PRICE_HISTORY!BJ78)/PRICE_HISTORY!BJ78</f>
        <v>#DIV/0!</v>
      </c>
      <c r="CM81" s="133" t="e">
        <f>(PRICE_HISTORY!BK79-PRICE_HISTORY!BK78)/PRICE_HISTORY!BK78</f>
        <v>#DIV/0!</v>
      </c>
      <c r="CN81" s="133" t="e">
        <f>(PRICE_HISTORY!BL79-PRICE_HISTORY!BL78)/PRICE_HISTORY!BL78</f>
        <v>#DIV/0!</v>
      </c>
      <c r="CO81" s="133" t="e">
        <f>(PRICE_HISTORY!BM79-PRICE_HISTORY!BM78)/PRICE_HISTORY!BM78</f>
        <v>#DIV/0!</v>
      </c>
      <c r="CP81" s="133" t="e">
        <f>(PRICE_HISTORY!BN79-PRICE_HISTORY!BN78)/PRICE_HISTORY!BN78</f>
        <v>#DIV/0!</v>
      </c>
      <c r="CQ81" s="133" t="e">
        <f>(PRICE_HISTORY!BO79-PRICE_HISTORY!BO78)/PRICE_HISTORY!BO78</f>
        <v>#DIV/0!</v>
      </c>
      <c r="CR81" s="133" t="e">
        <f>(PRICE_HISTORY!BP79-PRICE_HISTORY!BP78)/PRICE_HISTORY!BP78</f>
        <v>#DIV/0!</v>
      </c>
      <c r="CS81" s="133" t="e">
        <f>(PRICE_HISTORY!BQ79-PRICE_HISTORY!BQ78)/PRICE_HISTORY!BQ78</f>
        <v>#DIV/0!</v>
      </c>
      <c r="CT81" s="133" t="e">
        <f>(PRICE_HISTORY!BR79-PRICE_HISTORY!BR78)/PRICE_HISTORY!BR78</f>
        <v>#DIV/0!</v>
      </c>
      <c r="CU81" s="133" t="e">
        <f>(PRICE_HISTORY!BS79-PRICE_HISTORY!BS78)/PRICE_HISTORY!BS78</f>
        <v>#DIV/0!</v>
      </c>
      <c r="CV81" s="133" t="e">
        <f>(PRICE_HISTORY!BT79-PRICE_HISTORY!BT78)/PRICE_HISTORY!BT78</f>
        <v>#DIV/0!</v>
      </c>
      <c r="CW81" s="133" t="e">
        <f>(PRICE_HISTORY!BU79-PRICE_HISTORY!BU78)/PRICE_HISTORY!BU78</f>
        <v>#DIV/0!</v>
      </c>
      <c r="CX81" s="133" t="e">
        <f>(PRICE_HISTORY!BV79-PRICE_HISTORY!BV78)/PRICE_HISTORY!BV78</f>
        <v>#DIV/0!</v>
      </c>
      <c r="CY81" s="133" t="e">
        <f>(PRICE_HISTORY!BW79-PRICE_HISTORY!BW78)/PRICE_HISTORY!BW78</f>
        <v>#DIV/0!</v>
      </c>
      <c r="CZ81" s="133" t="e">
        <f>(PRICE_HISTORY!BX79-PRICE_HISTORY!BX78)/PRICE_HISTORY!BX78</f>
        <v>#DIV/0!</v>
      </c>
      <c r="DA81" s="133" t="e">
        <f>(PRICE_HISTORY!BY79-PRICE_HISTORY!BY78)/PRICE_HISTORY!BY78</f>
        <v>#DIV/0!</v>
      </c>
      <c r="DB81" s="133" t="e">
        <f>(PRICE_HISTORY!BZ79-PRICE_HISTORY!BZ78)/PRICE_HISTORY!BZ78</f>
        <v>#DIV/0!</v>
      </c>
      <c r="DC81" s="133" t="e">
        <f>(PRICE_HISTORY!CA79-PRICE_HISTORY!CA78)/PRICE_HISTORY!CA78</f>
        <v>#DIV/0!</v>
      </c>
      <c r="DD81" s="133" t="e">
        <f>(PRICE_HISTORY!CB79-PRICE_HISTORY!CB78)/PRICE_HISTORY!CB78</f>
        <v>#DIV/0!</v>
      </c>
      <c r="DE81" s="133" t="e">
        <f>(PRICE_HISTORY!CC79-PRICE_HISTORY!CC78)/PRICE_HISTORY!CC78</f>
        <v>#DIV/0!</v>
      </c>
      <c r="DF81" s="133" t="e">
        <f>(PRICE_HISTORY!CD79-PRICE_HISTORY!CD78)/PRICE_HISTORY!CD78</f>
        <v>#DIV/0!</v>
      </c>
      <c r="DG81" s="133" t="e">
        <f>(PRICE_HISTORY!CE79-PRICE_HISTORY!CE78)/PRICE_HISTORY!CE78</f>
        <v>#DIV/0!</v>
      </c>
      <c r="DH81" s="133" t="e">
        <f>(PRICE_HISTORY!CF79-PRICE_HISTORY!CF78)/PRICE_HISTORY!CF78</f>
        <v>#DIV/0!</v>
      </c>
      <c r="DI81" s="133" t="e">
        <f>(PRICE_HISTORY!CG79-PRICE_HISTORY!CG78)/PRICE_HISTORY!CG78</f>
        <v>#DIV/0!</v>
      </c>
      <c r="DJ81" s="133" t="e">
        <f>(PRICE_HISTORY!CH79-PRICE_HISTORY!CH78)/PRICE_HISTORY!CH78</f>
        <v>#DIV/0!</v>
      </c>
      <c r="DK81" s="133" t="e">
        <f>(PRICE_HISTORY!CI79-PRICE_HISTORY!CI78)/PRICE_HISTORY!CI78</f>
        <v>#DIV/0!</v>
      </c>
      <c r="DL81" s="133" t="e">
        <f>(PRICE_HISTORY!CJ79-PRICE_HISTORY!CJ78)/PRICE_HISTORY!CJ78</f>
        <v>#DIV/0!</v>
      </c>
      <c r="DM81" s="133" t="e">
        <f>(PRICE_HISTORY!CK79-PRICE_HISTORY!CK78)/PRICE_HISTORY!CK78</f>
        <v>#DIV/0!</v>
      </c>
      <c r="DN81" s="133" t="e">
        <f>(PRICE_HISTORY!CL79-PRICE_HISTORY!CL78)/PRICE_HISTORY!CL78</f>
        <v>#DIV/0!</v>
      </c>
      <c r="DO81" s="133" t="e">
        <f>(PRICE_HISTORY!CM79-PRICE_HISTORY!CM78)/PRICE_HISTORY!CM78</f>
        <v>#DIV/0!</v>
      </c>
      <c r="DP81" s="133" t="e">
        <f>(PRICE_HISTORY!CN79-PRICE_HISTORY!CN78)/PRICE_HISTORY!CN78</f>
        <v>#DIV/0!</v>
      </c>
      <c r="DQ81" s="133" t="e">
        <f>(PRICE_HISTORY!CO79-PRICE_HISTORY!CO78)/PRICE_HISTORY!CO78</f>
        <v>#DIV/0!</v>
      </c>
      <c r="DR81" s="133" t="e">
        <f>(PRICE_HISTORY!CP79-PRICE_HISTORY!CP78)/PRICE_HISTORY!CP78</f>
        <v>#DIV/0!</v>
      </c>
      <c r="DS81" s="133" t="e">
        <f>(PRICE_HISTORY!CQ79-PRICE_HISTORY!CQ78)/PRICE_HISTORY!CQ78</f>
        <v>#DIV/0!</v>
      </c>
      <c r="DT81" s="133" t="e">
        <f>(PRICE_HISTORY!CR79-PRICE_HISTORY!CR78)/PRICE_HISTORY!CR78</f>
        <v>#DIV/0!</v>
      </c>
      <c r="DU81" s="133" t="e">
        <f>(PRICE_HISTORY!CS79-PRICE_HISTORY!CS78)/PRICE_HISTORY!CS78</f>
        <v>#DIV/0!</v>
      </c>
      <c r="DV81" s="133" t="e">
        <f>(PRICE_HISTORY!CT79-PRICE_HISTORY!CT78)/PRICE_HISTORY!CT78</f>
        <v>#DIV/0!</v>
      </c>
      <c r="DW81" s="133" t="e">
        <f>(PRICE_HISTORY!CU79-PRICE_HISTORY!CU78)/PRICE_HISTORY!CU78</f>
        <v>#DIV/0!</v>
      </c>
      <c r="DX81" s="133" t="e">
        <f>(PRICE_HISTORY!CV79-PRICE_HISTORY!CV78)/PRICE_HISTORY!CV78</f>
        <v>#DIV/0!</v>
      </c>
      <c r="DY81" s="133" t="e">
        <f>(PRICE_HISTORY!CW79-PRICE_HISTORY!CW78)/PRICE_HISTORY!CW78</f>
        <v>#DIV/0!</v>
      </c>
      <c r="DZ81" s="133" t="e">
        <f>(PRICE_HISTORY!CX79-PRICE_HISTORY!CX78)/PRICE_HISTORY!CX78</f>
        <v>#DIV/0!</v>
      </c>
      <c r="EA81" s="133" t="e">
        <f>(PRICE_HISTORY!CY79-PRICE_HISTORY!CY78)/PRICE_HISTORY!CY78</f>
        <v>#DIV/0!</v>
      </c>
      <c r="EB81" s="133" t="e">
        <f>(PRICE_HISTORY!CZ79-PRICE_HISTORY!CZ78)/PRICE_HISTORY!CZ78</f>
        <v>#DIV/0!</v>
      </c>
      <c r="EC81" s="133" t="e">
        <f>(PRICE_HISTORY!DA79-PRICE_HISTORY!DA78)/PRICE_HISTORY!DA78</f>
        <v>#DIV/0!</v>
      </c>
      <c r="ED81" s="133" t="e">
        <f>(PRICE_HISTORY!DB79-PRICE_HISTORY!DB78)/PRICE_HISTORY!DB78</f>
        <v>#DIV/0!</v>
      </c>
      <c r="EE81" s="133" t="e">
        <f>(PRICE_HISTORY!DC79-PRICE_HISTORY!DC78)/PRICE_HISTORY!DC78</f>
        <v>#DIV/0!</v>
      </c>
      <c r="EF81" s="133" t="e">
        <f>(PRICE_HISTORY!DD79-PRICE_HISTORY!DD78)/PRICE_HISTORY!DD78</f>
        <v>#DIV/0!</v>
      </c>
      <c r="EG81" s="133" t="e">
        <f>(PRICE_HISTORY!DE79-PRICE_HISTORY!DE78)/PRICE_HISTORY!DE78</f>
        <v>#DIV/0!</v>
      </c>
      <c r="EH81" s="133" t="e">
        <f>(PRICE_HISTORY!DF79-PRICE_HISTORY!DF78)/PRICE_HISTORY!DF78</f>
        <v>#DIV/0!</v>
      </c>
      <c r="EI81" s="133" t="e">
        <f>(PRICE_HISTORY!DG79-PRICE_HISTORY!DG78)/PRICE_HISTORY!DG78</f>
        <v>#DIV/0!</v>
      </c>
      <c r="EJ81" s="133" t="e">
        <f>(PRICE_HISTORY!DH79-PRICE_HISTORY!DH78)/PRICE_HISTORY!DH78</f>
        <v>#DIV/0!</v>
      </c>
      <c r="EK81" s="133" t="e">
        <f>(PRICE_HISTORY!DI79-PRICE_HISTORY!DI78)/PRICE_HISTORY!DI78</f>
        <v>#DIV/0!</v>
      </c>
      <c r="EL81" s="133" t="e">
        <f>(PRICE_HISTORY!DJ79-PRICE_HISTORY!DJ78)/PRICE_HISTORY!DJ78</f>
        <v>#DIV/0!</v>
      </c>
    </row>
    <row r="82" spans="1:142">
      <c r="A82">
        <f>PEERS!A79</f>
        <v>0</v>
      </c>
      <c r="B82" t="str">
        <f t="shared" si="11"/>
        <v/>
      </c>
      <c r="C82">
        <f>PEERS!T79</f>
        <v>0</v>
      </c>
      <c r="D82" t="str">
        <f t="shared" si="12"/>
        <v/>
      </c>
      <c r="E82">
        <f>PEERS!B79</f>
        <v>0</v>
      </c>
      <c r="F82">
        <f>PEERS!C79</f>
        <v>0</v>
      </c>
      <c r="G82">
        <f>PEERS!D79</f>
        <v>0</v>
      </c>
      <c r="H82">
        <f>PEERS!E79</f>
        <v>0</v>
      </c>
      <c r="I82">
        <f>PEERS!F79</f>
        <v>0</v>
      </c>
      <c r="J82">
        <f>PEERS!G79</f>
        <v>0</v>
      </c>
      <c r="K82">
        <f>PEERS!H79</f>
        <v>0</v>
      </c>
      <c r="L82">
        <f>PEERS!I79</f>
        <v>0</v>
      </c>
      <c r="M82">
        <f>PEERS!J79</f>
        <v>0</v>
      </c>
      <c r="N82">
        <f>PEERS!K79</f>
        <v>0</v>
      </c>
      <c r="O82">
        <f>PEERS!L79</f>
        <v>0</v>
      </c>
      <c r="P82">
        <f>PEERS!M79</f>
        <v>0</v>
      </c>
      <c r="Q82">
        <f>PEERS!N79</f>
        <v>0</v>
      </c>
      <c r="R82">
        <f>PEERS!O79</f>
        <v>0</v>
      </c>
      <c r="S82">
        <f>PEERS!P79</f>
        <v>0</v>
      </c>
      <c r="T82">
        <f>PEERS!Q79</f>
        <v>0</v>
      </c>
      <c r="U82">
        <f>PEERS!R79</f>
        <v>0</v>
      </c>
      <c r="V82">
        <f>PEERS!S79</f>
        <v>0</v>
      </c>
      <c r="W82">
        <f>PEERS!T79</f>
        <v>0</v>
      </c>
      <c r="X82">
        <f>PEERS!U79</f>
        <v>0</v>
      </c>
      <c r="Y82">
        <f>PEERS!V79</f>
        <v>0</v>
      </c>
      <c r="AD82" s="133">
        <f>(PRICE_HISTORY!B80-PRICE_HISTORY!B79)/PRICE_HISTORY!B79</f>
        <v>-8.081088753712223E-3</v>
      </c>
      <c r="AE82" s="133">
        <f>(PRICE_HISTORY!C80-PRICE_HISTORY!C79)/PRICE_HISTORY!C79</f>
        <v>-3.1442639389247767E-2</v>
      </c>
      <c r="AF82" s="133">
        <f>(PRICE_HISTORY!D80-PRICE_HISTORY!D79)/PRICE_HISTORY!D79</f>
        <v>-0.12368423060366981</v>
      </c>
      <c r="AG82" s="133">
        <f>(PRICE_HISTORY!E80-PRICE_HISTORY!E79)/PRICE_HISTORY!E79</f>
        <v>-8.772531146850325E-2</v>
      </c>
      <c r="AH82" s="133">
        <f>(PRICE_HISTORY!F80-PRICE_HISTORY!F79)/PRICE_HISTORY!F79</f>
        <v>-5.3450169453281557E-2</v>
      </c>
      <c r="AI82" s="133">
        <f>(PRICE_HISTORY!G80-PRICE_HISTORY!G79)/PRICE_HISTORY!G79</f>
        <v>-6.9825119002354455E-2</v>
      </c>
      <c r="AJ82" s="133">
        <f>(PRICE_HISTORY!H80-PRICE_HISTORY!H79)/PRICE_HISTORY!H79</f>
        <v>-3.0808790227829157E-2</v>
      </c>
      <c r="AK82" s="133">
        <f>(PRICE_HISTORY!I80-PRICE_HISTORY!I79)/PRICE_HISTORY!I79</f>
        <v>-0.11369512762626377</v>
      </c>
      <c r="AL82" s="133">
        <f>(PRICE_HISTORY!J80-PRICE_HISTORY!J79)/PRICE_HISTORY!J79</f>
        <v>-3.2693511450538074E-2</v>
      </c>
      <c r="AM82" s="133">
        <f>(PRICE_HISTORY!K80-PRICE_HISTORY!K79)/PRICE_HISTORY!K79</f>
        <v>-0.12566999173171722</v>
      </c>
      <c r="AN82" s="133">
        <f>(PRICE_HISTORY!L80-PRICE_HISTORY!L79)/PRICE_HISTORY!L79</f>
        <v>0</v>
      </c>
      <c r="AO82" s="133">
        <f>(PRICE_HISTORY!M80-PRICE_HISTORY!M79)/PRICE_HISTORY!M79</f>
        <v>-7.7794209939213835E-2</v>
      </c>
      <c r="AP82" s="133">
        <f>(PRICE_HISTORY!N80-PRICE_HISTORY!N79)/PRICE_HISTORY!N79</f>
        <v>-4.6907282136605763E-2</v>
      </c>
      <c r="AQ82" s="133">
        <f>(PRICE_HISTORY!O80-PRICE_HISTORY!O79)/PRICE_HISTORY!O79</f>
        <v>-0.11347519206469726</v>
      </c>
      <c r="AR82" s="133">
        <f>(PRICE_HISTORY!P80-PRICE_HISTORY!P79)/PRICE_HISTORY!P79</f>
        <v>-8.6337614072972088E-5</v>
      </c>
      <c r="AS82" s="133" t="e">
        <f>(PRICE_HISTORY!Q80-PRICE_HISTORY!Q79)/PRICE_HISTORY!Q79</f>
        <v>#DIV/0!</v>
      </c>
      <c r="AT82" s="133">
        <f>(PRICE_HISTORY!R80-PRICE_HISTORY!R79)/PRICE_HISTORY!R79</f>
        <v>-5.4144315066756862E-2</v>
      </c>
      <c r="AU82" s="133">
        <f>(PRICE_HISTORY!S80-PRICE_HISTORY!S79)/PRICE_HISTORY!S79</f>
        <v>-1.1343398150383934E-2</v>
      </c>
      <c r="AV82" s="133">
        <f>(PRICE_HISTORY!T80-PRICE_HISTORY!T79)/PRICE_HISTORY!T79</f>
        <v>0.27578475931817931</v>
      </c>
      <c r="AW82" s="133">
        <f>(PRICE_HISTORY!U80-PRICE_HISTORY!U79)/PRICE_HISTORY!U79</f>
        <v>-7.5605252907759435E-2</v>
      </c>
      <c r="AX82" s="133">
        <f>(PRICE_HISTORY!V80-PRICE_HISTORY!V79)/PRICE_HISTORY!V79</f>
        <v>-7.2654417730390691E-2</v>
      </c>
      <c r="AY82" s="133">
        <f>(PRICE_HISTORY!W80-PRICE_HISTORY!W79)/PRICE_HISTORY!W79</f>
        <v>2.8813848823855902E-3</v>
      </c>
      <c r="AZ82" s="133">
        <f>(PRICE_HISTORY!X80-PRICE_HISTORY!X79)/PRICE_HISTORY!X79</f>
        <v>2.7640550769681637E-3</v>
      </c>
      <c r="BA82" s="133">
        <f>(PRICE_HISTORY!Y80-PRICE_HISTORY!Y79)/PRICE_HISTORY!Y79</f>
        <v>-4.4914006415996306E-2</v>
      </c>
      <c r="BB82" s="133">
        <f>(PRICE_HISTORY!Z80-PRICE_HISTORY!Z79)/PRICE_HISTORY!Z79</f>
        <v>-1.9392126679988776E-2</v>
      </c>
      <c r="BC82" s="133" t="e">
        <f>(PRICE_HISTORY!AA80-PRICE_HISTORY!AA79)/PRICE_HISTORY!AA79</f>
        <v>#DIV/0!</v>
      </c>
      <c r="BD82" s="133">
        <f>(PRICE_HISTORY!AB80-PRICE_HISTORY!AB79)/PRICE_HISTORY!AB79</f>
        <v>-4.1713584675223625E-2</v>
      </c>
      <c r="BE82" s="133">
        <f>(PRICE_HISTORY!AC80-PRICE_HISTORY!AC79)/PRICE_HISTORY!AC79</f>
        <v>-1.6481866983556848E-2</v>
      </c>
      <c r="BF82" s="133">
        <f>(PRICE_HISTORY!AD80-PRICE_HISTORY!AD79)/PRICE_HISTORY!AD79</f>
        <v>-2.4458331252507078E-2</v>
      </c>
      <c r="BG82" s="133" t="e">
        <f>(PRICE_HISTORY!AE80-PRICE_HISTORY!AE79)/PRICE_HISTORY!AE79</f>
        <v>#DIV/0!</v>
      </c>
      <c r="BH82" s="133" t="e">
        <f>(PRICE_HISTORY!AF80-PRICE_HISTORY!AF79)/PRICE_HISTORY!AF79</f>
        <v>#DIV/0!</v>
      </c>
      <c r="BI82" s="133">
        <f>(PRICE_HISTORY!AG80-PRICE_HISTORY!AG79)/PRICE_HISTORY!AG79</f>
        <v>-2.3276052104091796E-2</v>
      </c>
      <c r="BJ82" s="133">
        <f>(PRICE_HISTORY!AH80-PRICE_HISTORY!AH79)/PRICE_HISTORY!AH79</f>
        <v>-2.2108874770139897E-2</v>
      </c>
      <c r="BK82" s="133">
        <f>(PRICE_HISTORY!AI80-PRICE_HISTORY!AI79)/PRICE_HISTORY!AI79</f>
        <v>-8.1463870466906826E-2</v>
      </c>
      <c r="BL82" s="133">
        <f>(PRICE_HISTORY!AJ80-PRICE_HISTORY!AJ79)/PRICE_HISTORY!AJ79</f>
        <v>-8.9402077911379135E-2</v>
      </c>
      <c r="BM82" s="133" t="e">
        <f>(PRICE_HISTORY!AK80-PRICE_HISTORY!AK79)/PRICE_HISTORY!AK79</f>
        <v>#DIV/0!</v>
      </c>
      <c r="BN82" s="133">
        <f>(PRICE_HISTORY!AL80-PRICE_HISTORY!AL79)/PRICE_HISTORY!AL79</f>
        <v>5.6156558797994527E-2</v>
      </c>
      <c r="BO82" s="133">
        <f>(PRICE_HISTORY!AM80-PRICE_HISTORY!AM79)/PRICE_HISTORY!AM79</f>
        <v>0</v>
      </c>
      <c r="BP82" s="133">
        <f>(PRICE_HISTORY!AN80-PRICE_HISTORY!AN79)/PRICE_HISTORY!AN79</f>
        <v>-7.4814212572609437E-2</v>
      </c>
      <c r="BQ82" s="133">
        <f>(PRICE_HISTORY!AO80-PRICE_HISTORY!AO79)/PRICE_HISTORY!AO79</f>
        <v>-3.6633231159015137E-3</v>
      </c>
      <c r="BR82" s="133">
        <f>(PRICE_HISTORY!AP80-PRICE_HISTORY!AP79)/PRICE_HISTORY!AP79</f>
        <v>-1.6088887989508027E-2</v>
      </c>
      <c r="BS82" s="133">
        <f>(PRICE_HISTORY!AQ80-PRICE_HISTORY!AQ79)/PRICE_HISTORY!AQ79</f>
        <v>-0.12880680882942094</v>
      </c>
      <c r="BT82" s="133">
        <f>(PRICE_HISTORY!AR80-PRICE_HISTORY!AR79)/PRICE_HISTORY!AR79</f>
        <v>-0.14109589041095891</v>
      </c>
      <c r="BU82" s="133">
        <f>(PRICE_HISTORY!AS80-PRICE_HISTORY!AS79)/PRICE_HISTORY!AS79</f>
        <v>-1.8014702161467177E-2</v>
      </c>
      <c r="BV82" s="133">
        <f>(PRICE_HISTORY!AT80-PRICE_HISTORY!AT79)/PRICE_HISTORY!AT79</f>
        <v>-6.9334502187440181E-2</v>
      </c>
      <c r="BW82" s="133" t="e">
        <f>(PRICE_HISTORY!AU80-PRICE_HISTORY!AU79)/PRICE_HISTORY!AU79</f>
        <v>#DIV/0!</v>
      </c>
      <c r="BX82" s="133">
        <f>(PRICE_HISTORY!AV80-PRICE_HISTORY!AV79)/PRICE_HISTORY!AV79</f>
        <v>-5.6888627057774727E-2</v>
      </c>
      <c r="BY82" s="133" t="e">
        <f>(PRICE_HISTORY!AW80-PRICE_HISTORY!AW79)/PRICE_HISTORY!AW79</f>
        <v>#DIV/0!</v>
      </c>
      <c r="BZ82" s="133" t="e">
        <f>(PRICE_HISTORY!AX80-PRICE_HISTORY!AX79)/PRICE_HISTORY!AX79</f>
        <v>#DIV/0!</v>
      </c>
      <c r="CA82" s="133" t="e">
        <f>(PRICE_HISTORY!AY80-PRICE_HISTORY!AY79)/PRICE_HISTORY!AY79</f>
        <v>#DIV/0!</v>
      </c>
      <c r="CB82" s="133" t="e">
        <f>(PRICE_HISTORY!AZ80-PRICE_HISTORY!AZ79)/PRICE_HISTORY!AZ79</f>
        <v>#DIV/0!</v>
      </c>
      <c r="CC82" s="133" t="e">
        <f>(PRICE_HISTORY!BA80-PRICE_HISTORY!BA79)/PRICE_HISTORY!BA79</f>
        <v>#DIV/0!</v>
      </c>
      <c r="CD82" s="133" t="e">
        <f>(PRICE_HISTORY!BB80-PRICE_HISTORY!BB79)/PRICE_HISTORY!BB79</f>
        <v>#DIV/0!</v>
      </c>
      <c r="CE82" s="133" t="e">
        <f>(PRICE_HISTORY!BC80-PRICE_HISTORY!BC79)/PRICE_HISTORY!BC79</f>
        <v>#DIV/0!</v>
      </c>
      <c r="CF82" s="133" t="e">
        <f>(PRICE_HISTORY!BD80-PRICE_HISTORY!BD79)/PRICE_HISTORY!BD79</f>
        <v>#DIV/0!</v>
      </c>
      <c r="CG82" s="133" t="e">
        <f>(PRICE_HISTORY!BE80-PRICE_HISTORY!BE79)/PRICE_HISTORY!BE79</f>
        <v>#DIV/0!</v>
      </c>
      <c r="CH82" s="133" t="e">
        <f>(PRICE_HISTORY!BF80-PRICE_HISTORY!BF79)/PRICE_HISTORY!BF79</f>
        <v>#DIV/0!</v>
      </c>
      <c r="CI82" s="133" t="e">
        <f>(PRICE_HISTORY!BG80-PRICE_HISTORY!BG79)/PRICE_HISTORY!BG79</f>
        <v>#DIV/0!</v>
      </c>
      <c r="CJ82" s="133" t="e">
        <f>(PRICE_HISTORY!BH80-PRICE_HISTORY!BH79)/PRICE_HISTORY!BH79</f>
        <v>#DIV/0!</v>
      </c>
      <c r="CK82" s="133" t="e">
        <f>(PRICE_HISTORY!BI80-PRICE_HISTORY!BI79)/PRICE_HISTORY!BI79</f>
        <v>#DIV/0!</v>
      </c>
      <c r="CL82" s="133" t="e">
        <f>(PRICE_HISTORY!BJ80-PRICE_HISTORY!BJ79)/PRICE_HISTORY!BJ79</f>
        <v>#DIV/0!</v>
      </c>
      <c r="CM82" s="133" t="e">
        <f>(PRICE_HISTORY!BK80-PRICE_HISTORY!BK79)/PRICE_HISTORY!BK79</f>
        <v>#DIV/0!</v>
      </c>
      <c r="CN82" s="133" t="e">
        <f>(PRICE_HISTORY!BL80-PRICE_HISTORY!BL79)/PRICE_HISTORY!BL79</f>
        <v>#DIV/0!</v>
      </c>
      <c r="CO82" s="133" t="e">
        <f>(PRICE_HISTORY!BM80-PRICE_HISTORY!BM79)/PRICE_HISTORY!BM79</f>
        <v>#DIV/0!</v>
      </c>
      <c r="CP82" s="133" t="e">
        <f>(PRICE_HISTORY!BN80-PRICE_HISTORY!BN79)/PRICE_HISTORY!BN79</f>
        <v>#DIV/0!</v>
      </c>
      <c r="CQ82" s="133" t="e">
        <f>(PRICE_HISTORY!BO80-PRICE_HISTORY!BO79)/PRICE_HISTORY!BO79</f>
        <v>#DIV/0!</v>
      </c>
      <c r="CR82" s="133" t="e">
        <f>(PRICE_HISTORY!BP80-PRICE_HISTORY!BP79)/PRICE_HISTORY!BP79</f>
        <v>#DIV/0!</v>
      </c>
      <c r="CS82" s="133" t="e">
        <f>(PRICE_HISTORY!BQ80-PRICE_HISTORY!BQ79)/PRICE_HISTORY!BQ79</f>
        <v>#DIV/0!</v>
      </c>
      <c r="CT82" s="133" t="e">
        <f>(PRICE_HISTORY!BR80-PRICE_HISTORY!BR79)/PRICE_HISTORY!BR79</f>
        <v>#DIV/0!</v>
      </c>
      <c r="CU82" s="133" t="e">
        <f>(PRICE_HISTORY!BS80-PRICE_HISTORY!BS79)/PRICE_HISTORY!BS79</f>
        <v>#DIV/0!</v>
      </c>
      <c r="CV82" s="133" t="e">
        <f>(PRICE_HISTORY!BT80-PRICE_HISTORY!BT79)/PRICE_HISTORY!BT79</f>
        <v>#DIV/0!</v>
      </c>
      <c r="CW82" s="133" t="e">
        <f>(PRICE_HISTORY!BU80-PRICE_HISTORY!BU79)/PRICE_HISTORY!BU79</f>
        <v>#DIV/0!</v>
      </c>
      <c r="CX82" s="133" t="e">
        <f>(PRICE_HISTORY!BV80-PRICE_HISTORY!BV79)/PRICE_HISTORY!BV79</f>
        <v>#DIV/0!</v>
      </c>
      <c r="CY82" s="133" t="e">
        <f>(PRICE_HISTORY!BW80-PRICE_HISTORY!BW79)/PRICE_HISTORY!BW79</f>
        <v>#DIV/0!</v>
      </c>
      <c r="CZ82" s="133" t="e">
        <f>(PRICE_HISTORY!BX80-PRICE_HISTORY!BX79)/PRICE_HISTORY!BX79</f>
        <v>#DIV/0!</v>
      </c>
      <c r="DA82" s="133" t="e">
        <f>(PRICE_HISTORY!BY80-PRICE_HISTORY!BY79)/PRICE_HISTORY!BY79</f>
        <v>#DIV/0!</v>
      </c>
      <c r="DB82" s="133" t="e">
        <f>(PRICE_HISTORY!BZ80-PRICE_HISTORY!BZ79)/PRICE_HISTORY!BZ79</f>
        <v>#DIV/0!</v>
      </c>
      <c r="DC82" s="133" t="e">
        <f>(PRICE_HISTORY!CA80-PRICE_HISTORY!CA79)/PRICE_HISTORY!CA79</f>
        <v>#DIV/0!</v>
      </c>
      <c r="DD82" s="133" t="e">
        <f>(PRICE_HISTORY!CB80-PRICE_HISTORY!CB79)/PRICE_HISTORY!CB79</f>
        <v>#DIV/0!</v>
      </c>
      <c r="DE82" s="133" t="e">
        <f>(PRICE_HISTORY!CC80-PRICE_HISTORY!CC79)/PRICE_HISTORY!CC79</f>
        <v>#DIV/0!</v>
      </c>
      <c r="DF82" s="133" t="e">
        <f>(PRICE_HISTORY!CD80-PRICE_HISTORY!CD79)/PRICE_HISTORY!CD79</f>
        <v>#DIV/0!</v>
      </c>
      <c r="DG82" s="133" t="e">
        <f>(PRICE_HISTORY!CE80-PRICE_HISTORY!CE79)/PRICE_HISTORY!CE79</f>
        <v>#DIV/0!</v>
      </c>
      <c r="DH82" s="133" t="e">
        <f>(PRICE_HISTORY!CF80-PRICE_HISTORY!CF79)/PRICE_HISTORY!CF79</f>
        <v>#DIV/0!</v>
      </c>
      <c r="DI82" s="133" t="e">
        <f>(PRICE_HISTORY!CG80-PRICE_HISTORY!CG79)/PRICE_HISTORY!CG79</f>
        <v>#DIV/0!</v>
      </c>
      <c r="DJ82" s="133" t="e">
        <f>(PRICE_HISTORY!CH80-PRICE_HISTORY!CH79)/PRICE_HISTORY!CH79</f>
        <v>#DIV/0!</v>
      </c>
      <c r="DK82" s="133" t="e">
        <f>(PRICE_HISTORY!CI80-PRICE_HISTORY!CI79)/PRICE_HISTORY!CI79</f>
        <v>#DIV/0!</v>
      </c>
      <c r="DL82" s="133" t="e">
        <f>(PRICE_HISTORY!CJ80-PRICE_HISTORY!CJ79)/PRICE_HISTORY!CJ79</f>
        <v>#DIV/0!</v>
      </c>
      <c r="DM82" s="133" t="e">
        <f>(PRICE_HISTORY!CK80-PRICE_HISTORY!CK79)/PRICE_HISTORY!CK79</f>
        <v>#DIV/0!</v>
      </c>
      <c r="DN82" s="133" t="e">
        <f>(PRICE_HISTORY!CL80-PRICE_HISTORY!CL79)/PRICE_HISTORY!CL79</f>
        <v>#DIV/0!</v>
      </c>
      <c r="DO82" s="133" t="e">
        <f>(PRICE_HISTORY!CM80-PRICE_HISTORY!CM79)/PRICE_HISTORY!CM79</f>
        <v>#DIV/0!</v>
      </c>
      <c r="DP82" s="133" t="e">
        <f>(PRICE_HISTORY!CN80-PRICE_HISTORY!CN79)/PRICE_HISTORY!CN79</f>
        <v>#DIV/0!</v>
      </c>
      <c r="DQ82" s="133" t="e">
        <f>(PRICE_HISTORY!CO80-PRICE_HISTORY!CO79)/PRICE_HISTORY!CO79</f>
        <v>#DIV/0!</v>
      </c>
      <c r="DR82" s="133" t="e">
        <f>(PRICE_HISTORY!CP80-PRICE_HISTORY!CP79)/PRICE_HISTORY!CP79</f>
        <v>#DIV/0!</v>
      </c>
      <c r="DS82" s="133" t="e">
        <f>(PRICE_HISTORY!CQ80-PRICE_HISTORY!CQ79)/PRICE_HISTORY!CQ79</f>
        <v>#DIV/0!</v>
      </c>
      <c r="DT82" s="133" t="e">
        <f>(PRICE_HISTORY!CR80-PRICE_HISTORY!CR79)/PRICE_HISTORY!CR79</f>
        <v>#DIV/0!</v>
      </c>
      <c r="DU82" s="133" t="e">
        <f>(PRICE_HISTORY!CS80-PRICE_HISTORY!CS79)/PRICE_HISTORY!CS79</f>
        <v>#DIV/0!</v>
      </c>
      <c r="DV82" s="133" t="e">
        <f>(PRICE_HISTORY!CT80-PRICE_HISTORY!CT79)/PRICE_HISTORY!CT79</f>
        <v>#DIV/0!</v>
      </c>
      <c r="DW82" s="133" t="e">
        <f>(PRICE_HISTORY!CU80-PRICE_HISTORY!CU79)/PRICE_HISTORY!CU79</f>
        <v>#DIV/0!</v>
      </c>
      <c r="DX82" s="133" t="e">
        <f>(PRICE_HISTORY!CV80-PRICE_HISTORY!CV79)/PRICE_HISTORY!CV79</f>
        <v>#DIV/0!</v>
      </c>
      <c r="DY82" s="133" t="e">
        <f>(PRICE_HISTORY!CW80-PRICE_HISTORY!CW79)/PRICE_HISTORY!CW79</f>
        <v>#DIV/0!</v>
      </c>
      <c r="DZ82" s="133" t="e">
        <f>(PRICE_HISTORY!CX80-PRICE_HISTORY!CX79)/PRICE_HISTORY!CX79</f>
        <v>#DIV/0!</v>
      </c>
      <c r="EA82" s="133" t="e">
        <f>(PRICE_HISTORY!CY80-PRICE_HISTORY!CY79)/PRICE_HISTORY!CY79</f>
        <v>#DIV/0!</v>
      </c>
      <c r="EB82" s="133" t="e">
        <f>(PRICE_HISTORY!CZ80-PRICE_HISTORY!CZ79)/PRICE_HISTORY!CZ79</f>
        <v>#DIV/0!</v>
      </c>
      <c r="EC82" s="133" t="e">
        <f>(PRICE_HISTORY!DA80-PRICE_HISTORY!DA79)/PRICE_HISTORY!DA79</f>
        <v>#DIV/0!</v>
      </c>
      <c r="ED82" s="133" t="e">
        <f>(PRICE_HISTORY!DB80-PRICE_HISTORY!DB79)/PRICE_HISTORY!DB79</f>
        <v>#DIV/0!</v>
      </c>
      <c r="EE82" s="133" t="e">
        <f>(PRICE_HISTORY!DC80-PRICE_HISTORY!DC79)/PRICE_HISTORY!DC79</f>
        <v>#DIV/0!</v>
      </c>
      <c r="EF82" s="133" t="e">
        <f>(PRICE_HISTORY!DD80-PRICE_HISTORY!DD79)/PRICE_HISTORY!DD79</f>
        <v>#DIV/0!</v>
      </c>
      <c r="EG82" s="133" t="e">
        <f>(PRICE_HISTORY!DE80-PRICE_HISTORY!DE79)/PRICE_HISTORY!DE79</f>
        <v>#DIV/0!</v>
      </c>
      <c r="EH82" s="133" t="e">
        <f>(PRICE_HISTORY!DF80-PRICE_HISTORY!DF79)/PRICE_HISTORY!DF79</f>
        <v>#DIV/0!</v>
      </c>
      <c r="EI82" s="133" t="e">
        <f>(PRICE_HISTORY!DG80-PRICE_HISTORY!DG79)/PRICE_HISTORY!DG79</f>
        <v>#DIV/0!</v>
      </c>
      <c r="EJ82" s="133" t="e">
        <f>(PRICE_HISTORY!DH80-PRICE_HISTORY!DH79)/PRICE_HISTORY!DH79</f>
        <v>#DIV/0!</v>
      </c>
      <c r="EK82" s="133" t="e">
        <f>(PRICE_HISTORY!DI80-PRICE_HISTORY!DI79)/PRICE_HISTORY!DI79</f>
        <v>#DIV/0!</v>
      </c>
      <c r="EL82" s="133" t="e">
        <f>(PRICE_HISTORY!DJ80-PRICE_HISTORY!DJ79)/PRICE_HISTORY!DJ79</f>
        <v>#DIV/0!</v>
      </c>
    </row>
    <row r="83" spans="1:142">
      <c r="A83">
        <f>PEERS!A80</f>
        <v>0</v>
      </c>
      <c r="B83" t="str">
        <f t="shared" si="11"/>
        <v/>
      </c>
      <c r="C83">
        <f>PEERS!T80</f>
        <v>0</v>
      </c>
      <c r="D83" t="str">
        <f t="shared" si="12"/>
        <v/>
      </c>
      <c r="E83">
        <f>PEERS!B80</f>
        <v>0</v>
      </c>
      <c r="F83">
        <f>PEERS!C80</f>
        <v>0</v>
      </c>
      <c r="G83">
        <f>PEERS!D80</f>
        <v>0</v>
      </c>
      <c r="H83">
        <f>PEERS!E80</f>
        <v>0</v>
      </c>
      <c r="I83">
        <f>PEERS!F80</f>
        <v>0</v>
      </c>
      <c r="J83">
        <f>PEERS!G80</f>
        <v>0</v>
      </c>
      <c r="K83">
        <f>PEERS!H80</f>
        <v>0</v>
      </c>
      <c r="L83">
        <f>PEERS!I80</f>
        <v>0</v>
      </c>
      <c r="M83">
        <f>PEERS!J80</f>
        <v>0</v>
      </c>
      <c r="N83">
        <f>PEERS!K80</f>
        <v>0</v>
      </c>
      <c r="O83">
        <f>PEERS!L80</f>
        <v>0</v>
      </c>
      <c r="P83">
        <f>PEERS!M80</f>
        <v>0</v>
      </c>
      <c r="Q83">
        <f>PEERS!N80</f>
        <v>0</v>
      </c>
      <c r="R83">
        <f>PEERS!O80</f>
        <v>0</v>
      </c>
      <c r="S83">
        <f>PEERS!P80</f>
        <v>0</v>
      </c>
      <c r="T83">
        <f>PEERS!Q80</f>
        <v>0</v>
      </c>
      <c r="U83">
        <f>PEERS!R80</f>
        <v>0</v>
      </c>
      <c r="V83">
        <f>PEERS!S80</f>
        <v>0</v>
      </c>
      <c r="W83">
        <f>PEERS!T80</f>
        <v>0</v>
      </c>
      <c r="X83">
        <f>PEERS!U80</f>
        <v>0</v>
      </c>
      <c r="Y83">
        <f>PEERS!V80</f>
        <v>0</v>
      </c>
      <c r="AD83" s="133">
        <f>(PRICE_HISTORY!B81-PRICE_HISTORY!B80)/PRICE_HISTORY!B80</f>
        <v>-5.6662236147282698E-3</v>
      </c>
      <c r="AE83" s="133">
        <f>(PRICE_HISTORY!C81-PRICE_HISTORY!C80)/PRICE_HISTORY!C80</f>
        <v>2.6779862259024383E-2</v>
      </c>
      <c r="AF83" s="133">
        <f>(PRICE_HISTORY!D81-PRICE_HISTORY!D80)/PRICE_HISTORY!D80</f>
        <v>-6.6816772525472731E-2</v>
      </c>
      <c r="AG83" s="133">
        <f>(PRICE_HISTORY!E81-PRICE_HISTORY!E80)/PRICE_HISTORY!E80</f>
        <v>-0.15933644018124471</v>
      </c>
      <c r="AH83" s="133">
        <f>(PRICE_HISTORY!F81-PRICE_HISTORY!F80)/PRICE_HISTORY!F80</f>
        <v>-2.0969971648157202E-2</v>
      </c>
      <c r="AI83" s="133">
        <f>(PRICE_HISTORY!G81-PRICE_HISTORY!G80)/PRICE_HISTORY!G80</f>
        <v>-5.4223516665190499E-2</v>
      </c>
      <c r="AJ83" s="133">
        <f>(PRICE_HISTORY!H81-PRICE_HISTORY!H80)/PRICE_HISTORY!H80</f>
        <v>-5.8057314038649194E-2</v>
      </c>
      <c r="AK83" s="133">
        <f>(PRICE_HISTORY!I81-PRICE_HISTORY!I80)/PRICE_HISTORY!I80</f>
        <v>0.28425656608952038</v>
      </c>
      <c r="AL83" s="133">
        <f>(PRICE_HISTORY!J81-PRICE_HISTORY!J80)/PRICE_HISTORY!J80</f>
        <v>-4.6053292515805179E-2</v>
      </c>
      <c r="AM83" s="133">
        <f>(PRICE_HISTORY!K81-PRICE_HISTORY!K80)/PRICE_HISTORY!K80</f>
        <v>-8.5149861990076584E-2</v>
      </c>
      <c r="AN83" s="133">
        <f>(PRICE_HISTORY!L81-PRICE_HISTORY!L80)/PRICE_HISTORY!L80</f>
        <v>0</v>
      </c>
      <c r="AO83" s="133">
        <f>(PRICE_HISTORY!M81-PRICE_HISTORY!M80)/PRICE_HISTORY!M80</f>
        <v>-5.5258939763883283E-2</v>
      </c>
      <c r="AP83" s="133">
        <f>(PRICE_HISTORY!N81-PRICE_HISTORY!N80)/PRICE_HISTORY!N80</f>
        <v>6.6792898287609898E-2</v>
      </c>
      <c r="AQ83" s="133">
        <f>(PRICE_HISTORY!O81-PRICE_HISTORY!O80)/PRICE_HISTORY!O80</f>
        <v>-5.9692288912259618E-2</v>
      </c>
      <c r="AR83" s="133">
        <f>(PRICE_HISTORY!P81-PRICE_HISTORY!P80)/PRICE_HISTORY!P80</f>
        <v>1.1173427066034219E-3</v>
      </c>
      <c r="AS83" s="133" t="e">
        <f>(PRICE_HISTORY!Q81-PRICE_HISTORY!Q80)/PRICE_HISTORY!Q80</f>
        <v>#DIV/0!</v>
      </c>
      <c r="AT83" s="133">
        <f>(PRICE_HISTORY!R81-PRICE_HISTORY!R80)/PRICE_HISTORY!R80</f>
        <v>-2.0528090131296906E-2</v>
      </c>
      <c r="AU83" s="133">
        <f>(PRICE_HISTORY!S81-PRICE_HISTORY!S80)/PRICE_HISTORY!S80</f>
        <v>-8.3656446219079316E-3</v>
      </c>
      <c r="AV83" s="133">
        <f>(PRICE_HISTORY!T81-PRICE_HISTORY!T80)/PRICE_HISTORY!T80</f>
        <v>6.7034900795680877E-2</v>
      </c>
      <c r="AW83" s="133">
        <f>(PRICE_HISTORY!U81-PRICE_HISTORY!U80)/PRICE_HISTORY!U80</f>
        <v>-6.055818947175942E-3</v>
      </c>
      <c r="AX83" s="133">
        <f>(PRICE_HISTORY!V81-PRICE_HISTORY!V80)/PRICE_HISTORY!V80</f>
        <v>-2.7310981617009927E-2</v>
      </c>
      <c r="AY83" s="133">
        <f>(PRICE_HISTORY!W81-PRICE_HISTORY!W80)/PRICE_HISTORY!W80</f>
        <v>-1.0895469692392051E-2</v>
      </c>
      <c r="AZ83" s="133">
        <f>(PRICE_HISTORY!X81-PRICE_HISTORY!X80)/PRICE_HISTORY!X80</f>
        <v>-6.1921602810381282E-2</v>
      </c>
      <c r="BA83" s="133">
        <f>(PRICE_HISTORY!Y81-PRICE_HISTORY!Y80)/PRICE_HISTORY!Y80</f>
        <v>-2.3200658034167185E-2</v>
      </c>
      <c r="BB83" s="133">
        <f>(PRICE_HISTORY!Z81-PRICE_HISTORY!Z80)/PRICE_HISTORY!Z80</f>
        <v>-2.7664925048130055E-2</v>
      </c>
      <c r="BC83" s="133" t="e">
        <f>(PRICE_HISTORY!AA81-PRICE_HISTORY!AA80)/PRICE_HISTORY!AA80</f>
        <v>#DIV/0!</v>
      </c>
      <c r="BD83" s="133">
        <f>(PRICE_HISTORY!AB81-PRICE_HISTORY!AB80)/PRICE_HISTORY!AB80</f>
        <v>-0.18382348382225519</v>
      </c>
      <c r="BE83" s="133">
        <f>(PRICE_HISTORY!AC81-PRICE_HISTORY!AC80)/PRICE_HISTORY!AC80</f>
        <v>6.7964088857072457E-3</v>
      </c>
      <c r="BF83" s="133">
        <f>(PRICE_HISTORY!AD81-PRICE_HISTORY!AD80)/PRICE_HISTORY!AD80</f>
        <v>-1.7012922634085277E-2</v>
      </c>
      <c r="BG83" s="133" t="e">
        <f>(PRICE_HISTORY!AE81-PRICE_HISTORY!AE80)/PRICE_HISTORY!AE80</f>
        <v>#DIV/0!</v>
      </c>
      <c r="BH83" s="133" t="e">
        <f>(PRICE_HISTORY!AF81-PRICE_HISTORY!AF80)/PRICE_HISTORY!AF80</f>
        <v>#DIV/0!</v>
      </c>
      <c r="BI83" s="133">
        <f>(PRICE_HISTORY!AG81-PRICE_HISTORY!AG80)/PRICE_HISTORY!AG80</f>
        <v>-8.0512346856662739E-2</v>
      </c>
      <c r="BJ83" s="133">
        <f>(PRICE_HISTORY!AH81-PRICE_HISTORY!AH80)/PRICE_HISTORY!AH80</f>
        <v>-4.882943143812709E-2</v>
      </c>
      <c r="BK83" s="133">
        <f>(PRICE_HISTORY!AI81-PRICE_HISTORY!AI80)/PRICE_HISTORY!AI80</f>
        <v>-0.10668390658245781</v>
      </c>
      <c r="BL83" s="133">
        <f>(PRICE_HISTORY!AJ81-PRICE_HISTORY!AJ80)/PRICE_HISTORY!AJ80</f>
        <v>-3.1438491407621519E-2</v>
      </c>
      <c r="BM83" s="133" t="e">
        <f>(PRICE_HISTORY!AK81-PRICE_HISTORY!AK80)/PRICE_HISTORY!AK80</f>
        <v>#DIV/0!</v>
      </c>
      <c r="BN83" s="133">
        <f>(PRICE_HISTORY!AL81-PRICE_HISTORY!AL80)/PRICE_HISTORY!AL80</f>
        <v>-7.2682854203179409E-2</v>
      </c>
      <c r="BO83" s="133">
        <f>(PRICE_HISTORY!AM81-PRICE_HISTORY!AM80)/PRICE_HISTORY!AM80</f>
        <v>3.968253968253968E-2</v>
      </c>
      <c r="BP83" s="133">
        <f>(PRICE_HISTORY!AN81-PRICE_HISTORY!AN80)/PRICE_HISTORY!AN80</f>
        <v>-2.1790984805842697E-2</v>
      </c>
      <c r="BQ83" s="133">
        <f>(PRICE_HISTORY!AO81-PRICE_HISTORY!AO80)/PRICE_HISTORY!AO80</f>
        <v>-5.5707252193232505E-2</v>
      </c>
      <c r="BR83" s="133">
        <f>(PRICE_HISTORY!AP81-PRICE_HISTORY!AP80)/PRICE_HISTORY!AP80</f>
        <v>9.1584370456163963E-3</v>
      </c>
      <c r="BS83" s="133">
        <f>(PRICE_HISTORY!AQ81-PRICE_HISTORY!AQ80)/PRICE_HISTORY!AQ80</f>
        <v>-8.2521481452552309E-2</v>
      </c>
      <c r="BT83" s="133">
        <f>(PRICE_HISTORY!AR81-PRICE_HISTORY!AR80)/PRICE_HISTORY!AR80</f>
        <v>-5.933016300961922E-2</v>
      </c>
      <c r="BU83" s="133">
        <f>(PRICE_HISTORY!AS81-PRICE_HISTORY!AS80)/PRICE_HISTORY!AS80</f>
        <v>1.7810737127241202E-3</v>
      </c>
      <c r="BV83" s="133">
        <f>(PRICE_HISTORY!AT81-PRICE_HISTORY!AT80)/PRICE_HISTORY!AT80</f>
        <v>-5.5000155998086692E-2</v>
      </c>
      <c r="BW83" s="133" t="e">
        <f>(PRICE_HISTORY!AU81-PRICE_HISTORY!AU80)/PRICE_HISTORY!AU80</f>
        <v>#DIV/0!</v>
      </c>
      <c r="BX83" s="133">
        <f>(PRICE_HISTORY!AV81-PRICE_HISTORY!AV80)/PRICE_HISTORY!AV80</f>
        <v>-7.2051442516441272E-2</v>
      </c>
      <c r="BY83" s="133" t="e">
        <f>(PRICE_HISTORY!AW81-PRICE_HISTORY!AW80)/PRICE_HISTORY!AW80</f>
        <v>#DIV/0!</v>
      </c>
      <c r="BZ83" s="133" t="e">
        <f>(PRICE_HISTORY!AX81-PRICE_HISTORY!AX80)/PRICE_HISTORY!AX80</f>
        <v>#DIV/0!</v>
      </c>
      <c r="CA83" s="133" t="e">
        <f>(PRICE_HISTORY!AY81-PRICE_HISTORY!AY80)/PRICE_HISTORY!AY80</f>
        <v>#DIV/0!</v>
      </c>
      <c r="CB83" s="133" t="e">
        <f>(PRICE_HISTORY!AZ81-PRICE_HISTORY!AZ80)/PRICE_HISTORY!AZ80</f>
        <v>#DIV/0!</v>
      </c>
      <c r="CC83" s="133" t="e">
        <f>(PRICE_HISTORY!BA81-PRICE_HISTORY!BA80)/PRICE_HISTORY!BA80</f>
        <v>#DIV/0!</v>
      </c>
      <c r="CD83" s="133" t="e">
        <f>(PRICE_HISTORY!BB81-PRICE_HISTORY!BB80)/PRICE_HISTORY!BB80</f>
        <v>#DIV/0!</v>
      </c>
      <c r="CE83" s="133" t="e">
        <f>(PRICE_HISTORY!BC81-PRICE_HISTORY!BC80)/PRICE_HISTORY!BC80</f>
        <v>#DIV/0!</v>
      </c>
      <c r="CF83" s="133" t="e">
        <f>(PRICE_HISTORY!BD81-PRICE_HISTORY!BD80)/PRICE_HISTORY!BD80</f>
        <v>#DIV/0!</v>
      </c>
      <c r="CG83" s="133" t="e">
        <f>(PRICE_HISTORY!BE81-PRICE_HISTORY!BE80)/PRICE_HISTORY!BE80</f>
        <v>#DIV/0!</v>
      </c>
      <c r="CH83" s="133" t="e">
        <f>(PRICE_HISTORY!BF81-PRICE_HISTORY!BF80)/PRICE_HISTORY!BF80</f>
        <v>#DIV/0!</v>
      </c>
      <c r="CI83" s="133" t="e">
        <f>(PRICE_HISTORY!BG81-PRICE_HISTORY!BG80)/PRICE_HISTORY!BG80</f>
        <v>#DIV/0!</v>
      </c>
      <c r="CJ83" s="133" t="e">
        <f>(PRICE_HISTORY!BH81-PRICE_HISTORY!BH80)/PRICE_HISTORY!BH80</f>
        <v>#DIV/0!</v>
      </c>
      <c r="CK83" s="133" t="e">
        <f>(PRICE_HISTORY!BI81-PRICE_HISTORY!BI80)/PRICE_HISTORY!BI80</f>
        <v>#DIV/0!</v>
      </c>
      <c r="CL83" s="133" t="e">
        <f>(PRICE_HISTORY!BJ81-PRICE_HISTORY!BJ80)/PRICE_HISTORY!BJ80</f>
        <v>#DIV/0!</v>
      </c>
      <c r="CM83" s="133" t="e">
        <f>(PRICE_HISTORY!BK81-PRICE_HISTORY!BK80)/PRICE_HISTORY!BK80</f>
        <v>#DIV/0!</v>
      </c>
      <c r="CN83" s="133" t="e">
        <f>(PRICE_HISTORY!BL81-PRICE_HISTORY!BL80)/PRICE_HISTORY!BL80</f>
        <v>#DIV/0!</v>
      </c>
      <c r="CO83" s="133" t="e">
        <f>(PRICE_HISTORY!BM81-PRICE_HISTORY!BM80)/PRICE_HISTORY!BM80</f>
        <v>#DIV/0!</v>
      </c>
      <c r="CP83" s="133" t="e">
        <f>(PRICE_HISTORY!BN81-PRICE_HISTORY!BN80)/PRICE_HISTORY!BN80</f>
        <v>#DIV/0!</v>
      </c>
      <c r="CQ83" s="133" t="e">
        <f>(PRICE_HISTORY!BO81-PRICE_HISTORY!BO80)/PRICE_HISTORY!BO80</f>
        <v>#DIV/0!</v>
      </c>
      <c r="CR83" s="133" t="e">
        <f>(PRICE_HISTORY!BP81-PRICE_HISTORY!BP80)/PRICE_HISTORY!BP80</f>
        <v>#DIV/0!</v>
      </c>
      <c r="CS83" s="133" t="e">
        <f>(PRICE_HISTORY!BQ81-PRICE_HISTORY!BQ80)/PRICE_HISTORY!BQ80</f>
        <v>#DIV/0!</v>
      </c>
      <c r="CT83" s="133" t="e">
        <f>(PRICE_HISTORY!BR81-PRICE_HISTORY!BR80)/PRICE_HISTORY!BR80</f>
        <v>#DIV/0!</v>
      </c>
      <c r="CU83" s="133" t="e">
        <f>(PRICE_HISTORY!BS81-PRICE_HISTORY!BS80)/PRICE_HISTORY!BS80</f>
        <v>#DIV/0!</v>
      </c>
      <c r="CV83" s="133" t="e">
        <f>(PRICE_HISTORY!BT81-PRICE_HISTORY!BT80)/PRICE_HISTORY!BT80</f>
        <v>#DIV/0!</v>
      </c>
      <c r="CW83" s="133" t="e">
        <f>(PRICE_HISTORY!BU81-PRICE_HISTORY!BU80)/PRICE_HISTORY!BU80</f>
        <v>#DIV/0!</v>
      </c>
      <c r="CX83" s="133" t="e">
        <f>(PRICE_HISTORY!BV81-PRICE_HISTORY!BV80)/PRICE_HISTORY!BV80</f>
        <v>#DIV/0!</v>
      </c>
      <c r="CY83" s="133" t="e">
        <f>(PRICE_HISTORY!BW81-PRICE_HISTORY!BW80)/PRICE_HISTORY!BW80</f>
        <v>#DIV/0!</v>
      </c>
      <c r="CZ83" s="133" t="e">
        <f>(PRICE_HISTORY!BX81-PRICE_HISTORY!BX80)/PRICE_HISTORY!BX80</f>
        <v>#DIV/0!</v>
      </c>
      <c r="DA83" s="133" t="e">
        <f>(PRICE_HISTORY!BY81-PRICE_HISTORY!BY80)/PRICE_HISTORY!BY80</f>
        <v>#DIV/0!</v>
      </c>
      <c r="DB83" s="133" t="e">
        <f>(PRICE_HISTORY!BZ81-PRICE_HISTORY!BZ80)/PRICE_HISTORY!BZ80</f>
        <v>#DIV/0!</v>
      </c>
      <c r="DC83" s="133" t="e">
        <f>(PRICE_HISTORY!CA81-PRICE_HISTORY!CA80)/PRICE_HISTORY!CA80</f>
        <v>#DIV/0!</v>
      </c>
      <c r="DD83" s="133" t="e">
        <f>(PRICE_HISTORY!CB81-PRICE_HISTORY!CB80)/PRICE_HISTORY!CB80</f>
        <v>#DIV/0!</v>
      </c>
      <c r="DE83" s="133" t="e">
        <f>(PRICE_HISTORY!CC81-PRICE_HISTORY!CC80)/PRICE_HISTORY!CC80</f>
        <v>#DIV/0!</v>
      </c>
      <c r="DF83" s="133" t="e">
        <f>(PRICE_HISTORY!CD81-PRICE_HISTORY!CD80)/PRICE_HISTORY!CD80</f>
        <v>#DIV/0!</v>
      </c>
      <c r="DG83" s="133" t="e">
        <f>(PRICE_HISTORY!CE81-PRICE_HISTORY!CE80)/PRICE_HISTORY!CE80</f>
        <v>#DIV/0!</v>
      </c>
      <c r="DH83" s="133" t="e">
        <f>(PRICE_HISTORY!CF81-PRICE_HISTORY!CF80)/PRICE_HISTORY!CF80</f>
        <v>#DIV/0!</v>
      </c>
      <c r="DI83" s="133" t="e">
        <f>(PRICE_HISTORY!CG81-PRICE_HISTORY!CG80)/PRICE_HISTORY!CG80</f>
        <v>#DIV/0!</v>
      </c>
      <c r="DJ83" s="133" t="e">
        <f>(PRICE_HISTORY!CH81-PRICE_HISTORY!CH80)/PRICE_HISTORY!CH80</f>
        <v>#DIV/0!</v>
      </c>
      <c r="DK83" s="133" t="e">
        <f>(PRICE_HISTORY!CI81-PRICE_HISTORY!CI80)/PRICE_HISTORY!CI80</f>
        <v>#DIV/0!</v>
      </c>
      <c r="DL83" s="133" t="e">
        <f>(PRICE_HISTORY!CJ81-PRICE_HISTORY!CJ80)/PRICE_HISTORY!CJ80</f>
        <v>#DIV/0!</v>
      </c>
      <c r="DM83" s="133" t="e">
        <f>(PRICE_HISTORY!CK81-PRICE_HISTORY!CK80)/PRICE_HISTORY!CK80</f>
        <v>#DIV/0!</v>
      </c>
      <c r="DN83" s="133" t="e">
        <f>(PRICE_HISTORY!CL81-PRICE_HISTORY!CL80)/PRICE_HISTORY!CL80</f>
        <v>#DIV/0!</v>
      </c>
      <c r="DO83" s="133" t="e">
        <f>(PRICE_HISTORY!CM81-PRICE_HISTORY!CM80)/PRICE_HISTORY!CM80</f>
        <v>#DIV/0!</v>
      </c>
      <c r="DP83" s="133" t="e">
        <f>(PRICE_HISTORY!CN81-PRICE_HISTORY!CN80)/PRICE_HISTORY!CN80</f>
        <v>#DIV/0!</v>
      </c>
      <c r="DQ83" s="133" t="e">
        <f>(PRICE_HISTORY!CO81-PRICE_HISTORY!CO80)/PRICE_HISTORY!CO80</f>
        <v>#DIV/0!</v>
      </c>
      <c r="DR83" s="133" t="e">
        <f>(PRICE_HISTORY!CP81-PRICE_HISTORY!CP80)/PRICE_HISTORY!CP80</f>
        <v>#DIV/0!</v>
      </c>
      <c r="DS83" s="133" t="e">
        <f>(PRICE_HISTORY!CQ81-PRICE_HISTORY!CQ80)/PRICE_HISTORY!CQ80</f>
        <v>#DIV/0!</v>
      </c>
      <c r="DT83" s="133" t="e">
        <f>(PRICE_HISTORY!CR81-PRICE_HISTORY!CR80)/PRICE_HISTORY!CR80</f>
        <v>#DIV/0!</v>
      </c>
      <c r="DU83" s="133" t="e">
        <f>(PRICE_HISTORY!CS81-PRICE_HISTORY!CS80)/PRICE_HISTORY!CS80</f>
        <v>#DIV/0!</v>
      </c>
      <c r="DV83" s="133" t="e">
        <f>(PRICE_HISTORY!CT81-PRICE_HISTORY!CT80)/PRICE_HISTORY!CT80</f>
        <v>#DIV/0!</v>
      </c>
      <c r="DW83" s="133" t="e">
        <f>(PRICE_HISTORY!CU81-PRICE_HISTORY!CU80)/PRICE_HISTORY!CU80</f>
        <v>#DIV/0!</v>
      </c>
      <c r="DX83" s="133" t="e">
        <f>(PRICE_HISTORY!CV81-PRICE_HISTORY!CV80)/PRICE_HISTORY!CV80</f>
        <v>#DIV/0!</v>
      </c>
      <c r="DY83" s="133" t="e">
        <f>(PRICE_HISTORY!CW81-PRICE_HISTORY!CW80)/PRICE_HISTORY!CW80</f>
        <v>#DIV/0!</v>
      </c>
      <c r="DZ83" s="133" t="e">
        <f>(PRICE_HISTORY!CX81-PRICE_HISTORY!CX80)/PRICE_HISTORY!CX80</f>
        <v>#DIV/0!</v>
      </c>
      <c r="EA83" s="133" t="e">
        <f>(PRICE_HISTORY!CY81-PRICE_HISTORY!CY80)/PRICE_HISTORY!CY80</f>
        <v>#DIV/0!</v>
      </c>
      <c r="EB83" s="133" t="e">
        <f>(PRICE_HISTORY!CZ81-PRICE_HISTORY!CZ80)/PRICE_HISTORY!CZ80</f>
        <v>#DIV/0!</v>
      </c>
      <c r="EC83" s="133" t="e">
        <f>(PRICE_HISTORY!DA81-PRICE_HISTORY!DA80)/PRICE_HISTORY!DA80</f>
        <v>#DIV/0!</v>
      </c>
      <c r="ED83" s="133" t="e">
        <f>(PRICE_HISTORY!DB81-PRICE_HISTORY!DB80)/PRICE_HISTORY!DB80</f>
        <v>#DIV/0!</v>
      </c>
      <c r="EE83" s="133" t="e">
        <f>(PRICE_HISTORY!DC81-PRICE_HISTORY!DC80)/PRICE_HISTORY!DC80</f>
        <v>#DIV/0!</v>
      </c>
      <c r="EF83" s="133" t="e">
        <f>(PRICE_HISTORY!DD81-PRICE_HISTORY!DD80)/PRICE_HISTORY!DD80</f>
        <v>#DIV/0!</v>
      </c>
      <c r="EG83" s="133" t="e">
        <f>(PRICE_HISTORY!DE81-PRICE_HISTORY!DE80)/PRICE_HISTORY!DE80</f>
        <v>#DIV/0!</v>
      </c>
      <c r="EH83" s="133" t="e">
        <f>(PRICE_HISTORY!DF81-PRICE_HISTORY!DF80)/PRICE_HISTORY!DF80</f>
        <v>#DIV/0!</v>
      </c>
      <c r="EI83" s="133" t="e">
        <f>(PRICE_HISTORY!DG81-PRICE_HISTORY!DG80)/PRICE_HISTORY!DG80</f>
        <v>#DIV/0!</v>
      </c>
      <c r="EJ83" s="133" t="e">
        <f>(PRICE_HISTORY!DH81-PRICE_HISTORY!DH80)/PRICE_HISTORY!DH80</f>
        <v>#DIV/0!</v>
      </c>
      <c r="EK83" s="133" t="e">
        <f>(PRICE_HISTORY!DI81-PRICE_HISTORY!DI80)/PRICE_HISTORY!DI80</f>
        <v>#DIV/0!</v>
      </c>
      <c r="EL83" s="133" t="e">
        <f>(PRICE_HISTORY!DJ81-PRICE_HISTORY!DJ80)/PRICE_HISTORY!DJ80</f>
        <v>#DIV/0!</v>
      </c>
    </row>
    <row r="84" spans="1:142">
      <c r="A84">
        <f>PEERS!A81</f>
        <v>0</v>
      </c>
      <c r="B84" t="str">
        <f t="shared" si="11"/>
        <v/>
      </c>
      <c r="C84">
        <f>PEERS!T81</f>
        <v>0</v>
      </c>
      <c r="D84" t="str">
        <f t="shared" si="12"/>
        <v/>
      </c>
      <c r="E84">
        <f>PEERS!B81</f>
        <v>0</v>
      </c>
      <c r="F84">
        <f>PEERS!C81</f>
        <v>0</v>
      </c>
      <c r="G84">
        <f>PEERS!D81</f>
        <v>0</v>
      </c>
      <c r="H84">
        <f>PEERS!E81</f>
        <v>0</v>
      </c>
      <c r="I84">
        <f>PEERS!F81</f>
        <v>0</v>
      </c>
      <c r="J84">
        <f>PEERS!G81</f>
        <v>0</v>
      </c>
      <c r="K84">
        <f>PEERS!H81</f>
        <v>0</v>
      </c>
      <c r="L84">
        <f>PEERS!I81</f>
        <v>0</v>
      </c>
      <c r="M84">
        <f>PEERS!J81</f>
        <v>0</v>
      </c>
      <c r="N84">
        <f>PEERS!K81</f>
        <v>0</v>
      </c>
      <c r="O84">
        <f>PEERS!L81</f>
        <v>0</v>
      </c>
      <c r="P84">
        <f>PEERS!M81</f>
        <v>0</v>
      </c>
      <c r="Q84">
        <f>PEERS!N81</f>
        <v>0</v>
      </c>
      <c r="R84">
        <f>PEERS!O81</f>
        <v>0</v>
      </c>
      <c r="S84">
        <f>PEERS!P81</f>
        <v>0</v>
      </c>
      <c r="T84">
        <f>PEERS!Q81</f>
        <v>0</v>
      </c>
      <c r="U84">
        <f>PEERS!R81</f>
        <v>0</v>
      </c>
      <c r="V84">
        <f>PEERS!S81</f>
        <v>0</v>
      </c>
      <c r="W84">
        <f>PEERS!T81</f>
        <v>0</v>
      </c>
      <c r="X84">
        <f>PEERS!U81</f>
        <v>0</v>
      </c>
      <c r="Y84">
        <f>PEERS!V81</f>
        <v>0</v>
      </c>
      <c r="AD84" s="133">
        <f>(PRICE_HISTORY!B82-PRICE_HISTORY!B81)/PRICE_HISTORY!B81</f>
        <v>-3.5765781022729613E-2</v>
      </c>
      <c r="AE84" s="133">
        <f>(PRICE_HISTORY!C82-PRICE_HISTORY!C81)/PRICE_HISTORY!C81</f>
        <v>-7.1997050646491159E-2</v>
      </c>
      <c r="AF84" s="133">
        <f>(PRICE_HISTORY!D82-PRICE_HISTORY!D81)/PRICE_HISTORY!D81</f>
        <v>-0.1697506483143828</v>
      </c>
      <c r="AG84" s="133">
        <f>(PRICE_HISTORY!E82-PRICE_HISTORY!E81)/PRICE_HISTORY!E81</f>
        <v>-1.2192457749429163E-2</v>
      </c>
      <c r="AH84" s="133">
        <f>(PRICE_HISTORY!F82-PRICE_HISTORY!F81)/PRICE_HISTORY!F81</f>
        <v>-5.258348445916209E-2</v>
      </c>
      <c r="AI84" s="133">
        <f>(PRICE_HISTORY!G82-PRICE_HISTORY!G81)/PRICE_HISTORY!G81</f>
        <v>-4.4407530986225151E-2</v>
      </c>
      <c r="AJ84" s="133">
        <f>(PRICE_HISTORY!H82-PRICE_HISTORY!H81)/PRICE_HISTORY!H81</f>
        <v>-5.4253599126671041E-2</v>
      </c>
      <c r="AK84" s="133">
        <f>(PRICE_HISTORY!I82-PRICE_HISTORY!I81)/PRICE_HISTORY!I81</f>
        <v>-0.14188422493187453</v>
      </c>
      <c r="AL84" s="133">
        <f>(PRICE_HISTORY!J82-PRICE_HISTORY!J81)/PRICE_HISTORY!J81</f>
        <v>4.1998179272465339E-2</v>
      </c>
      <c r="AM84" s="133">
        <f>(PRICE_HISTORY!K82-PRICE_HISTORY!K81)/PRICE_HISTORY!K81</f>
        <v>-6.4780375129878651E-2</v>
      </c>
      <c r="AN84" s="133">
        <f>(PRICE_HISTORY!L82-PRICE_HISTORY!L81)/PRICE_HISTORY!L81</f>
        <v>0</v>
      </c>
      <c r="AO84" s="133">
        <f>(PRICE_HISTORY!M82-PRICE_HISTORY!M81)/PRICE_HISTORY!M81</f>
        <v>-8.1096320301759214E-2</v>
      </c>
      <c r="AP84" s="133">
        <f>(PRICE_HISTORY!N82-PRICE_HISTORY!N81)/PRICE_HISTORY!N81</f>
        <v>2.6362459780688269E-2</v>
      </c>
      <c r="AQ84" s="133">
        <f>(PRICE_HISTORY!O82-PRICE_HISTORY!O81)/PRICE_HISTORY!O81</f>
        <v>-4.9738258846377649E-2</v>
      </c>
      <c r="AR84" s="133">
        <f>(PRICE_HISTORY!P82-PRICE_HISTORY!P81)/PRICE_HISTORY!P81</f>
        <v>-3.0300552239483226E-2</v>
      </c>
      <c r="AS84" s="133" t="e">
        <f>(PRICE_HISTORY!Q82-PRICE_HISTORY!Q81)/PRICE_HISTORY!Q81</f>
        <v>#DIV/0!</v>
      </c>
      <c r="AT84" s="133">
        <f>(PRICE_HISTORY!R82-PRICE_HISTORY!R81)/PRICE_HISTORY!R81</f>
        <v>-3.342264234318866E-2</v>
      </c>
      <c r="AU84" s="133">
        <f>(PRICE_HISTORY!S82-PRICE_HISTORY!S81)/PRICE_HISTORY!S81</f>
        <v>-7.2350125363299239E-3</v>
      </c>
      <c r="AV84" s="133">
        <f>(PRICE_HISTORY!T82-PRICE_HISTORY!T81)/PRICE_HISTORY!T81</f>
        <v>-9.5294147740894841E-2</v>
      </c>
      <c r="AW84" s="133">
        <f>(PRICE_HISTORY!U82-PRICE_HISTORY!U81)/PRICE_HISTORY!U81</f>
        <v>-5.3218797205227826E-2</v>
      </c>
      <c r="AX84" s="133">
        <f>(PRICE_HISTORY!V82-PRICE_HISTORY!V81)/PRICE_HISTORY!V81</f>
        <v>8.819681853645768E-3</v>
      </c>
      <c r="AY84" s="133">
        <f>(PRICE_HISTORY!W82-PRICE_HISTORY!W81)/PRICE_HISTORY!W81</f>
        <v>-2.3691372945471488E-2</v>
      </c>
      <c r="AZ84" s="133">
        <f>(PRICE_HISTORY!X82-PRICE_HISTORY!X81)/PRICE_HISTORY!X81</f>
        <v>-0.16455036710125076</v>
      </c>
      <c r="BA84" s="133">
        <f>(PRICE_HISTORY!Y82-PRICE_HISTORY!Y81)/PRICE_HISTORY!Y81</f>
        <v>-2.4801088778131655E-2</v>
      </c>
      <c r="BB84" s="133">
        <f>(PRICE_HISTORY!Z82-PRICE_HISTORY!Z81)/PRICE_HISTORY!Z81</f>
        <v>6.9166315092825087E-2</v>
      </c>
      <c r="BC84" s="133" t="e">
        <f>(PRICE_HISTORY!AA82-PRICE_HISTORY!AA81)/PRICE_HISTORY!AA81</f>
        <v>#DIV/0!</v>
      </c>
      <c r="BD84" s="133">
        <f>(PRICE_HISTORY!AB82-PRICE_HISTORY!AB81)/PRICE_HISTORY!AB81</f>
        <v>-5.6216237736137716E-2</v>
      </c>
      <c r="BE84" s="133">
        <f>(PRICE_HISTORY!AC82-PRICE_HISTORY!AC81)/PRICE_HISTORY!AC81</f>
        <v>9.41453633501225E-3</v>
      </c>
      <c r="BF84" s="133">
        <f>(PRICE_HISTORY!AD82-PRICE_HISTORY!AD81)/PRICE_HISTORY!AD81</f>
        <v>-0.13454191428940634</v>
      </c>
      <c r="BG84" s="133" t="e">
        <f>(PRICE_HISTORY!AE82-PRICE_HISTORY!AE81)/PRICE_HISTORY!AE81</f>
        <v>#DIV/0!</v>
      </c>
      <c r="BH84" s="133" t="e">
        <f>(PRICE_HISTORY!AF82-PRICE_HISTORY!AF81)/PRICE_HISTORY!AF81</f>
        <v>#DIV/0!</v>
      </c>
      <c r="BI84" s="133">
        <f>(PRICE_HISTORY!AG82-PRICE_HISTORY!AG81)/PRICE_HISTORY!AG81</f>
        <v>3.9524421343965109E-3</v>
      </c>
      <c r="BJ84" s="133">
        <f>(PRICE_HISTORY!AH82-PRICE_HISTORY!AH81)/PRICE_HISTORY!AH81</f>
        <v>-0.15696199097881522</v>
      </c>
      <c r="BK84" s="133">
        <f>(PRICE_HISTORY!AI82-PRICE_HISTORY!AI81)/PRICE_HISTORY!AI81</f>
        <v>-4.892079515949356E-2</v>
      </c>
      <c r="BL84" s="133">
        <f>(PRICE_HISTORY!AJ82-PRICE_HISTORY!AJ81)/PRICE_HISTORY!AJ81</f>
        <v>-7.7104010951657725E-2</v>
      </c>
      <c r="BM84" s="133" t="e">
        <f>(PRICE_HISTORY!AK82-PRICE_HISTORY!AK81)/PRICE_HISTORY!AK81</f>
        <v>#DIV/0!</v>
      </c>
      <c r="BN84" s="133">
        <f>(PRICE_HISTORY!AL82-PRICE_HISTORY!AL81)/PRICE_HISTORY!AL81</f>
        <v>-3.2088431875612645E-2</v>
      </c>
      <c r="BO84" s="133">
        <f>(PRICE_HISTORY!AM82-PRICE_HISTORY!AM81)/PRICE_HISTORY!AM81</f>
        <v>-2.3664110489473998E-2</v>
      </c>
      <c r="BP84" s="133">
        <f>(PRICE_HISTORY!AN82-PRICE_HISTORY!AN81)/PRICE_HISTORY!AN81</f>
        <v>-2.8715786238130939E-2</v>
      </c>
      <c r="BQ84" s="133">
        <f>(PRICE_HISTORY!AO82-PRICE_HISTORY!AO81)/PRICE_HISTORY!AO81</f>
        <v>-6.9536931652414258E-2</v>
      </c>
      <c r="BR84" s="133">
        <f>(PRICE_HISTORY!AP82-PRICE_HISTORY!AP81)/PRICE_HISTORY!AP81</f>
        <v>-3.3554615671478875E-2</v>
      </c>
      <c r="BS84" s="133">
        <f>(PRICE_HISTORY!AQ82-PRICE_HISTORY!AQ81)/PRICE_HISTORY!AQ81</f>
        <v>-0.1249219363729429</v>
      </c>
      <c r="BT84" s="133">
        <f>(PRICE_HISTORY!AR82-PRICE_HISTORY!AR81)/PRICE_HISTORY!AR81</f>
        <v>-8.1383521521619512E-2</v>
      </c>
      <c r="BU84" s="133">
        <f>(PRICE_HISTORY!AS82-PRICE_HISTORY!AS81)/PRICE_HISTORY!AS81</f>
        <v>-1.2801205680066336E-2</v>
      </c>
      <c r="BV84" s="133">
        <f>(PRICE_HISTORY!AT82-PRICE_HISTORY!AT81)/PRICE_HISTORY!AT81</f>
        <v>-0.10264531750160766</v>
      </c>
      <c r="BW84" s="133" t="e">
        <f>(PRICE_HISTORY!AU82-PRICE_HISTORY!AU81)/PRICE_HISTORY!AU81</f>
        <v>#DIV/0!</v>
      </c>
      <c r="BX84" s="133">
        <f>(PRICE_HISTORY!AV82-PRICE_HISTORY!AV81)/PRICE_HISTORY!AV81</f>
        <v>-6.1342775969068619E-2</v>
      </c>
      <c r="BY84" s="133" t="e">
        <f>(PRICE_HISTORY!AW82-PRICE_HISTORY!AW81)/PRICE_HISTORY!AW81</f>
        <v>#DIV/0!</v>
      </c>
      <c r="BZ84" s="133" t="e">
        <f>(PRICE_HISTORY!AX82-PRICE_HISTORY!AX81)/PRICE_HISTORY!AX81</f>
        <v>#DIV/0!</v>
      </c>
      <c r="CA84" s="133" t="e">
        <f>(PRICE_HISTORY!AY82-PRICE_HISTORY!AY81)/PRICE_HISTORY!AY81</f>
        <v>#DIV/0!</v>
      </c>
      <c r="CB84" s="133" t="e">
        <f>(PRICE_HISTORY!AZ82-PRICE_HISTORY!AZ81)/PRICE_HISTORY!AZ81</f>
        <v>#DIV/0!</v>
      </c>
      <c r="CC84" s="133" t="e">
        <f>(PRICE_HISTORY!BA82-PRICE_HISTORY!BA81)/PRICE_HISTORY!BA81</f>
        <v>#DIV/0!</v>
      </c>
      <c r="CD84" s="133" t="e">
        <f>(PRICE_HISTORY!BB82-PRICE_HISTORY!BB81)/PRICE_HISTORY!BB81</f>
        <v>#DIV/0!</v>
      </c>
      <c r="CE84" s="133" t="e">
        <f>(PRICE_HISTORY!BC82-PRICE_HISTORY!BC81)/PRICE_HISTORY!BC81</f>
        <v>#DIV/0!</v>
      </c>
      <c r="CF84" s="133" t="e">
        <f>(PRICE_HISTORY!BD82-PRICE_HISTORY!BD81)/PRICE_HISTORY!BD81</f>
        <v>#DIV/0!</v>
      </c>
      <c r="CG84" s="133" t="e">
        <f>(PRICE_HISTORY!BE82-PRICE_HISTORY!BE81)/PRICE_HISTORY!BE81</f>
        <v>#DIV/0!</v>
      </c>
      <c r="CH84" s="133" t="e">
        <f>(PRICE_HISTORY!BF82-PRICE_HISTORY!BF81)/PRICE_HISTORY!BF81</f>
        <v>#DIV/0!</v>
      </c>
      <c r="CI84" s="133" t="e">
        <f>(PRICE_HISTORY!BG82-PRICE_HISTORY!BG81)/PRICE_HISTORY!BG81</f>
        <v>#DIV/0!</v>
      </c>
      <c r="CJ84" s="133" t="e">
        <f>(PRICE_HISTORY!BH82-PRICE_HISTORY!BH81)/PRICE_HISTORY!BH81</f>
        <v>#DIV/0!</v>
      </c>
      <c r="CK84" s="133" t="e">
        <f>(PRICE_HISTORY!BI82-PRICE_HISTORY!BI81)/PRICE_HISTORY!BI81</f>
        <v>#DIV/0!</v>
      </c>
      <c r="CL84" s="133" t="e">
        <f>(PRICE_HISTORY!BJ82-PRICE_HISTORY!BJ81)/PRICE_HISTORY!BJ81</f>
        <v>#DIV/0!</v>
      </c>
      <c r="CM84" s="133" t="e">
        <f>(PRICE_HISTORY!BK82-PRICE_HISTORY!BK81)/PRICE_HISTORY!BK81</f>
        <v>#DIV/0!</v>
      </c>
      <c r="CN84" s="133" t="e">
        <f>(PRICE_HISTORY!BL82-PRICE_HISTORY!BL81)/PRICE_HISTORY!BL81</f>
        <v>#DIV/0!</v>
      </c>
      <c r="CO84" s="133" t="e">
        <f>(PRICE_HISTORY!BM82-PRICE_HISTORY!BM81)/PRICE_HISTORY!BM81</f>
        <v>#DIV/0!</v>
      </c>
      <c r="CP84" s="133" t="e">
        <f>(PRICE_HISTORY!BN82-PRICE_HISTORY!BN81)/PRICE_HISTORY!BN81</f>
        <v>#DIV/0!</v>
      </c>
      <c r="CQ84" s="133" t="e">
        <f>(PRICE_HISTORY!BO82-PRICE_HISTORY!BO81)/PRICE_HISTORY!BO81</f>
        <v>#DIV/0!</v>
      </c>
      <c r="CR84" s="133" t="e">
        <f>(PRICE_HISTORY!BP82-PRICE_HISTORY!BP81)/PRICE_HISTORY!BP81</f>
        <v>#DIV/0!</v>
      </c>
      <c r="CS84" s="133" t="e">
        <f>(PRICE_HISTORY!BQ82-PRICE_HISTORY!BQ81)/PRICE_HISTORY!BQ81</f>
        <v>#DIV/0!</v>
      </c>
      <c r="CT84" s="133" t="e">
        <f>(PRICE_HISTORY!BR82-PRICE_HISTORY!BR81)/PRICE_HISTORY!BR81</f>
        <v>#DIV/0!</v>
      </c>
      <c r="CU84" s="133" t="e">
        <f>(PRICE_HISTORY!BS82-PRICE_HISTORY!BS81)/PRICE_HISTORY!BS81</f>
        <v>#DIV/0!</v>
      </c>
      <c r="CV84" s="133" t="e">
        <f>(PRICE_HISTORY!BT82-PRICE_HISTORY!BT81)/PRICE_HISTORY!BT81</f>
        <v>#DIV/0!</v>
      </c>
      <c r="CW84" s="133" t="e">
        <f>(PRICE_HISTORY!BU82-PRICE_HISTORY!BU81)/PRICE_HISTORY!BU81</f>
        <v>#DIV/0!</v>
      </c>
      <c r="CX84" s="133" t="e">
        <f>(PRICE_HISTORY!BV82-PRICE_HISTORY!BV81)/PRICE_HISTORY!BV81</f>
        <v>#DIV/0!</v>
      </c>
      <c r="CY84" s="133" t="e">
        <f>(PRICE_HISTORY!BW82-PRICE_HISTORY!BW81)/PRICE_HISTORY!BW81</f>
        <v>#DIV/0!</v>
      </c>
      <c r="CZ84" s="133" t="e">
        <f>(PRICE_HISTORY!BX82-PRICE_HISTORY!BX81)/PRICE_HISTORY!BX81</f>
        <v>#DIV/0!</v>
      </c>
      <c r="DA84" s="133" t="e">
        <f>(PRICE_HISTORY!BY82-PRICE_HISTORY!BY81)/PRICE_HISTORY!BY81</f>
        <v>#DIV/0!</v>
      </c>
      <c r="DB84" s="133" t="e">
        <f>(PRICE_HISTORY!BZ82-PRICE_HISTORY!BZ81)/PRICE_HISTORY!BZ81</f>
        <v>#DIV/0!</v>
      </c>
      <c r="DC84" s="133" t="e">
        <f>(PRICE_HISTORY!CA82-PRICE_HISTORY!CA81)/PRICE_HISTORY!CA81</f>
        <v>#DIV/0!</v>
      </c>
      <c r="DD84" s="133" t="e">
        <f>(PRICE_HISTORY!CB82-PRICE_HISTORY!CB81)/PRICE_HISTORY!CB81</f>
        <v>#DIV/0!</v>
      </c>
      <c r="DE84" s="133" t="e">
        <f>(PRICE_HISTORY!CC82-PRICE_HISTORY!CC81)/PRICE_HISTORY!CC81</f>
        <v>#DIV/0!</v>
      </c>
      <c r="DF84" s="133" t="e">
        <f>(PRICE_HISTORY!CD82-PRICE_HISTORY!CD81)/PRICE_HISTORY!CD81</f>
        <v>#DIV/0!</v>
      </c>
      <c r="DG84" s="133" t="e">
        <f>(PRICE_HISTORY!CE82-PRICE_HISTORY!CE81)/PRICE_HISTORY!CE81</f>
        <v>#DIV/0!</v>
      </c>
      <c r="DH84" s="133" t="e">
        <f>(PRICE_HISTORY!CF82-PRICE_HISTORY!CF81)/PRICE_HISTORY!CF81</f>
        <v>#DIV/0!</v>
      </c>
      <c r="DI84" s="133" t="e">
        <f>(PRICE_HISTORY!CG82-PRICE_HISTORY!CG81)/PRICE_HISTORY!CG81</f>
        <v>#DIV/0!</v>
      </c>
      <c r="DJ84" s="133" t="e">
        <f>(PRICE_HISTORY!CH82-PRICE_HISTORY!CH81)/PRICE_HISTORY!CH81</f>
        <v>#DIV/0!</v>
      </c>
      <c r="DK84" s="133" t="e">
        <f>(PRICE_HISTORY!CI82-PRICE_HISTORY!CI81)/PRICE_HISTORY!CI81</f>
        <v>#DIV/0!</v>
      </c>
      <c r="DL84" s="133" t="e">
        <f>(PRICE_HISTORY!CJ82-PRICE_HISTORY!CJ81)/PRICE_HISTORY!CJ81</f>
        <v>#DIV/0!</v>
      </c>
      <c r="DM84" s="133" t="e">
        <f>(PRICE_HISTORY!CK82-PRICE_HISTORY!CK81)/PRICE_HISTORY!CK81</f>
        <v>#DIV/0!</v>
      </c>
      <c r="DN84" s="133" t="e">
        <f>(PRICE_HISTORY!CL82-PRICE_HISTORY!CL81)/PRICE_HISTORY!CL81</f>
        <v>#DIV/0!</v>
      </c>
      <c r="DO84" s="133" t="e">
        <f>(PRICE_HISTORY!CM82-PRICE_HISTORY!CM81)/PRICE_HISTORY!CM81</f>
        <v>#DIV/0!</v>
      </c>
      <c r="DP84" s="133" t="e">
        <f>(PRICE_HISTORY!CN82-PRICE_HISTORY!CN81)/PRICE_HISTORY!CN81</f>
        <v>#DIV/0!</v>
      </c>
      <c r="DQ84" s="133" t="e">
        <f>(PRICE_HISTORY!CO82-PRICE_HISTORY!CO81)/PRICE_HISTORY!CO81</f>
        <v>#DIV/0!</v>
      </c>
      <c r="DR84" s="133" t="e">
        <f>(PRICE_HISTORY!CP82-PRICE_HISTORY!CP81)/PRICE_HISTORY!CP81</f>
        <v>#DIV/0!</v>
      </c>
      <c r="DS84" s="133" t="e">
        <f>(PRICE_HISTORY!CQ82-PRICE_HISTORY!CQ81)/PRICE_HISTORY!CQ81</f>
        <v>#DIV/0!</v>
      </c>
      <c r="DT84" s="133" t="e">
        <f>(PRICE_HISTORY!CR82-PRICE_HISTORY!CR81)/PRICE_HISTORY!CR81</f>
        <v>#DIV/0!</v>
      </c>
      <c r="DU84" s="133" t="e">
        <f>(PRICE_HISTORY!CS82-PRICE_HISTORY!CS81)/PRICE_HISTORY!CS81</f>
        <v>#DIV/0!</v>
      </c>
      <c r="DV84" s="133" t="e">
        <f>(PRICE_HISTORY!CT82-PRICE_HISTORY!CT81)/PRICE_HISTORY!CT81</f>
        <v>#DIV/0!</v>
      </c>
      <c r="DW84" s="133" t="e">
        <f>(PRICE_HISTORY!CU82-PRICE_HISTORY!CU81)/PRICE_HISTORY!CU81</f>
        <v>#DIV/0!</v>
      </c>
      <c r="DX84" s="133" t="e">
        <f>(PRICE_HISTORY!CV82-PRICE_HISTORY!CV81)/PRICE_HISTORY!CV81</f>
        <v>#DIV/0!</v>
      </c>
      <c r="DY84" s="133" t="e">
        <f>(PRICE_HISTORY!CW82-PRICE_HISTORY!CW81)/PRICE_HISTORY!CW81</f>
        <v>#DIV/0!</v>
      </c>
      <c r="DZ84" s="133" t="e">
        <f>(PRICE_HISTORY!CX82-PRICE_HISTORY!CX81)/PRICE_HISTORY!CX81</f>
        <v>#DIV/0!</v>
      </c>
      <c r="EA84" s="133" t="e">
        <f>(PRICE_HISTORY!CY82-PRICE_HISTORY!CY81)/PRICE_HISTORY!CY81</f>
        <v>#DIV/0!</v>
      </c>
      <c r="EB84" s="133" t="e">
        <f>(PRICE_HISTORY!CZ82-PRICE_HISTORY!CZ81)/PRICE_HISTORY!CZ81</f>
        <v>#DIV/0!</v>
      </c>
      <c r="EC84" s="133" t="e">
        <f>(PRICE_HISTORY!DA82-PRICE_HISTORY!DA81)/PRICE_HISTORY!DA81</f>
        <v>#DIV/0!</v>
      </c>
      <c r="ED84" s="133" t="e">
        <f>(PRICE_HISTORY!DB82-PRICE_HISTORY!DB81)/PRICE_HISTORY!DB81</f>
        <v>#DIV/0!</v>
      </c>
      <c r="EE84" s="133" t="e">
        <f>(PRICE_HISTORY!DC82-PRICE_HISTORY!DC81)/PRICE_HISTORY!DC81</f>
        <v>#DIV/0!</v>
      </c>
      <c r="EF84" s="133" t="e">
        <f>(PRICE_HISTORY!DD82-PRICE_HISTORY!DD81)/PRICE_HISTORY!DD81</f>
        <v>#DIV/0!</v>
      </c>
      <c r="EG84" s="133" t="e">
        <f>(PRICE_HISTORY!DE82-PRICE_HISTORY!DE81)/PRICE_HISTORY!DE81</f>
        <v>#DIV/0!</v>
      </c>
      <c r="EH84" s="133" t="e">
        <f>(PRICE_HISTORY!DF82-PRICE_HISTORY!DF81)/PRICE_HISTORY!DF81</f>
        <v>#DIV/0!</v>
      </c>
      <c r="EI84" s="133" t="e">
        <f>(PRICE_HISTORY!DG82-PRICE_HISTORY!DG81)/PRICE_HISTORY!DG81</f>
        <v>#DIV/0!</v>
      </c>
      <c r="EJ84" s="133" t="e">
        <f>(PRICE_HISTORY!DH82-PRICE_HISTORY!DH81)/PRICE_HISTORY!DH81</f>
        <v>#DIV/0!</v>
      </c>
      <c r="EK84" s="133" t="e">
        <f>(PRICE_HISTORY!DI82-PRICE_HISTORY!DI81)/PRICE_HISTORY!DI81</f>
        <v>#DIV/0!</v>
      </c>
      <c r="EL84" s="133" t="e">
        <f>(PRICE_HISTORY!DJ82-PRICE_HISTORY!DJ81)/PRICE_HISTORY!DJ81</f>
        <v>#DIV/0!</v>
      </c>
    </row>
    <row r="85" spans="1:142">
      <c r="A85">
        <f>PEERS!A82</f>
        <v>0</v>
      </c>
      <c r="B85" t="str">
        <f t="shared" si="11"/>
        <v/>
      </c>
      <c r="C85">
        <f>PEERS!T82</f>
        <v>0</v>
      </c>
      <c r="D85" t="str">
        <f t="shared" si="12"/>
        <v/>
      </c>
      <c r="E85">
        <f>PEERS!B82</f>
        <v>0</v>
      </c>
      <c r="F85">
        <f>PEERS!C82</f>
        <v>0</v>
      </c>
      <c r="G85">
        <f>PEERS!D82</f>
        <v>0</v>
      </c>
      <c r="H85">
        <f>PEERS!E82</f>
        <v>0</v>
      </c>
      <c r="I85">
        <f>PEERS!F82</f>
        <v>0</v>
      </c>
      <c r="J85">
        <f>PEERS!G82</f>
        <v>0</v>
      </c>
      <c r="K85">
        <f>PEERS!H82</f>
        <v>0</v>
      </c>
      <c r="L85">
        <f>PEERS!I82</f>
        <v>0</v>
      </c>
      <c r="M85">
        <f>PEERS!J82</f>
        <v>0</v>
      </c>
      <c r="N85">
        <f>PEERS!K82</f>
        <v>0</v>
      </c>
      <c r="O85">
        <f>PEERS!L82</f>
        <v>0</v>
      </c>
      <c r="P85">
        <f>PEERS!M82</f>
        <v>0</v>
      </c>
      <c r="Q85">
        <f>PEERS!N82</f>
        <v>0</v>
      </c>
      <c r="R85">
        <f>PEERS!O82</f>
        <v>0</v>
      </c>
      <c r="S85">
        <f>PEERS!P82</f>
        <v>0</v>
      </c>
      <c r="T85">
        <f>PEERS!Q82</f>
        <v>0</v>
      </c>
      <c r="U85">
        <f>PEERS!R82</f>
        <v>0</v>
      </c>
      <c r="V85">
        <f>PEERS!S82</f>
        <v>0</v>
      </c>
      <c r="W85">
        <f>PEERS!T82</f>
        <v>0</v>
      </c>
      <c r="X85">
        <f>PEERS!U82</f>
        <v>0</v>
      </c>
      <c r="Y85">
        <f>PEERS!V82</f>
        <v>0</v>
      </c>
      <c r="AD85" s="133">
        <f>(PRICE_HISTORY!B83-PRICE_HISTORY!B82)/PRICE_HISTORY!B82</f>
        <v>-2.4795344784872404E-2</v>
      </c>
      <c r="AE85" s="133">
        <f>(PRICE_HISTORY!C83-PRICE_HISTORY!C82)/PRICE_HISTORY!C82</f>
        <v>1.0225086827081867E-3</v>
      </c>
      <c r="AF85" s="133">
        <f>(PRICE_HISTORY!D83-PRICE_HISTORY!D82)/PRICE_HISTORY!D82</f>
        <v>1.744189055219237E-2</v>
      </c>
      <c r="AG85" s="133">
        <f>(PRICE_HISTORY!E83-PRICE_HISTORY!E82)/PRICE_HISTORY!E82</f>
        <v>-7.7648110670621703E-2</v>
      </c>
      <c r="AH85" s="133">
        <f>(PRICE_HISTORY!F83-PRICE_HISTORY!F82)/PRICE_HISTORY!F82</f>
        <v>-3.1822517465835254E-2</v>
      </c>
      <c r="AI85" s="133">
        <f>(PRICE_HISTORY!G83-PRICE_HISTORY!G82)/PRICE_HISTORY!G82</f>
        <v>4.2136261214388931E-2</v>
      </c>
      <c r="AJ85" s="133">
        <f>(PRICE_HISTORY!H83-PRICE_HISTORY!H82)/PRICE_HISTORY!H82</f>
        <v>8.5243448801197705E-2</v>
      </c>
      <c r="AK85" s="133">
        <f>(PRICE_HISTORY!I83-PRICE_HISTORY!I82)/PRICE_HISTORY!I82</f>
        <v>1.0582051162761126E-2</v>
      </c>
      <c r="AL85" s="133">
        <f>(PRICE_HISTORY!J83-PRICE_HISTORY!J82)/PRICE_HISTORY!J82</f>
        <v>3.5662630681348451E-2</v>
      </c>
      <c r="AM85" s="133">
        <f>(PRICE_HISTORY!K83-PRICE_HISTORY!K82)/PRICE_HISTORY!K82</f>
        <v>1.2738841509227779E-2</v>
      </c>
      <c r="AN85" s="133">
        <f>(PRICE_HISTORY!L83-PRICE_HISTORY!L82)/PRICE_HISTORY!L82</f>
        <v>0</v>
      </c>
      <c r="AO85" s="133">
        <f>(PRICE_HISTORY!M83-PRICE_HISTORY!M82)/PRICE_HISTORY!M82</f>
        <v>3.5977759083303501E-2</v>
      </c>
      <c r="AP85" s="133">
        <f>(PRICE_HISTORY!N83-PRICE_HISTORY!N82)/PRICE_HISTORY!N82</f>
        <v>-4.9147911149299055E-2</v>
      </c>
      <c r="AQ85" s="133">
        <f>(PRICE_HISTORY!O83-PRICE_HISTORY!O82)/PRICE_HISTORY!O82</f>
        <v>-2.6859462661521696E-2</v>
      </c>
      <c r="AR85" s="133">
        <f>(PRICE_HISTORY!P83-PRICE_HISTORY!P82)/PRICE_HISTORY!P82</f>
        <v>7.7453359228200165E-3</v>
      </c>
      <c r="AS85" s="133" t="e">
        <f>(PRICE_HISTORY!Q83-PRICE_HISTORY!Q82)/PRICE_HISTORY!Q82</f>
        <v>#DIV/0!</v>
      </c>
      <c r="AT85" s="133">
        <f>(PRICE_HISTORY!R83-PRICE_HISTORY!R82)/PRICE_HISTORY!R82</f>
        <v>0.16544096918121026</v>
      </c>
      <c r="AU85" s="133">
        <f>(PRICE_HISTORY!S83-PRICE_HISTORY!S82)/PRICE_HISTORY!S82</f>
        <v>1.6936304695373151E-2</v>
      </c>
      <c r="AV85" s="133">
        <f>(PRICE_HISTORY!T83-PRICE_HISTORY!T82)/PRICE_HISTORY!T82</f>
        <v>-3.7711285143372436E-2</v>
      </c>
      <c r="AW85" s="133">
        <f>(PRICE_HISTORY!U83-PRICE_HISTORY!U82)/PRICE_HISTORY!U82</f>
        <v>5.2876432499261015E-2</v>
      </c>
      <c r="AX85" s="133">
        <f>(PRICE_HISTORY!V83-PRICE_HISTORY!V82)/PRICE_HISTORY!V82</f>
        <v>-3.5323186604421145E-2</v>
      </c>
      <c r="AY85" s="133">
        <f>(PRICE_HISTORY!W83-PRICE_HISTORY!W82)/PRICE_HISTORY!W82</f>
        <v>-3.6166725698846179E-2</v>
      </c>
      <c r="AZ85" s="133">
        <f>(PRICE_HISTORY!X83-PRICE_HISTORY!X82)/PRICE_HISTORY!X82</f>
        <v>3.0523865812506389E-2</v>
      </c>
      <c r="BA85" s="133">
        <f>(PRICE_HISTORY!Y83-PRICE_HISTORY!Y82)/PRICE_HISTORY!Y82</f>
        <v>6.8824153559884652E-2</v>
      </c>
      <c r="BB85" s="133">
        <f>(PRICE_HISTORY!Z83-PRICE_HISTORY!Z82)/PRICE_HISTORY!Z82</f>
        <v>-4.0553252848702107E-2</v>
      </c>
      <c r="BC85" s="133" t="e">
        <f>(PRICE_HISTORY!AA83-PRICE_HISTORY!AA82)/PRICE_HISTORY!AA82</f>
        <v>#DIV/0!</v>
      </c>
      <c r="BD85" s="133">
        <f>(PRICE_HISTORY!AB83-PRICE_HISTORY!AB82)/PRICE_HISTORY!AB82</f>
        <v>0.10194727065510463</v>
      </c>
      <c r="BE85" s="133">
        <f>(PRICE_HISTORY!AC83-PRICE_HISTORY!AC82)/PRICE_HISTORY!AC82</f>
        <v>4.4830138209004923E-2</v>
      </c>
      <c r="BF85" s="133">
        <f>(PRICE_HISTORY!AD83-PRICE_HISTORY!AD82)/PRICE_HISTORY!AD82</f>
        <v>5.3468046793253045E-2</v>
      </c>
      <c r="BG85" s="133" t="e">
        <f>(PRICE_HISTORY!AE83-PRICE_HISTORY!AE82)/PRICE_HISTORY!AE82</f>
        <v>#DIV/0!</v>
      </c>
      <c r="BH85" s="133" t="e">
        <f>(PRICE_HISTORY!AF83-PRICE_HISTORY!AF82)/PRICE_HISTORY!AF82</f>
        <v>#DIV/0!</v>
      </c>
      <c r="BI85" s="133">
        <f>(PRICE_HISTORY!AG83-PRICE_HISTORY!AG82)/PRICE_HISTORY!AG82</f>
        <v>5.1256528552655695E-2</v>
      </c>
      <c r="BJ85" s="133">
        <f>(PRICE_HISTORY!AH83-PRICE_HISTORY!AH82)/PRICE_HISTORY!AH82</f>
        <v>-4.2375748047210927E-2</v>
      </c>
      <c r="BK85" s="133">
        <f>(PRICE_HISTORY!AI83-PRICE_HISTORY!AI82)/PRICE_HISTORY!AI82</f>
        <v>7.5642344645772209E-3</v>
      </c>
      <c r="BL85" s="133">
        <f>(PRICE_HISTORY!AJ83-PRICE_HISTORY!AJ82)/PRICE_HISTORY!AJ82</f>
        <v>4.3578991838606251E-2</v>
      </c>
      <c r="BM85" s="133" t="e">
        <f>(PRICE_HISTORY!AK83-PRICE_HISTORY!AK82)/PRICE_HISTORY!AK82</f>
        <v>#DIV/0!</v>
      </c>
      <c r="BN85" s="133">
        <f>(PRICE_HISTORY!AL83-PRICE_HISTORY!AL82)/PRICE_HISTORY!AL82</f>
        <v>5.7065206761499579E-2</v>
      </c>
      <c r="BO85" s="133">
        <f>(PRICE_HISTORY!AM83-PRICE_HISTORY!AM82)/PRICE_HISTORY!AM82</f>
        <v>-0.10711496805466954</v>
      </c>
      <c r="BP85" s="133">
        <f>(PRICE_HISTORY!AN83-PRICE_HISTORY!AN82)/PRICE_HISTORY!AN82</f>
        <v>2.1040454315769268E-2</v>
      </c>
      <c r="BQ85" s="133">
        <f>(PRICE_HISTORY!AO83-PRICE_HISTORY!AO82)/PRICE_HISTORY!AO82</f>
        <v>2.6747172861019967E-2</v>
      </c>
      <c r="BR85" s="133">
        <f>(PRICE_HISTORY!AP83-PRICE_HISTORY!AP82)/PRICE_HISTORY!AP82</f>
        <v>4.5981053179192502E-2</v>
      </c>
      <c r="BS85" s="133">
        <f>(PRICE_HISTORY!AQ83-PRICE_HISTORY!AQ82)/PRICE_HISTORY!AQ82</f>
        <v>1.2847868614520556E-2</v>
      </c>
      <c r="BT85" s="133">
        <f>(PRICE_HISTORY!AR83-PRICE_HISTORY!AR82)/PRICE_HISTORY!AR82</f>
        <v>-1.6242133612471361E-2</v>
      </c>
      <c r="BU85" s="133">
        <f>(PRICE_HISTORY!AS83-PRICE_HISTORY!AS82)/PRICE_HISTORY!AS82</f>
        <v>3.6109899765422011E-2</v>
      </c>
      <c r="BV85" s="133">
        <f>(PRICE_HISTORY!AT83-PRICE_HISTORY!AT82)/PRICE_HISTORY!AT82</f>
        <v>-3.5377734325201912E-3</v>
      </c>
      <c r="BW85" s="133" t="e">
        <f>(PRICE_HISTORY!AU83-PRICE_HISTORY!AU82)/PRICE_HISTORY!AU82</f>
        <v>#DIV/0!</v>
      </c>
      <c r="BX85" s="133">
        <f>(PRICE_HISTORY!AV83-PRICE_HISTORY!AV82)/PRICE_HISTORY!AV82</f>
        <v>2.8113125768976899E-2</v>
      </c>
      <c r="BY85" s="133" t="e">
        <f>(PRICE_HISTORY!AW83-PRICE_HISTORY!AW82)/PRICE_HISTORY!AW82</f>
        <v>#DIV/0!</v>
      </c>
      <c r="BZ85" s="133" t="e">
        <f>(PRICE_HISTORY!AX83-PRICE_HISTORY!AX82)/PRICE_HISTORY!AX82</f>
        <v>#DIV/0!</v>
      </c>
      <c r="CA85" s="133" t="e">
        <f>(PRICE_HISTORY!AY83-PRICE_HISTORY!AY82)/PRICE_HISTORY!AY82</f>
        <v>#DIV/0!</v>
      </c>
      <c r="CB85" s="133" t="e">
        <f>(PRICE_HISTORY!AZ83-PRICE_HISTORY!AZ82)/PRICE_HISTORY!AZ82</f>
        <v>#DIV/0!</v>
      </c>
      <c r="CC85" s="133" t="e">
        <f>(PRICE_HISTORY!BA83-PRICE_HISTORY!BA82)/PRICE_HISTORY!BA82</f>
        <v>#DIV/0!</v>
      </c>
      <c r="CD85" s="133" t="e">
        <f>(PRICE_HISTORY!BB83-PRICE_HISTORY!BB82)/PRICE_HISTORY!BB82</f>
        <v>#DIV/0!</v>
      </c>
      <c r="CE85" s="133" t="e">
        <f>(PRICE_HISTORY!BC83-PRICE_HISTORY!BC82)/PRICE_HISTORY!BC82</f>
        <v>#DIV/0!</v>
      </c>
      <c r="CF85" s="133" t="e">
        <f>(PRICE_HISTORY!BD83-PRICE_HISTORY!BD82)/PRICE_HISTORY!BD82</f>
        <v>#DIV/0!</v>
      </c>
      <c r="CG85" s="133" t="e">
        <f>(PRICE_HISTORY!BE83-PRICE_HISTORY!BE82)/PRICE_HISTORY!BE82</f>
        <v>#DIV/0!</v>
      </c>
      <c r="CH85" s="133" t="e">
        <f>(PRICE_HISTORY!BF83-PRICE_HISTORY!BF82)/PRICE_HISTORY!BF82</f>
        <v>#DIV/0!</v>
      </c>
      <c r="CI85" s="133" t="e">
        <f>(PRICE_HISTORY!BG83-PRICE_HISTORY!BG82)/PRICE_HISTORY!BG82</f>
        <v>#DIV/0!</v>
      </c>
      <c r="CJ85" s="133" t="e">
        <f>(PRICE_HISTORY!BH83-PRICE_HISTORY!BH82)/PRICE_HISTORY!BH82</f>
        <v>#DIV/0!</v>
      </c>
      <c r="CK85" s="133" t="e">
        <f>(PRICE_HISTORY!BI83-PRICE_HISTORY!BI82)/PRICE_HISTORY!BI82</f>
        <v>#DIV/0!</v>
      </c>
      <c r="CL85" s="133" t="e">
        <f>(PRICE_HISTORY!BJ83-PRICE_HISTORY!BJ82)/PRICE_HISTORY!BJ82</f>
        <v>#DIV/0!</v>
      </c>
      <c r="CM85" s="133" t="e">
        <f>(PRICE_HISTORY!BK83-PRICE_HISTORY!BK82)/PRICE_HISTORY!BK82</f>
        <v>#DIV/0!</v>
      </c>
      <c r="CN85" s="133" t="e">
        <f>(PRICE_HISTORY!BL83-PRICE_HISTORY!BL82)/PRICE_HISTORY!BL82</f>
        <v>#DIV/0!</v>
      </c>
      <c r="CO85" s="133" t="e">
        <f>(PRICE_HISTORY!BM83-PRICE_HISTORY!BM82)/PRICE_HISTORY!BM82</f>
        <v>#DIV/0!</v>
      </c>
      <c r="CP85" s="133" t="e">
        <f>(PRICE_HISTORY!BN83-PRICE_HISTORY!BN82)/PRICE_HISTORY!BN82</f>
        <v>#DIV/0!</v>
      </c>
      <c r="CQ85" s="133" t="e">
        <f>(PRICE_HISTORY!BO83-PRICE_HISTORY!BO82)/PRICE_HISTORY!BO82</f>
        <v>#DIV/0!</v>
      </c>
      <c r="CR85" s="133" t="e">
        <f>(PRICE_HISTORY!BP83-PRICE_HISTORY!BP82)/PRICE_HISTORY!BP82</f>
        <v>#DIV/0!</v>
      </c>
      <c r="CS85" s="133" t="e">
        <f>(PRICE_HISTORY!BQ83-PRICE_HISTORY!BQ82)/PRICE_HISTORY!BQ82</f>
        <v>#DIV/0!</v>
      </c>
      <c r="CT85" s="133" t="e">
        <f>(PRICE_HISTORY!BR83-PRICE_HISTORY!BR82)/PRICE_HISTORY!BR82</f>
        <v>#DIV/0!</v>
      </c>
      <c r="CU85" s="133" t="e">
        <f>(PRICE_HISTORY!BS83-PRICE_HISTORY!BS82)/PRICE_HISTORY!BS82</f>
        <v>#DIV/0!</v>
      </c>
      <c r="CV85" s="133" t="e">
        <f>(PRICE_HISTORY!BT83-PRICE_HISTORY!BT82)/PRICE_HISTORY!BT82</f>
        <v>#DIV/0!</v>
      </c>
      <c r="CW85" s="133" t="e">
        <f>(PRICE_HISTORY!BU83-PRICE_HISTORY!BU82)/PRICE_HISTORY!BU82</f>
        <v>#DIV/0!</v>
      </c>
      <c r="CX85" s="133" t="e">
        <f>(PRICE_HISTORY!BV83-PRICE_HISTORY!BV82)/PRICE_HISTORY!BV82</f>
        <v>#DIV/0!</v>
      </c>
      <c r="CY85" s="133" t="e">
        <f>(PRICE_HISTORY!BW83-PRICE_HISTORY!BW82)/PRICE_HISTORY!BW82</f>
        <v>#DIV/0!</v>
      </c>
      <c r="CZ85" s="133" t="e">
        <f>(PRICE_HISTORY!BX83-PRICE_HISTORY!BX82)/PRICE_HISTORY!BX82</f>
        <v>#DIV/0!</v>
      </c>
      <c r="DA85" s="133" t="e">
        <f>(PRICE_HISTORY!BY83-PRICE_HISTORY!BY82)/PRICE_HISTORY!BY82</f>
        <v>#DIV/0!</v>
      </c>
      <c r="DB85" s="133" t="e">
        <f>(PRICE_HISTORY!BZ83-PRICE_HISTORY!BZ82)/PRICE_HISTORY!BZ82</f>
        <v>#DIV/0!</v>
      </c>
      <c r="DC85" s="133" t="e">
        <f>(PRICE_HISTORY!CA83-PRICE_HISTORY!CA82)/PRICE_HISTORY!CA82</f>
        <v>#DIV/0!</v>
      </c>
      <c r="DD85" s="133" t="e">
        <f>(PRICE_HISTORY!CB83-PRICE_HISTORY!CB82)/PRICE_HISTORY!CB82</f>
        <v>#DIV/0!</v>
      </c>
      <c r="DE85" s="133" t="e">
        <f>(PRICE_HISTORY!CC83-PRICE_HISTORY!CC82)/PRICE_HISTORY!CC82</f>
        <v>#DIV/0!</v>
      </c>
      <c r="DF85" s="133" t="e">
        <f>(PRICE_HISTORY!CD83-PRICE_HISTORY!CD82)/PRICE_HISTORY!CD82</f>
        <v>#DIV/0!</v>
      </c>
      <c r="DG85" s="133" t="e">
        <f>(PRICE_HISTORY!CE83-PRICE_HISTORY!CE82)/PRICE_HISTORY!CE82</f>
        <v>#DIV/0!</v>
      </c>
      <c r="DH85" s="133" t="e">
        <f>(PRICE_HISTORY!CF83-PRICE_HISTORY!CF82)/PRICE_HISTORY!CF82</f>
        <v>#DIV/0!</v>
      </c>
      <c r="DI85" s="133" t="e">
        <f>(PRICE_HISTORY!CG83-PRICE_HISTORY!CG82)/PRICE_HISTORY!CG82</f>
        <v>#DIV/0!</v>
      </c>
      <c r="DJ85" s="133" t="e">
        <f>(PRICE_HISTORY!CH83-PRICE_HISTORY!CH82)/PRICE_HISTORY!CH82</f>
        <v>#DIV/0!</v>
      </c>
      <c r="DK85" s="133" t="e">
        <f>(PRICE_HISTORY!CI83-PRICE_HISTORY!CI82)/PRICE_HISTORY!CI82</f>
        <v>#DIV/0!</v>
      </c>
      <c r="DL85" s="133" t="e">
        <f>(PRICE_HISTORY!CJ83-PRICE_HISTORY!CJ82)/PRICE_HISTORY!CJ82</f>
        <v>#DIV/0!</v>
      </c>
      <c r="DM85" s="133" t="e">
        <f>(PRICE_HISTORY!CK83-PRICE_HISTORY!CK82)/PRICE_HISTORY!CK82</f>
        <v>#DIV/0!</v>
      </c>
      <c r="DN85" s="133" t="e">
        <f>(PRICE_HISTORY!CL83-PRICE_HISTORY!CL82)/PRICE_HISTORY!CL82</f>
        <v>#DIV/0!</v>
      </c>
      <c r="DO85" s="133" t="e">
        <f>(PRICE_HISTORY!CM83-PRICE_HISTORY!CM82)/PRICE_HISTORY!CM82</f>
        <v>#DIV/0!</v>
      </c>
      <c r="DP85" s="133" t="e">
        <f>(PRICE_HISTORY!CN83-PRICE_HISTORY!CN82)/PRICE_HISTORY!CN82</f>
        <v>#DIV/0!</v>
      </c>
      <c r="DQ85" s="133" t="e">
        <f>(PRICE_HISTORY!CO83-PRICE_HISTORY!CO82)/PRICE_HISTORY!CO82</f>
        <v>#DIV/0!</v>
      </c>
      <c r="DR85" s="133" t="e">
        <f>(PRICE_HISTORY!CP83-PRICE_HISTORY!CP82)/PRICE_HISTORY!CP82</f>
        <v>#DIV/0!</v>
      </c>
      <c r="DS85" s="133" t="e">
        <f>(PRICE_HISTORY!CQ83-PRICE_HISTORY!CQ82)/PRICE_HISTORY!CQ82</f>
        <v>#DIV/0!</v>
      </c>
      <c r="DT85" s="133" t="e">
        <f>(PRICE_HISTORY!CR83-PRICE_HISTORY!CR82)/PRICE_HISTORY!CR82</f>
        <v>#DIV/0!</v>
      </c>
      <c r="DU85" s="133" t="e">
        <f>(PRICE_HISTORY!CS83-PRICE_HISTORY!CS82)/PRICE_HISTORY!CS82</f>
        <v>#DIV/0!</v>
      </c>
      <c r="DV85" s="133" t="e">
        <f>(PRICE_HISTORY!CT83-PRICE_HISTORY!CT82)/PRICE_HISTORY!CT82</f>
        <v>#DIV/0!</v>
      </c>
      <c r="DW85" s="133" t="e">
        <f>(PRICE_HISTORY!CU83-PRICE_HISTORY!CU82)/PRICE_HISTORY!CU82</f>
        <v>#DIV/0!</v>
      </c>
      <c r="DX85" s="133" t="e">
        <f>(PRICE_HISTORY!CV83-PRICE_HISTORY!CV82)/PRICE_HISTORY!CV82</f>
        <v>#DIV/0!</v>
      </c>
      <c r="DY85" s="133" t="e">
        <f>(PRICE_HISTORY!CW83-PRICE_HISTORY!CW82)/PRICE_HISTORY!CW82</f>
        <v>#DIV/0!</v>
      </c>
      <c r="DZ85" s="133" t="e">
        <f>(PRICE_HISTORY!CX83-PRICE_HISTORY!CX82)/PRICE_HISTORY!CX82</f>
        <v>#DIV/0!</v>
      </c>
      <c r="EA85" s="133" t="e">
        <f>(PRICE_HISTORY!CY83-PRICE_HISTORY!CY82)/PRICE_HISTORY!CY82</f>
        <v>#DIV/0!</v>
      </c>
      <c r="EB85" s="133" t="e">
        <f>(PRICE_HISTORY!CZ83-PRICE_HISTORY!CZ82)/PRICE_HISTORY!CZ82</f>
        <v>#DIV/0!</v>
      </c>
      <c r="EC85" s="133" t="e">
        <f>(PRICE_HISTORY!DA83-PRICE_HISTORY!DA82)/PRICE_HISTORY!DA82</f>
        <v>#DIV/0!</v>
      </c>
      <c r="ED85" s="133" t="e">
        <f>(PRICE_HISTORY!DB83-PRICE_HISTORY!DB82)/PRICE_HISTORY!DB82</f>
        <v>#DIV/0!</v>
      </c>
      <c r="EE85" s="133" t="e">
        <f>(PRICE_HISTORY!DC83-PRICE_HISTORY!DC82)/PRICE_HISTORY!DC82</f>
        <v>#DIV/0!</v>
      </c>
      <c r="EF85" s="133" t="e">
        <f>(PRICE_HISTORY!DD83-PRICE_HISTORY!DD82)/PRICE_HISTORY!DD82</f>
        <v>#DIV/0!</v>
      </c>
      <c r="EG85" s="133" t="e">
        <f>(PRICE_HISTORY!DE83-PRICE_HISTORY!DE82)/PRICE_HISTORY!DE82</f>
        <v>#DIV/0!</v>
      </c>
      <c r="EH85" s="133" t="e">
        <f>(PRICE_HISTORY!DF83-PRICE_HISTORY!DF82)/PRICE_HISTORY!DF82</f>
        <v>#DIV/0!</v>
      </c>
      <c r="EI85" s="133" t="e">
        <f>(PRICE_HISTORY!DG83-PRICE_HISTORY!DG82)/PRICE_HISTORY!DG82</f>
        <v>#DIV/0!</v>
      </c>
      <c r="EJ85" s="133" t="e">
        <f>(PRICE_HISTORY!DH83-PRICE_HISTORY!DH82)/PRICE_HISTORY!DH82</f>
        <v>#DIV/0!</v>
      </c>
      <c r="EK85" s="133" t="e">
        <f>(PRICE_HISTORY!DI83-PRICE_HISTORY!DI82)/PRICE_HISTORY!DI82</f>
        <v>#DIV/0!</v>
      </c>
      <c r="EL85" s="133" t="e">
        <f>(PRICE_HISTORY!DJ83-PRICE_HISTORY!DJ82)/PRICE_HISTORY!DJ82</f>
        <v>#DIV/0!</v>
      </c>
    </row>
    <row r="86" spans="1:142">
      <c r="A86">
        <f>PEERS!A83</f>
        <v>0</v>
      </c>
      <c r="B86" t="str">
        <f t="shared" si="11"/>
        <v/>
      </c>
      <c r="C86">
        <f>PEERS!T83</f>
        <v>0</v>
      </c>
      <c r="D86" t="str">
        <f t="shared" si="12"/>
        <v/>
      </c>
      <c r="E86">
        <f>PEERS!B83</f>
        <v>0</v>
      </c>
      <c r="F86">
        <f>PEERS!C83</f>
        <v>0</v>
      </c>
      <c r="G86">
        <f>PEERS!D83</f>
        <v>0</v>
      </c>
      <c r="H86">
        <f>PEERS!E83</f>
        <v>0</v>
      </c>
      <c r="I86">
        <f>PEERS!F83</f>
        <v>0</v>
      </c>
      <c r="J86">
        <f>PEERS!G83</f>
        <v>0</v>
      </c>
      <c r="K86">
        <f>PEERS!H83</f>
        <v>0</v>
      </c>
      <c r="L86">
        <f>PEERS!I83</f>
        <v>0</v>
      </c>
      <c r="M86">
        <f>PEERS!J83</f>
        <v>0</v>
      </c>
      <c r="N86">
        <f>PEERS!K83</f>
        <v>0</v>
      </c>
      <c r="O86">
        <f>PEERS!L83</f>
        <v>0</v>
      </c>
      <c r="P86">
        <f>PEERS!M83</f>
        <v>0</v>
      </c>
      <c r="Q86">
        <f>PEERS!N83</f>
        <v>0</v>
      </c>
      <c r="R86">
        <f>PEERS!O83</f>
        <v>0</v>
      </c>
      <c r="S86">
        <f>PEERS!P83</f>
        <v>0</v>
      </c>
      <c r="T86">
        <f>PEERS!Q83</f>
        <v>0</v>
      </c>
      <c r="U86">
        <f>PEERS!R83</f>
        <v>0</v>
      </c>
      <c r="V86">
        <f>PEERS!S83</f>
        <v>0</v>
      </c>
      <c r="W86">
        <f>PEERS!T83</f>
        <v>0</v>
      </c>
      <c r="X86">
        <f>PEERS!U83</f>
        <v>0</v>
      </c>
      <c r="Y86">
        <f>PEERS!V83</f>
        <v>0</v>
      </c>
      <c r="AD86" s="133">
        <f>(PRICE_HISTORY!B84-PRICE_HISTORY!B83)/PRICE_HISTORY!B83</f>
        <v>2.3705221410117487E-2</v>
      </c>
      <c r="AE86" s="133">
        <f>(PRICE_HISTORY!C84-PRICE_HISTORY!C83)/PRICE_HISTORY!C83</f>
        <v>2.122367532131441E-2</v>
      </c>
      <c r="AF86" s="133">
        <f>(PRICE_HISTORY!D84-PRICE_HISTORY!D83)/PRICE_HISTORY!D83</f>
        <v>0.1761904761904762</v>
      </c>
      <c r="AG86" s="133">
        <f>(PRICE_HISTORY!E84-PRICE_HISTORY!E83)/PRICE_HISTORY!E83</f>
        <v>0.13527980257380826</v>
      </c>
      <c r="AH86" s="133">
        <f>(PRICE_HISTORY!F84-PRICE_HISTORY!F83)/PRICE_HISTORY!F83</f>
        <v>6.5958313744914232E-2</v>
      </c>
      <c r="AI86" s="133">
        <f>(PRICE_HISTORY!G84-PRICE_HISTORY!G83)/PRICE_HISTORY!G83</f>
        <v>7.1048353653735172E-2</v>
      </c>
      <c r="AJ86" s="133">
        <f>(PRICE_HISTORY!H84-PRICE_HISTORY!H83)/PRICE_HISTORY!H83</f>
        <v>3.4935455355958246E-2</v>
      </c>
      <c r="AK86" s="133">
        <f>(PRICE_HISTORY!I84-PRICE_HISTORY!I83)/PRICE_HISTORY!I83</f>
        <v>2.6178009948370769E-2</v>
      </c>
      <c r="AL86" s="133">
        <f>(PRICE_HISTORY!J84-PRICE_HISTORY!J83)/PRICE_HISTORY!J83</f>
        <v>-7.810277835650585E-2</v>
      </c>
      <c r="AM86" s="133">
        <f>(PRICE_HISTORY!K84-PRICE_HISTORY!K83)/PRICE_HISTORY!K83</f>
        <v>4.7169812452443859E-2</v>
      </c>
      <c r="AN86" s="133">
        <f>(PRICE_HISTORY!L84-PRICE_HISTORY!L83)/PRICE_HISTORY!L83</f>
        <v>0</v>
      </c>
      <c r="AO86" s="133">
        <f>(PRICE_HISTORY!M84-PRICE_HISTORY!M83)/PRICE_HISTORY!M83</f>
        <v>4.0071237756010507E-2</v>
      </c>
      <c r="AP86" s="133">
        <f>(PRICE_HISTORY!N84-PRICE_HISTORY!N83)/PRICE_HISTORY!N83</f>
        <v>-4.9350640664797038E-2</v>
      </c>
      <c r="AQ86" s="133">
        <f>(PRICE_HISTORY!O84-PRICE_HISTORY!O83)/PRICE_HISTORY!O83</f>
        <v>3.9631923027455995E-2</v>
      </c>
      <c r="AR86" s="133">
        <f>(PRICE_HISTORY!P84-PRICE_HISTORY!P83)/PRICE_HISTORY!P83</f>
        <v>4.8311386225999675E-2</v>
      </c>
      <c r="AS86" s="133" t="e">
        <f>(PRICE_HISTORY!Q84-PRICE_HISTORY!Q83)/PRICE_HISTORY!Q83</f>
        <v>#DIV/0!</v>
      </c>
      <c r="AT86" s="133">
        <f>(PRICE_HISTORY!R84-PRICE_HISTORY!R83)/PRICE_HISTORY!R83</f>
        <v>0.10654860342312719</v>
      </c>
      <c r="AU86" s="133">
        <f>(PRICE_HISTORY!S84-PRICE_HISTORY!S83)/PRICE_HISTORY!S83</f>
        <v>5.7273757283787634E-2</v>
      </c>
      <c r="AV86" s="133">
        <f>(PRICE_HISTORY!T84-PRICE_HISTORY!T83)/PRICE_HISTORY!T83</f>
        <v>7.8378317361834135E-2</v>
      </c>
      <c r="AW86" s="133">
        <f>(PRICE_HISTORY!U84-PRICE_HISTORY!U83)/PRICE_HISTORY!U83</f>
        <v>8.6671491399595943E-2</v>
      </c>
      <c r="AX86" s="133">
        <f>(PRICE_HISTORY!V84-PRICE_HISTORY!V83)/PRICE_HISTORY!V83</f>
        <v>5.7854264753453073E-2</v>
      </c>
      <c r="AY86" s="133">
        <f>(PRICE_HISTORY!W84-PRICE_HISTORY!W83)/PRICE_HISTORY!W83</f>
        <v>8.0019373674979355E-2</v>
      </c>
      <c r="AZ86" s="133">
        <f>(PRICE_HISTORY!X84-PRICE_HISTORY!X83)/PRICE_HISTORY!X83</f>
        <v>2.0965322598764668E-2</v>
      </c>
      <c r="BA86" s="133">
        <f>(PRICE_HISTORY!Y84-PRICE_HISTORY!Y83)/PRICE_HISTORY!Y83</f>
        <v>1.8915838891635554E-2</v>
      </c>
      <c r="BB86" s="133">
        <f>(PRICE_HISTORY!Z84-PRICE_HISTORY!Z83)/PRICE_HISTORY!Z83</f>
        <v>9.4452866608636693E-2</v>
      </c>
      <c r="BC86" s="133" t="e">
        <f>(PRICE_HISTORY!AA84-PRICE_HISTORY!AA83)/PRICE_HISTORY!AA83</f>
        <v>#DIV/0!</v>
      </c>
      <c r="BD86" s="133">
        <f>(PRICE_HISTORY!AB84-PRICE_HISTORY!AB83)/PRICE_HISTORY!AB83</f>
        <v>-8.1774124660267844E-2</v>
      </c>
      <c r="BE86" s="133">
        <f>(PRICE_HISTORY!AC84-PRICE_HISTORY!AC83)/PRICE_HISTORY!AC83</f>
        <v>3.0983833691959759E-2</v>
      </c>
      <c r="BF86" s="133">
        <f>(PRICE_HISTORY!AD84-PRICE_HISTORY!AD83)/PRICE_HISTORY!AD83</f>
        <v>3.7166538597167467E-2</v>
      </c>
      <c r="BG86" s="133" t="e">
        <f>(PRICE_HISTORY!AE84-PRICE_HISTORY!AE83)/PRICE_HISTORY!AE83</f>
        <v>#DIV/0!</v>
      </c>
      <c r="BH86" s="133" t="e">
        <f>(PRICE_HISTORY!AF84-PRICE_HISTORY!AF83)/PRICE_HISTORY!AF83</f>
        <v>#DIV/0!</v>
      </c>
      <c r="BI86" s="133">
        <f>(PRICE_HISTORY!AG84-PRICE_HISTORY!AG83)/PRICE_HISTORY!AG83</f>
        <v>7.0342988067871412E-2</v>
      </c>
      <c r="BJ86" s="133">
        <f>(PRICE_HISTORY!AH84-PRICE_HISTORY!AH83)/PRICE_HISTORY!AH83</f>
        <v>6.3937303496570119E-2</v>
      </c>
      <c r="BK86" s="133">
        <f>(PRICE_HISTORY!AI84-PRICE_HISTORY!AI83)/PRICE_HISTORY!AI83</f>
        <v>1.2012028886667433E-2</v>
      </c>
      <c r="BL86" s="133">
        <f>(PRICE_HISTORY!AJ84-PRICE_HISTORY!AJ83)/PRICE_HISTORY!AJ83</f>
        <v>5.8042565198750375E-2</v>
      </c>
      <c r="BM86" s="133" t="e">
        <f>(PRICE_HISTORY!AK84-PRICE_HISTORY!AK83)/PRICE_HISTORY!AK83</f>
        <v>#DIV/0!</v>
      </c>
      <c r="BN86" s="133">
        <f>(PRICE_HISTORY!AL84-PRICE_HISTORY!AL83)/PRICE_HISTORY!AL83</f>
        <v>2.3393338318373213E-2</v>
      </c>
      <c r="BO86" s="133">
        <f>(PRICE_HISTORY!AM84-PRICE_HISTORY!AM83)/PRICE_HISTORY!AM83</f>
        <v>7.0052808505798488E-3</v>
      </c>
      <c r="BP86" s="133">
        <f>(PRICE_HISTORY!AN84-PRICE_HISTORY!AN83)/PRICE_HISTORY!AN83</f>
        <v>3.9769193392181167E-4</v>
      </c>
      <c r="BQ86" s="133">
        <f>(PRICE_HISTORY!AO84-PRICE_HISTORY!AO83)/PRICE_HISTORY!AO83</f>
        <v>6.7070250885260807E-2</v>
      </c>
      <c r="BR86" s="133">
        <f>(PRICE_HISTORY!AP84-PRICE_HISTORY!AP83)/PRICE_HISTORY!AP83</f>
        <v>2.2839898019126594E-2</v>
      </c>
      <c r="BS86" s="133">
        <f>(PRICE_HISTORY!AQ84-PRICE_HISTORY!AQ83)/PRICE_HISTORY!AQ83</f>
        <v>2.8893695887463447E-2</v>
      </c>
      <c r="BT86" s="133">
        <f>(PRICE_HISTORY!AR84-PRICE_HISTORY!AR83)/PRICE_HISTORY!AR83</f>
        <v>4.3902484829385337E-2</v>
      </c>
      <c r="BU86" s="133">
        <f>(PRICE_HISTORY!AS84-PRICE_HISTORY!AS83)/PRICE_HISTORY!AS83</f>
        <v>1.8946588457366822E-2</v>
      </c>
      <c r="BV86" s="133">
        <f>(PRICE_HISTORY!AT84-PRICE_HISTORY!AT83)/PRICE_HISTORY!AT83</f>
        <v>4.6745335373249514E-2</v>
      </c>
      <c r="BW86" s="133" t="e">
        <f>(PRICE_HISTORY!AU84-PRICE_HISTORY!AU83)/PRICE_HISTORY!AU83</f>
        <v>#DIV/0!</v>
      </c>
      <c r="BX86" s="133">
        <f>(PRICE_HISTORY!AV84-PRICE_HISTORY!AV83)/PRICE_HISTORY!AV83</f>
        <v>4.2805935388787401E-2</v>
      </c>
      <c r="BY86" s="133" t="e">
        <f>(PRICE_HISTORY!AW84-PRICE_HISTORY!AW83)/PRICE_HISTORY!AW83</f>
        <v>#DIV/0!</v>
      </c>
      <c r="BZ86" s="133" t="e">
        <f>(PRICE_HISTORY!AX84-PRICE_HISTORY!AX83)/PRICE_HISTORY!AX83</f>
        <v>#DIV/0!</v>
      </c>
      <c r="CA86" s="133" t="e">
        <f>(PRICE_HISTORY!AY84-PRICE_HISTORY!AY83)/PRICE_HISTORY!AY83</f>
        <v>#DIV/0!</v>
      </c>
      <c r="CB86" s="133" t="e">
        <f>(PRICE_HISTORY!AZ84-PRICE_HISTORY!AZ83)/PRICE_HISTORY!AZ83</f>
        <v>#DIV/0!</v>
      </c>
      <c r="CC86" s="133" t="e">
        <f>(PRICE_HISTORY!BA84-PRICE_HISTORY!BA83)/PRICE_HISTORY!BA83</f>
        <v>#DIV/0!</v>
      </c>
      <c r="CD86" s="133" t="e">
        <f>(PRICE_HISTORY!BB84-PRICE_HISTORY!BB83)/PRICE_HISTORY!BB83</f>
        <v>#DIV/0!</v>
      </c>
      <c r="CE86" s="133" t="e">
        <f>(PRICE_HISTORY!BC84-PRICE_HISTORY!BC83)/PRICE_HISTORY!BC83</f>
        <v>#DIV/0!</v>
      </c>
      <c r="CF86" s="133" t="e">
        <f>(PRICE_HISTORY!BD84-PRICE_HISTORY!BD83)/PRICE_HISTORY!BD83</f>
        <v>#DIV/0!</v>
      </c>
      <c r="CG86" s="133" t="e">
        <f>(PRICE_HISTORY!BE84-PRICE_HISTORY!BE83)/PRICE_HISTORY!BE83</f>
        <v>#DIV/0!</v>
      </c>
      <c r="CH86" s="133" t="e">
        <f>(PRICE_HISTORY!BF84-PRICE_HISTORY!BF83)/PRICE_HISTORY!BF83</f>
        <v>#DIV/0!</v>
      </c>
      <c r="CI86" s="133" t="e">
        <f>(PRICE_HISTORY!BG84-PRICE_HISTORY!BG83)/PRICE_HISTORY!BG83</f>
        <v>#DIV/0!</v>
      </c>
      <c r="CJ86" s="133" t="e">
        <f>(PRICE_HISTORY!BH84-PRICE_HISTORY!BH83)/PRICE_HISTORY!BH83</f>
        <v>#DIV/0!</v>
      </c>
      <c r="CK86" s="133" t="e">
        <f>(PRICE_HISTORY!BI84-PRICE_HISTORY!BI83)/PRICE_HISTORY!BI83</f>
        <v>#DIV/0!</v>
      </c>
      <c r="CL86" s="133" t="e">
        <f>(PRICE_HISTORY!BJ84-PRICE_HISTORY!BJ83)/PRICE_HISTORY!BJ83</f>
        <v>#DIV/0!</v>
      </c>
      <c r="CM86" s="133" t="e">
        <f>(PRICE_HISTORY!BK84-PRICE_HISTORY!BK83)/PRICE_HISTORY!BK83</f>
        <v>#DIV/0!</v>
      </c>
      <c r="CN86" s="133" t="e">
        <f>(PRICE_HISTORY!BL84-PRICE_HISTORY!BL83)/PRICE_HISTORY!BL83</f>
        <v>#DIV/0!</v>
      </c>
      <c r="CO86" s="133" t="e">
        <f>(PRICE_HISTORY!BM84-PRICE_HISTORY!BM83)/PRICE_HISTORY!BM83</f>
        <v>#DIV/0!</v>
      </c>
      <c r="CP86" s="133" t="e">
        <f>(PRICE_HISTORY!BN84-PRICE_HISTORY!BN83)/PRICE_HISTORY!BN83</f>
        <v>#DIV/0!</v>
      </c>
      <c r="CQ86" s="133" t="e">
        <f>(PRICE_HISTORY!BO84-PRICE_HISTORY!BO83)/PRICE_HISTORY!BO83</f>
        <v>#DIV/0!</v>
      </c>
      <c r="CR86" s="133" t="e">
        <f>(PRICE_HISTORY!BP84-PRICE_HISTORY!BP83)/PRICE_HISTORY!BP83</f>
        <v>#DIV/0!</v>
      </c>
      <c r="CS86" s="133" t="e">
        <f>(PRICE_HISTORY!BQ84-PRICE_HISTORY!BQ83)/PRICE_HISTORY!BQ83</f>
        <v>#DIV/0!</v>
      </c>
      <c r="CT86" s="133" t="e">
        <f>(PRICE_HISTORY!BR84-PRICE_HISTORY!BR83)/PRICE_HISTORY!BR83</f>
        <v>#DIV/0!</v>
      </c>
      <c r="CU86" s="133" t="e">
        <f>(PRICE_HISTORY!BS84-PRICE_HISTORY!BS83)/PRICE_HISTORY!BS83</f>
        <v>#DIV/0!</v>
      </c>
      <c r="CV86" s="133" t="e">
        <f>(PRICE_HISTORY!BT84-PRICE_HISTORY!BT83)/PRICE_HISTORY!BT83</f>
        <v>#DIV/0!</v>
      </c>
      <c r="CW86" s="133" t="e">
        <f>(PRICE_HISTORY!BU84-PRICE_HISTORY!BU83)/PRICE_HISTORY!BU83</f>
        <v>#DIV/0!</v>
      </c>
      <c r="CX86" s="133" t="e">
        <f>(PRICE_HISTORY!BV84-PRICE_HISTORY!BV83)/PRICE_HISTORY!BV83</f>
        <v>#DIV/0!</v>
      </c>
      <c r="CY86" s="133" t="e">
        <f>(PRICE_HISTORY!BW84-PRICE_HISTORY!BW83)/PRICE_HISTORY!BW83</f>
        <v>#DIV/0!</v>
      </c>
      <c r="CZ86" s="133" t="e">
        <f>(PRICE_HISTORY!BX84-PRICE_HISTORY!BX83)/PRICE_HISTORY!BX83</f>
        <v>#DIV/0!</v>
      </c>
      <c r="DA86" s="133" t="e">
        <f>(PRICE_HISTORY!BY84-PRICE_HISTORY!BY83)/PRICE_HISTORY!BY83</f>
        <v>#DIV/0!</v>
      </c>
      <c r="DB86" s="133" t="e">
        <f>(PRICE_HISTORY!BZ84-PRICE_HISTORY!BZ83)/PRICE_HISTORY!BZ83</f>
        <v>#DIV/0!</v>
      </c>
      <c r="DC86" s="133" t="e">
        <f>(PRICE_HISTORY!CA84-PRICE_HISTORY!CA83)/PRICE_HISTORY!CA83</f>
        <v>#DIV/0!</v>
      </c>
      <c r="DD86" s="133" t="e">
        <f>(PRICE_HISTORY!CB84-PRICE_HISTORY!CB83)/PRICE_HISTORY!CB83</f>
        <v>#DIV/0!</v>
      </c>
      <c r="DE86" s="133" t="e">
        <f>(PRICE_HISTORY!CC84-PRICE_HISTORY!CC83)/PRICE_HISTORY!CC83</f>
        <v>#DIV/0!</v>
      </c>
      <c r="DF86" s="133" t="e">
        <f>(PRICE_HISTORY!CD84-PRICE_HISTORY!CD83)/PRICE_HISTORY!CD83</f>
        <v>#DIV/0!</v>
      </c>
      <c r="DG86" s="133" t="e">
        <f>(PRICE_HISTORY!CE84-PRICE_HISTORY!CE83)/PRICE_HISTORY!CE83</f>
        <v>#DIV/0!</v>
      </c>
      <c r="DH86" s="133" t="e">
        <f>(PRICE_HISTORY!CF84-PRICE_HISTORY!CF83)/PRICE_HISTORY!CF83</f>
        <v>#DIV/0!</v>
      </c>
      <c r="DI86" s="133" t="e">
        <f>(PRICE_HISTORY!CG84-PRICE_HISTORY!CG83)/PRICE_HISTORY!CG83</f>
        <v>#DIV/0!</v>
      </c>
      <c r="DJ86" s="133" t="e">
        <f>(PRICE_HISTORY!CH84-PRICE_HISTORY!CH83)/PRICE_HISTORY!CH83</f>
        <v>#DIV/0!</v>
      </c>
      <c r="DK86" s="133" t="e">
        <f>(PRICE_HISTORY!CI84-PRICE_HISTORY!CI83)/PRICE_HISTORY!CI83</f>
        <v>#DIV/0!</v>
      </c>
      <c r="DL86" s="133" t="e">
        <f>(PRICE_HISTORY!CJ84-PRICE_HISTORY!CJ83)/PRICE_HISTORY!CJ83</f>
        <v>#DIV/0!</v>
      </c>
      <c r="DM86" s="133" t="e">
        <f>(PRICE_HISTORY!CK84-PRICE_HISTORY!CK83)/PRICE_HISTORY!CK83</f>
        <v>#DIV/0!</v>
      </c>
      <c r="DN86" s="133" t="e">
        <f>(PRICE_HISTORY!CL84-PRICE_HISTORY!CL83)/PRICE_HISTORY!CL83</f>
        <v>#DIV/0!</v>
      </c>
      <c r="DO86" s="133" t="e">
        <f>(PRICE_HISTORY!CM84-PRICE_HISTORY!CM83)/PRICE_HISTORY!CM83</f>
        <v>#DIV/0!</v>
      </c>
      <c r="DP86" s="133" t="e">
        <f>(PRICE_HISTORY!CN84-PRICE_HISTORY!CN83)/PRICE_HISTORY!CN83</f>
        <v>#DIV/0!</v>
      </c>
      <c r="DQ86" s="133" t="e">
        <f>(PRICE_HISTORY!CO84-PRICE_HISTORY!CO83)/PRICE_HISTORY!CO83</f>
        <v>#DIV/0!</v>
      </c>
      <c r="DR86" s="133" t="e">
        <f>(PRICE_HISTORY!CP84-PRICE_HISTORY!CP83)/PRICE_HISTORY!CP83</f>
        <v>#DIV/0!</v>
      </c>
      <c r="DS86" s="133" t="e">
        <f>(PRICE_HISTORY!CQ84-PRICE_HISTORY!CQ83)/PRICE_HISTORY!CQ83</f>
        <v>#DIV/0!</v>
      </c>
      <c r="DT86" s="133" t="e">
        <f>(PRICE_HISTORY!CR84-PRICE_HISTORY!CR83)/PRICE_HISTORY!CR83</f>
        <v>#DIV/0!</v>
      </c>
      <c r="DU86" s="133" t="e">
        <f>(PRICE_HISTORY!CS84-PRICE_HISTORY!CS83)/PRICE_HISTORY!CS83</f>
        <v>#DIV/0!</v>
      </c>
      <c r="DV86" s="133" t="e">
        <f>(PRICE_HISTORY!CT84-PRICE_HISTORY!CT83)/PRICE_HISTORY!CT83</f>
        <v>#DIV/0!</v>
      </c>
      <c r="DW86" s="133" t="e">
        <f>(PRICE_HISTORY!CU84-PRICE_HISTORY!CU83)/PRICE_HISTORY!CU83</f>
        <v>#DIV/0!</v>
      </c>
      <c r="DX86" s="133" t="e">
        <f>(PRICE_HISTORY!CV84-PRICE_HISTORY!CV83)/PRICE_HISTORY!CV83</f>
        <v>#DIV/0!</v>
      </c>
      <c r="DY86" s="133" t="e">
        <f>(PRICE_HISTORY!CW84-PRICE_HISTORY!CW83)/PRICE_HISTORY!CW83</f>
        <v>#DIV/0!</v>
      </c>
      <c r="DZ86" s="133" t="e">
        <f>(PRICE_HISTORY!CX84-PRICE_HISTORY!CX83)/PRICE_HISTORY!CX83</f>
        <v>#DIV/0!</v>
      </c>
      <c r="EA86" s="133" t="e">
        <f>(PRICE_HISTORY!CY84-PRICE_HISTORY!CY83)/PRICE_HISTORY!CY83</f>
        <v>#DIV/0!</v>
      </c>
      <c r="EB86" s="133" t="e">
        <f>(PRICE_HISTORY!CZ84-PRICE_HISTORY!CZ83)/PRICE_HISTORY!CZ83</f>
        <v>#DIV/0!</v>
      </c>
      <c r="EC86" s="133" t="e">
        <f>(PRICE_HISTORY!DA84-PRICE_HISTORY!DA83)/PRICE_HISTORY!DA83</f>
        <v>#DIV/0!</v>
      </c>
      <c r="ED86" s="133" t="e">
        <f>(PRICE_HISTORY!DB84-PRICE_HISTORY!DB83)/PRICE_HISTORY!DB83</f>
        <v>#DIV/0!</v>
      </c>
      <c r="EE86" s="133" t="e">
        <f>(PRICE_HISTORY!DC84-PRICE_HISTORY!DC83)/PRICE_HISTORY!DC83</f>
        <v>#DIV/0!</v>
      </c>
      <c r="EF86" s="133" t="e">
        <f>(PRICE_HISTORY!DD84-PRICE_HISTORY!DD83)/PRICE_HISTORY!DD83</f>
        <v>#DIV/0!</v>
      </c>
      <c r="EG86" s="133" t="e">
        <f>(PRICE_HISTORY!DE84-PRICE_HISTORY!DE83)/PRICE_HISTORY!DE83</f>
        <v>#DIV/0!</v>
      </c>
      <c r="EH86" s="133" t="e">
        <f>(PRICE_HISTORY!DF84-PRICE_HISTORY!DF83)/PRICE_HISTORY!DF83</f>
        <v>#DIV/0!</v>
      </c>
      <c r="EI86" s="133" t="e">
        <f>(PRICE_HISTORY!DG84-PRICE_HISTORY!DG83)/PRICE_HISTORY!DG83</f>
        <v>#DIV/0!</v>
      </c>
      <c r="EJ86" s="133" t="e">
        <f>(PRICE_HISTORY!DH84-PRICE_HISTORY!DH83)/PRICE_HISTORY!DH83</f>
        <v>#DIV/0!</v>
      </c>
      <c r="EK86" s="133" t="e">
        <f>(PRICE_HISTORY!DI84-PRICE_HISTORY!DI83)/PRICE_HISTORY!DI83</f>
        <v>#DIV/0!</v>
      </c>
      <c r="EL86" s="133" t="e">
        <f>(PRICE_HISTORY!DJ84-PRICE_HISTORY!DJ83)/PRICE_HISTORY!DJ83</f>
        <v>#DIV/0!</v>
      </c>
    </row>
    <row r="87" spans="1:142">
      <c r="A87">
        <f>PEERS!A84</f>
        <v>0</v>
      </c>
      <c r="B87" t="str">
        <f t="shared" si="11"/>
        <v/>
      </c>
      <c r="C87">
        <f>PEERS!T84</f>
        <v>0</v>
      </c>
      <c r="D87" t="str">
        <f t="shared" si="12"/>
        <v/>
      </c>
      <c r="E87">
        <f>PEERS!B84</f>
        <v>0</v>
      </c>
      <c r="F87">
        <f>PEERS!C84</f>
        <v>0</v>
      </c>
      <c r="G87">
        <f>PEERS!D84</f>
        <v>0</v>
      </c>
      <c r="H87">
        <f>PEERS!E84</f>
        <v>0</v>
      </c>
      <c r="I87">
        <f>PEERS!F84</f>
        <v>0</v>
      </c>
      <c r="J87">
        <f>PEERS!G84</f>
        <v>0</v>
      </c>
      <c r="K87">
        <f>PEERS!H84</f>
        <v>0</v>
      </c>
      <c r="L87">
        <f>PEERS!I84</f>
        <v>0</v>
      </c>
      <c r="M87">
        <f>PEERS!J84</f>
        <v>0</v>
      </c>
      <c r="N87">
        <f>PEERS!K84</f>
        <v>0</v>
      </c>
      <c r="O87">
        <f>PEERS!L84</f>
        <v>0</v>
      </c>
      <c r="P87">
        <f>PEERS!M84</f>
        <v>0</v>
      </c>
      <c r="Q87">
        <f>PEERS!N84</f>
        <v>0</v>
      </c>
      <c r="R87">
        <f>PEERS!O84</f>
        <v>0</v>
      </c>
      <c r="S87">
        <f>PEERS!P84</f>
        <v>0</v>
      </c>
      <c r="T87">
        <f>PEERS!Q84</f>
        <v>0</v>
      </c>
      <c r="U87">
        <f>PEERS!R84</f>
        <v>0</v>
      </c>
      <c r="V87">
        <f>PEERS!S84</f>
        <v>0</v>
      </c>
      <c r="W87">
        <f>PEERS!T84</f>
        <v>0</v>
      </c>
      <c r="X87">
        <f>PEERS!U84</f>
        <v>0</v>
      </c>
      <c r="Y87">
        <f>PEERS!V84</f>
        <v>0</v>
      </c>
      <c r="AD87" s="133">
        <f>(PRICE_HISTORY!B85-PRICE_HISTORY!B84)/PRICE_HISTORY!B84</f>
        <v>3.9481889747134104E-2</v>
      </c>
      <c r="AE87" s="133">
        <f>(PRICE_HISTORY!C85-PRICE_HISTORY!C84)/PRICE_HISTORY!C84</f>
        <v>2.0449204387752554E-2</v>
      </c>
      <c r="AF87" s="133">
        <f>(PRICE_HISTORY!D85-PRICE_HISTORY!D84)/PRICE_HISTORY!D84</f>
        <v>-8.3400834427188875E-2</v>
      </c>
      <c r="AG87" s="133">
        <f>(PRICE_HISTORY!E85-PRICE_HISTORY!E84)/PRICE_HISTORY!E84</f>
        <v>-1.2430391251897911E-2</v>
      </c>
      <c r="AH87" s="133">
        <f>(PRICE_HISTORY!F85-PRICE_HISTORY!F84)/PRICE_HISTORY!F84</f>
        <v>4.7913301259777927E-2</v>
      </c>
      <c r="AI87" s="133">
        <f>(PRICE_HISTORY!G85-PRICE_HISTORY!G84)/PRICE_HISTORY!G84</f>
        <v>-0.10330894934771018</v>
      </c>
      <c r="AJ87" s="133">
        <f>(PRICE_HISTORY!H85-PRICE_HISTORY!H84)/PRICE_HISTORY!H84</f>
        <v>-2.0518343226806839E-2</v>
      </c>
      <c r="AK87" s="133">
        <f>(PRICE_HISTORY!I85-PRICE_HISTORY!I84)/PRICE_HISTORY!I84</f>
        <v>-4.2091874840952913E-2</v>
      </c>
      <c r="AL87" s="133">
        <f>(PRICE_HISTORY!J85-PRICE_HISTORY!J84)/PRICE_HISTORY!J84</f>
        <v>2.6231452301838262E-2</v>
      </c>
      <c r="AM87" s="133">
        <f>(PRICE_HISTORY!K85-PRICE_HISTORY!K84)/PRICE_HISTORY!K84</f>
        <v>-4.4294249486934556E-2</v>
      </c>
      <c r="AN87" s="133">
        <f>(PRICE_HISTORY!L85-PRICE_HISTORY!L84)/PRICE_HISTORY!L84</f>
        <v>0</v>
      </c>
      <c r="AO87" s="133">
        <f>(PRICE_HISTORY!M85-PRICE_HISTORY!M84)/PRICE_HISTORY!M84</f>
        <v>8.2763158464471756E-3</v>
      </c>
      <c r="AP87" s="133">
        <f>(PRICE_HISTORY!N85-PRICE_HISTORY!N84)/PRICE_HISTORY!N84</f>
        <v>4.1803298102883343E-2</v>
      </c>
      <c r="AQ87" s="133">
        <f>(PRICE_HISTORY!O85-PRICE_HISTORY!O84)/PRICE_HISTORY!O84</f>
        <v>-4.084349010588499E-3</v>
      </c>
      <c r="AR87" s="133">
        <f>(PRICE_HISTORY!P85-PRICE_HISTORY!P84)/PRICE_HISTORY!P84</f>
        <v>2.8907528359134282E-3</v>
      </c>
      <c r="AS87" s="133" t="e">
        <f>(PRICE_HISTORY!Q85-PRICE_HISTORY!Q84)/PRICE_HISTORY!Q84</f>
        <v>#DIV/0!</v>
      </c>
      <c r="AT87" s="133">
        <f>(PRICE_HISTORY!R85-PRICE_HISTORY!R84)/PRICE_HISTORY!R84</f>
        <v>0.12058352301656916</v>
      </c>
      <c r="AU87" s="133">
        <f>(PRICE_HISTORY!S85-PRICE_HISTORY!S84)/PRICE_HISTORY!S84</f>
        <v>1.7892337973774364E-2</v>
      </c>
      <c r="AV87" s="133">
        <f>(PRICE_HISTORY!T85-PRICE_HISTORY!T84)/PRICE_HISTORY!T84</f>
        <v>0</v>
      </c>
      <c r="AW87" s="133">
        <f>(PRICE_HISTORY!U85-PRICE_HISTORY!U84)/PRICE_HISTORY!U84</f>
        <v>3.9574459230001656E-2</v>
      </c>
      <c r="AX87" s="133">
        <f>(PRICE_HISTORY!V85-PRICE_HISTORY!V84)/PRICE_HISTORY!V84</f>
        <v>1.2028299578337273E-2</v>
      </c>
      <c r="AY87" s="133">
        <f>(PRICE_HISTORY!W85-PRICE_HISTORY!W84)/PRICE_HISTORY!W84</f>
        <v>-1.0393683512461328E-2</v>
      </c>
      <c r="AZ87" s="133">
        <f>(PRICE_HISTORY!X85-PRICE_HISTORY!X84)/PRICE_HISTORY!X84</f>
        <v>3.0802351456704038E-2</v>
      </c>
      <c r="BA87" s="133">
        <f>(PRICE_HISTORY!Y85-PRICE_HISTORY!Y84)/PRICE_HISTORY!Y84</f>
        <v>-1.7729196225514443E-2</v>
      </c>
      <c r="BB87" s="133">
        <f>(PRICE_HISTORY!Z85-PRICE_HISTORY!Z84)/PRICE_HISTORY!Z84</f>
        <v>4.5258165090356219E-2</v>
      </c>
      <c r="BC87" s="133" t="e">
        <f>(PRICE_HISTORY!AA85-PRICE_HISTORY!AA84)/PRICE_HISTORY!AA84</f>
        <v>#DIV/0!</v>
      </c>
      <c r="BD87" s="133">
        <f>(PRICE_HISTORY!AB85-PRICE_HISTORY!AB84)/PRICE_HISTORY!AB84</f>
        <v>-3.5849009352210241E-2</v>
      </c>
      <c r="BE87" s="133">
        <f>(PRICE_HISTORY!AC85-PRICE_HISTORY!AC84)/PRICE_HISTORY!AC84</f>
        <v>-5.4475288060884787E-2</v>
      </c>
      <c r="BF87" s="133">
        <f>(PRICE_HISTORY!AD85-PRICE_HISTORY!AD84)/PRICE_HISTORY!AD84</f>
        <v>4.8161502135354774E-4</v>
      </c>
      <c r="BG87" s="133" t="e">
        <f>(PRICE_HISTORY!AE85-PRICE_HISTORY!AE84)/PRICE_HISTORY!AE84</f>
        <v>#DIV/0!</v>
      </c>
      <c r="BH87" s="133" t="e">
        <f>(PRICE_HISTORY!AF85-PRICE_HISTORY!AF84)/PRICE_HISTORY!AF84</f>
        <v>#DIV/0!</v>
      </c>
      <c r="BI87" s="133">
        <f>(PRICE_HISTORY!AG85-PRICE_HISTORY!AG84)/PRICE_HISTORY!AG84</f>
        <v>2.8976658634930697E-2</v>
      </c>
      <c r="BJ87" s="133">
        <f>(PRICE_HISTORY!AH85-PRICE_HISTORY!AH84)/PRICE_HISTORY!AH84</f>
        <v>9.431795388012984E-2</v>
      </c>
      <c r="BK87" s="133">
        <f>(PRICE_HISTORY!AI85-PRICE_HISTORY!AI84)/PRICE_HISTORY!AI84</f>
        <v>5.1928812973143501E-2</v>
      </c>
      <c r="BL87" s="133">
        <f>(PRICE_HISTORY!AJ85-PRICE_HISTORY!AJ84)/PRICE_HISTORY!AJ84</f>
        <v>-1.126179255676494E-3</v>
      </c>
      <c r="BM87" s="133" t="e">
        <f>(PRICE_HISTORY!AK85-PRICE_HISTORY!AK84)/PRICE_HISTORY!AK84</f>
        <v>#DIV/0!</v>
      </c>
      <c r="BN87" s="133">
        <f>(PRICE_HISTORY!AL85-PRICE_HISTORY!AL84)/PRICE_HISTORY!AL84</f>
        <v>-3.5418207635181526E-2</v>
      </c>
      <c r="BO87" s="133">
        <f>(PRICE_HISTORY!AM85-PRICE_HISTORY!AM84)/PRICE_HISTORY!AM84</f>
        <v>-3.2173886506453926E-2</v>
      </c>
      <c r="BP87" s="133">
        <f>(PRICE_HISTORY!AN85-PRICE_HISTORY!AN84)/PRICE_HISTORY!AN84</f>
        <v>3.0202774530310353E-2</v>
      </c>
      <c r="BQ87" s="133">
        <f>(PRICE_HISTORY!AO85-PRICE_HISTORY!AO84)/PRICE_HISTORY!AO84</f>
        <v>4.3609183289231961E-2</v>
      </c>
      <c r="BR87" s="133">
        <f>(PRICE_HISTORY!AP85-PRICE_HISTORY!AP84)/PRICE_HISTORY!AP84</f>
        <v>4.5062484764888935E-3</v>
      </c>
      <c r="BS87" s="133">
        <f>(PRICE_HISTORY!AQ85-PRICE_HISTORY!AQ84)/PRICE_HISTORY!AQ84</f>
        <v>-5.0000042052268448E-2</v>
      </c>
      <c r="BT87" s="133">
        <f>(PRICE_HISTORY!AR85-PRICE_HISTORY!AR84)/PRICE_HISTORY!AR84</f>
        <v>2.6959021103200535E-2</v>
      </c>
      <c r="BU87" s="133">
        <f>(PRICE_HISTORY!AS85-PRICE_HISTORY!AS84)/PRICE_HISTORY!AS84</f>
        <v>2.5588673858476976E-2</v>
      </c>
      <c r="BV87" s="133">
        <f>(PRICE_HISTORY!AT85-PRICE_HISTORY!AT84)/PRICE_HISTORY!AT84</f>
        <v>-1.3001519017601597E-2</v>
      </c>
      <c r="BW87" s="133" t="e">
        <f>(PRICE_HISTORY!AU85-PRICE_HISTORY!AU84)/PRICE_HISTORY!AU84</f>
        <v>#DIV/0!</v>
      </c>
      <c r="BX87" s="133">
        <f>(PRICE_HISTORY!AV85-PRICE_HISTORY!AV84)/PRICE_HISTORY!AV84</f>
        <v>3.4870941342918099E-2</v>
      </c>
      <c r="BY87" s="133" t="e">
        <f>(PRICE_HISTORY!AW85-PRICE_HISTORY!AW84)/PRICE_HISTORY!AW84</f>
        <v>#DIV/0!</v>
      </c>
      <c r="BZ87" s="133" t="e">
        <f>(PRICE_HISTORY!AX85-PRICE_HISTORY!AX84)/PRICE_HISTORY!AX84</f>
        <v>#DIV/0!</v>
      </c>
      <c r="CA87" s="133" t="e">
        <f>(PRICE_HISTORY!AY85-PRICE_HISTORY!AY84)/PRICE_HISTORY!AY84</f>
        <v>#DIV/0!</v>
      </c>
      <c r="CB87" s="133" t="e">
        <f>(PRICE_HISTORY!AZ85-PRICE_HISTORY!AZ84)/PRICE_HISTORY!AZ84</f>
        <v>#DIV/0!</v>
      </c>
      <c r="CC87" s="133" t="e">
        <f>(PRICE_HISTORY!BA85-PRICE_HISTORY!BA84)/PRICE_HISTORY!BA84</f>
        <v>#DIV/0!</v>
      </c>
      <c r="CD87" s="133" t="e">
        <f>(PRICE_HISTORY!BB85-PRICE_HISTORY!BB84)/PRICE_HISTORY!BB84</f>
        <v>#DIV/0!</v>
      </c>
      <c r="CE87" s="133" t="e">
        <f>(PRICE_HISTORY!BC85-PRICE_HISTORY!BC84)/PRICE_HISTORY!BC84</f>
        <v>#DIV/0!</v>
      </c>
      <c r="CF87" s="133" t="e">
        <f>(PRICE_HISTORY!BD85-PRICE_HISTORY!BD84)/PRICE_HISTORY!BD84</f>
        <v>#DIV/0!</v>
      </c>
      <c r="CG87" s="133" t="e">
        <f>(PRICE_HISTORY!BE85-PRICE_HISTORY!BE84)/PRICE_HISTORY!BE84</f>
        <v>#DIV/0!</v>
      </c>
      <c r="CH87" s="133" t="e">
        <f>(PRICE_HISTORY!BF85-PRICE_HISTORY!BF84)/PRICE_HISTORY!BF84</f>
        <v>#DIV/0!</v>
      </c>
      <c r="CI87" s="133" t="e">
        <f>(PRICE_HISTORY!BG85-PRICE_HISTORY!BG84)/PRICE_HISTORY!BG84</f>
        <v>#DIV/0!</v>
      </c>
      <c r="CJ87" s="133" t="e">
        <f>(PRICE_HISTORY!BH85-PRICE_HISTORY!BH84)/PRICE_HISTORY!BH84</f>
        <v>#DIV/0!</v>
      </c>
      <c r="CK87" s="133" t="e">
        <f>(PRICE_HISTORY!BI85-PRICE_HISTORY!BI84)/PRICE_HISTORY!BI84</f>
        <v>#DIV/0!</v>
      </c>
      <c r="CL87" s="133" t="e">
        <f>(PRICE_HISTORY!BJ85-PRICE_HISTORY!BJ84)/PRICE_HISTORY!BJ84</f>
        <v>#DIV/0!</v>
      </c>
      <c r="CM87" s="133" t="e">
        <f>(PRICE_HISTORY!BK85-PRICE_HISTORY!BK84)/PRICE_HISTORY!BK84</f>
        <v>#DIV/0!</v>
      </c>
      <c r="CN87" s="133" t="e">
        <f>(PRICE_HISTORY!BL85-PRICE_HISTORY!BL84)/PRICE_HISTORY!BL84</f>
        <v>#DIV/0!</v>
      </c>
      <c r="CO87" s="133" t="e">
        <f>(PRICE_HISTORY!BM85-PRICE_HISTORY!BM84)/PRICE_HISTORY!BM84</f>
        <v>#DIV/0!</v>
      </c>
      <c r="CP87" s="133" t="e">
        <f>(PRICE_HISTORY!BN85-PRICE_HISTORY!BN84)/PRICE_HISTORY!BN84</f>
        <v>#DIV/0!</v>
      </c>
      <c r="CQ87" s="133" t="e">
        <f>(PRICE_HISTORY!BO85-PRICE_HISTORY!BO84)/PRICE_HISTORY!BO84</f>
        <v>#DIV/0!</v>
      </c>
      <c r="CR87" s="133" t="e">
        <f>(PRICE_HISTORY!BP85-PRICE_HISTORY!BP84)/PRICE_HISTORY!BP84</f>
        <v>#DIV/0!</v>
      </c>
      <c r="CS87" s="133" t="e">
        <f>(PRICE_HISTORY!BQ85-PRICE_HISTORY!BQ84)/PRICE_HISTORY!BQ84</f>
        <v>#DIV/0!</v>
      </c>
      <c r="CT87" s="133" t="e">
        <f>(PRICE_HISTORY!BR85-PRICE_HISTORY!BR84)/PRICE_HISTORY!BR84</f>
        <v>#DIV/0!</v>
      </c>
      <c r="CU87" s="133" t="e">
        <f>(PRICE_HISTORY!BS85-PRICE_HISTORY!BS84)/PRICE_HISTORY!BS84</f>
        <v>#DIV/0!</v>
      </c>
      <c r="CV87" s="133" t="e">
        <f>(PRICE_HISTORY!BT85-PRICE_HISTORY!BT84)/PRICE_HISTORY!BT84</f>
        <v>#DIV/0!</v>
      </c>
      <c r="CW87" s="133" t="e">
        <f>(PRICE_HISTORY!BU85-PRICE_HISTORY!BU84)/PRICE_HISTORY!BU84</f>
        <v>#DIV/0!</v>
      </c>
      <c r="CX87" s="133" t="e">
        <f>(PRICE_HISTORY!BV85-PRICE_HISTORY!BV84)/PRICE_HISTORY!BV84</f>
        <v>#DIV/0!</v>
      </c>
      <c r="CY87" s="133" t="e">
        <f>(PRICE_HISTORY!BW85-PRICE_HISTORY!BW84)/PRICE_HISTORY!BW84</f>
        <v>#DIV/0!</v>
      </c>
      <c r="CZ87" s="133" t="e">
        <f>(PRICE_HISTORY!BX85-PRICE_HISTORY!BX84)/PRICE_HISTORY!BX84</f>
        <v>#DIV/0!</v>
      </c>
      <c r="DA87" s="133" t="e">
        <f>(PRICE_HISTORY!BY85-PRICE_HISTORY!BY84)/PRICE_HISTORY!BY84</f>
        <v>#DIV/0!</v>
      </c>
      <c r="DB87" s="133" t="e">
        <f>(PRICE_HISTORY!BZ85-PRICE_HISTORY!BZ84)/PRICE_HISTORY!BZ84</f>
        <v>#DIV/0!</v>
      </c>
      <c r="DC87" s="133" t="e">
        <f>(PRICE_HISTORY!CA85-PRICE_HISTORY!CA84)/PRICE_HISTORY!CA84</f>
        <v>#DIV/0!</v>
      </c>
      <c r="DD87" s="133" t="e">
        <f>(PRICE_HISTORY!CB85-PRICE_HISTORY!CB84)/PRICE_HISTORY!CB84</f>
        <v>#DIV/0!</v>
      </c>
      <c r="DE87" s="133" t="e">
        <f>(PRICE_HISTORY!CC85-PRICE_HISTORY!CC84)/PRICE_HISTORY!CC84</f>
        <v>#DIV/0!</v>
      </c>
      <c r="DF87" s="133" t="e">
        <f>(PRICE_HISTORY!CD85-PRICE_HISTORY!CD84)/PRICE_HISTORY!CD84</f>
        <v>#DIV/0!</v>
      </c>
      <c r="DG87" s="133" t="e">
        <f>(PRICE_HISTORY!CE85-PRICE_HISTORY!CE84)/PRICE_HISTORY!CE84</f>
        <v>#DIV/0!</v>
      </c>
      <c r="DH87" s="133" t="e">
        <f>(PRICE_HISTORY!CF85-PRICE_HISTORY!CF84)/PRICE_HISTORY!CF84</f>
        <v>#DIV/0!</v>
      </c>
      <c r="DI87" s="133" t="e">
        <f>(PRICE_HISTORY!CG85-PRICE_HISTORY!CG84)/PRICE_HISTORY!CG84</f>
        <v>#DIV/0!</v>
      </c>
      <c r="DJ87" s="133" t="e">
        <f>(PRICE_HISTORY!CH85-PRICE_HISTORY!CH84)/PRICE_HISTORY!CH84</f>
        <v>#DIV/0!</v>
      </c>
      <c r="DK87" s="133" t="e">
        <f>(PRICE_HISTORY!CI85-PRICE_HISTORY!CI84)/PRICE_HISTORY!CI84</f>
        <v>#DIV/0!</v>
      </c>
      <c r="DL87" s="133" t="e">
        <f>(PRICE_HISTORY!CJ85-PRICE_HISTORY!CJ84)/PRICE_HISTORY!CJ84</f>
        <v>#DIV/0!</v>
      </c>
      <c r="DM87" s="133" t="e">
        <f>(PRICE_HISTORY!CK85-PRICE_HISTORY!CK84)/PRICE_HISTORY!CK84</f>
        <v>#DIV/0!</v>
      </c>
      <c r="DN87" s="133" t="e">
        <f>(PRICE_HISTORY!CL85-PRICE_HISTORY!CL84)/PRICE_HISTORY!CL84</f>
        <v>#DIV/0!</v>
      </c>
      <c r="DO87" s="133" t="e">
        <f>(PRICE_HISTORY!CM85-PRICE_HISTORY!CM84)/PRICE_HISTORY!CM84</f>
        <v>#DIV/0!</v>
      </c>
      <c r="DP87" s="133" t="e">
        <f>(PRICE_HISTORY!CN85-PRICE_HISTORY!CN84)/PRICE_HISTORY!CN84</f>
        <v>#DIV/0!</v>
      </c>
      <c r="DQ87" s="133" t="e">
        <f>(PRICE_HISTORY!CO85-PRICE_HISTORY!CO84)/PRICE_HISTORY!CO84</f>
        <v>#DIV/0!</v>
      </c>
      <c r="DR87" s="133" t="e">
        <f>(PRICE_HISTORY!CP85-PRICE_HISTORY!CP84)/PRICE_HISTORY!CP84</f>
        <v>#DIV/0!</v>
      </c>
      <c r="DS87" s="133" t="e">
        <f>(PRICE_HISTORY!CQ85-PRICE_HISTORY!CQ84)/PRICE_HISTORY!CQ84</f>
        <v>#DIV/0!</v>
      </c>
      <c r="DT87" s="133" t="e">
        <f>(PRICE_HISTORY!CR85-PRICE_HISTORY!CR84)/PRICE_HISTORY!CR84</f>
        <v>#DIV/0!</v>
      </c>
      <c r="DU87" s="133" t="e">
        <f>(PRICE_HISTORY!CS85-PRICE_HISTORY!CS84)/PRICE_HISTORY!CS84</f>
        <v>#DIV/0!</v>
      </c>
      <c r="DV87" s="133" t="e">
        <f>(PRICE_HISTORY!CT85-PRICE_HISTORY!CT84)/PRICE_HISTORY!CT84</f>
        <v>#DIV/0!</v>
      </c>
      <c r="DW87" s="133" t="e">
        <f>(PRICE_HISTORY!CU85-PRICE_HISTORY!CU84)/PRICE_HISTORY!CU84</f>
        <v>#DIV/0!</v>
      </c>
      <c r="DX87" s="133" t="e">
        <f>(PRICE_HISTORY!CV85-PRICE_HISTORY!CV84)/PRICE_HISTORY!CV84</f>
        <v>#DIV/0!</v>
      </c>
      <c r="DY87" s="133" t="e">
        <f>(PRICE_HISTORY!CW85-PRICE_HISTORY!CW84)/PRICE_HISTORY!CW84</f>
        <v>#DIV/0!</v>
      </c>
      <c r="DZ87" s="133" t="e">
        <f>(PRICE_HISTORY!CX85-PRICE_HISTORY!CX84)/PRICE_HISTORY!CX84</f>
        <v>#DIV/0!</v>
      </c>
      <c r="EA87" s="133" t="e">
        <f>(PRICE_HISTORY!CY85-PRICE_HISTORY!CY84)/PRICE_HISTORY!CY84</f>
        <v>#DIV/0!</v>
      </c>
      <c r="EB87" s="133" t="e">
        <f>(PRICE_HISTORY!CZ85-PRICE_HISTORY!CZ84)/PRICE_HISTORY!CZ84</f>
        <v>#DIV/0!</v>
      </c>
      <c r="EC87" s="133" t="e">
        <f>(PRICE_HISTORY!DA85-PRICE_HISTORY!DA84)/PRICE_HISTORY!DA84</f>
        <v>#DIV/0!</v>
      </c>
      <c r="ED87" s="133" t="e">
        <f>(PRICE_HISTORY!DB85-PRICE_HISTORY!DB84)/PRICE_HISTORY!DB84</f>
        <v>#DIV/0!</v>
      </c>
      <c r="EE87" s="133" t="e">
        <f>(PRICE_HISTORY!DC85-PRICE_HISTORY!DC84)/PRICE_HISTORY!DC84</f>
        <v>#DIV/0!</v>
      </c>
      <c r="EF87" s="133" t="e">
        <f>(PRICE_HISTORY!DD85-PRICE_HISTORY!DD84)/PRICE_HISTORY!DD84</f>
        <v>#DIV/0!</v>
      </c>
      <c r="EG87" s="133" t="e">
        <f>(PRICE_HISTORY!DE85-PRICE_HISTORY!DE84)/PRICE_HISTORY!DE84</f>
        <v>#DIV/0!</v>
      </c>
      <c r="EH87" s="133" t="e">
        <f>(PRICE_HISTORY!DF85-PRICE_HISTORY!DF84)/PRICE_HISTORY!DF84</f>
        <v>#DIV/0!</v>
      </c>
      <c r="EI87" s="133" t="e">
        <f>(PRICE_HISTORY!DG85-PRICE_HISTORY!DG84)/PRICE_HISTORY!DG84</f>
        <v>#DIV/0!</v>
      </c>
      <c r="EJ87" s="133" t="e">
        <f>(PRICE_HISTORY!DH85-PRICE_HISTORY!DH84)/PRICE_HISTORY!DH84</f>
        <v>#DIV/0!</v>
      </c>
      <c r="EK87" s="133" t="e">
        <f>(PRICE_HISTORY!DI85-PRICE_HISTORY!DI84)/PRICE_HISTORY!DI84</f>
        <v>#DIV/0!</v>
      </c>
      <c r="EL87" s="133" t="e">
        <f>(PRICE_HISTORY!DJ85-PRICE_HISTORY!DJ84)/PRICE_HISTORY!DJ84</f>
        <v>#DIV/0!</v>
      </c>
    </row>
    <row r="88" spans="1:142">
      <c r="A88">
        <f>PEERS!A85</f>
        <v>0</v>
      </c>
      <c r="B88" t="str">
        <f t="shared" si="11"/>
        <v/>
      </c>
      <c r="C88">
        <f>PEERS!T85</f>
        <v>0</v>
      </c>
      <c r="D88" t="str">
        <f t="shared" si="12"/>
        <v/>
      </c>
      <c r="E88">
        <f>PEERS!B85</f>
        <v>0</v>
      </c>
      <c r="F88">
        <f>PEERS!C85</f>
        <v>0</v>
      </c>
      <c r="G88">
        <f>PEERS!D85</f>
        <v>0</v>
      </c>
      <c r="H88">
        <f>PEERS!E85</f>
        <v>0</v>
      </c>
      <c r="I88">
        <f>PEERS!F85</f>
        <v>0</v>
      </c>
      <c r="J88">
        <f>PEERS!G85</f>
        <v>0</v>
      </c>
      <c r="K88">
        <f>PEERS!H85</f>
        <v>0</v>
      </c>
      <c r="L88">
        <f>PEERS!I85</f>
        <v>0</v>
      </c>
      <c r="M88">
        <f>PEERS!J85</f>
        <v>0</v>
      </c>
      <c r="N88">
        <f>PEERS!K85</f>
        <v>0</v>
      </c>
      <c r="O88">
        <f>PEERS!L85</f>
        <v>0</v>
      </c>
      <c r="P88">
        <f>PEERS!M85</f>
        <v>0</v>
      </c>
      <c r="Q88">
        <f>PEERS!N85</f>
        <v>0</v>
      </c>
      <c r="R88">
        <f>PEERS!O85</f>
        <v>0</v>
      </c>
      <c r="S88">
        <f>PEERS!P85</f>
        <v>0</v>
      </c>
      <c r="T88">
        <f>PEERS!Q85</f>
        <v>0</v>
      </c>
      <c r="U88">
        <f>PEERS!R85</f>
        <v>0</v>
      </c>
      <c r="V88">
        <f>PEERS!S85</f>
        <v>0</v>
      </c>
      <c r="W88">
        <f>PEERS!T85</f>
        <v>0</v>
      </c>
      <c r="X88">
        <f>PEERS!U85</f>
        <v>0</v>
      </c>
      <c r="Y88">
        <f>PEERS!V85</f>
        <v>0</v>
      </c>
      <c r="AD88" s="133">
        <f>(PRICE_HISTORY!B86-PRICE_HISTORY!B85)/PRICE_HISTORY!B85</f>
        <v>-7.7544043195265601E-3</v>
      </c>
      <c r="AE88" s="133">
        <f>(PRICE_HISTORY!C86-PRICE_HISTORY!C85)/PRICE_HISTORY!C85</f>
        <v>9.4480049748316784E-3</v>
      </c>
      <c r="AF88" s="133">
        <f>(PRICE_HISTORY!D86-PRICE_HISTORY!D85)/PRICE_HISTORY!D85</f>
        <v>-4.1519408789305247E-2</v>
      </c>
      <c r="AG88" s="133">
        <f>(PRICE_HISTORY!E86-PRICE_HISTORY!E85)/PRICE_HISTORY!E85</f>
        <v>3.6892689964748578E-3</v>
      </c>
      <c r="AH88" s="133">
        <f>(PRICE_HISTORY!F86-PRICE_HISTORY!F85)/PRICE_HISTORY!F85</f>
        <v>-4.7258196937930548E-2</v>
      </c>
      <c r="AI88" s="133">
        <f>(PRICE_HISTORY!G86-PRICE_HISTORY!G85)/PRICE_HISTORY!G85</f>
        <v>5.2667938205398709E-2</v>
      </c>
      <c r="AJ88" s="133">
        <f>(PRICE_HISTORY!H86-PRICE_HISTORY!H85)/PRICE_HISTORY!H85</f>
        <v>4.9442304869690694E-2</v>
      </c>
      <c r="AK88" s="133">
        <f>(PRICE_HISTORY!I86-PRICE_HISTORY!I85)/PRICE_HISTORY!I85</f>
        <v>-2.7962696628345975E-2</v>
      </c>
      <c r="AL88" s="133">
        <f>(PRICE_HISTORY!J86-PRICE_HISTORY!J85)/PRICE_HISTORY!J85</f>
        <v>2.720372932256705E-3</v>
      </c>
      <c r="AM88" s="133">
        <f>(PRICE_HISTORY!K86-PRICE_HISTORY!K85)/PRICE_HISTORY!K85</f>
        <v>-4.7133235595579843E-3</v>
      </c>
      <c r="AN88" s="133">
        <f>(PRICE_HISTORY!L86-PRICE_HISTORY!L85)/PRICE_HISTORY!L85</f>
        <v>0</v>
      </c>
      <c r="AO88" s="133">
        <f>(PRICE_HISTORY!M86-PRICE_HISTORY!M85)/PRICE_HISTORY!M85</f>
        <v>4.2456833018182172E-3</v>
      </c>
      <c r="AP88" s="133">
        <f>(PRICE_HISTORY!N86-PRICE_HISTORY!N85)/PRICE_HISTORY!N85</f>
        <v>5.0354078788505403E-2</v>
      </c>
      <c r="AQ88" s="133">
        <f>(PRICE_HISTORY!O86-PRICE_HISTORY!O85)/PRICE_HISTORY!O85</f>
        <v>-5.4682158804670505E-2</v>
      </c>
      <c r="AR88" s="133">
        <f>(PRICE_HISTORY!P86-PRICE_HISTORY!P85)/PRICE_HISTORY!P85</f>
        <v>-1.4662658088667646E-2</v>
      </c>
      <c r="AS88" s="133" t="e">
        <f>(PRICE_HISTORY!Q86-PRICE_HISTORY!Q85)/PRICE_HISTORY!Q85</f>
        <v>#DIV/0!</v>
      </c>
      <c r="AT88" s="133">
        <f>(PRICE_HISTORY!R86-PRICE_HISTORY!R85)/PRICE_HISTORY!R85</f>
        <v>-4.2435089024389451E-2</v>
      </c>
      <c r="AU88" s="133">
        <f>(PRICE_HISTORY!S86-PRICE_HISTORY!S85)/PRICE_HISTORY!S85</f>
        <v>1.1835546577431244E-2</v>
      </c>
      <c r="AV88" s="133">
        <f>(PRICE_HISTORY!T86-PRICE_HISTORY!T85)/PRICE_HISTORY!T85</f>
        <v>2.756895548488169E-2</v>
      </c>
      <c r="AW88" s="133">
        <f>(PRICE_HISTORY!U86-PRICE_HISTORY!U85)/PRICE_HISTORY!U85</f>
        <v>0.11961406927123229</v>
      </c>
      <c r="AX88" s="133">
        <f>(PRICE_HISTORY!V86-PRICE_HISTORY!V85)/PRICE_HISTORY!V85</f>
        <v>1.2911582875716423E-2</v>
      </c>
      <c r="AY88" s="133">
        <f>(PRICE_HISTORY!W86-PRICE_HISTORY!W85)/PRICE_HISTORY!W85</f>
        <v>7.3519423590465167E-3</v>
      </c>
      <c r="AZ88" s="133">
        <f>(PRICE_HISTORY!X86-PRICE_HISTORY!X85)/PRICE_HISTORY!X85</f>
        <v>-4.0305823307963735E-2</v>
      </c>
      <c r="BA88" s="133">
        <f>(PRICE_HISTORY!Y86-PRICE_HISTORY!Y85)/PRICE_HISTORY!Y85</f>
        <v>1.1351243037080416E-2</v>
      </c>
      <c r="BB88" s="133">
        <f>(PRICE_HISTORY!Z86-PRICE_HISTORY!Z85)/PRICE_HISTORY!Z85</f>
        <v>-5.0776295530339877E-3</v>
      </c>
      <c r="BC88" s="133" t="e">
        <f>(PRICE_HISTORY!AA86-PRICE_HISTORY!AA85)/PRICE_HISTORY!AA85</f>
        <v>#DIV/0!</v>
      </c>
      <c r="BD88" s="133">
        <f>(PRICE_HISTORY!AB86-PRICE_HISTORY!AB85)/PRICE_HISTORY!AB85</f>
        <v>-1.2132989074595445E-2</v>
      </c>
      <c r="BE88" s="133">
        <f>(PRICE_HISTORY!AC86-PRICE_HISTORY!AC85)/PRICE_HISTORY!AC85</f>
        <v>5.5441248217247642E-2</v>
      </c>
      <c r="BF88" s="133">
        <f>(PRICE_HISTORY!AD86-PRICE_HISTORY!AD85)/PRICE_HISTORY!AD85</f>
        <v>-3.2254911206338124E-2</v>
      </c>
      <c r="BG88" s="133" t="e">
        <f>(PRICE_HISTORY!AE86-PRICE_HISTORY!AE85)/PRICE_HISTORY!AE85</f>
        <v>#DIV/0!</v>
      </c>
      <c r="BH88" s="133" t="e">
        <f>(PRICE_HISTORY!AF86-PRICE_HISTORY!AF85)/PRICE_HISTORY!AF85</f>
        <v>#DIV/0!</v>
      </c>
      <c r="BI88" s="133">
        <f>(PRICE_HISTORY!AG86-PRICE_HISTORY!AG85)/PRICE_HISTORY!AG85</f>
        <v>4.2587056600378335E-2</v>
      </c>
      <c r="BJ88" s="133">
        <f>(PRICE_HISTORY!AH86-PRICE_HISTORY!AH85)/PRICE_HISTORY!AH85</f>
        <v>8.8284071851431126E-3</v>
      </c>
      <c r="BK88" s="133">
        <f>(PRICE_HISTORY!AI86-PRICE_HISTORY!AI85)/PRICE_HISTORY!AI85</f>
        <v>-5.0775755673292712E-2</v>
      </c>
      <c r="BL88" s="133">
        <f>(PRICE_HISTORY!AJ86-PRICE_HISTORY!AJ85)/PRICE_HISTORY!AJ85</f>
        <v>1.3582329207208532E-2</v>
      </c>
      <c r="BM88" s="133" t="e">
        <f>(PRICE_HISTORY!AK86-PRICE_HISTORY!AK85)/PRICE_HISTORY!AK85</f>
        <v>#DIV/0!</v>
      </c>
      <c r="BN88" s="133">
        <f>(PRICE_HISTORY!AL86-PRICE_HISTORY!AL85)/PRICE_HISTORY!AL85</f>
        <v>4.4531251246268708E-2</v>
      </c>
      <c r="BO88" s="133">
        <f>(PRICE_HISTORY!AM86-PRICE_HISTORY!AM85)/PRICE_HISTORY!AM85</f>
        <v>-5.0314518867635862E-2</v>
      </c>
      <c r="BP88" s="133">
        <f>(PRICE_HISTORY!AN86-PRICE_HISTORY!AN85)/PRICE_HISTORY!AN85</f>
        <v>-1.3887176480723795E-2</v>
      </c>
      <c r="BQ88" s="133">
        <f>(PRICE_HISTORY!AO86-PRICE_HISTORY!AO85)/PRICE_HISTORY!AO85</f>
        <v>0.13542571358685632</v>
      </c>
      <c r="BR88" s="133">
        <f>(PRICE_HISTORY!AP86-PRICE_HISTORY!AP85)/PRICE_HISTORY!AP85</f>
        <v>2.4807613808150712E-2</v>
      </c>
      <c r="BS88" s="133">
        <f>(PRICE_HISTORY!AQ86-PRICE_HISTORY!AQ85)/PRICE_HISTORY!AQ85</f>
        <v>3.8932987825978413E-2</v>
      </c>
      <c r="BT88" s="133">
        <f>(PRICE_HISTORY!AR86-PRICE_HISTORY!AR85)/PRICE_HISTORY!AR85</f>
        <v>-3.3251661162393892E-2</v>
      </c>
      <c r="BU88" s="133">
        <f>(PRICE_HISTORY!AS86-PRICE_HISTORY!AS85)/PRICE_HISTORY!AS85</f>
        <v>3.5761284150830574E-3</v>
      </c>
      <c r="BV88" s="133">
        <f>(PRICE_HISTORY!AT86-PRICE_HISTORY!AT85)/PRICE_HISTORY!AT85</f>
        <v>-1.9473099972240147E-2</v>
      </c>
      <c r="BW88" s="133" t="e">
        <f>(PRICE_HISTORY!AU86-PRICE_HISTORY!AU85)/PRICE_HISTORY!AU85</f>
        <v>#DIV/0!</v>
      </c>
      <c r="BX88" s="133">
        <f>(PRICE_HISTORY!AV86-PRICE_HISTORY!AV85)/PRICE_HISTORY!AV85</f>
        <v>-3.8471258664316116E-3</v>
      </c>
      <c r="BY88" s="133" t="e">
        <f>(PRICE_HISTORY!AW86-PRICE_HISTORY!AW85)/PRICE_HISTORY!AW85</f>
        <v>#DIV/0!</v>
      </c>
      <c r="BZ88" s="133" t="e">
        <f>(PRICE_HISTORY!AX86-PRICE_HISTORY!AX85)/PRICE_HISTORY!AX85</f>
        <v>#DIV/0!</v>
      </c>
      <c r="CA88" s="133" t="e">
        <f>(PRICE_HISTORY!AY86-PRICE_HISTORY!AY85)/PRICE_HISTORY!AY85</f>
        <v>#DIV/0!</v>
      </c>
      <c r="CB88" s="133" t="e">
        <f>(PRICE_HISTORY!AZ86-PRICE_HISTORY!AZ85)/PRICE_HISTORY!AZ85</f>
        <v>#DIV/0!</v>
      </c>
      <c r="CC88" s="133" t="e">
        <f>(PRICE_HISTORY!BA86-PRICE_HISTORY!BA85)/PRICE_HISTORY!BA85</f>
        <v>#DIV/0!</v>
      </c>
      <c r="CD88" s="133" t="e">
        <f>(PRICE_HISTORY!BB86-PRICE_HISTORY!BB85)/PRICE_HISTORY!BB85</f>
        <v>#DIV/0!</v>
      </c>
      <c r="CE88" s="133" t="e">
        <f>(PRICE_HISTORY!BC86-PRICE_HISTORY!BC85)/PRICE_HISTORY!BC85</f>
        <v>#DIV/0!</v>
      </c>
      <c r="CF88" s="133" t="e">
        <f>(PRICE_HISTORY!BD86-PRICE_HISTORY!BD85)/PRICE_HISTORY!BD85</f>
        <v>#DIV/0!</v>
      </c>
      <c r="CG88" s="133" t="e">
        <f>(PRICE_HISTORY!BE86-PRICE_HISTORY!BE85)/PRICE_HISTORY!BE85</f>
        <v>#DIV/0!</v>
      </c>
      <c r="CH88" s="133" t="e">
        <f>(PRICE_HISTORY!BF86-PRICE_HISTORY!BF85)/PRICE_HISTORY!BF85</f>
        <v>#DIV/0!</v>
      </c>
      <c r="CI88" s="133" t="e">
        <f>(PRICE_HISTORY!BG86-PRICE_HISTORY!BG85)/PRICE_HISTORY!BG85</f>
        <v>#DIV/0!</v>
      </c>
      <c r="CJ88" s="133" t="e">
        <f>(PRICE_HISTORY!BH86-PRICE_HISTORY!BH85)/PRICE_HISTORY!BH85</f>
        <v>#DIV/0!</v>
      </c>
      <c r="CK88" s="133" t="e">
        <f>(PRICE_HISTORY!BI86-PRICE_HISTORY!BI85)/PRICE_HISTORY!BI85</f>
        <v>#DIV/0!</v>
      </c>
      <c r="CL88" s="133" t="e">
        <f>(PRICE_HISTORY!BJ86-PRICE_HISTORY!BJ85)/PRICE_HISTORY!BJ85</f>
        <v>#DIV/0!</v>
      </c>
      <c r="CM88" s="133" t="e">
        <f>(PRICE_HISTORY!BK86-PRICE_HISTORY!BK85)/PRICE_HISTORY!BK85</f>
        <v>#DIV/0!</v>
      </c>
      <c r="CN88" s="133" t="e">
        <f>(PRICE_HISTORY!BL86-PRICE_HISTORY!BL85)/PRICE_HISTORY!BL85</f>
        <v>#DIV/0!</v>
      </c>
      <c r="CO88" s="133" t="e">
        <f>(PRICE_HISTORY!BM86-PRICE_HISTORY!BM85)/PRICE_HISTORY!BM85</f>
        <v>#DIV/0!</v>
      </c>
      <c r="CP88" s="133" t="e">
        <f>(PRICE_HISTORY!BN86-PRICE_HISTORY!BN85)/PRICE_HISTORY!BN85</f>
        <v>#DIV/0!</v>
      </c>
      <c r="CQ88" s="133" t="e">
        <f>(PRICE_HISTORY!BO86-PRICE_HISTORY!BO85)/PRICE_HISTORY!BO85</f>
        <v>#DIV/0!</v>
      </c>
      <c r="CR88" s="133" t="e">
        <f>(PRICE_HISTORY!BP86-PRICE_HISTORY!BP85)/PRICE_HISTORY!BP85</f>
        <v>#DIV/0!</v>
      </c>
      <c r="CS88" s="133" t="e">
        <f>(PRICE_HISTORY!BQ86-PRICE_HISTORY!BQ85)/PRICE_HISTORY!BQ85</f>
        <v>#DIV/0!</v>
      </c>
      <c r="CT88" s="133" t="e">
        <f>(PRICE_HISTORY!BR86-PRICE_HISTORY!BR85)/PRICE_HISTORY!BR85</f>
        <v>#DIV/0!</v>
      </c>
      <c r="CU88" s="133" t="e">
        <f>(PRICE_HISTORY!BS86-PRICE_HISTORY!BS85)/PRICE_HISTORY!BS85</f>
        <v>#DIV/0!</v>
      </c>
      <c r="CV88" s="133" t="e">
        <f>(PRICE_HISTORY!BT86-PRICE_HISTORY!BT85)/PRICE_HISTORY!BT85</f>
        <v>#DIV/0!</v>
      </c>
      <c r="CW88" s="133" t="e">
        <f>(PRICE_HISTORY!BU86-PRICE_HISTORY!BU85)/PRICE_HISTORY!BU85</f>
        <v>#DIV/0!</v>
      </c>
      <c r="CX88" s="133" t="e">
        <f>(PRICE_HISTORY!BV86-PRICE_HISTORY!BV85)/PRICE_HISTORY!BV85</f>
        <v>#DIV/0!</v>
      </c>
      <c r="CY88" s="133" t="e">
        <f>(PRICE_HISTORY!BW86-PRICE_HISTORY!BW85)/PRICE_HISTORY!BW85</f>
        <v>#DIV/0!</v>
      </c>
      <c r="CZ88" s="133" t="e">
        <f>(PRICE_HISTORY!BX86-PRICE_HISTORY!BX85)/PRICE_HISTORY!BX85</f>
        <v>#DIV/0!</v>
      </c>
      <c r="DA88" s="133" t="e">
        <f>(PRICE_HISTORY!BY86-PRICE_HISTORY!BY85)/PRICE_HISTORY!BY85</f>
        <v>#DIV/0!</v>
      </c>
      <c r="DB88" s="133" t="e">
        <f>(PRICE_HISTORY!BZ86-PRICE_HISTORY!BZ85)/PRICE_HISTORY!BZ85</f>
        <v>#DIV/0!</v>
      </c>
      <c r="DC88" s="133" t="e">
        <f>(PRICE_HISTORY!CA86-PRICE_HISTORY!CA85)/PRICE_HISTORY!CA85</f>
        <v>#DIV/0!</v>
      </c>
      <c r="DD88" s="133" t="e">
        <f>(PRICE_HISTORY!CB86-PRICE_HISTORY!CB85)/PRICE_HISTORY!CB85</f>
        <v>#DIV/0!</v>
      </c>
      <c r="DE88" s="133" t="e">
        <f>(PRICE_HISTORY!CC86-PRICE_HISTORY!CC85)/PRICE_HISTORY!CC85</f>
        <v>#DIV/0!</v>
      </c>
      <c r="DF88" s="133" t="e">
        <f>(PRICE_HISTORY!CD86-PRICE_HISTORY!CD85)/PRICE_HISTORY!CD85</f>
        <v>#DIV/0!</v>
      </c>
      <c r="DG88" s="133" t="e">
        <f>(PRICE_HISTORY!CE86-PRICE_HISTORY!CE85)/PRICE_HISTORY!CE85</f>
        <v>#DIV/0!</v>
      </c>
      <c r="DH88" s="133" t="e">
        <f>(PRICE_HISTORY!CF86-PRICE_HISTORY!CF85)/PRICE_HISTORY!CF85</f>
        <v>#DIV/0!</v>
      </c>
      <c r="DI88" s="133" t="e">
        <f>(PRICE_HISTORY!CG86-PRICE_HISTORY!CG85)/PRICE_HISTORY!CG85</f>
        <v>#DIV/0!</v>
      </c>
      <c r="DJ88" s="133" t="e">
        <f>(PRICE_HISTORY!CH86-PRICE_HISTORY!CH85)/PRICE_HISTORY!CH85</f>
        <v>#DIV/0!</v>
      </c>
      <c r="DK88" s="133" t="e">
        <f>(PRICE_HISTORY!CI86-PRICE_HISTORY!CI85)/PRICE_HISTORY!CI85</f>
        <v>#DIV/0!</v>
      </c>
      <c r="DL88" s="133" t="e">
        <f>(PRICE_HISTORY!CJ86-PRICE_HISTORY!CJ85)/PRICE_HISTORY!CJ85</f>
        <v>#DIV/0!</v>
      </c>
      <c r="DM88" s="133" t="e">
        <f>(PRICE_HISTORY!CK86-PRICE_HISTORY!CK85)/PRICE_HISTORY!CK85</f>
        <v>#DIV/0!</v>
      </c>
      <c r="DN88" s="133" t="e">
        <f>(PRICE_HISTORY!CL86-PRICE_HISTORY!CL85)/PRICE_HISTORY!CL85</f>
        <v>#DIV/0!</v>
      </c>
      <c r="DO88" s="133" t="e">
        <f>(PRICE_HISTORY!CM86-PRICE_HISTORY!CM85)/PRICE_HISTORY!CM85</f>
        <v>#DIV/0!</v>
      </c>
      <c r="DP88" s="133" t="e">
        <f>(PRICE_HISTORY!CN86-PRICE_HISTORY!CN85)/PRICE_HISTORY!CN85</f>
        <v>#DIV/0!</v>
      </c>
      <c r="DQ88" s="133" t="e">
        <f>(PRICE_HISTORY!CO86-PRICE_HISTORY!CO85)/PRICE_HISTORY!CO85</f>
        <v>#DIV/0!</v>
      </c>
      <c r="DR88" s="133" t="e">
        <f>(PRICE_HISTORY!CP86-PRICE_HISTORY!CP85)/PRICE_HISTORY!CP85</f>
        <v>#DIV/0!</v>
      </c>
      <c r="DS88" s="133" t="e">
        <f>(PRICE_HISTORY!CQ86-PRICE_HISTORY!CQ85)/PRICE_HISTORY!CQ85</f>
        <v>#DIV/0!</v>
      </c>
      <c r="DT88" s="133" t="e">
        <f>(PRICE_HISTORY!CR86-PRICE_HISTORY!CR85)/PRICE_HISTORY!CR85</f>
        <v>#DIV/0!</v>
      </c>
      <c r="DU88" s="133" t="e">
        <f>(PRICE_HISTORY!CS86-PRICE_HISTORY!CS85)/PRICE_HISTORY!CS85</f>
        <v>#DIV/0!</v>
      </c>
      <c r="DV88" s="133" t="e">
        <f>(PRICE_HISTORY!CT86-PRICE_HISTORY!CT85)/PRICE_HISTORY!CT85</f>
        <v>#DIV/0!</v>
      </c>
      <c r="DW88" s="133" t="e">
        <f>(PRICE_HISTORY!CU86-PRICE_HISTORY!CU85)/PRICE_HISTORY!CU85</f>
        <v>#DIV/0!</v>
      </c>
      <c r="DX88" s="133" t="e">
        <f>(PRICE_HISTORY!CV86-PRICE_HISTORY!CV85)/PRICE_HISTORY!CV85</f>
        <v>#DIV/0!</v>
      </c>
      <c r="DY88" s="133" t="e">
        <f>(PRICE_HISTORY!CW86-PRICE_HISTORY!CW85)/PRICE_HISTORY!CW85</f>
        <v>#DIV/0!</v>
      </c>
      <c r="DZ88" s="133" t="e">
        <f>(PRICE_HISTORY!CX86-PRICE_HISTORY!CX85)/PRICE_HISTORY!CX85</f>
        <v>#DIV/0!</v>
      </c>
      <c r="EA88" s="133" t="e">
        <f>(PRICE_HISTORY!CY86-PRICE_HISTORY!CY85)/PRICE_HISTORY!CY85</f>
        <v>#DIV/0!</v>
      </c>
      <c r="EB88" s="133" t="e">
        <f>(PRICE_HISTORY!CZ86-PRICE_HISTORY!CZ85)/PRICE_HISTORY!CZ85</f>
        <v>#DIV/0!</v>
      </c>
      <c r="EC88" s="133" t="e">
        <f>(PRICE_HISTORY!DA86-PRICE_HISTORY!DA85)/PRICE_HISTORY!DA85</f>
        <v>#DIV/0!</v>
      </c>
      <c r="ED88" s="133" t="e">
        <f>(PRICE_HISTORY!DB86-PRICE_HISTORY!DB85)/PRICE_HISTORY!DB85</f>
        <v>#DIV/0!</v>
      </c>
      <c r="EE88" s="133" t="e">
        <f>(PRICE_HISTORY!DC86-PRICE_HISTORY!DC85)/PRICE_HISTORY!DC85</f>
        <v>#DIV/0!</v>
      </c>
      <c r="EF88" s="133" t="e">
        <f>(PRICE_HISTORY!DD86-PRICE_HISTORY!DD85)/PRICE_HISTORY!DD85</f>
        <v>#DIV/0!</v>
      </c>
      <c r="EG88" s="133" t="e">
        <f>(PRICE_HISTORY!DE86-PRICE_HISTORY!DE85)/PRICE_HISTORY!DE85</f>
        <v>#DIV/0!</v>
      </c>
      <c r="EH88" s="133" t="e">
        <f>(PRICE_HISTORY!DF86-PRICE_HISTORY!DF85)/PRICE_HISTORY!DF85</f>
        <v>#DIV/0!</v>
      </c>
      <c r="EI88" s="133" t="e">
        <f>(PRICE_HISTORY!DG86-PRICE_HISTORY!DG85)/PRICE_HISTORY!DG85</f>
        <v>#DIV/0!</v>
      </c>
      <c r="EJ88" s="133" t="e">
        <f>(PRICE_HISTORY!DH86-PRICE_HISTORY!DH85)/PRICE_HISTORY!DH85</f>
        <v>#DIV/0!</v>
      </c>
      <c r="EK88" s="133" t="e">
        <f>(PRICE_HISTORY!DI86-PRICE_HISTORY!DI85)/PRICE_HISTORY!DI85</f>
        <v>#DIV/0!</v>
      </c>
      <c r="EL88" s="133" t="e">
        <f>(PRICE_HISTORY!DJ86-PRICE_HISTORY!DJ85)/PRICE_HISTORY!DJ85</f>
        <v>#DIV/0!</v>
      </c>
    </row>
    <row r="89" spans="1:142">
      <c r="A89">
        <f>PEERS!A86</f>
        <v>0</v>
      </c>
      <c r="B89" t="str">
        <f t="shared" si="11"/>
        <v/>
      </c>
      <c r="C89">
        <f>PEERS!T86</f>
        <v>0</v>
      </c>
      <c r="D89" t="str">
        <f t="shared" si="12"/>
        <v/>
      </c>
      <c r="E89">
        <f>PEERS!B86</f>
        <v>0</v>
      </c>
      <c r="F89">
        <f>PEERS!C86</f>
        <v>0</v>
      </c>
      <c r="G89">
        <f>PEERS!D86</f>
        <v>0</v>
      </c>
      <c r="H89">
        <f>PEERS!E86</f>
        <v>0</v>
      </c>
      <c r="I89">
        <f>PEERS!F86</f>
        <v>0</v>
      </c>
      <c r="J89">
        <f>PEERS!G86</f>
        <v>0</v>
      </c>
      <c r="K89">
        <f>PEERS!H86</f>
        <v>0</v>
      </c>
      <c r="L89">
        <f>PEERS!I86</f>
        <v>0</v>
      </c>
      <c r="M89">
        <f>PEERS!J86</f>
        <v>0</v>
      </c>
      <c r="N89">
        <f>PEERS!K86</f>
        <v>0</v>
      </c>
      <c r="O89">
        <f>PEERS!L86</f>
        <v>0</v>
      </c>
      <c r="P89">
        <f>PEERS!M86</f>
        <v>0</v>
      </c>
      <c r="Q89">
        <f>PEERS!N86</f>
        <v>0</v>
      </c>
      <c r="R89">
        <f>PEERS!O86</f>
        <v>0</v>
      </c>
      <c r="S89">
        <f>PEERS!P86</f>
        <v>0</v>
      </c>
      <c r="T89">
        <f>PEERS!Q86</f>
        <v>0</v>
      </c>
      <c r="U89">
        <f>PEERS!R86</f>
        <v>0</v>
      </c>
      <c r="V89">
        <f>PEERS!S86</f>
        <v>0</v>
      </c>
      <c r="W89">
        <f>PEERS!T86</f>
        <v>0</v>
      </c>
      <c r="X89">
        <f>PEERS!U86</f>
        <v>0</v>
      </c>
      <c r="Y89">
        <f>PEERS!V86</f>
        <v>0</v>
      </c>
      <c r="AD89" s="133">
        <f>(PRICE_HISTORY!B87-PRICE_HISTORY!B86)/PRICE_HISTORY!B86</f>
        <v>3.0166689136011192E-2</v>
      </c>
      <c r="AE89" s="133">
        <f>(PRICE_HISTORY!C87-PRICE_HISTORY!C86)/PRICE_HISTORY!C86</f>
        <v>1.3837117550114795E-2</v>
      </c>
      <c r="AF89" s="133">
        <f>(PRICE_HISTORY!D87-PRICE_HISTORY!D86)/PRICE_HISTORY!D86</f>
        <v>-8.2949449389760951E-3</v>
      </c>
      <c r="AG89" s="133">
        <f>(PRICE_HISTORY!E87-PRICE_HISTORY!E86)/PRICE_HISTORY!E86</f>
        <v>0.16540547210842785</v>
      </c>
      <c r="AH89" s="133">
        <f>(PRICE_HISTORY!F87-PRICE_HISTORY!F86)/PRICE_HISTORY!F86</f>
        <v>-1.3362434729711178E-2</v>
      </c>
      <c r="AI89" s="133">
        <f>(PRICE_HISTORY!G87-PRICE_HISTORY!G86)/PRICE_HISTORY!G86</f>
        <v>7.8834709533509281E-2</v>
      </c>
      <c r="AJ89" s="133">
        <f>(PRICE_HISTORY!H87-PRICE_HISTORY!H86)/PRICE_HISTORY!H86</f>
        <v>1.5025972378852326E-3</v>
      </c>
      <c r="AK89" s="133">
        <f>(PRICE_HISTORY!I87-PRICE_HISTORY!I86)/PRICE_HISTORY!I86</f>
        <v>-1.2328788025738441E-2</v>
      </c>
      <c r="AL89" s="133">
        <f>(PRICE_HISTORY!J87-PRICE_HISTORY!J86)/PRICE_HISTORY!J86</f>
        <v>-1.8539638072953325E-3</v>
      </c>
      <c r="AM89" s="133">
        <f>(PRICE_HISTORY!K87-PRICE_HISTORY!K86)/PRICE_HISTORY!K86</f>
        <v>7.8931417462075085E-4</v>
      </c>
      <c r="AN89" s="133">
        <f>(PRICE_HISTORY!L87-PRICE_HISTORY!L86)/PRICE_HISTORY!L86</f>
        <v>0</v>
      </c>
      <c r="AO89" s="133">
        <f>(PRICE_HISTORY!M87-PRICE_HISTORY!M86)/PRICE_HISTORY!M86</f>
        <v>2.1420457936923151E-2</v>
      </c>
      <c r="AP89" s="133">
        <f>(PRICE_HISTORY!N87-PRICE_HISTORY!N86)/PRICE_HISTORY!N86</f>
        <v>-4.9937600412616315E-2</v>
      </c>
      <c r="AQ89" s="133">
        <f>(PRICE_HISTORY!O87-PRICE_HISTORY!O86)/PRICE_HISTORY!O86</f>
        <v>-8.6767673301720531E-3</v>
      </c>
      <c r="AR89" s="133">
        <f>(PRICE_HISTORY!P87-PRICE_HISTORY!P86)/PRICE_HISTORY!P86</f>
        <v>-8.2249212265230378E-3</v>
      </c>
      <c r="AS89" s="133" t="e">
        <f>(PRICE_HISTORY!Q87-PRICE_HISTORY!Q86)/PRICE_HISTORY!Q86</f>
        <v>#DIV/0!</v>
      </c>
      <c r="AT89" s="133">
        <f>(PRICE_HISTORY!R87-PRICE_HISTORY!R86)/PRICE_HISTORY!R86</f>
        <v>1.5945496972572776E-2</v>
      </c>
      <c r="AU89" s="133">
        <f>(PRICE_HISTORY!S87-PRICE_HISTORY!S86)/PRICE_HISTORY!S86</f>
        <v>1.4388013898570905E-2</v>
      </c>
      <c r="AV89" s="133">
        <f>(PRICE_HISTORY!T87-PRICE_HISTORY!T86)/PRICE_HISTORY!T86</f>
        <v>0.11646343527810109</v>
      </c>
      <c r="AW89" s="133">
        <f>(PRICE_HISTORY!U87-PRICE_HISTORY!U86)/PRICE_HISTORY!U86</f>
        <v>5.9618125351943212E-2</v>
      </c>
      <c r="AX89" s="133">
        <f>(PRICE_HISTORY!V87-PRICE_HISTORY!V86)/PRICE_HISTORY!V86</f>
        <v>2.6928856309237751E-2</v>
      </c>
      <c r="AY89" s="133">
        <f>(PRICE_HISTORY!W87-PRICE_HISTORY!W86)/PRICE_HISTORY!W86</f>
        <v>0.14894257035267575</v>
      </c>
      <c r="AZ89" s="133">
        <f>(PRICE_HISTORY!X87-PRICE_HISTORY!X86)/PRICE_HISTORY!X86</f>
        <v>6.8187305895159478E-2</v>
      </c>
      <c r="BA89" s="133">
        <f>(PRICE_HISTORY!Y87-PRICE_HISTORY!Y86)/PRICE_HISTORY!Y86</f>
        <v>-1.5767998660066989E-3</v>
      </c>
      <c r="BB89" s="133">
        <f>(PRICE_HISTORY!Z87-PRICE_HISTORY!Z86)/PRICE_HISTORY!Z86</f>
        <v>8.7564387150229767E-2</v>
      </c>
      <c r="BC89" s="133" t="e">
        <f>(PRICE_HISTORY!AA87-PRICE_HISTORY!AA86)/PRICE_HISTORY!AA86</f>
        <v>#DIV/0!</v>
      </c>
      <c r="BD89" s="133">
        <f>(PRICE_HISTORY!AB87-PRICE_HISTORY!AB86)/PRICE_HISTORY!AB86</f>
        <v>4.0808141769022518E-2</v>
      </c>
      <c r="BE89" s="133">
        <f>(PRICE_HISTORY!AC87-PRICE_HISTORY!AC86)/PRICE_HISTORY!AC86</f>
        <v>1.9791733093524243E-2</v>
      </c>
      <c r="BF89" s="133">
        <f>(PRICE_HISTORY!AD87-PRICE_HISTORY!AD86)/PRICE_HISTORY!AD86</f>
        <v>-4.1090412947470588E-2</v>
      </c>
      <c r="BG89" s="133" t="e">
        <f>(PRICE_HISTORY!AE87-PRICE_HISTORY!AE86)/PRICE_HISTORY!AE86</f>
        <v>#DIV/0!</v>
      </c>
      <c r="BH89" s="133" t="e">
        <f>(PRICE_HISTORY!AF87-PRICE_HISTORY!AF86)/PRICE_HISTORY!AF86</f>
        <v>#DIV/0!</v>
      </c>
      <c r="BI89" s="133">
        <f>(PRICE_HISTORY!AG87-PRICE_HISTORY!AG86)/PRICE_HISTORY!AG86</f>
        <v>1.0008635232282402E-2</v>
      </c>
      <c r="BJ89" s="133">
        <f>(PRICE_HISTORY!AH87-PRICE_HISTORY!AH86)/PRICE_HISTORY!AH86</f>
        <v>2.032039744731446E-2</v>
      </c>
      <c r="BK89" s="133">
        <f>(PRICE_HISTORY!AI87-PRICE_HISTORY!AI86)/PRICE_HISTORY!AI86</f>
        <v>-4.0118883375109417E-2</v>
      </c>
      <c r="BL89" s="133">
        <f>(PRICE_HISTORY!AJ87-PRICE_HISTORY!AJ86)/PRICE_HISTORY!AJ86</f>
        <v>-3.8824083422384095E-2</v>
      </c>
      <c r="BM89" s="133" t="e">
        <f>(PRICE_HISTORY!AK87-PRICE_HISTORY!AK86)/PRICE_HISTORY!AK86</f>
        <v>#DIV/0!</v>
      </c>
      <c r="BN89" s="133">
        <f>(PRICE_HISTORY!AL87-PRICE_HISTORY!AL86)/PRICE_HISTORY!AL86</f>
        <v>2.2438311366753592E-2</v>
      </c>
      <c r="BO89" s="133">
        <f>(PRICE_HISTORY!AM87-PRICE_HISTORY!AM86)/PRICE_HISTORY!AM86</f>
        <v>2.8382503350941426E-3</v>
      </c>
      <c r="BP89" s="133">
        <f>(PRICE_HISTORY!AN87-PRICE_HISTORY!AN86)/PRICE_HISTORY!AN86</f>
        <v>-1.9885508195798568E-2</v>
      </c>
      <c r="BQ89" s="133">
        <f>(PRICE_HISTORY!AO87-PRICE_HISTORY!AO86)/PRICE_HISTORY!AO86</f>
        <v>5.624409957652228E-2</v>
      </c>
      <c r="BR89" s="133">
        <f>(PRICE_HISTORY!AP87-PRICE_HISTORY!AP86)/PRICE_HISTORY!AP86</f>
        <v>-2.8388580731695246E-2</v>
      </c>
      <c r="BS89" s="133">
        <f>(PRICE_HISTORY!AQ87-PRICE_HISTORY!AQ86)/PRICE_HISTORY!AQ86</f>
        <v>-7.6336365726030571E-3</v>
      </c>
      <c r="BT89" s="133">
        <f>(PRICE_HISTORY!AR87-PRICE_HISTORY!AR86)/PRICE_HISTORY!AR86</f>
        <v>3.4033285593914026E-2</v>
      </c>
      <c r="BU89" s="133">
        <f>(PRICE_HISTORY!AS87-PRICE_HISTORY!AS86)/PRICE_HISTORY!AS86</f>
        <v>-2.5690389249682197E-3</v>
      </c>
      <c r="BV89" s="133">
        <f>(PRICE_HISTORY!AT87-PRICE_HISTORY!AT86)/PRICE_HISTORY!AT86</f>
        <v>1.2266312492766957E-2</v>
      </c>
      <c r="BW89" s="133" t="e">
        <f>(PRICE_HISTORY!AU87-PRICE_HISTORY!AU86)/PRICE_HISTORY!AU86</f>
        <v>#DIV/0!</v>
      </c>
      <c r="BX89" s="133">
        <f>(PRICE_HISTORY!AV87-PRICE_HISTORY!AV86)/PRICE_HISTORY!AV86</f>
        <v>4.7941981470695739E-3</v>
      </c>
      <c r="BY89" s="133" t="e">
        <f>(PRICE_HISTORY!AW87-PRICE_HISTORY!AW86)/PRICE_HISTORY!AW86</f>
        <v>#DIV/0!</v>
      </c>
      <c r="BZ89" s="133" t="e">
        <f>(PRICE_HISTORY!AX87-PRICE_HISTORY!AX86)/PRICE_HISTORY!AX86</f>
        <v>#DIV/0!</v>
      </c>
      <c r="CA89" s="133" t="e">
        <f>(PRICE_HISTORY!AY87-PRICE_HISTORY!AY86)/PRICE_HISTORY!AY86</f>
        <v>#DIV/0!</v>
      </c>
      <c r="CB89" s="133" t="e">
        <f>(PRICE_HISTORY!AZ87-PRICE_HISTORY!AZ86)/PRICE_HISTORY!AZ86</f>
        <v>#DIV/0!</v>
      </c>
      <c r="CC89" s="133" t="e">
        <f>(PRICE_HISTORY!BA87-PRICE_HISTORY!BA86)/PRICE_HISTORY!BA86</f>
        <v>#DIV/0!</v>
      </c>
      <c r="CD89" s="133" t="e">
        <f>(PRICE_HISTORY!BB87-PRICE_HISTORY!BB86)/PRICE_HISTORY!BB86</f>
        <v>#DIV/0!</v>
      </c>
      <c r="CE89" s="133" t="e">
        <f>(PRICE_HISTORY!BC87-PRICE_HISTORY!BC86)/PRICE_HISTORY!BC86</f>
        <v>#DIV/0!</v>
      </c>
      <c r="CF89" s="133" t="e">
        <f>(PRICE_HISTORY!BD87-PRICE_HISTORY!BD86)/PRICE_HISTORY!BD86</f>
        <v>#DIV/0!</v>
      </c>
      <c r="CG89" s="133" t="e">
        <f>(PRICE_HISTORY!BE87-PRICE_HISTORY!BE86)/PRICE_HISTORY!BE86</f>
        <v>#DIV/0!</v>
      </c>
      <c r="CH89" s="133" t="e">
        <f>(PRICE_HISTORY!BF87-PRICE_HISTORY!BF86)/PRICE_HISTORY!BF86</f>
        <v>#DIV/0!</v>
      </c>
      <c r="CI89" s="133" t="e">
        <f>(PRICE_HISTORY!BG87-PRICE_HISTORY!BG86)/PRICE_HISTORY!BG86</f>
        <v>#DIV/0!</v>
      </c>
      <c r="CJ89" s="133" t="e">
        <f>(PRICE_HISTORY!BH87-PRICE_HISTORY!BH86)/PRICE_HISTORY!BH86</f>
        <v>#DIV/0!</v>
      </c>
      <c r="CK89" s="133" t="e">
        <f>(PRICE_HISTORY!BI87-PRICE_HISTORY!BI86)/PRICE_HISTORY!BI86</f>
        <v>#DIV/0!</v>
      </c>
      <c r="CL89" s="133" t="e">
        <f>(PRICE_HISTORY!BJ87-PRICE_HISTORY!BJ86)/PRICE_HISTORY!BJ86</f>
        <v>#DIV/0!</v>
      </c>
      <c r="CM89" s="133" t="e">
        <f>(PRICE_HISTORY!BK87-PRICE_HISTORY!BK86)/PRICE_HISTORY!BK86</f>
        <v>#DIV/0!</v>
      </c>
      <c r="CN89" s="133" t="e">
        <f>(PRICE_HISTORY!BL87-PRICE_HISTORY!BL86)/PRICE_HISTORY!BL86</f>
        <v>#DIV/0!</v>
      </c>
      <c r="CO89" s="133" t="e">
        <f>(PRICE_HISTORY!BM87-PRICE_HISTORY!BM86)/PRICE_HISTORY!BM86</f>
        <v>#DIV/0!</v>
      </c>
      <c r="CP89" s="133" t="e">
        <f>(PRICE_HISTORY!BN87-PRICE_HISTORY!BN86)/PRICE_HISTORY!BN86</f>
        <v>#DIV/0!</v>
      </c>
      <c r="CQ89" s="133" t="e">
        <f>(PRICE_HISTORY!BO87-PRICE_HISTORY!BO86)/PRICE_HISTORY!BO86</f>
        <v>#DIV/0!</v>
      </c>
      <c r="CR89" s="133" t="e">
        <f>(PRICE_HISTORY!BP87-PRICE_HISTORY!BP86)/PRICE_HISTORY!BP86</f>
        <v>#DIV/0!</v>
      </c>
      <c r="CS89" s="133" t="e">
        <f>(PRICE_HISTORY!BQ87-PRICE_HISTORY!BQ86)/PRICE_HISTORY!BQ86</f>
        <v>#DIV/0!</v>
      </c>
      <c r="CT89" s="133" t="e">
        <f>(PRICE_HISTORY!BR87-PRICE_HISTORY!BR86)/PRICE_HISTORY!BR86</f>
        <v>#DIV/0!</v>
      </c>
      <c r="CU89" s="133" t="e">
        <f>(PRICE_HISTORY!BS87-PRICE_HISTORY!BS86)/PRICE_HISTORY!BS86</f>
        <v>#DIV/0!</v>
      </c>
      <c r="CV89" s="133" t="e">
        <f>(PRICE_HISTORY!BT87-PRICE_HISTORY!BT86)/PRICE_HISTORY!BT86</f>
        <v>#DIV/0!</v>
      </c>
      <c r="CW89" s="133" t="e">
        <f>(PRICE_HISTORY!BU87-PRICE_HISTORY!BU86)/PRICE_HISTORY!BU86</f>
        <v>#DIV/0!</v>
      </c>
      <c r="CX89" s="133" t="e">
        <f>(PRICE_HISTORY!BV87-PRICE_HISTORY!BV86)/PRICE_HISTORY!BV86</f>
        <v>#DIV/0!</v>
      </c>
      <c r="CY89" s="133" t="e">
        <f>(PRICE_HISTORY!BW87-PRICE_HISTORY!BW86)/PRICE_HISTORY!BW86</f>
        <v>#DIV/0!</v>
      </c>
      <c r="CZ89" s="133" t="e">
        <f>(PRICE_HISTORY!BX87-PRICE_HISTORY!BX86)/PRICE_HISTORY!BX86</f>
        <v>#DIV/0!</v>
      </c>
      <c r="DA89" s="133" t="e">
        <f>(PRICE_HISTORY!BY87-PRICE_HISTORY!BY86)/PRICE_HISTORY!BY86</f>
        <v>#DIV/0!</v>
      </c>
      <c r="DB89" s="133" t="e">
        <f>(PRICE_HISTORY!BZ87-PRICE_HISTORY!BZ86)/PRICE_HISTORY!BZ86</f>
        <v>#DIV/0!</v>
      </c>
      <c r="DC89" s="133" t="e">
        <f>(PRICE_HISTORY!CA87-PRICE_HISTORY!CA86)/PRICE_HISTORY!CA86</f>
        <v>#DIV/0!</v>
      </c>
      <c r="DD89" s="133" t="e">
        <f>(PRICE_HISTORY!CB87-PRICE_HISTORY!CB86)/PRICE_HISTORY!CB86</f>
        <v>#DIV/0!</v>
      </c>
      <c r="DE89" s="133" t="e">
        <f>(PRICE_HISTORY!CC87-PRICE_HISTORY!CC86)/PRICE_HISTORY!CC86</f>
        <v>#DIV/0!</v>
      </c>
      <c r="DF89" s="133" t="e">
        <f>(PRICE_HISTORY!CD87-PRICE_HISTORY!CD86)/PRICE_HISTORY!CD86</f>
        <v>#DIV/0!</v>
      </c>
      <c r="DG89" s="133" t="e">
        <f>(PRICE_HISTORY!CE87-PRICE_HISTORY!CE86)/PRICE_HISTORY!CE86</f>
        <v>#DIV/0!</v>
      </c>
      <c r="DH89" s="133" t="e">
        <f>(PRICE_HISTORY!CF87-PRICE_HISTORY!CF86)/PRICE_HISTORY!CF86</f>
        <v>#DIV/0!</v>
      </c>
      <c r="DI89" s="133" t="e">
        <f>(PRICE_HISTORY!CG87-PRICE_HISTORY!CG86)/PRICE_HISTORY!CG86</f>
        <v>#DIV/0!</v>
      </c>
      <c r="DJ89" s="133" t="e">
        <f>(PRICE_HISTORY!CH87-PRICE_HISTORY!CH86)/PRICE_HISTORY!CH86</f>
        <v>#DIV/0!</v>
      </c>
      <c r="DK89" s="133" t="e">
        <f>(PRICE_HISTORY!CI87-PRICE_HISTORY!CI86)/PRICE_HISTORY!CI86</f>
        <v>#DIV/0!</v>
      </c>
      <c r="DL89" s="133" t="e">
        <f>(PRICE_HISTORY!CJ87-PRICE_HISTORY!CJ86)/PRICE_HISTORY!CJ86</f>
        <v>#DIV/0!</v>
      </c>
      <c r="DM89" s="133" t="e">
        <f>(PRICE_HISTORY!CK87-PRICE_HISTORY!CK86)/PRICE_HISTORY!CK86</f>
        <v>#DIV/0!</v>
      </c>
      <c r="DN89" s="133" t="e">
        <f>(PRICE_HISTORY!CL87-PRICE_HISTORY!CL86)/PRICE_HISTORY!CL86</f>
        <v>#DIV/0!</v>
      </c>
      <c r="DO89" s="133" t="e">
        <f>(PRICE_HISTORY!CM87-PRICE_HISTORY!CM86)/PRICE_HISTORY!CM86</f>
        <v>#DIV/0!</v>
      </c>
      <c r="DP89" s="133" t="e">
        <f>(PRICE_HISTORY!CN87-PRICE_HISTORY!CN86)/PRICE_HISTORY!CN86</f>
        <v>#DIV/0!</v>
      </c>
      <c r="DQ89" s="133" t="e">
        <f>(PRICE_HISTORY!CO87-PRICE_HISTORY!CO86)/PRICE_HISTORY!CO86</f>
        <v>#DIV/0!</v>
      </c>
      <c r="DR89" s="133" t="e">
        <f>(PRICE_HISTORY!CP87-PRICE_HISTORY!CP86)/PRICE_HISTORY!CP86</f>
        <v>#DIV/0!</v>
      </c>
      <c r="DS89" s="133" t="e">
        <f>(PRICE_HISTORY!CQ87-PRICE_HISTORY!CQ86)/PRICE_HISTORY!CQ86</f>
        <v>#DIV/0!</v>
      </c>
      <c r="DT89" s="133" t="e">
        <f>(PRICE_HISTORY!CR87-PRICE_HISTORY!CR86)/PRICE_HISTORY!CR86</f>
        <v>#DIV/0!</v>
      </c>
      <c r="DU89" s="133" t="e">
        <f>(PRICE_HISTORY!CS87-PRICE_HISTORY!CS86)/PRICE_HISTORY!CS86</f>
        <v>#DIV/0!</v>
      </c>
      <c r="DV89" s="133" t="e">
        <f>(PRICE_HISTORY!CT87-PRICE_HISTORY!CT86)/PRICE_HISTORY!CT86</f>
        <v>#DIV/0!</v>
      </c>
      <c r="DW89" s="133" t="e">
        <f>(PRICE_HISTORY!CU87-PRICE_HISTORY!CU86)/PRICE_HISTORY!CU86</f>
        <v>#DIV/0!</v>
      </c>
      <c r="DX89" s="133" t="e">
        <f>(PRICE_HISTORY!CV87-PRICE_HISTORY!CV86)/PRICE_HISTORY!CV86</f>
        <v>#DIV/0!</v>
      </c>
      <c r="DY89" s="133" t="e">
        <f>(PRICE_HISTORY!CW87-PRICE_HISTORY!CW86)/PRICE_HISTORY!CW86</f>
        <v>#DIV/0!</v>
      </c>
      <c r="DZ89" s="133" t="e">
        <f>(PRICE_HISTORY!CX87-PRICE_HISTORY!CX86)/PRICE_HISTORY!CX86</f>
        <v>#DIV/0!</v>
      </c>
      <c r="EA89" s="133" t="e">
        <f>(PRICE_HISTORY!CY87-PRICE_HISTORY!CY86)/PRICE_HISTORY!CY86</f>
        <v>#DIV/0!</v>
      </c>
      <c r="EB89" s="133" t="e">
        <f>(PRICE_HISTORY!CZ87-PRICE_HISTORY!CZ86)/PRICE_HISTORY!CZ86</f>
        <v>#DIV/0!</v>
      </c>
      <c r="EC89" s="133" t="e">
        <f>(PRICE_HISTORY!DA87-PRICE_HISTORY!DA86)/PRICE_HISTORY!DA86</f>
        <v>#DIV/0!</v>
      </c>
      <c r="ED89" s="133" t="e">
        <f>(PRICE_HISTORY!DB87-PRICE_HISTORY!DB86)/PRICE_HISTORY!DB86</f>
        <v>#DIV/0!</v>
      </c>
      <c r="EE89" s="133" t="e">
        <f>(PRICE_HISTORY!DC87-PRICE_HISTORY!DC86)/PRICE_HISTORY!DC86</f>
        <v>#DIV/0!</v>
      </c>
      <c r="EF89" s="133" t="e">
        <f>(PRICE_HISTORY!DD87-PRICE_HISTORY!DD86)/PRICE_HISTORY!DD86</f>
        <v>#DIV/0!</v>
      </c>
      <c r="EG89" s="133" t="e">
        <f>(PRICE_HISTORY!DE87-PRICE_HISTORY!DE86)/PRICE_HISTORY!DE86</f>
        <v>#DIV/0!</v>
      </c>
      <c r="EH89" s="133" t="e">
        <f>(PRICE_HISTORY!DF87-PRICE_HISTORY!DF86)/PRICE_HISTORY!DF86</f>
        <v>#DIV/0!</v>
      </c>
      <c r="EI89" s="133" t="e">
        <f>(PRICE_HISTORY!DG87-PRICE_HISTORY!DG86)/PRICE_HISTORY!DG86</f>
        <v>#DIV/0!</v>
      </c>
      <c r="EJ89" s="133" t="e">
        <f>(PRICE_HISTORY!DH87-PRICE_HISTORY!DH86)/PRICE_HISTORY!DH86</f>
        <v>#DIV/0!</v>
      </c>
      <c r="EK89" s="133" t="e">
        <f>(PRICE_HISTORY!DI87-PRICE_HISTORY!DI86)/PRICE_HISTORY!DI86</f>
        <v>#DIV/0!</v>
      </c>
      <c r="EL89" s="133" t="e">
        <f>(PRICE_HISTORY!DJ87-PRICE_HISTORY!DJ86)/PRICE_HISTORY!DJ86</f>
        <v>#DIV/0!</v>
      </c>
    </row>
    <row r="90" spans="1:142">
      <c r="A90">
        <f>PEERS!A87</f>
        <v>0</v>
      </c>
      <c r="B90" t="str">
        <f t="shared" si="11"/>
        <v/>
      </c>
      <c r="C90">
        <f>PEERS!T87</f>
        <v>0</v>
      </c>
      <c r="D90" t="str">
        <f t="shared" si="12"/>
        <v/>
      </c>
      <c r="E90">
        <f>PEERS!B87</f>
        <v>0</v>
      </c>
      <c r="F90">
        <f>PEERS!C87</f>
        <v>0</v>
      </c>
      <c r="G90">
        <f>PEERS!D87</f>
        <v>0</v>
      </c>
      <c r="H90">
        <f>PEERS!E87</f>
        <v>0</v>
      </c>
      <c r="I90">
        <f>PEERS!F87</f>
        <v>0</v>
      </c>
      <c r="J90">
        <f>PEERS!G87</f>
        <v>0</v>
      </c>
      <c r="K90">
        <f>PEERS!H87</f>
        <v>0</v>
      </c>
      <c r="L90">
        <f>PEERS!I87</f>
        <v>0</v>
      </c>
      <c r="M90">
        <f>PEERS!J87</f>
        <v>0</v>
      </c>
      <c r="N90">
        <f>PEERS!K87</f>
        <v>0</v>
      </c>
      <c r="O90">
        <f>PEERS!L87</f>
        <v>0</v>
      </c>
      <c r="P90">
        <f>PEERS!M87</f>
        <v>0</v>
      </c>
      <c r="Q90">
        <f>PEERS!N87</f>
        <v>0</v>
      </c>
      <c r="R90">
        <f>PEERS!O87</f>
        <v>0</v>
      </c>
      <c r="S90">
        <f>PEERS!P87</f>
        <v>0</v>
      </c>
      <c r="T90">
        <f>PEERS!Q87</f>
        <v>0</v>
      </c>
      <c r="U90">
        <f>PEERS!R87</f>
        <v>0</v>
      </c>
      <c r="V90">
        <f>PEERS!S87</f>
        <v>0</v>
      </c>
      <c r="W90">
        <f>PEERS!T87</f>
        <v>0</v>
      </c>
      <c r="X90">
        <f>PEERS!U87</f>
        <v>0</v>
      </c>
      <c r="Y90">
        <f>PEERS!V87</f>
        <v>0</v>
      </c>
      <c r="AD90" s="133">
        <f>(PRICE_HISTORY!B88-PRICE_HISTORY!B87)/PRICE_HISTORY!B87</f>
        <v>6.4458118305300936E-3</v>
      </c>
      <c r="AE90" s="133">
        <f>(PRICE_HISTORY!C88-PRICE_HISTORY!C87)/PRICE_HISTORY!C87</f>
        <v>-1.9448011689054343E-2</v>
      </c>
      <c r="AF90" s="133">
        <f>(PRICE_HISTORY!D88-PRICE_HISTORY!D87)/PRICE_HISTORY!D87</f>
        <v>0.2778810590138639</v>
      </c>
      <c r="AG90" s="133">
        <f>(PRICE_HISTORY!E88-PRICE_HISTORY!E87)/PRICE_HISTORY!E87</f>
        <v>0.12337645148311438</v>
      </c>
      <c r="AH90" s="133">
        <f>(PRICE_HISTORY!F88-PRICE_HISTORY!F87)/PRICE_HISTORY!F87</f>
        <v>3.1618877628018523E-2</v>
      </c>
      <c r="AI90" s="133">
        <f>(PRICE_HISTORY!G88-PRICE_HISTORY!G87)/PRICE_HISTORY!G87</f>
        <v>4.6834500963857655E-2</v>
      </c>
      <c r="AJ90" s="133">
        <f>(PRICE_HISTORY!H88-PRICE_HISTORY!H87)/PRICE_HISTORY!H87</f>
        <v>4.9292624588349175E-2</v>
      </c>
      <c r="AK90" s="133">
        <f>(PRICE_HISTORY!I88-PRICE_HISTORY!I87)/PRICE_HISTORY!I87</f>
        <v>5.5478714888250527E-3</v>
      </c>
      <c r="AL90" s="133">
        <f>(PRICE_HISTORY!J88-PRICE_HISTORY!J87)/PRICE_HISTORY!J87</f>
        <v>-9.4452127110224368E-3</v>
      </c>
      <c r="AM90" s="133">
        <f>(PRICE_HISTORY!K88-PRICE_HISTORY!K87)/PRICE_HISTORY!K87</f>
        <v>0.13801261497491252</v>
      </c>
      <c r="AN90" s="133">
        <f>(PRICE_HISTORY!L88-PRICE_HISTORY!L87)/PRICE_HISTORY!L87</f>
        <v>0</v>
      </c>
      <c r="AO90" s="133">
        <f>(PRICE_HISTORY!M88-PRICE_HISTORY!M87)/PRICE_HISTORY!M87</f>
        <v>7.1744510833197852E-3</v>
      </c>
      <c r="AP90" s="133">
        <f>(PRICE_HISTORY!N88-PRICE_HISTORY!N87)/PRICE_HISTORY!N87</f>
        <v>4.204989398425002E-2</v>
      </c>
      <c r="AQ90" s="133">
        <f>(PRICE_HISTORY!O88-PRICE_HISTORY!O87)/PRICE_HISTORY!O87</f>
        <v>-1.1670357638843288E-2</v>
      </c>
      <c r="AR90" s="133">
        <f>(PRICE_HISTORY!P88-PRICE_HISTORY!P87)/PRICE_HISTORY!P87</f>
        <v>-3.6763112345297297E-3</v>
      </c>
      <c r="AS90" s="133" t="e">
        <f>(PRICE_HISTORY!Q88-PRICE_HISTORY!Q87)/PRICE_HISTORY!Q87</f>
        <v>#DIV/0!</v>
      </c>
      <c r="AT90" s="133">
        <f>(PRICE_HISTORY!R88-PRICE_HISTORY!R87)/PRICE_HISTORY!R87</f>
        <v>-2.6498774530896909E-3</v>
      </c>
      <c r="AU90" s="133">
        <f>(PRICE_HISTORY!S88-PRICE_HISTORY!S87)/PRICE_HISTORY!S87</f>
        <v>-4.6728444334688216E-2</v>
      </c>
      <c r="AV90" s="133">
        <f>(PRICE_HISTORY!T88-PRICE_HISTORY!T87)/PRICE_HISTORY!T87</f>
        <v>-6.6630290802957945E-2</v>
      </c>
      <c r="AW90" s="133">
        <f>(PRICE_HISTORY!U88-PRICE_HISTORY!U87)/PRICE_HISTORY!U87</f>
        <v>5.2197701265789716E-2</v>
      </c>
      <c r="AX90" s="133">
        <f>(PRICE_HISTORY!V88-PRICE_HISTORY!V87)/PRICE_HISTORY!V87</f>
        <v>1.159054209966401E-2</v>
      </c>
      <c r="AY90" s="133">
        <f>(PRICE_HISTORY!W88-PRICE_HISTORY!W87)/PRICE_HISTORY!W87</f>
        <v>-3.6816188964119638E-2</v>
      </c>
      <c r="AZ90" s="133">
        <f>(PRICE_HISTORY!X88-PRICE_HISTORY!X87)/PRICE_HISTORY!X87</f>
        <v>0.14495543143947093</v>
      </c>
      <c r="BA90" s="133">
        <f>(PRICE_HISTORY!Y88-PRICE_HISTORY!Y87)/PRICE_HISTORY!Y87</f>
        <v>-3.288119688549303E-3</v>
      </c>
      <c r="BB90" s="133">
        <f>(PRICE_HISTORY!Z88-PRICE_HISTORY!Z87)/PRICE_HISTORY!Z87</f>
        <v>-3.8823684840628155E-2</v>
      </c>
      <c r="BC90" s="133" t="e">
        <f>(PRICE_HISTORY!AA88-PRICE_HISTORY!AA87)/PRICE_HISTORY!AA87</f>
        <v>#DIV/0!</v>
      </c>
      <c r="BD90" s="133">
        <f>(PRICE_HISTORY!AB88-PRICE_HISTORY!AB87)/PRICE_HISTORY!AB87</f>
        <v>0.34754477737975964</v>
      </c>
      <c r="BE90" s="133">
        <f>(PRICE_HISTORY!AC88-PRICE_HISTORY!AC87)/PRICE_HISTORY!AC87</f>
        <v>-5.4694187412084087E-2</v>
      </c>
      <c r="BF90" s="133">
        <f>(PRICE_HISTORY!AD88-PRICE_HISTORY!AD87)/PRICE_HISTORY!AD87</f>
        <v>6.173478803011212E-2</v>
      </c>
      <c r="BG90" s="133" t="e">
        <f>(PRICE_HISTORY!AE88-PRICE_HISTORY!AE87)/PRICE_HISTORY!AE87</f>
        <v>#DIV/0!</v>
      </c>
      <c r="BH90" s="133" t="e">
        <f>(PRICE_HISTORY!AF88-PRICE_HISTORY!AF87)/PRICE_HISTORY!AF87</f>
        <v>#DIV/0!</v>
      </c>
      <c r="BI90" s="133">
        <f>(PRICE_HISTORY!AG88-PRICE_HISTORY!AG87)/PRICE_HISTORY!AG87</f>
        <v>-2.5094183921807703E-3</v>
      </c>
      <c r="BJ90" s="133">
        <f>(PRICE_HISTORY!AH88-PRICE_HISTORY!AH87)/PRICE_HISTORY!AH87</f>
        <v>0.13984583189078406</v>
      </c>
      <c r="BK90" s="133">
        <f>(PRICE_HISTORY!AI88-PRICE_HISTORY!AI87)/PRICE_HISTORY!AI87</f>
        <v>0.15479879931148041</v>
      </c>
      <c r="BL90" s="133">
        <f>(PRICE_HISTORY!AJ88-PRICE_HISTORY!AJ87)/PRICE_HISTORY!AJ87</f>
        <v>4.0612734432305467E-2</v>
      </c>
      <c r="BM90" s="133" t="e">
        <f>(PRICE_HISTORY!AK88-PRICE_HISTORY!AK87)/PRICE_HISTORY!AK87</f>
        <v>#DIV/0!</v>
      </c>
      <c r="BN90" s="133">
        <f>(PRICE_HISTORY!AL88-PRICE_HISTORY!AL87)/PRICE_HISTORY!AL87</f>
        <v>-5.5108553499054823E-2</v>
      </c>
      <c r="BO90" s="133">
        <f>(PRICE_HISTORY!AM88-PRICE_HISTORY!AM87)/PRICE_HISTORY!AM87</f>
        <v>8.3962278546027419E-2</v>
      </c>
      <c r="BP90" s="133">
        <f>(PRICE_HISTORY!AN88-PRICE_HISTORY!AN87)/PRICE_HISTORY!AN87</f>
        <v>6.4258748226137988E-2</v>
      </c>
      <c r="BQ90" s="133">
        <f>(PRICE_HISTORY!AO88-PRICE_HISTORY!AO87)/PRICE_HISTORY!AO87</f>
        <v>-2.5536230001633225E-2</v>
      </c>
      <c r="BR90" s="133">
        <f>(PRICE_HISTORY!AP88-PRICE_HISTORY!AP87)/PRICE_HISTORY!AP87</f>
        <v>-2.5788434441698989E-2</v>
      </c>
      <c r="BS90" s="133">
        <f>(PRICE_HISTORY!AQ88-PRICE_HISTORY!AQ87)/PRICE_HISTORY!AQ87</f>
        <v>4.7552519610326603E-2</v>
      </c>
      <c r="BT90" s="133">
        <f>(PRICE_HISTORY!AR88-PRICE_HISTORY!AR87)/PRICE_HISTORY!AR87</f>
        <v>0.14950973661385913</v>
      </c>
      <c r="BU90" s="133">
        <f>(PRICE_HISTORY!AS88-PRICE_HISTORY!AS87)/PRICE_HISTORY!AS87</f>
        <v>-3.0159468868730461E-2</v>
      </c>
      <c r="BV90" s="133">
        <f>(PRICE_HISTORY!AT88-PRICE_HISTORY!AT87)/PRICE_HISTORY!AT87</f>
        <v>7.616851081415825E-2</v>
      </c>
      <c r="BW90" s="133" t="e">
        <f>(PRICE_HISTORY!AU88-PRICE_HISTORY!AU87)/PRICE_HISTORY!AU87</f>
        <v>#DIV/0!</v>
      </c>
      <c r="BX90" s="133">
        <f>(PRICE_HISTORY!AV88-PRICE_HISTORY!AV87)/PRICE_HISTORY!AV87</f>
        <v>2.0940998664416031E-2</v>
      </c>
      <c r="BY90" s="133" t="e">
        <f>(PRICE_HISTORY!AW88-PRICE_HISTORY!AW87)/PRICE_HISTORY!AW87</f>
        <v>#DIV/0!</v>
      </c>
      <c r="BZ90" s="133" t="e">
        <f>(PRICE_HISTORY!AX88-PRICE_HISTORY!AX87)/PRICE_HISTORY!AX87</f>
        <v>#DIV/0!</v>
      </c>
      <c r="CA90" s="133" t="e">
        <f>(PRICE_HISTORY!AY88-PRICE_HISTORY!AY87)/PRICE_HISTORY!AY87</f>
        <v>#DIV/0!</v>
      </c>
      <c r="CB90" s="133" t="e">
        <f>(PRICE_HISTORY!AZ88-PRICE_HISTORY!AZ87)/PRICE_HISTORY!AZ87</f>
        <v>#DIV/0!</v>
      </c>
      <c r="CC90" s="133" t="e">
        <f>(PRICE_HISTORY!BA88-PRICE_HISTORY!BA87)/PRICE_HISTORY!BA87</f>
        <v>#DIV/0!</v>
      </c>
      <c r="CD90" s="133" t="e">
        <f>(PRICE_HISTORY!BB88-PRICE_HISTORY!BB87)/PRICE_HISTORY!BB87</f>
        <v>#DIV/0!</v>
      </c>
      <c r="CE90" s="133" t="e">
        <f>(PRICE_HISTORY!BC88-PRICE_HISTORY!BC87)/PRICE_HISTORY!BC87</f>
        <v>#DIV/0!</v>
      </c>
      <c r="CF90" s="133" t="e">
        <f>(PRICE_HISTORY!BD88-PRICE_HISTORY!BD87)/PRICE_HISTORY!BD87</f>
        <v>#DIV/0!</v>
      </c>
      <c r="CG90" s="133" t="e">
        <f>(PRICE_HISTORY!BE88-PRICE_HISTORY!BE87)/PRICE_HISTORY!BE87</f>
        <v>#DIV/0!</v>
      </c>
      <c r="CH90" s="133" t="e">
        <f>(PRICE_HISTORY!BF88-PRICE_HISTORY!BF87)/PRICE_HISTORY!BF87</f>
        <v>#DIV/0!</v>
      </c>
      <c r="CI90" s="133" t="e">
        <f>(PRICE_HISTORY!BG88-PRICE_HISTORY!BG87)/PRICE_HISTORY!BG87</f>
        <v>#DIV/0!</v>
      </c>
      <c r="CJ90" s="133" t="e">
        <f>(PRICE_HISTORY!BH88-PRICE_HISTORY!BH87)/PRICE_HISTORY!BH87</f>
        <v>#DIV/0!</v>
      </c>
      <c r="CK90" s="133" t="e">
        <f>(PRICE_HISTORY!BI88-PRICE_HISTORY!BI87)/PRICE_HISTORY!BI87</f>
        <v>#DIV/0!</v>
      </c>
      <c r="CL90" s="133" t="e">
        <f>(PRICE_HISTORY!BJ88-PRICE_HISTORY!BJ87)/PRICE_HISTORY!BJ87</f>
        <v>#DIV/0!</v>
      </c>
      <c r="CM90" s="133" t="e">
        <f>(PRICE_HISTORY!BK88-PRICE_HISTORY!BK87)/PRICE_HISTORY!BK87</f>
        <v>#DIV/0!</v>
      </c>
      <c r="CN90" s="133" t="e">
        <f>(PRICE_HISTORY!BL88-PRICE_HISTORY!BL87)/PRICE_HISTORY!BL87</f>
        <v>#DIV/0!</v>
      </c>
      <c r="CO90" s="133" t="e">
        <f>(PRICE_HISTORY!BM88-PRICE_HISTORY!BM87)/PRICE_HISTORY!BM87</f>
        <v>#DIV/0!</v>
      </c>
      <c r="CP90" s="133" t="e">
        <f>(PRICE_HISTORY!BN88-PRICE_HISTORY!BN87)/PRICE_HISTORY!BN87</f>
        <v>#DIV/0!</v>
      </c>
      <c r="CQ90" s="133" t="e">
        <f>(PRICE_HISTORY!BO88-PRICE_HISTORY!BO87)/PRICE_HISTORY!BO87</f>
        <v>#DIV/0!</v>
      </c>
      <c r="CR90" s="133" t="e">
        <f>(PRICE_HISTORY!BP88-PRICE_HISTORY!BP87)/PRICE_HISTORY!BP87</f>
        <v>#DIV/0!</v>
      </c>
      <c r="CS90" s="133" t="e">
        <f>(PRICE_HISTORY!BQ88-PRICE_HISTORY!BQ87)/PRICE_HISTORY!BQ87</f>
        <v>#DIV/0!</v>
      </c>
      <c r="CT90" s="133" t="e">
        <f>(PRICE_HISTORY!BR88-PRICE_HISTORY!BR87)/PRICE_HISTORY!BR87</f>
        <v>#DIV/0!</v>
      </c>
      <c r="CU90" s="133" t="e">
        <f>(PRICE_HISTORY!BS88-PRICE_HISTORY!BS87)/PRICE_HISTORY!BS87</f>
        <v>#DIV/0!</v>
      </c>
      <c r="CV90" s="133" t="e">
        <f>(PRICE_HISTORY!BT88-PRICE_HISTORY!BT87)/PRICE_HISTORY!BT87</f>
        <v>#DIV/0!</v>
      </c>
      <c r="CW90" s="133" t="e">
        <f>(PRICE_HISTORY!BU88-PRICE_HISTORY!BU87)/PRICE_HISTORY!BU87</f>
        <v>#DIV/0!</v>
      </c>
      <c r="CX90" s="133" t="e">
        <f>(PRICE_HISTORY!BV88-PRICE_HISTORY!BV87)/PRICE_HISTORY!BV87</f>
        <v>#DIV/0!</v>
      </c>
      <c r="CY90" s="133" t="e">
        <f>(PRICE_HISTORY!BW88-PRICE_HISTORY!BW87)/PRICE_HISTORY!BW87</f>
        <v>#DIV/0!</v>
      </c>
      <c r="CZ90" s="133" t="e">
        <f>(PRICE_HISTORY!BX88-PRICE_HISTORY!BX87)/PRICE_HISTORY!BX87</f>
        <v>#DIV/0!</v>
      </c>
      <c r="DA90" s="133" t="e">
        <f>(PRICE_HISTORY!BY88-PRICE_HISTORY!BY87)/PRICE_HISTORY!BY87</f>
        <v>#DIV/0!</v>
      </c>
      <c r="DB90" s="133" t="e">
        <f>(PRICE_HISTORY!BZ88-PRICE_HISTORY!BZ87)/PRICE_HISTORY!BZ87</f>
        <v>#DIV/0!</v>
      </c>
      <c r="DC90" s="133" t="e">
        <f>(PRICE_HISTORY!CA88-PRICE_HISTORY!CA87)/PRICE_HISTORY!CA87</f>
        <v>#DIV/0!</v>
      </c>
      <c r="DD90" s="133" t="e">
        <f>(PRICE_HISTORY!CB88-PRICE_HISTORY!CB87)/PRICE_HISTORY!CB87</f>
        <v>#DIV/0!</v>
      </c>
      <c r="DE90" s="133" t="e">
        <f>(PRICE_HISTORY!CC88-PRICE_HISTORY!CC87)/PRICE_HISTORY!CC87</f>
        <v>#DIV/0!</v>
      </c>
      <c r="DF90" s="133" t="e">
        <f>(PRICE_HISTORY!CD88-PRICE_HISTORY!CD87)/PRICE_HISTORY!CD87</f>
        <v>#DIV/0!</v>
      </c>
      <c r="DG90" s="133" t="e">
        <f>(PRICE_HISTORY!CE88-PRICE_HISTORY!CE87)/PRICE_HISTORY!CE87</f>
        <v>#DIV/0!</v>
      </c>
      <c r="DH90" s="133" t="e">
        <f>(PRICE_HISTORY!CF88-PRICE_HISTORY!CF87)/PRICE_HISTORY!CF87</f>
        <v>#DIV/0!</v>
      </c>
      <c r="DI90" s="133" t="e">
        <f>(PRICE_HISTORY!CG88-PRICE_HISTORY!CG87)/PRICE_HISTORY!CG87</f>
        <v>#DIV/0!</v>
      </c>
      <c r="DJ90" s="133" t="e">
        <f>(PRICE_HISTORY!CH88-PRICE_HISTORY!CH87)/PRICE_HISTORY!CH87</f>
        <v>#DIV/0!</v>
      </c>
      <c r="DK90" s="133" t="e">
        <f>(PRICE_HISTORY!CI88-PRICE_HISTORY!CI87)/PRICE_HISTORY!CI87</f>
        <v>#DIV/0!</v>
      </c>
      <c r="DL90" s="133" t="e">
        <f>(PRICE_HISTORY!CJ88-PRICE_HISTORY!CJ87)/PRICE_HISTORY!CJ87</f>
        <v>#DIV/0!</v>
      </c>
      <c r="DM90" s="133" t="e">
        <f>(PRICE_HISTORY!CK88-PRICE_HISTORY!CK87)/PRICE_HISTORY!CK87</f>
        <v>#DIV/0!</v>
      </c>
      <c r="DN90" s="133" t="e">
        <f>(PRICE_HISTORY!CL88-PRICE_HISTORY!CL87)/PRICE_HISTORY!CL87</f>
        <v>#DIV/0!</v>
      </c>
      <c r="DO90" s="133" t="e">
        <f>(PRICE_HISTORY!CM88-PRICE_HISTORY!CM87)/PRICE_HISTORY!CM87</f>
        <v>#DIV/0!</v>
      </c>
      <c r="DP90" s="133" t="e">
        <f>(PRICE_HISTORY!CN88-PRICE_HISTORY!CN87)/PRICE_HISTORY!CN87</f>
        <v>#DIV/0!</v>
      </c>
      <c r="DQ90" s="133" t="e">
        <f>(PRICE_HISTORY!CO88-PRICE_HISTORY!CO87)/PRICE_HISTORY!CO87</f>
        <v>#DIV/0!</v>
      </c>
      <c r="DR90" s="133" t="e">
        <f>(PRICE_HISTORY!CP88-PRICE_HISTORY!CP87)/PRICE_HISTORY!CP87</f>
        <v>#DIV/0!</v>
      </c>
      <c r="DS90" s="133" t="e">
        <f>(PRICE_HISTORY!CQ88-PRICE_HISTORY!CQ87)/PRICE_HISTORY!CQ87</f>
        <v>#DIV/0!</v>
      </c>
      <c r="DT90" s="133" t="e">
        <f>(PRICE_HISTORY!CR88-PRICE_HISTORY!CR87)/PRICE_HISTORY!CR87</f>
        <v>#DIV/0!</v>
      </c>
      <c r="DU90" s="133" t="e">
        <f>(PRICE_HISTORY!CS88-PRICE_HISTORY!CS87)/PRICE_HISTORY!CS87</f>
        <v>#DIV/0!</v>
      </c>
      <c r="DV90" s="133" t="e">
        <f>(PRICE_HISTORY!CT88-PRICE_HISTORY!CT87)/PRICE_HISTORY!CT87</f>
        <v>#DIV/0!</v>
      </c>
      <c r="DW90" s="133" t="e">
        <f>(PRICE_HISTORY!CU88-PRICE_HISTORY!CU87)/PRICE_HISTORY!CU87</f>
        <v>#DIV/0!</v>
      </c>
      <c r="DX90" s="133" t="e">
        <f>(PRICE_HISTORY!CV88-PRICE_HISTORY!CV87)/PRICE_HISTORY!CV87</f>
        <v>#DIV/0!</v>
      </c>
      <c r="DY90" s="133" t="e">
        <f>(PRICE_HISTORY!CW88-PRICE_HISTORY!CW87)/PRICE_HISTORY!CW87</f>
        <v>#DIV/0!</v>
      </c>
      <c r="DZ90" s="133" t="e">
        <f>(PRICE_HISTORY!CX88-PRICE_HISTORY!CX87)/PRICE_HISTORY!CX87</f>
        <v>#DIV/0!</v>
      </c>
      <c r="EA90" s="133" t="e">
        <f>(PRICE_HISTORY!CY88-PRICE_HISTORY!CY87)/PRICE_HISTORY!CY87</f>
        <v>#DIV/0!</v>
      </c>
      <c r="EB90" s="133" t="e">
        <f>(PRICE_HISTORY!CZ88-PRICE_HISTORY!CZ87)/PRICE_HISTORY!CZ87</f>
        <v>#DIV/0!</v>
      </c>
      <c r="EC90" s="133" t="e">
        <f>(PRICE_HISTORY!DA88-PRICE_HISTORY!DA87)/PRICE_HISTORY!DA87</f>
        <v>#DIV/0!</v>
      </c>
      <c r="ED90" s="133" t="e">
        <f>(PRICE_HISTORY!DB88-PRICE_HISTORY!DB87)/PRICE_HISTORY!DB87</f>
        <v>#DIV/0!</v>
      </c>
      <c r="EE90" s="133" t="e">
        <f>(PRICE_HISTORY!DC88-PRICE_HISTORY!DC87)/PRICE_HISTORY!DC87</f>
        <v>#DIV/0!</v>
      </c>
      <c r="EF90" s="133" t="e">
        <f>(PRICE_HISTORY!DD88-PRICE_HISTORY!DD87)/PRICE_HISTORY!DD87</f>
        <v>#DIV/0!</v>
      </c>
      <c r="EG90" s="133" t="e">
        <f>(PRICE_HISTORY!DE88-PRICE_HISTORY!DE87)/PRICE_HISTORY!DE87</f>
        <v>#DIV/0!</v>
      </c>
      <c r="EH90" s="133" t="e">
        <f>(PRICE_HISTORY!DF88-PRICE_HISTORY!DF87)/PRICE_HISTORY!DF87</f>
        <v>#DIV/0!</v>
      </c>
      <c r="EI90" s="133" t="e">
        <f>(PRICE_HISTORY!DG88-PRICE_HISTORY!DG87)/PRICE_HISTORY!DG87</f>
        <v>#DIV/0!</v>
      </c>
      <c r="EJ90" s="133" t="e">
        <f>(PRICE_HISTORY!DH88-PRICE_HISTORY!DH87)/PRICE_HISTORY!DH87</f>
        <v>#DIV/0!</v>
      </c>
      <c r="EK90" s="133" t="e">
        <f>(PRICE_HISTORY!DI88-PRICE_HISTORY!DI87)/PRICE_HISTORY!DI87</f>
        <v>#DIV/0!</v>
      </c>
      <c r="EL90" s="133" t="e">
        <f>(PRICE_HISTORY!DJ88-PRICE_HISTORY!DJ87)/PRICE_HISTORY!DJ87</f>
        <v>#DIV/0!</v>
      </c>
    </row>
    <row r="91" spans="1:142">
      <c r="A91">
        <f>PEERS!A88</f>
        <v>0</v>
      </c>
      <c r="B91" t="str">
        <f t="shared" si="11"/>
        <v/>
      </c>
      <c r="C91">
        <f>PEERS!T88</f>
        <v>0</v>
      </c>
      <c r="D91" t="str">
        <f t="shared" si="12"/>
        <v/>
      </c>
      <c r="E91">
        <f>PEERS!B88</f>
        <v>0</v>
      </c>
      <c r="F91">
        <f>PEERS!C88</f>
        <v>0</v>
      </c>
      <c r="G91">
        <f>PEERS!D88</f>
        <v>0</v>
      </c>
      <c r="H91">
        <f>PEERS!E88</f>
        <v>0</v>
      </c>
      <c r="I91">
        <f>PEERS!F88</f>
        <v>0</v>
      </c>
      <c r="J91">
        <f>PEERS!G88</f>
        <v>0</v>
      </c>
      <c r="K91">
        <f>PEERS!H88</f>
        <v>0</v>
      </c>
      <c r="L91">
        <f>PEERS!I88</f>
        <v>0</v>
      </c>
      <c r="M91">
        <f>PEERS!J88</f>
        <v>0</v>
      </c>
      <c r="N91">
        <f>PEERS!K88</f>
        <v>0</v>
      </c>
      <c r="O91">
        <f>PEERS!L88</f>
        <v>0</v>
      </c>
      <c r="P91">
        <f>PEERS!M88</f>
        <v>0</v>
      </c>
      <c r="Q91">
        <f>PEERS!N88</f>
        <v>0</v>
      </c>
      <c r="R91">
        <f>PEERS!O88</f>
        <v>0</v>
      </c>
      <c r="S91">
        <f>PEERS!P88</f>
        <v>0</v>
      </c>
      <c r="T91">
        <f>PEERS!Q88</f>
        <v>0</v>
      </c>
      <c r="U91">
        <f>PEERS!R88</f>
        <v>0</v>
      </c>
      <c r="V91">
        <f>PEERS!S88</f>
        <v>0</v>
      </c>
      <c r="W91">
        <f>PEERS!T88</f>
        <v>0</v>
      </c>
      <c r="X91">
        <f>PEERS!U88</f>
        <v>0</v>
      </c>
      <c r="Y91">
        <f>PEERS!V88</f>
        <v>0</v>
      </c>
      <c r="AD91" s="133">
        <f>(PRICE_HISTORY!B89-PRICE_HISTORY!B88)/PRICE_HISTORY!B88</f>
        <v>-1.7357914432095372E-2</v>
      </c>
      <c r="AE91" s="133">
        <f>(PRICE_HISTORY!C89-PRICE_HISTORY!C88)/PRICE_HISTORY!C88</f>
        <v>-6.4304397965256038E-3</v>
      </c>
      <c r="AF91" s="133">
        <f>(PRICE_HISTORY!D89-PRICE_HISTORY!D88)/PRICE_HISTORY!D88</f>
        <v>-3.345458984375E-2</v>
      </c>
      <c r="AG91" s="133">
        <f>(PRICE_HISTORY!E89-PRICE_HISTORY!E88)/PRICE_HISTORY!E88</f>
        <v>-1.6184912368788315E-2</v>
      </c>
      <c r="AH91" s="133">
        <f>(PRICE_HISTORY!F89-PRICE_HISTORY!F88)/PRICE_HISTORY!F88</f>
        <v>-9.8079485079796414E-3</v>
      </c>
      <c r="AI91" s="133">
        <f>(PRICE_HISTORY!G89-PRICE_HISTORY!G88)/PRICE_HISTORY!G88</f>
        <v>2.6231383635458353E-2</v>
      </c>
      <c r="AJ91" s="133">
        <f>(PRICE_HISTORY!H89-PRICE_HISTORY!H88)/PRICE_HISTORY!H88</f>
        <v>-7.5980355041079958E-2</v>
      </c>
      <c r="AK91" s="133">
        <f>(PRICE_HISTORY!I89-PRICE_HISTORY!I88)/PRICE_HISTORY!I88</f>
        <v>2.7585785964437696E-3</v>
      </c>
      <c r="AL91" s="133">
        <f>(PRICE_HISTORY!J89-PRICE_HISTORY!J88)/PRICE_HISTORY!J88</f>
        <v>-4.8557783561370603E-2</v>
      </c>
      <c r="AM91" s="133">
        <f>(PRICE_HISTORY!K89-PRICE_HISTORY!K88)/PRICE_HISTORY!K88</f>
        <v>5.544026575459363E-3</v>
      </c>
      <c r="AN91" s="133">
        <f>(PRICE_HISTORY!L89-PRICE_HISTORY!L88)/PRICE_HISTORY!L88</f>
        <v>0</v>
      </c>
      <c r="AO91" s="133">
        <f>(PRICE_HISTORY!M89-PRICE_HISTORY!M88)/PRICE_HISTORY!M88</f>
        <v>-4.2465722106409552E-2</v>
      </c>
      <c r="AP91" s="133">
        <f>(PRICE_HISTORY!N89-PRICE_HISTORY!N88)/PRICE_HISTORY!N88</f>
        <v>-1.0088263102132875E-2</v>
      </c>
      <c r="AQ91" s="133">
        <f>(PRICE_HISTORY!O89-PRICE_HISTORY!O88)/PRICE_HISTORY!O88</f>
        <v>-1.0332058276637454E-2</v>
      </c>
      <c r="AR91" s="133">
        <f>(PRICE_HISTORY!P89-PRICE_HISTORY!P88)/PRICE_HISTORY!P88</f>
        <v>-3.4539147323637227E-2</v>
      </c>
      <c r="AS91" s="133" t="e">
        <f>(PRICE_HISTORY!Q89-PRICE_HISTORY!Q88)/PRICE_HISTORY!Q88</f>
        <v>#DIV/0!</v>
      </c>
      <c r="AT91" s="133">
        <f>(PRICE_HISTORY!R89-PRICE_HISTORY!R88)/PRICE_HISTORY!R88</f>
        <v>6.3287760676826704E-2</v>
      </c>
      <c r="AU91" s="133">
        <f>(PRICE_HISTORY!S89-PRICE_HISTORY!S88)/PRICE_HISTORY!S88</f>
        <v>-3.6399186544922607E-2</v>
      </c>
      <c r="AV91" s="133">
        <f>(PRICE_HISTORY!T89-PRICE_HISTORY!T88)/PRICE_HISTORY!T88</f>
        <v>-4.9736668858726969E-2</v>
      </c>
      <c r="AW91" s="133">
        <f>(PRICE_HISTORY!U89-PRICE_HISTORY!U88)/PRICE_HISTORY!U88</f>
        <v>-4.637071157676171E-2</v>
      </c>
      <c r="AX91" s="133">
        <f>(PRICE_HISTORY!V89-PRICE_HISTORY!V88)/PRICE_HISTORY!V88</f>
        <v>-7.0290889187702252E-2</v>
      </c>
      <c r="AY91" s="133">
        <f>(PRICE_HISTORY!W89-PRICE_HISTORY!W88)/PRICE_HISTORY!W88</f>
        <v>-4.0378727861715962E-3</v>
      </c>
      <c r="AZ91" s="133">
        <f>(PRICE_HISTORY!X89-PRICE_HISTORY!X88)/PRICE_HISTORY!X88</f>
        <v>-2.1117055356729111E-2</v>
      </c>
      <c r="BA91" s="133">
        <f>(PRICE_HISTORY!Y89-PRICE_HISTORY!Y88)/PRICE_HISTORY!Y88</f>
        <v>-1.8592065581639849E-2</v>
      </c>
      <c r="BB91" s="133">
        <f>(PRICE_HISTORY!Z89-PRICE_HISTORY!Z88)/PRICE_HISTORY!Z88</f>
        <v>-3.318628919571575E-2</v>
      </c>
      <c r="BC91" s="133" t="e">
        <f>(PRICE_HISTORY!AA89-PRICE_HISTORY!AA88)/PRICE_HISTORY!AA88</f>
        <v>#DIV/0!</v>
      </c>
      <c r="BD91" s="133">
        <f>(PRICE_HISTORY!AB89-PRICE_HISTORY!AB88)/PRICE_HISTORY!AB88</f>
        <v>-1.271187281775216E-2</v>
      </c>
      <c r="BE91" s="133">
        <f>(PRICE_HISTORY!AC89-PRICE_HISTORY!AC88)/PRICE_HISTORY!AC88</f>
        <v>-3.4908149526777205E-2</v>
      </c>
      <c r="BF91" s="133">
        <f>(PRICE_HISTORY!AD89-PRICE_HISTORY!AD88)/PRICE_HISTORY!AD88</f>
        <v>-3.4398579862301291E-2</v>
      </c>
      <c r="BG91" s="133" t="e">
        <f>(PRICE_HISTORY!AE89-PRICE_HISTORY!AE88)/PRICE_HISTORY!AE88</f>
        <v>#DIV/0!</v>
      </c>
      <c r="BH91" s="133" t="e">
        <f>(PRICE_HISTORY!AF89-PRICE_HISTORY!AF88)/PRICE_HISTORY!AF88</f>
        <v>#DIV/0!</v>
      </c>
      <c r="BI91" s="133">
        <f>(PRICE_HISTORY!AG89-PRICE_HISTORY!AG88)/PRICE_HISTORY!AG88</f>
        <v>-8.0865464254397862E-2</v>
      </c>
      <c r="BJ91" s="133">
        <f>(PRICE_HISTORY!AH89-PRICE_HISTORY!AH88)/PRICE_HISTORY!AH88</f>
        <v>-1.0457787816850288E-2</v>
      </c>
      <c r="BK91" s="133">
        <f>(PRICE_HISTORY!AI89-PRICE_HISTORY!AI88)/PRICE_HISTORY!AI88</f>
        <v>-3.7533511789863853E-2</v>
      </c>
      <c r="BL91" s="133">
        <f>(PRICE_HISTORY!AJ89-PRICE_HISTORY!AJ88)/PRICE_HISTORY!AJ88</f>
        <v>-3.5108977804281988E-2</v>
      </c>
      <c r="BM91" s="133" t="e">
        <f>(PRICE_HISTORY!AK89-PRICE_HISTORY!AK88)/PRICE_HISTORY!AK88</f>
        <v>#DIV/0!</v>
      </c>
      <c r="BN91" s="133">
        <f>(PRICE_HISTORY!AL89-PRICE_HISTORY!AL88)/PRICE_HISTORY!AL88</f>
        <v>0</v>
      </c>
      <c r="BO91" s="133">
        <f>(PRICE_HISTORY!AM89-PRICE_HISTORY!AM88)/PRICE_HISTORY!AM88</f>
        <v>0.19886856545406217</v>
      </c>
      <c r="BP91" s="133">
        <f>(PRICE_HISTORY!AN89-PRICE_HISTORY!AN88)/PRICE_HISTORY!AN88</f>
        <v>-4.3736257640384848E-4</v>
      </c>
      <c r="BQ91" s="133">
        <f>(PRICE_HISTORY!AO89-PRICE_HISTORY!AO88)/PRICE_HISTORY!AO88</f>
        <v>-3.4702606247279805E-2</v>
      </c>
      <c r="BR91" s="133">
        <f>(PRICE_HISTORY!AP89-PRICE_HISTORY!AP88)/PRICE_HISTORY!AP88</f>
        <v>-2.6436564030758641E-2</v>
      </c>
      <c r="BS91" s="133">
        <f>(PRICE_HISTORY!AQ89-PRICE_HISTORY!AQ88)/PRICE_HISTORY!AQ88</f>
        <v>-8.2109471508095055E-2</v>
      </c>
      <c r="BT91" s="133">
        <f>(PRICE_HISTORY!AR89-PRICE_HISTORY!AR88)/PRICE_HISTORY!AR88</f>
        <v>-5.0258911402717328E-2</v>
      </c>
      <c r="BU91" s="133">
        <f>(PRICE_HISTORY!AS89-PRICE_HISTORY!AS88)/PRICE_HISTORY!AS88</f>
        <v>-3.3915366909185243E-2</v>
      </c>
      <c r="BV91" s="133">
        <f>(PRICE_HISTORY!AT89-PRICE_HISTORY!AT88)/PRICE_HISTORY!AT88</f>
        <v>-2.8418340545280765E-2</v>
      </c>
      <c r="BW91" s="133" t="e">
        <f>(PRICE_HISTORY!AU89-PRICE_HISTORY!AU88)/PRICE_HISTORY!AU88</f>
        <v>#DIV/0!</v>
      </c>
      <c r="BX91" s="133">
        <f>(PRICE_HISTORY!AV89-PRICE_HISTORY!AV88)/PRICE_HISTORY!AV88</f>
        <v>-7.0232458892155195E-2</v>
      </c>
      <c r="BY91" s="133" t="e">
        <f>(PRICE_HISTORY!AW89-PRICE_HISTORY!AW88)/PRICE_HISTORY!AW88</f>
        <v>#DIV/0!</v>
      </c>
      <c r="BZ91" s="133" t="e">
        <f>(PRICE_HISTORY!AX89-PRICE_HISTORY!AX88)/PRICE_HISTORY!AX88</f>
        <v>#DIV/0!</v>
      </c>
      <c r="CA91" s="133" t="e">
        <f>(PRICE_HISTORY!AY89-PRICE_HISTORY!AY88)/PRICE_HISTORY!AY88</f>
        <v>#DIV/0!</v>
      </c>
      <c r="CB91" s="133" t="e">
        <f>(PRICE_HISTORY!AZ89-PRICE_HISTORY!AZ88)/PRICE_HISTORY!AZ88</f>
        <v>#DIV/0!</v>
      </c>
      <c r="CC91" s="133" t="e">
        <f>(PRICE_HISTORY!BA89-PRICE_HISTORY!BA88)/PRICE_HISTORY!BA88</f>
        <v>#DIV/0!</v>
      </c>
      <c r="CD91" s="133" t="e">
        <f>(PRICE_HISTORY!BB89-PRICE_HISTORY!BB88)/PRICE_HISTORY!BB88</f>
        <v>#DIV/0!</v>
      </c>
      <c r="CE91" s="133" t="e">
        <f>(PRICE_HISTORY!BC89-PRICE_HISTORY!BC88)/PRICE_HISTORY!BC88</f>
        <v>#DIV/0!</v>
      </c>
      <c r="CF91" s="133" t="e">
        <f>(PRICE_HISTORY!BD89-PRICE_HISTORY!BD88)/PRICE_HISTORY!BD88</f>
        <v>#DIV/0!</v>
      </c>
      <c r="CG91" s="133" t="e">
        <f>(PRICE_HISTORY!BE89-PRICE_HISTORY!BE88)/PRICE_HISTORY!BE88</f>
        <v>#DIV/0!</v>
      </c>
      <c r="CH91" s="133" t="e">
        <f>(PRICE_HISTORY!BF89-PRICE_HISTORY!BF88)/PRICE_HISTORY!BF88</f>
        <v>#DIV/0!</v>
      </c>
      <c r="CI91" s="133" t="e">
        <f>(PRICE_HISTORY!BG89-PRICE_HISTORY!BG88)/PRICE_HISTORY!BG88</f>
        <v>#DIV/0!</v>
      </c>
      <c r="CJ91" s="133" t="e">
        <f>(PRICE_HISTORY!BH89-PRICE_HISTORY!BH88)/PRICE_HISTORY!BH88</f>
        <v>#DIV/0!</v>
      </c>
      <c r="CK91" s="133" t="e">
        <f>(PRICE_HISTORY!BI89-PRICE_HISTORY!BI88)/PRICE_HISTORY!BI88</f>
        <v>#DIV/0!</v>
      </c>
      <c r="CL91" s="133" t="e">
        <f>(PRICE_HISTORY!BJ89-PRICE_HISTORY!BJ88)/PRICE_HISTORY!BJ88</f>
        <v>#DIV/0!</v>
      </c>
      <c r="CM91" s="133" t="e">
        <f>(PRICE_HISTORY!BK89-PRICE_HISTORY!BK88)/PRICE_HISTORY!BK88</f>
        <v>#DIV/0!</v>
      </c>
      <c r="CN91" s="133" t="e">
        <f>(PRICE_HISTORY!BL89-PRICE_HISTORY!BL88)/PRICE_HISTORY!BL88</f>
        <v>#DIV/0!</v>
      </c>
      <c r="CO91" s="133" t="e">
        <f>(PRICE_HISTORY!BM89-PRICE_HISTORY!BM88)/PRICE_HISTORY!BM88</f>
        <v>#DIV/0!</v>
      </c>
      <c r="CP91" s="133" t="e">
        <f>(PRICE_HISTORY!BN89-PRICE_HISTORY!BN88)/PRICE_HISTORY!BN88</f>
        <v>#DIV/0!</v>
      </c>
      <c r="CQ91" s="133" t="e">
        <f>(PRICE_HISTORY!BO89-PRICE_HISTORY!BO88)/PRICE_HISTORY!BO88</f>
        <v>#DIV/0!</v>
      </c>
      <c r="CR91" s="133" t="e">
        <f>(PRICE_HISTORY!BP89-PRICE_HISTORY!BP88)/PRICE_HISTORY!BP88</f>
        <v>#DIV/0!</v>
      </c>
      <c r="CS91" s="133" t="e">
        <f>(PRICE_HISTORY!BQ89-PRICE_HISTORY!BQ88)/PRICE_HISTORY!BQ88</f>
        <v>#DIV/0!</v>
      </c>
      <c r="CT91" s="133" t="e">
        <f>(PRICE_HISTORY!BR89-PRICE_HISTORY!BR88)/PRICE_HISTORY!BR88</f>
        <v>#DIV/0!</v>
      </c>
      <c r="CU91" s="133" t="e">
        <f>(PRICE_HISTORY!BS89-PRICE_HISTORY!BS88)/PRICE_HISTORY!BS88</f>
        <v>#DIV/0!</v>
      </c>
      <c r="CV91" s="133" t="e">
        <f>(PRICE_HISTORY!BT89-PRICE_HISTORY!BT88)/PRICE_HISTORY!BT88</f>
        <v>#DIV/0!</v>
      </c>
      <c r="CW91" s="133" t="e">
        <f>(PRICE_HISTORY!BU89-PRICE_HISTORY!BU88)/PRICE_HISTORY!BU88</f>
        <v>#DIV/0!</v>
      </c>
      <c r="CX91" s="133" t="e">
        <f>(PRICE_HISTORY!BV89-PRICE_HISTORY!BV88)/PRICE_HISTORY!BV88</f>
        <v>#DIV/0!</v>
      </c>
      <c r="CY91" s="133" t="e">
        <f>(PRICE_HISTORY!BW89-PRICE_HISTORY!BW88)/PRICE_HISTORY!BW88</f>
        <v>#DIV/0!</v>
      </c>
      <c r="CZ91" s="133" t="e">
        <f>(PRICE_HISTORY!BX89-PRICE_HISTORY!BX88)/PRICE_HISTORY!BX88</f>
        <v>#DIV/0!</v>
      </c>
      <c r="DA91" s="133" t="e">
        <f>(PRICE_HISTORY!BY89-PRICE_HISTORY!BY88)/PRICE_HISTORY!BY88</f>
        <v>#DIV/0!</v>
      </c>
      <c r="DB91" s="133" t="e">
        <f>(PRICE_HISTORY!BZ89-PRICE_HISTORY!BZ88)/PRICE_HISTORY!BZ88</f>
        <v>#DIV/0!</v>
      </c>
      <c r="DC91" s="133" t="e">
        <f>(PRICE_HISTORY!CA89-PRICE_HISTORY!CA88)/PRICE_HISTORY!CA88</f>
        <v>#DIV/0!</v>
      </c>
      <c r="DD91" s="133" t="e">
        <f>(PRICE_HISTORY!CB89-PRICE_HISTORY!CB88)/PRICE_HISTORY!CB88</f>
        <v>#DIV/0!</v>
      </c>
      <c r="DE91" s="133" t="e">
        <f>(PRICE_HISTORY!CC89-PRICE_HISTORY!CC88)/PRICE_HISTORY!CC88</f>
        <v>#DIV/0!</v>
      </c>
      <c r="DF91" s="133" t="e">
        <f>(PRICE_HISTORY!CD89-PRICE_HISTORY!CD88)/PRICE_HISTORY!CD88</f>
        <v>#DIV/0!</v>
      </c>
      <c r="DG91" s="133" t="e">
        <f>(PRICE_HISTORY!CE89-PRICE_HISTORY!CE88)/PRICE_HISTORY!CE88</f>
        <v>#DIV/0!</v>
      </c>
      <c r="DH91" s="133" t="e">
        <f>(PRICE_HISTORY!CF89-PRICE_HISTORY!CF88)/PRICE_HISTORY!CF88</f>
        <v>#DIV/0!</v>
      </c>
      <c r="DI91" s="133" t="e">
        <f>(PRICE_HISTORY!CG89-PRICE_HISTORY!CG88)/PRICE_HISTORY!CG88</f>
        <v>#DIV/0!</v>
      </c>
      <c r="DJ91" s="133" t="e">
        <f>(PRICE_HISTORY!CH89-PRICE_HISTORY!CH88)/PRICE_HISTORY!CH88</f>
        <v>#DIV/0!</v>
      </c>
      <c r="DK91" s="133" t="e">
        <f>(PRICE_HISTORY!CI89-PRICE_HISTORY!CI88)/PRICE_HISTORY!CI88</f>
        <v>#DIV/0!</v>
      </c>
      <c r="DL91" s="133" t="e">
        <f>(PRICE_HISTORY!CJ89-PRICE_HISTORY!CJ88)/PRICE_HISTORY!CJ88</f>
        <v>#DIV/0!</v>
      </c>
      <c r="DM91" s="133" t="e">
        <f>(PRICE_HISTORY!CK89-PRICE_HISTORY!CK88)/PRICE_HISTORY!CK88</f>
        <v>#DIV/0!</v>
      </c>
      <c r="DN91" s="133" t="e">
        <f>(PRICE_HISTORY!CL89-PRICE_HISTORY!CL88)/PRICE_HISTORY!CL88</f>
        <v>#DIV/0!</v>
      </c>
      <c r="DO91" s="133" t="e">
        <f>(PRICE_HISTORY!CM89-PRICE_HISTORY!CM88)/PRICE_HISTORY!CM88</f>
        <v>#DIV/0!</v>
      </c>
      <c r="DP91" s="133" t="e">
        <f>(PRICE_HISTORY!CN89-PRICE_HISTORY!CN88)/PRICE_HISTORY!CN88</f>
        <v>#DIV/0!</v>
      </c>
      <c r="DQ91" s="133" t="e">
        <f>(PRICE_HISTORY!CO89-PRICE_HISTORY!CO88)/PRICE_HISTORY!CO88</f>
        <v>#DIV/0!</v>
      </c>
      <c r="DR91" s="133" t="e">
        <f>(PRICE_HISTORY!CP89-PRICE_HISTORY!CP88)/PRICE_HISTORY!CP88</f>
        <v>#DIV/0!</v>
      </c>
      <c r="DS91" s="133" t="e">
        <f>(PRICE_HISTORY!CQ89-PRICE_HISTORY!CQ88)/PRICE_HISTORY!CQ88</f>
        <v>#DIV/0!</v>
      </c>
      <c r="DT91" s="133" t="e">
        <f>(PRICE_HISTORY!CR89-PRICE_HISTORY!CR88)/PRICE_HISTORY!CR88</f>
        <v>#DIV/0!</v>
      </c>
      <c r="DU91" s="133" t="e">
        <f>(PRICE_HISTORY!CS89-PRICE_HISTORY!CS88)/PRICE_HISTORY!CS88</f>
        <v>#DIV/0!</v>
      </c>
      <c r="DV91" s="133" t="e">
        <f>(PRICE_HISTORY!CT89-PRICE_HISTORY!CT88)/PRICE_HISTORY!CT88</f>
        <v>#DIV/0!</v>
      </c>
      <c r="DW91" s="133" t="e">
        <f>(PRICE_HISTORY!CU89-PRICE_HISTORY!CU88)/PRICE_HISTORY!CU88</f>
        <v>#DIV/0!</v>
      </c>
      <c r="DX91" s="133" t="e">
        <f>(PRICE_HISTORY!CV89-PRICE_HISTORY!CV88)/PRICE_HISTORY!CV88</f>
        <v>#DIV/0!</v>
      </c>
      <c r="DY91" s="133" t="e">
        <f>(PRICE_HISTORY!CW89-PRICE_HISTORY!CW88)/PRICE_HISTORY!CW88</f>
        <v>#DIV/0!</v>
      </c>
      <c r="DZ91" s="133" t="e">
        <f>(PRICE_HISTORY!CX89-PRICE_HISTORY!CX88)/PRICE_HISTORY!CX88</f>
        <v>#DIV/0!</v>
      </c>
      <c r="EA91" s="133" t="e">
        <f>(PRICE_HISTORY!CY89-PRICE_HISTORY!CY88)/PRICE_HISTORY!CY88</f>
        <v>#DIV/0!</v>
      </c>
      <c r="EB91" s="133" t="e">
        <f>(PRICE_HISTORY!CZ89-PRICE_HISTORY!CZ88)/PRICE_HISTORY!CZ88</f>
        <v>#DIV/0!</v>
      </c>
      <c r="EC91" s="133" t="e">
        <f>(PRICE_HISTORY!DA89-PRICE_HISTORY!DA88)/PRICE_HISTORY!DA88</f>
        <v>#DIV/0!</v>
      </c>
      <c r="ED91" s="133" t="e">
        <f>(PRICE_HISTORY!DB89-PRICE_HISTORY!DB88)/PRICE_HISTORY!DB88</f>
        <v>#DIV/0!</v>
      </c>
      <c r="EE91" s="133" t="e">
        <f>(PRICE_HISTORY!DC89-PRICE_HISTORY!DC88)/PRICE_HISTORY!DC88</f>
        <v>#DIV/0!</v>
      </c>
      <c r="EF91" s="133" t="e">
        <f>(PRICE_HISTORY!DD89-PRICE_HISTORY!DD88)/PRICE_HISTORY!DD88</f>
        <v>#DIV/0!</v>
      </c>
      <c r="EG91" s="133" t="e">
        <f>(PRICE_HISTORY!DE89-PRICE_HISTORY!DE88)/PRICE_HISTORY!DE88</f>
        <v>#DIV/0!</v>
      </c>
      <c r="EH91" s="133" t="e">
        <f>(PRICE_HISTORY!DF89-PRICE_HISTORY!DF88)/PRICE_HISTORY!DF88</f>
        <v>#DIV/0!</v>
      </c>
      <c r="EI91" s="133" t="e">
        <f>(PRICE_HISTORY!DG89-PRICE_HISTORY!DG88)/PRICE_HISTORY!DG88</f>
        <v>#DIV/0!</v>
      </c>
      <c r="EJ91" s="133" t="e">
        <f>(PRICE_HISTORY!DH89-PRICE_HISTORY!DH88)/PRICE_HISTORY!DH88</f>
        <v>#DIV/0!</v>
      </c>
      <c r="EK91" s="133" t="e">
        <f>(PRICE_HISTORY!DI89-PRICE_HISTORY!DI88)/PRICE_HISTORY!DI88</f>
        <v>#DIV/0!</v>
      </c>
      <c r="EL91" s="133" t="e">
        <f>(PRICE_HISTORY!DJ89-PRICE_HISTORY!DJ88)/PRICE_HISTORY!DJ88</f>
        <v>#DIV/0!</v>
      </c>
    </row>
    <row r="92" spans="1:142">
      <c r="A92">
        <f>PEERS!A89</f>
        <v>0</v>
      </c>
      <c r="B92" t="str">
        <f t="shared" si="11"/>
        <v/>
      </c>
      <c r="C92">
        <f>PEERS!T89</f>
        <v>0</v>
      </c>
      <c r="D92" t="str">
        <f t="shared" si="12"/>
        <v/>
      </c>
      <c r="E92">
        <f>PEERS!B89</f>
        <v>0</v>
      </c>
      <c r="F92">
        <f>PEERS!C89</f>
        <v>0</v>
      </c>
      <c r="G92">
        <f>PEERS!D89</f>
        <v>0</v>
      </c>
      <c r="H92">
        <f>PEERS!E89</f>
        <v>0</v>
      </c>
      <c r="I92">
        <f>PEERS!F89</f>
        <v>0</v>
      </c>
      <c r="J92">
        <f>PEERS!G89</f>
        <v>0</v>
      </c>
      <c r="K92">
        <f>PEERS!H89</f>
        <v>0</v>
      </c>
      <c r="L92">
        <f>PEERS!I89</f>
        <v>0</v>
      </c>
      <c r="M92">
        <f>PEERS!J89</f>
        <v>0</v>
      </c>
      <c r="N92">
        <f>PEERS!K89</f>
        <v>0</v>
      </c>
      <c r="O92">
        <f>PEERS!L89</f>
        <v>0</v>
      </c>
      <c r="P92">
        <f>PEERS!M89</f>
        <v>0</v>
      </c>
      <c r="Q92">
        <f>PEERS!N89</f>
        <v>0</v>
      </c>
      <c r="R92">
        <f>PEERS!O89</f>
        <v>0</v>
      </c>
      <c r="S92">
        <f>PEERS!P89</f>
        <v>0</v>
      </c>
      <c r="T92">
        <f>PEERS!Q89</f>
        <v>0</v>
      </c>
      <c r="U92">
        <f>PEERS!R89</f>
        <v>0</v>
      </c>
      <c r="V92">
        <f>PEERS!S89</f>
        <v>0</v>
      </c>
      <c r="W92">
        <f>PEERS!T89</f>
        <v>0</v>
      </c>
      <c r="X92">
        <f>PEERS!U89</f>
        <v>0</v>
      </c>
      <c r="Y92">
        <f>PEERS!V89</f>
        <v>0</v>
      </c>
      <c r="AD92" s="133">
        <f>(PRICE_HISTORY!B90-PRICE_HISTORY!B89)/PRICE_HISTORY!B89</f>
        <v>-1.7378533278390815E-2</v>
      </c>
      <c r="AE92" s="133">
        <f>(PRICE_HISTORY!C90-PRICE_HISTORY!C89)/PRICE_HISTORY!C89</f>
        <v>-1.3489904601896457E-2</v>
      </c>
      <c r="AF92" s="133">
        <f>(PRICE_HISTORY!D90-PRICE_HISTORY!D89)/PRICE_HISTORY!D89</f>
        <v>-4.0632010116497246E-2</v>
      </c>
      <c r="AG92" s="133">
        <f>(PRICE_HISTORY!E90-PRICE_HISTORY!E89)/PRICE_HISTORY!E89</f>
        <v>-4.1799625208555895E-2</v>
      </c>
      <c r="AH92" s="133">
        <f>(PRICE_HISTORY!F90-PRICE_HISTORY!F89)/PRICE_HISTORY!F89</f>
        <v>-3.5594791692048354E-3</v>
      </c>
      <c r="AI92" s="133">
        <f>(PRICE_HISTORY!G90-PRICE_HISTORY!G89)/PRICE_HISTORY!G89</f>
        <v>4.8991764313215808E-2</v>
      </c>
      <c r="AJ92" s="133">
        <f>(PRICE_HISTORY!H90-PRICE_HISTORY!H89)/PRICE_HISTORY!H89</f>
        <v>-7.2060106577125513E-2</v>
      </c>
      <c r="AK92" s="133">
        <f>(PRICE_HISTORY!I90-PRICE_HISTORY!I89)/PRICE_HISTORY!I89</f>
        <v>-7.1526783583557019E-2</v>
      </c>
      <c r="AL92" s="133">
        <f>(PRICE_HISTORY!J90-PRICE_HISTORY!J89)/PRICE_HISTORY!J89</f>
        <v>-7.5827954751596476E-3</v>
      </c>
      <c r="AM92" s="133">
        <f>(PRICE_HISTORY!K90-PRICE_HISTORY!K89)/PRICE_HISTORY!K89</f>
        <v>-3.3080653686075295E-2</v>
      </c>
      <c r="AN92" s="133">
        <f>(PRICE_HISTORY!L90-PRICE_HISTORY!L89)/PRICE_HISTORY!L89</f>
        <v>0</v>
      </c>
      <c r="AO92" s="133">
        <f>(PRICE_HISTORY!M90-PRICE_HISTORY!M89)/PRICE_HISTORY!M89</f>
        <v>-4.2632388340579412E-2</v>
      </c>
      <c r="AP92" s="133">
        <f>(PRICE_HISTORY!N90-PRICE_HISTORY!N89)/PRICE_HISTORY!N89</f>
        <v>0.15668791647474792</v>
      </c>
      <c r="AQ92" s="133">
        <f>(PRICE_HISTORY!O90-PRICE_HISTORY!O89)/PRICE_HISTORY!O89</f>
        <v>-9.3214072039231807E-2</v>
      </c>
      <c r="AR92" s="133">
        <f>(PRICE_HISTORY!P90-PRICE_HISTORY!P89)/PRICE_HISTORY!P89</f>
        <v>-2.0487066386624044E-2</v>
      </c>
      <c r="AS92" s="133" t="e">
        <f>(PRICE_HISTORY!Q90-PRICE_HISTORY!Q89)/PRICE_HISTORY!Q89</f>
        <v>#DIV/0!</v>
      </c>
      <c r="AT92" s="133">
        <f>(PRICE_HISTORY!R90-PRICE_HISTORY!R89)/PRICE_HISTORY!R89</f>
        <v>-5.4651536761041057E-2</v>
      </c>
      <c r="AU92" s="133">
        <f>(PRICE_HISTORY!S90-PRICE_HISTORY!S89)/PRICE_HISTORY!S89</f>
        <v>-9.3277368268011793E-2</v>
      </c>
      <c r="AV92" s="133">
        <f>(PRICE_HISTORY!T90-PRICE_HISTORY!T89)/PRICE_HISTORY!T89</f>
        <v>7.610841384414288E-2</v>
      </c>
      <c r="AW92" s="133">
        <f>(PRICE_HISTORY!U90-PRICE_HISTORY!U89)/PRICE_HISTORY!U89</f>
        <v>-0.10666956599449182</v>
      </c>
      <c r="AX92" s="133">
        <f>(PRICE_HISTORY!V90-PRICE_HISTORY!V89)/PRICE_HISTORY!V89</f>
        <v>-5.1831028392178881E-2</v>
      </c>
      <c r="AY92" s="133">
        <f>(PRICE_HISTORY!W90-PRICE_HISTORY!W89)/PRICE_HISTORY!W89</f>
        <v>-6.743237035865185E-2</v>
      </c>
      <c r="AZ92" s="133">
        <f>(PRICE_HISTORY!X90-PRICE_HISTORY!X89)/PRICE_HISTORY!X89</f>
        <v>-6.7641104421308079E-2</v>
      </c>
      <c r="BA92" s="133">
        <f>(PRICE_HISTORY!Y90-PRICE_HISTORY!Y89)/PRICE_HISTORY!Y89</f>
        <v>-0.1564798110070979</v>
      </c>
      <c r="BB92" s="133">
        <f>(PRICE_HISTORY!Z90-PRICE_HISTORY!Z89)/PRICE_HISTORY!Z89</f>
        <v>-4.4700990164397887E-2</v>
      </c>
      <c r="BC92" s="133" t="e">
        <f>(PRICE_HISTORY!AA90-PRICE_HISTORY!AA89)/PRICE_HISTORY!AA89</f>
        <v>#DIV/0!</v>
      </c>
      <c r="BD92" s="133">
        <f>(PRICE_HISTORY!AB90-PRICE_HISTORY!AB89)/PRICE_HISTORY!AB89</f>
        <v>-0.11187405797480229</v>
      </c>
      <c r="BE92" s="133">
        <f>(PRICE_HISTORY!AC90-PRICE_HISTORY!AC89)/PRICE_HISTORY!AC89</f>
        <v>-5.0789939440948714E-2</v>
      </c>
      <c r="BF92" s="133">
        <f>(PRICE_HISTORY!AD90-PRICE_HISTORY!AD89)/PRICE_HISTORY!AD89</f>
        <v>-2.7932349227611848E-2</v>
      </c>
      <c r="BG92" s="133" t="e">
        <f>(PRICE_HISTORY!AE90-PRICE_HISTORY!AE89)/PRICE_HISTORY!AE89</f>
        <v>#DIV/0!</v>
      </c>
      <c r="BH92" s="133" t="e">
        <f>(PRICE_HISTORY!AF90-PRICE_HISTORY!AF89)/PRICE_HISTORY!AF89</f>
        <v>#DIV/0!</v>
      </c>
      <c r="BI92" s="133">
        <f>(PRICE_HISTORY!AG90-PRICE_HISTORY!AG89)/PRICE_HISTORY!AG89</f>
        <v>-6.9873871643280946E-2</v>
      </c>
      <c r="BJ92" s="133">
        <f>(PRICE_HISTORY!AH90-PRICE_HISTORY!AH89)/PRICE_HISTORY!AH89</f>
        <v>-4.2144620670330889E-2</v>
      </c>
      <c r="BK92" s="133">
        <f>(PRICE_HISTORY!AI90-PRICE_HISTORY!AI89)/PRICE_HISTORY!AI89</f>
        <v>-4.7353798076365639E-2</v>
      </c>
      <c r="BL92" s="133">
        <f>(PRICE_HISTORY!AJ90-PRICE_HISTORY!AJ89)/PRICE_HISTORY!AJ89</f>
        <v>-4.0722325754198402E-2</v>
      </c>
      <c r="BM92" s="133" t="e">
        <f>(PRICE_HISTORY!AK90-PRICE_HISTORY!AK89)/PRICE_HISTORY!AK89</f>
        <v>#DIV/0!</v>
      </c>
      <c r="BN92" s="133">
        <f>(PRICE_HISTORY!AL90-PRICE_HISTORY!AL89)/PRICE_HISTORY!AL89</f>
        <v>0.11200003035166914</v>
      </c>
      <c r="BO92" s="133">
        <f>(PRICE_HISTORY!AM90-PRICE_HISTORY!AM89)/PRICE_HISTORY!AM89</f>
        <v>-0.12450091851817718</v>
      </c>
      <c r="BP92" s="133">
        <f>(PRICE_HISTORY!AN90-PRICE_HISTORY!AN89)/PRICE_HISTORY!AN89</f>
        <v>-1.7696396540309588E-2</v>
      </c>
      <c r="BQ92" s="133">
        <f>(PRICE_HISTORY!AO90-PRICE_HISTORY!AO89)/PRICE_HISTORY!AO89</f>
        <v>-3.0774050416522954E-3</v>
      </c>
      <c r="BR92" s="133">
        <f>(PRICE_HISTORY!AP90-PRICE_HISTORY!AP89)/PRICE_HISTORY!AP89</f>
        <v>-7.3699786266235578E-2</v>
      </c>
      <c r="BS92" s="133">
        <f>(PRICE_HISTORY!AQ90-PRICE_HISTORY!AQ89)/PRICE_HISTORY!AQ89</f>
        <v>-1.7454524589947996E-2</v>
      </c>
      <c r="BT92" s="133">
        <f>(PRICE_HISTORY!AR90-PRICE_HISTORY!AR89)/PRICE_HISTORY!AR89</f>
        <v>-3.9769064727218237E-2</v>
      </c>
      <c r="BU92" s="133">
        <f>(PRICE_HISTORY!AS90-PRICE_HISTORY!AS89)/PRICE_HISTORY!AS89</f>
        <v>-3.8447701613597507E-2</v>
      </c>
      <c r="BV92" s="133">
        <f>(PRICE_HISTORY!AT90-PRICE_HISTORY!AT89)/PRICE_HISTORY!AT89</f>
        <v>-2.1523138316860577E-2</v>
      </c>
      <c r="BW92" s="133" t="e">
        <f>(PRICE_HISTORY!AU90-PRICE_HISTORY!AU89)/PRICE_HISTORY!AU89</f>
        <v>#DIV/0!</v>
      </c>
      <c r="BX92" s="133">
        <f>(PRICE_HISTORY!AV90-PRICE_HISTORY!AV89)/PRICE_HISTORY!AV89</f>
        <v>-4.8729377867851836E-2</v>
      </c>
      <c r="BY92" s="133" t="e">
        <f>(PRICE_HISTORY!AW90-PRICE_HISTORY!AW89)/PRICE_HISTORY!AW89</f>
        <v>#DIV/0!</v>
      </c>
      <c r="BZ92" s="133" t="e">
        <f>(PRICE_HISTORY!AX90-PRICE_HISTORY!AX89)/PRICE_HISTORY!AX89</f>
        <v>#DIV/0!</v>
      </c>
      <c r="CA92" s="133" t="e">
        <f>(PRICE_HISTORY!AY90-PRICE_HISTORY!AY89)/PRICE_HISTORY!AY89</f>
        <v>#DIV/0!</v>
      </c>
      <c r="CB92" s="133" t="e">
        <f>(PRICE_HISTORY!AZ90-PRICE_HISTORY!AZ89)/PRICE_HISTORY!AZ89</f>
        <v>#DIV/0!</v>
      </c>
      <c r="CC92" s="133" t="e">
        <f>(PRICE_HISTORY!BA90-PRICE_HISTORY!BA89)/PRICE_HISTORY!BA89</f>
        <v>#DIV/0!</v>
      </c>
      <c r="CD92" s="133" t="e">
        <f>(PRICE_HISTORY!BB90-PRICE_HISTORY!BB89)/PRICE_HISTORY!BB89</f>
        <v>#DIV/0!</v>
      </c>
      <c r="CE92" s="133" t="e">
        <f>(PRICE_HISTORY!BC90-PRICE_HISTORY!BC89)/PRICE_HISTORY!BC89</f>
        <v>#DIV/0!</v>
      </c>
      <c r="CF92" s="133" t="e">
        <f>(PRICE_HISTORY!BD90-PRICE_HISTORY!BD89)/PRICE_HISTORY!BD89</f>
        <v>#DIV/0!</v>
      </c>
      <c r="CG92" s="133" t="e">
        <f>(PRICE_HISTORY!BE90-PRICE_HISTORY!BE89)/PRICE_HISTORY!BE89</f>
        <v>#DIV/0!</v>
      </c>
      <c r="CH92" s="133" t="e">
        <f>(PRICE_HISTORY!BF90-PRICE_HISTORY!BF89)/PRICE_HISTORY!BF89</f>
        <v>#DIV/0!</v>
      </c>
      <c r="CI92" s="133" t="e">
        <f>(PRICE_HISTORY!BG90-PRICE_HISTORY!BG89)/PRICE_HISTORY!BG89</f>
        <v>#DIV/0!</v>
      </c>
      <c r="CJ92" s="133" t="e">
        <f>(PRICE_HISTORY!BH90-PRICE_HISTORY!BH89)/PRICE_HISTORY!BH89</f>
        <v>#DIV/0!</v>
      </c>
      <c r="CK92" s="133" t="e">
        <f>(PRICE_HISTORY!BI90-PRICE_HISTORY!BI89)/PRICE_HISTORY!BI89</f>
        <v>#DIV/0!</v>
      </c>
      <c r="CL92" s="133" t="e">
        <f>(PRICE_HISTORY!BJ90-PRICE_HISTORY!BJ89)/PRICE_HISTORY!BJ89</f>
        <v>#DIV/0!</v>
      </c>
      <c r="CM92" s="133" t="e">
        <f>(PRICE_HISTORY!BK90-PRICE_HISTORY!BK89)/PRICE_HISTORY!BK89</f>
        <v>#DIV/0!</v>
      </c>
      <c r="CN92" s="133" t="e">
        <f>(PRICE_HISTORY!BL90-PRICE_HISTORY!BL89)/PRICE_HISTORY!BL89</f>
        <v>#DIV/0!</v>
      </c>
      <c r="CO92" s="133" t="e">
        <f>(PRICE_HISTORY!BM90-PRICE_HISTORY!BM89)/PRICE_HISTORY!BM89</f>
        <v>#DIV/0!</v>
      </c>
      <c r="CP92" s="133" t="e">
        <f>(PRICE_HISTORY!BN90-PRICE_HISTORY!BN89)/PRICE_HISTORY!BN89</f>
        <v>#DIV/0!</v>
      </c>
      <c r="CQ92" s="133" t="e">
        <f>(PRICE_HISTORY!BO90-PRICE_HISTORY!BO89)/PRICE_HISTORY!BO89</f>
        <v>#DIV/0!</v>
      </c>
      <c r="CR92" s="133" t="e">
        <f>(PRICE_HISTORY!BP90-PRICE_HISTORY!BP89)/PRICE_HISTORY!BP89</f>
        <v>#DIV/0!</v>
      </c>
      <c r="CS92" s="133" t="e">
        <f>(PRICE_HISTORY!BQ90-PRICE_HISTORY!BQ89)/PRICE_HISTORY!BQ89</f>
        <v>#DIV/0!</v>
      </c>
      <c r="CT92" s="133" t="e">
        <f>(PRICE_HISTORY!BR90-PRICE_HISTORY!BR89)/PRICE_HISTORY!BR89</f>
        <v>#DIV/0!</v>
      </c>
      <c r="CU92" s="133" t="e">
        <f>(PRICE_HISTORY!BS90-PRICE_HISTORY!BS89)/PRICE_HISTORY!BS89</f>
        <v>#DIV/0!</v>
      </c>
      <c r="CV92" s="133" t="e">
        <f>(PRICE_HISTORY!BT90-PRICE_HISTORY!BT89)/PRICE_HISTORY!BT89</f>
        <v>#DIV/0!</v>
      </c>
      <c r="CW92" s="133" t="e">
        <f>(PRICE_HISTORY!BU90-PRICE_HISTORY!BU89)/PRICE_HISTORY!BU89</f>
        <v>#DIV/0!</v>
      </c>
      <c r="CX92" s="133" t="e">
        <f>(PRICE_HISTORY!BV90-PRICE_HISTORY!BV89)/PRICE_HISTORY!BV89</f>
        <v>#DIV/0!</v>
      </c>
      <c r="CY92" s="133" t="e">
        <f>(PRICE_HISTORY!BW90-PRICE_HISTORY!BW89)/PRICE_HISTORY!BW89</f>
        <v>#DIV/0!</v>
      </c>
      <c r="CZ92" s="133" t="e">
        <f>(PRICE_HISTORY!BX90-PRICE_HISTORY!BX89)/PRICE_HISTORY!BX89</f>
        <v>#DIV/0!</v>
      </c>
      <c r="DA92" s="133" t="e">
        <f>(PRICE_HISTORY!BY90-PRICE_HISTORY!BY89)/PRICE_HISTORY!BY89</f>
        <v>#DIV/0!</v>
      </c>
      <c r="DB92" s="133" t="e">
        <f>(PRICE_HISTORY!BZ90-PRICE_HISTORY!BZ89)/PRICE_HISTORY!BZ89</f>
        <v>#DIV/0!</v>
      </c>
      <c r="DC92" s="133" t="e">
        <f>(PRICE_HISTORY!CA90-PRICE_HISTORY!CA89)/PRICE_HISTORY!CA89</f>
        <v>#DIV/0!</v>
      </c>
      <c r="DD92" s="133" t="e">
        <f>(PRICE_HISTORY!CB90-PRICE_HISTORY!CB89)/PRICE_HISTORY!CB89</f>
        <v>#DIV/0!</v>
      </c>
      <c r="DE92" s="133" t="e">
        <f>(PRICE_HISTORY!CC90-PRICE_HISTORY!CC89)/PRICE_HISTORY!CC89</f>
        <v>#DIV/0!</v>
      </c>
      <c r="DF92" s="133" t="e">
        <f>(PRICE_HISTORY!CD90-PRICE_HISTORY!CD89)/PRICE_HISTORY!CD89</f>
        <v>#DIV/0!</v>
      </c>
      <c r="DG92" s="133" t="e">
        <f>(PRICE_HISTORY!CE90-PRICE_HISTORY!CE89)/PRICE_HISTORY!CE89</f>
        <v>#DIV/0!</v>
      </c>
      <c r="DH92" s="133" t="e">
        <f>(PRICE_HISTORY!CF90-PRICE_HISTORY!CF89)/PRICE_HISTORY!CF89</f>
        <v>#DIV/0!</v>
      </c>
      <c r="DI92" s="133" t="e">
        <f>(PRICE_HISTORY!CG90-PRICE_HISTORY!CG89)/PRICE_HISTORY!CG89</f>
        <v>#DIV/0!</v>
      </c>
      <c r="DJ92" s="133" t="e">
        <f>(PRICE_HISTORY!CH90-PRICE_HISTORY!CH89)/PRICE_HISTORY!CH89</f>
        <v>#DIV/0!</v>
      </c>
      <c r="DK92" s="133" t="e">
        <f>(PRICE_HISTORY!CI90-PRICE_HISTORY!CI89)/PRICE_HISTORY!CI89</f>
        <v>#DIV/0!</v>
      </c>
      <c r="DL92" s="133" t="e">
        <f>(PRICE_HISTORY!CJ90-PRICE_HISTORY!CJ89)/PRICE_HISTORY!CJ89</f>
        <v>#DIV/0!</v>
      </c>
      <c r="DM92" s="133" t="e">
        <f>(PRICE_HISTORY!CK90-PRICE_HISTORY!CK89)/PRICE_HISTORY!CK89</f>
        <v>#DIV/0!</v>
      </c>
      <c r="DN92" s="133" t="e">
        <f>(PRICE_HISTORY!CL90-PRICE_HISTORY!CL89)/PRICE_HISTORY!CL89</f>
        <v>#DIV/0!</v>
      </c>
      <c r="DO92" s="133" t="e">
        <f>(PRICE_HISTORY!CM90-PRICE_HISTORY!CM89)/PRICE_HISTORY!CM89</f>
        <v>#DIV/0!</v>
      </c>
      <c r="DP92" s="133" t="e">
        <f>(PRICE_HISTORY!CN90-PRICE_HISTORY!CN89)/PRICE_HISTORY!CN89</f>
        <v>#DIV/0!</v>
      </c>
      <c r="DQ92" s="133" t="e">
        <f>(PRICE_HISTORY!CO90-PRICE_HISTORY!CO89)/PRICE_HISTORY!CO89</f>
        <v>#DIV/0!</v>
      </c>
      <c r="DR92" s="133" t="e">
        <f>(PRICE_HISTORY!CP90-PRICE_HISTORY!CP89)/PRICE_HISTORY!CP89</f>
        <v>#DIV/0!</v>
      </c>
      <c r="DS92" s="133" t="e">
        <f>(PRICE_HISTORY!CQ90-PRICE_HISTORY!CQ89)/PRICE_HISTORY!CQ89</f>
        <v>#DIV/0!</v>
      </c>
      <c r="DT92" s="133" t="e">
        <f>(PRICE_HISTORY!CR90-PRICE_HISTORY!CR89)/PRICE_HISTORY!CR89</f>
        <v>#DIV/0!</v>
      </c>
      <c r="DU92" s="133" t="e">
        <f>(PRICE_HISTORY!CS90-PRICE_HISTORY!CS89)/PRICE_HISTORY!CS89</f>
        <v>#DIV/0!</v>
      </c>
      <c r="DV92" s="133" t="e">
        <f>(PRICE_HISTORY!CT90-PRICE_HISTORY!CT89)/PRICE_HISTORY!CT89</f>
        <v>#DIV/0!</v>
      </c>
      <c r="DW92" s="133" t="e">
        <f>(PRICE_HISTORY!CU90-PRICE_HISTORY!CU89)/PRICE_HISTORY!CU89</f>
        <v>#DIV/0!</v>
      </c>
      <c r="DX92" s="133" t="e">
        <f>(PRICE_HISTORY!CV90-PRICE_HISTORY!CV89)/PRICE_HISTORY!CV89</f>
        <v>#DIV/0!</v>
      </c>
      <c r="DY92" s="133" t="e">
        <f>(PRICE_HISTORY!CW90-PRICE_HISTORY!CW89)/PRICE_HISTORY!CW89</f>
        <v>#DIV/0!</v>
      </c>
      <c r="DZ92" s="133" t="e">
        <f>(PRICE_HISTORY!CX90-PRICE_HISTORY!CX89)/PRICE_HISTORY!CX89</f>
        <v>#DIV/0!</v>
      </c>
      <c r="EA92" s="133" t="e">
        <f>(PRICE_HISTORY!CY90-PRICE_HISTORY!CY89)/PRICE_HISTORY!CY89</f>
        <v>#DIV/0!</v>
      </c>
      <c r="EB92" s="133" t="e">
        <f>(PRICE_HISTORY!CZ90-PRICE_HISTORY!CZ89)/PRICE_HISTORY!CZ89</f>
        <v>#DIV/0!</v>
      </c>
      <c r="EC92" s="133" t="e">
        <f>(PRICE_HISTORY!DA90-PRICE_HISTORY!DA89)/PRICE_HISTORY!DA89</f>
        <v>#DIV/0!</v>
      </c>
      <c r="ED92" s="133" t="e">
        <f>(PRICE_HISTORY!DB90-PRICE_HISTORY!DB89)/PRICE_HISTORY!DB89</f>
        <v>#DIV/0!</v>
      </c>
      <c r="EE92" s="133" t="e">
        <f>(PRICE_HISTORY!DC90-PRICE_HISTORY!DC89)/PRICE_HISTORY!DC89</f>
        <v>#DIV/0!</v>
      </c>
      <c r="EF92" s="133" t="e">
        <f>(PRICE_HISTORY!DD90-PRICE_HISTORY!DD89)/PRICE_HISTORY!DD89</f>
        <v>#DIV/0!</v>
      </c>
      <c r="EG92" s="133" t="e">
        <f>(PRICE_HISTORY!DE90-PRICE_HISTORY!DE89)/PRICE_HISTORY!DE89</f>
        <v>#DIV/0!</v>
      </c>
      <c r="EH92" s="133" t="e">
        <f>(PRICE_HISTORY!DF90-PRICE_HISTORY!DF89)/PRICE_HISTORY!DF89</f>
        <v>#DIV/0!</v>
      </c>
      <c r="EI92" s="133" t="e">
        <f>(PRICE_HISTORY!DG90-PRICE_HISTORY!DG89)/PRICE_HISTORY!DG89</f>
        <v>#DIV/0!</v>
      </c>
      <c r="EJ92" s="133" t="e">
        <f>(PRICE_HISTORY!DH90-PRICE_HISTORY!DH89)/PRICE_HISTORY!DH89</f>
        <v>#DIV/0!</v>
      </c>
      <c r="EK92" s="133" t="e">
        <f>(PRICE_HISTORY!DI90-PRICE_HISTORY!DI89)/PRICE_HISTORY!DI89</f>
        <v>#DIV/0!</v>
      </c>
      <c r="EL92" s="133" t="e">
        <f>(PRICE_HISTORY!DJ90-PRICE_HISTORY!DJ89)/PRICE_HISTORY!DJ89</f>
        <v>#DIV/0!</v>
      </c>
    </row>
    <row r="93" spans="1:142">
      <c r="A93">
        <f>PEERS!A90</f>
        <v>0</v>
      </c>
      <c r="B93" t="str">
        <f t="shared" si="11"/>
        <v/>
      </c>
      <c r="C93">
        <f>PEERS!T90</f>
        <v>0</v>
      </c>
      <c r="D93" t="str">
        <f t="shared" si="12"/>
        <v/>
      </c>
      <c r="E93">
        <f>PEERS!B90</f>
        <v>0</v>
      </c>
      <c r="F93">
        <f>PEERS!C90</f>
        <v>0</v>
      </c>
      <c r="G93">
        <f>PEERS!D90</f>
        <v>0</v>
      </c>
      <c r="H93">
        <f>PEERS!E90</f>
        <v>0</v>
      </c>
      <c r="I93">
        <f>PEERS!F90</f>
        <v>0</v>
      </c>
      <c r="J93">
        <f>PEERS!G90</f>
        <v>0</v>
      </c>
      <c r="K93">
        <f>PEERS!H90</f>
        <v>0</v>
      </c>
      <c r="L93">
        <f>PEERS!I90</f>
        <v>0</v>
      </c>
      <c r="M93">
        <f>PEERS!J90</f>
        <v>0</v>
      </c>
      <c r="N93">
        <f>PEERS!K90</f>
        <v>0</v>
      </c>
      <c r="O93">
        <f>PEERS!L90</f>
        <v>0</v>
      </c>
      <c r="P93">
        <f>PEERS!M90</f>
        <v>0</v>
      </c>
      <c r="Q93">
        <f>PEERS!N90</f>
        <v>0</v>
      </c>
      <c r="R93">
        <f>PEERS!O90</f>
        <v>0</v>
      </c>
      <c r="S93">
        <f>PEERS!P90</f>
        <v>0</v>
      </c>
      <c r="T93">
        <f>PEERS!Q90</f>
        <v>0</v>
      </c>
      <c r="U93">
        <f>PEERS!R90</f>
        <v>0</v>
      </c>
      <c r="V93">
        <f>PEERS!S90</f>
        <v>0</v>
      </c>
      <c r="W93">
        <f>PEERS!T90</f>
        <v>0</v>
      </c>
      <c r="X93">
        <f>PEERS!U90</f>
        <v>0</v>
      </c>
      <c r="Y93">
        <f>PEERS!V90</f>
        <v>0</v>
      </c>
      <c r="AD93" s="133">
        <f>(PRICE_HISTORY!B91-PRICE_HISTORY!B90)/PRICE_HISTORY!B90</f>
        <v>-4.0413838065759041E-3</v>
      </c>
      <c r="AE93" s="133">
        <f>(PRICE_HISTORY!C91-PRICE_HISTORY!C90)/PRICE_HISTORY!C90</f>
        <v>-1.8228301689397972E-2</v>
      </c>
      <c r="AF93" s="133">
        <f>(PRICE_HISTORY!D91-PRICE_HISTORY!D90)/PRICE_HISTORY!D90</f>
        <v>-9.4117647058823528E-2</v>
      </c>
      <c r="AG93" s="133">
        <f>(PRICE_HISTORY!E91-PRICE_HISTORY!E90)/PRICE_HISTORY!E90</f>
        <v>-0.22582337797306823</v>
      </c>
      <c r="AH93" s="133">
        <f>(PRICE_HISTORY!F91-PRICE_HISTORY!F90)/PRICE_HISTORY!F90</f>
        <v>6.005461224356916E-3</v>
      </c>
      <c r="AI93" s="133">
        <f>(PRICE_HISTORY!G91-PRICE_HISTORY!G90)/PRICE_HISTORY!G90</f>
        <v>-6.8904748161535592E-2</v>
      </c>
      <c r="AJ93" s="133">
        <f>(PRICE_HISTORY!H91-PRICE_HISTORY!H90)/PRICE_HISTORY!H90</f>
        <v>-1.4054200544068439E-2</v>
      </c>
      <c r="AK93" s="133">
        <f>(PRICE_HISTORY!I91-PRICE_HISTORY!I90)/PRICE_HISTORY!I90</f>
        <v>-5.0370392975983794E-2</v>
      </c>
      <c r="AL93" s="133">
        <f>(PRICE_HISTORY!J91-PRICE_HISTORY!J90)/PRICE_HISTORY!J90</f>
        <v>1.718231977887915E-2</v>
      </c>
      <c r="AM93" s="133">
        <f>(PRICE_HISTORY!K91-PRICE_HISTORY!K90)/PRICE_HISTORY!K90</f>
        <v>-6.2009955516769931E-2</v>
      </c>
      <c r="AN93" s="133">
        <f>(PRICE_HISTORY!L91-PRICE_HISTORY!L90)/PRICE_HISTORY!L90</f>
        <v>0</v>
      </c>
      <c r="AO93" s="133">
        <f>(PRICE_HISTORY!M91-PRICE_HISTORY!M90)/PRICE_HISTORY!M90</f>
        <v>4.0645577131033027E-2</v>
      </c>
      <c r="AP93" s="133">
        <f>(PRICE_HISTORY!N91-PRICE_HISTORY!N90)/PRICE_HISTORY!N90</f>
        <v>-4.9559471782058107E-2</v>
      </c>
      <c r="AQ93" s="133">
        <f>(PRICE_HISTORY!O91-PRICE_HISTORY!O90)/PRICE_HISTORY!O90</f>
        <v>0.49917767548784048</v>
      </c>
      <c r="AR93" s="133">
        <f>(PRICE_HISTORY!P91-PRICE_HISTORY!P90)/PRICE_HISTORY!P90</f>
        <v>-2.068868091433693E-2</v>
      </c>
      <c r="AS93" s="133" t="e">
        <f>(PRICE_HISTORY!Q91-PRICE_HISTORY!Q90)/PRICE_HISTORY!Q90</f>
        <v>#DIV/0!</v>
      </c>
      <c r="AT93" s="133">
        <f>(PRICE_HISTORY!R91-PRICE_HISTORY!R90)/PRICE_HISTORY!R90</f>
        <v>9.8814066515454144E-2</v>
      </c>
      <c r="AU93" s="133">
        <f>(PRICE_HISTORY!S91-PRICE_HISTORY!S90)/PRICE_HISTORY!S90</f>
        <v>-1.1290092680141396E-2</v>
      </c>
      <c r="AV93" s="133">
        <f>(PRICE_HISTORY!T91-PRICE_HISTORY!T90)/PRICE_HISTORY!T90</f>
        <v>4.8065730577173966E-3</v>
      </c>
      <c r="AW93" s="133">
        <f>(PRICE_HISTORY!U91-PRICE_HISTORY!U90)/PRICE_HISTORY!U90</f>
        <v>-3.0525864138576404E-2</v>
      </c>
      <c r="AX93" s="133">
        <f>(PRICE_HISTORY!V91-PRICE_HISTORY!V90)/PRICE_HISTORY!V90</f>
        <v>2.1109630245468757E-2</v>
      </c>
      <c r="AY93" s="133">
        <f>(PRICE_HISTORY!W91-PRICE_HISTORY!W90)/PRICE_HISTORY!W90</f>
        <v>4.622516272696147E-2</v>
      </c>
      <c r="AZ93" s="133">
        <f>(PRICE_HISTORY!X91-PRICE_HISTORY!X90)/PRICE_HISTORY!X90</f>
        <v>-4.3788516521726051E-2</v>
      </c>
      <c r="BA93" s="133">
        <f>(PRICE_HISTORY!Y91-PRICE_HISTORY!Y90)/PRICE_HISTORY!Y90</f>
        <v>-5.0021053053695315E-2</v>
      </c>
      <c r="BB93" s="133">
        <f>(PRICE_HISTORY!Z91-PRICE_HISTORY!Z90)/PRICE_HISTORY!Z90</f>
        <v>-4.3665290778129931E-2</v>
      </c>
      <c r="BC93" s="133" t="e">
        <f>(PRICE_HISTORY!AA91-PRICE_HISTORY!AA90)/PRICE_HISTORY!AA90</f>
        <v>#DIV/0!</v>
      </c>
      <c r="BD93" s="133">
        <f>(PRICE_HISTORY!AB91-PRICE_HISTORY!AB90)/PRICE_HISTORY!AB90</f>
        <v>8.6983709317395262E-3</v>
      </c>
      <c r="BE93" s="133">
        <f>(PRICE_HISTORY!AC91-PRICE_HISTORY!AC90)/PRICE_HISTORY!AC90</f>
        <v>-1.8181287321021204E-2</v>
      </c>
      <c r="BF93" s="133">
        <f>(PRICE_HISTORY!AD91-PRICE_HISTORY!AD90)/PRICE_HISTORY!AD90</f>
        <v>-2.5715768070462584E-2</v>
      </c>
      <c r="BG93" s="133" t="e">
        <f>(PRICE_HISTORY!AE91-PRICE_HISTORY!AE90)/PRICE_HISTORY!AE90</f>
        <v>#DIV/0!</v>
      </c>
      <c r="BH93" s="133" t="e">
        <f>(PRICE_HISTORY!AF91-PRICE_HISTORY!AF90)/PRICE_HISTORY!AF90</f>
        <v>#DIV/0!</v>
      </c>
      <c r="BI93" s="133">
        <f>(PRICE_HISTORY!AG91-PRICE_HISTORY!AG90)/PRICE_HISTORY!AG90</f>
        <v>7.2813781898352137E-2</v>
      </c>
      <c r="BJ93" s="133">
        <f>(PRICE_HISTORY!AH91-PRICE_HISTORY!AH90)/PRICE_HISTORY!AH90</f>
        <v>-4.6151758920334907E-2</v>
      </c>
      <c r="BK93" s="133">
        <f>(PRICE_HISTORY!AI91-PRICE_HISTORY!AI90)/PRICE_HISTORY!AI90</f>
        <v>-6.4327463505024912E-2</v>
      </c>
      <c r="BL93" s="133">
        <f>(PRICE_HISTORY!AJ91-PRICE_HISTORY!AJ90)/PRICE_HISTORY!AJ90</f>
        <v>-6.893986367676691E-2</v>
      </c>
      <c r="BM93" s="133" t="e">
        <f>(PRICE_HISTORY!AK91-PRICE_HISTORY!AK90)/PRICE_HISTORY!AK90</f>
        <v>#DIV/0!</v>
      </c>
      <c r="BN93" s="133">
        <f>(PRICE_HISTORY!AL91-PRICE_HISTORY!AL90)/PRICE_HISTORY!AL90</f>
        <v>-7.6351851840005078E-2</v>
      </c>
      <c r="BO93" s="133">
        <f>(PRICE_HISTORY!AM91-PRICE_HISTORY!AM90)/PRICE_HISTORY!AM90</f>
        <v>-4.7678275893459993E-2</v>
      </c>
      <c r="BP93" s="133">
        <f>(PRICE_HISTORY!AN91-PRICE_HISTORY!AN90)/PRICE_HISTORY!AN90</f>
        <v>-4.2459709370640558E-2</v>
      </c>
      <c r="BQ93" s="133">
        <f>(PRICE_HISTORY!AO91-PRICE_HISTORY!AO90)/PRICE_HISTORY!AO90</f>
        <v>-7.3223293902140996E-2</v>
      </c>
      <c r="BR93" s="133">
        <f>(PRICE_HISTORY!AP91-PRICE_HISTORY!AP90)/PRICE_HISTORY!AP90</f>
        <v>-3.6356779899503325E-2</v>
      </c>
      <c r="BS93" s="133">
        <f>(PRICE_HISTORY!AQ91-PRICE_HISTORY!AQ90)/PRICE_HISTORY!AQ90</f>
        <v>0.11324937808401705</v>
      </c>
      <c r="BT93" s="133">
        <f>(PRICE_HISTORY!AR91-PRICE_HISTORY!AR90)/PRICE_HISTORY!AR90</f>
        <v>-7.6152265389997628E-2</v>
      </c>
      <c r="BU93" s="133">
        <f>(PRICE_HISTORY!AS91-PRICE_HISTORY!AS90)/PRICE_HISTORY!AS90</f>
        <v>-5.3747507442836469E-2</v>
      </c>
      <c r="BV93" s="133">
        <f>(PRICE_HISTORY!AT91-PRICE_HISTORY!AT90)/PRICE_HISTORY!AT90</f>
        <v>-5.0761185774162221E-2</v>
      </c>
      <c r="BW93" s="133" t="e">
        <f>(PRICE_HISTORY!AU91-PRICE_HISTORY!AU90)/PRICE_HISTORY!AU90</f>
        <v>#DIV/0!</v>
      </c>
      <c r="BX93" s="133">
        <f>(PRICE_HISTORY!AV91-PRICE_HISTORY!AV90)/PRICE_HISTORY!AV90</f>
        <v>-5.1519110887820171E-2</v>
      </c>
      <c r="BY93" s="133" t="e">
        <f>(PRICE_HISTORY!AW91-PRICE_HISTORY!AW90)/PRICE_HISTORY!AW90</f>
        <v>#DIV/0!</v>
      </c>
      <c r="BZ93" s="133" t="e">
        <f>(PRICE_HISTORY!AX91-PRICE_HISTORY!AX90)/PRICE_HISTORY!AX90</f>
        <v>#DIV/0!</v>
      </c>
      <c r="CA93" s="133" t="e">
        <f>(PRICE_HISTORY!AY91-PRICE_HISTORY!AY90)/PRICE_HISTORY!AY90</f>
        <v>#DIV/0!</v>
      </c>
      <c r="CB93" s="133" t="e">
        <f>(PRICE_HISTORY!AZ91-PRICE_HISTORY!AZ90)/PRICE_HISTORY!AZ90</f>
        <v>#DIV/0!</v>
      </c>
      <c r="CC93" s="133" t="e">
        <f>(PRICE_HISTORY!BA91-PRICE_HISTORY!BA90)/PRICE_HISTORY!BA90</f>
        <v>#DIV/0!</v>
      </c>
      <c r="CD93" s="133" t="e">
        <f>(PRICE_HISTORY!BB91-PRICE_HISTORY!BB90)/PRICE_HISTORY!BB90</f>
        <v>#DIV/0!</v>
      </c>
      <c r="CE93" s="133" t="e">
        <f>(PRICE_HISTORY!BC91-PRICE_HISTORY!BC90)/PRICE_HISTORY!BC90</f>
        <v>#DIV/0!</v>
      </c>
      <c r="CF93" s="133" t="e">
        <f>(PRICE_HISTORY!BD91-PRICE_HISTORY!BD90)/PRICE_HISTORY!BD90</f>
        <v>#DIV/0!</v>
      </c>
      <c r="CG93" s="133" t="e">
        <f>(PRICE_HISTORY!BE91-PRICE_HISTORY!BE90)/PRICE_HISTORY!BE90</f>
        <v>#DIV/0!</v>
      </c>
      <c r="CH93" s="133" t="e">
        <f>(PRICE_HISTORY!BF91-PRICE_HISTORY!BF90)/PRICE_HISTORY!BF90</f>
        <v>#DIV/0!</v>
      </c>
      <c r="CI93" s="133" t="e">
        <f>(PRICE_HISTORY!BG91-PRICE_HISTORY!BG90)/PRICE_HISTORY!BG90</f>
        <v>#DIV/0!</v>
      </c>
      <c r="CJ93" s="133" t="e">
        <f>(PRICE_HISTORY!BH91-PRICE_HISTORY!BH90)/PRICE_HISTORY!BH90</f>
        <v>#DIV/0!</v>
      </c>
      <c r="CK93" s="133" t="e">
        <f>(PRICE_HISTORY!BI91-PRICE_HISTORY!BI90)/PRICE_HISTORY!BI90</f>
        <v>#DIV/0!</v>
      </c>
      <c r="CL93" s="133" t="e">
        <f>(PRICE_HISTORY!BJ91-PRICE_HISTORY!BJ90)/PRICE_HISTORY!BJ90</f>
        <v>#DIV/0!</v>
      </c>
      <c r="CM93" s="133" t="e">
        <f>(PRICE_HISTORY!BK91-PRICE_HISTORY!BK90)/PRICE_HISTORY!BK90</f>
        <v>#DIV/0!</v>
      </c>
      <c r="CN93" s="133" t="e">
        <f>(PRICE_HISTORY!BL91-PRICE_HISTORY!BL90)/PRICE_HISTORY!BL90</f>
        <v>#DIV/0!</v>
      </c>
      <c r="CO93" s="133" t="e">
        <f>(PRICE_HISTORY!BM91-PRICE_HISTORY!BM90)/PRICE_HISTORY!BM90</f>
        <v>#DIV/0!</v>
      </c>
      <c r="CP93" s="133" t="e">
        <f>(PRICE_HISTORY!BN91-PRICE_HISTORY!BN90)/PRICE_HISTORY!BN90</f>
        <v>#DIV/0!</v>
      </c>
      <c r="CQ93" s="133" t="e">
        <f>(PRICE_HISTORY!BO91-PRICE_HISTORY!BO90)/PRICE_HISTORY!BO90</f>
        <v>#DIV/0!</v>
      </c>
      <c r="CR93" s="133" t="e">
        <f>(PRICE_HISTORY!BP91-PRICE_HISTORY!BP90)/PRICE_HISTORY!BP90</f>
        <v>#DIV/0!</v>
      </c>
      <c r="CS93" s="133" t="e">
        <f>(PRICE_HISTORY!BQ91-PRICE_HISTORY!BQ90)/PRICE_HISTORY!BQ90</f>
        <v>#DIV/0!</v>
      </c>
      <c r="CT93" s="133" t="e">
        <f>(PRICE_HISTORY!BR91-PRICE_HISTORY!BR90)/PRICE_HISTORY!BR90</f>
        <v>#DIV/0!</v>
      </c>
      <c r="CU93" s="133" t="e">
        <f>(PRICE_HISTORY!BS91-PRICE_HISTORY!BS90)/PRICE_HISTORY!BS90</f>
        <v>#DIV/0!</v>
      </c>
      <c r="CV93" s="133" t="e">
        <f>(PRICE_HISTORY!BT91-PRICE_HISTORY!BT90)/PRICE_HISTORY!BT90</f>
        <v>#DIV/0!</v>
      </c>
      <c r="CW93" s="133" t="e">
        <f>(PRICE_HISTORY!BU91-PRICE_HISTORY!BU90)/PRICE_HISTORY!BU90</f>
        <v>#DIV/0!</v>
      </c>
      <c r="CX93" s="133" t="e">
        <f>(PRICE_HISTORY!BV91-PRICE_HISTORY!BV90)/PRICE_HISTORY!BV90</f>
        <v>#DIV/0!</v>
      </c>
      <c r="CY93" s="133" t="e">
        <f>(PRICE_HISTORY!BW91-PRICE_HISTORY!BW90)/PRICE_HISTORY!BW90</f>
        <v>#DIV/0!</v>
      </c>
      <c r="CZ93" s="133" t="e">
        <f>(PRICE_HISTORY!BX91-PRICE_HISTORY!BX90)/PRICE_HISTORY!BX90</f>
        <v>#DIV/0!</v>
      </c>
      <c r="DA93" s="133" t="e">
        <f>(PRICE_HISTORY!BY91-PRICE_HISTORY!BY90)/PRICE_HISTORY!BY90</f>
        <v>#DIV/0!</v>
      </c>
      <c r="DB93" s="133" t="e">
        <f>(PRICE_HISTORY!BZ91-PRICE_HISTORY!BZ90)/PRICE_HISTORY!BZ90</f>
        <v>#DIV/0!</v>
      </c>
      <c r="DC93" s="133" t="e">
        <f>(PRICE_HISTORY!CA91-PRICE_HISTORY!CA90)/PRICE_HISTORY!CA90</f>
        <v>#DIV/0!</v>
      </c>
      <c r="DD93" s="133" t="e">
        <f>(PRICE_HISTORY!CB91-PRICE_HISTORY!CB90)/PRICE_HISTORY!CB90</f>
        <v>#DIV/0!</v>
      </c>
      <c r="DE93" s="133" t="e">
        <f>(PRICE_HISTORY!CC91-PRICE_HISTORY!CC90)/PRICE_HISTORY!CC90</f>
        <v>#DIV/0!</v>
      </c>
      <c r="DF93" s="133" t="e">
        <f>(PRICE_HISTORY!CD91-PRICE_HISTORY!CD90)/PRICE_HISTORY!CD90</f>
        <v>#DIV/0!</v>
      </c>
      <c r="DG93" s="133" t="e">
        <f>(PRICE_HISTORY!CE91-PRICE_HISTORY!CE90)/PRICE_HISTORY!CE90</f>
        <v>#DIV/0!</v>
      </c>
      <c r="DH93" s="133" t="e">
        <f>(PRICE_HISTORY!CF91-PRICE_HISTORY!CF90)/PRICE_HISTORY!CF90</f>
        <v>#DIV/0!</v>
      </c>
      <c r="DI93" s="133" t="e">
        <f>(PRICE_HISTORY!CG91-PRICE_HISTORY!CG90)/PRICE_HISTORY!CG90</f>
        <v>#DIV/0!</v>
      </c>
      <c r="DJ93" s="133" t="e">
        <f>(PRICE_HISTORY!CH91-PRICE_HISTORY!CH90)/PRICE_HISTORY!CH90</f>
        <v>#DIV/0!</v>
      </c>
      <c r="DK93" s="133" t="e">
        <f>(PRICE_HISTORY!CI91-PRICE_HISTORY!CI90)/PRICE_HISTORY!CI90</f>
        <v>#DIV/0!</v>
      </c>
      <c r="DL93" s="133" t="e">
        <f>(PRICE_HISTORY!CJ91-PRICE_HISTORY!CJ90)/PRICE_HISTORY!CJ90</f>
        <v>#DIV/0!</v>
      </c>
      <c r="DM93" s="133" t="e">
        <f>(PRICE_HISTORY!CK91-PRICE_HISTORY!CK90)/PRICE_HISTORY!CK90</f>
        <v>#DIV/0!</v>
      </c>
      <c r="DN93" s="133" t="e">
        <f>(PRICE_HISTORY!CL91-PRICE_HISTORY!CL90)/PRICE_HISTORY!CL90</f>
        <v>#DIV/0!</v>
      </c>
      <c r="DO93" s="133" t="e">
        <f>(PRICE_HISTORY!CM91-PRICE_HISTORY!CM90)/PRICE_HISTORY!CM90</f>
        <v>#DIV/0!</v>
      </c>
      <c r="DP93" s="133" t="e">
        <f>(PRICE_HISTORY!CN91-PRICE_HISTORY!CN90)/PRICE_HISTORY!CN90</f>
        <v>#DIV/0!</v>
      </c>
      <c r="DQ93" s="133" t="e">
        <f>(PRICE_HISTORY!CO91-PRICE_HISTORY!CO90)/PRICE_HISTORY!CO90</f>
        <v>#DIV/0!</v>
      </c>
      <c r="DR93" s="133" t="e">
        <f>(PRICE_HISTORY!CP91-PRICE_HISTORY!CP90)/PRICE_HISTORY!CP90</f>
        <v>#DIV/0!</v>
      </c>
      <c r="DS93" s="133" t="e">
        <f>(PRICE_HISTORY!CQ91-PRICE_HISTORY!CQ90)/PRICE_HISTORY!CQ90</f>
        <v>#DIV/0!</v>
      </c>
      <c r="DT93" s="133" t="e">
        <f>(PRICE_HISTORY!CR91-PRICE_HISTORY!CR90)/PRICE_HISTORY!CR90</f>
        <v>#DIV/0!</v>
      </c>
      <c r="DU93" s="133" t="e">
        <f>(PRICE_HISTORY!CS91-PRICE_HISTORY!CS90)/PRICE_HISTORY!CS90</f>
        <v>#DIV/0!</v>
      </c>
      <c r="DV93" s="133" t="e">
        <f>(PRICE_HISTORY!CT91-PRICE_HISTORY!CT90)/PRICE_HISTORY!CT90</f>
        <v>#DIV/0!</v>
      </c>
      <c r="DW93" s="133" t="e">
        <f>(PRICE_HISTORY!CU91-PRICE_HISTORY!CU90)/PRICE_HISTORY!CU90</f>
        <v>#DIV/0!</v>
      </c>
      <c r="DX93" s="133" t="e">
        <f>(PRICE_HISTORY!CV91-PRICE_HISTORY!CV90)/PRICE_HISTORY!CV90</f>
        <v>#DIV/0!</v>
      </c>
      <c r="DY93" s="133" t="e">
        <f>(PRICE_HISTORY!CW91-PRICE_HISTORY!CW90)/PRICE_HISTORY!CW90</f>
        <v>#DIV/0!</v>
      </c>
      <c r="DZ93" s="133" t="e">
        <f>(PRICE_HISTORY!CX91-PRICE_HISTORY!CX90)/PRICE_HISTORY!CX90</f>
        <v>#DIV/0!</v>
      </c>
      <c r="EA93" s="133" t="e">
        <f>(PRICE_HISTORY!CY91-PRICE_HISTORY!CY90)/PRICE_HISTORY!CY90</f>
        <v>#DIV/0!</v>
      </c>
      <c r="EB93" s="133" t="e">
        <f>(PRICE_HISTORY!CZ91-PRICE_HISTORY!CZ90)/PRICE_HISTORY!CZ90</f>
        <v>#DIV/0!</v>
      </c>
      <c r="EC93" s="133" t="e">
        <f>(PRICE_HISTORY!DA91-PRICE_HISTORY!DA90)/PRICE_HISTORY!DA90</f>
        <v>#DIV/0!</v>
      </c>
      <c r="ED93" s="133" t="e">
        <f>(PRICE_HISTORY!DB91-PRICE_HISTORY!DB90)/PRICE_HISTORY!DB90</f>
        <v>#DIV/0!</v>
      </c>
      <c r="EE93" s="133" t="e">
        <f>(PRICE_HISTORY!DC91-PRICE_HISTORY!DC90)/PRICE_HISTORY!DC90</f>
        <v>#DIV/0!</v>
      </c>
      <c r="EF93" s="133" t="e">
        <f>(PRICE_HISTORY!DD91-PRICE_HISTORY!DD90)/PRICE_HISTORY!DD90</f>
        <v>#DIV/0!</v>
      </c>
      <c r="EG93" s="133" t="e">
        <f>(PRICE_HISTORY!DE91-PRICE_HISTORY!DE90)/PRICE_HISTORY!DE90</f>
        <v>#DIV/0!</v>
      </c>
      <c r="EH93" s="133" t="e">
        <f>(PRICE_HISTORY!DF91-PRICE_HISTORY!DF90)/PRICE_HISTORY!DF90</f>
        <v>#DIV/0!</v>
      </c>
      <c r="EI93" s="133" t="e">
        <f>(PRICE_HISTORY!DG91-PRICE_HISTORY!DG90)/PRICE_HISTORY!DG90</f>
        <v>#DIV/0!</v>
      </c>
      <c r="EJ93" s="133" t="e">
        <f>(PRICE_HISTORY!DH91-PRICE_HISTORY!DH90)/PRICE_HISTORY!DH90</f>
        <v>#DIV/0!</v>
      </c>
      <c r="EK93" s="133" t="e">
        <f>(PRICE_HISTORY!DI91-PRICE_HISTORY!DI90)/PRICE_HISTORY!DI90</f>
        <v>#DIV/0!</v>
      </c>
      <c r="EL93" s="133" t="e">
        <f>(PRICE_HISTORY!DJ91-PRICE_HISTORY!DJ90)/PRICE_HISTORY!DJ90</f>
        <v>#DIV/0!</v>
      </c>
    </row>
    <row r="94" spans="1:142">
      <c r="A94">
        <f>PEERS!A91</f>
        <v>0</v>
      </c>
      <c r="B94" t="str">
        <f t="shared" si="11"/>
        <v/>
      </c>
      <c r="C94">
        <f>PEERS!T91</f>
        <v>0</v>
      </c>
      <c r="D94" t="str">
        <f t="shared" si="12"/>
        <v/>
      </c>
      <c r="E94">
        <f>PEERS!B91</f>
        <v>0</v>
      </c>
      <c r="F94">
        <f>PEERS!C91</f>
        <v>0</v>
      </c>
      <c r="G94">
        <f>PEERS!D91</f>
        <v>0</v>
      </c>
      <c r="H94">
        <f>PEERS!E91</f>
        <v>0</v>
      </c>
      <c r="I94">
        <f>PEERS!F91</f>
        <v>0</v>
      </c>
      <c r="J94">
        <f>PEERS!G91</f>
        <v>0</v>
      </c>
      <c r="K94">
        <f>PEERS!H91</f>
        <v>0</v>
      </c>
      <c r="L94">
        <f>PEERS!I91</f>
        <v>0</v>
      </c>
      <c r="M94">
        <f>PEERS!J91</f>
        <v>0</v>
      </c>
      <c r="N94">
        <f>PEERS!K91</f>
        <v>0</v>
      </c>
      <c r="O94">
        <f>PEERS!L91</f>
        <v>0</v>
      </c>
      <c r="P94">
        <f>PEERS!M91</f>
        <v>0</v>
      </c>
      <c r="Q94">
        <f>PEERS!N91</f>
        <v>0</v>
      </c>
      <c r="R94">
        <f>PEERS!O91</f>
        <v>0</v>
      </c>
      <c r="S94">
        <f>PEERS!P91</f>
        <v>0</v>
      </c>
      <c r="T94">
        <f>PEERS!Q91</f>
        <v>0</v>
      </c>
      <c r="U94">
        <f>PEERS!R91</f>
        <v>0</v>
      </c>
      <c r="V94">
        <f>PEERS!S91</f>
        <v>0</v>
      </c>
      <c r="W94">
        <f>PEERS!T91</f>
        <v>0</v>
      </c>
      <c r="X94">
        <f>PEERS!U91</f>
        <v>0</v>
      </c>
      <c r="Y94">
        <f>PEERS!V91</f>
        <v>0</v>
      </c>
      <c r="AD94" s="133">
        <f>(PRICE_HISTORY!B92-PRICE_HISTORY!B91)/PRICE_HISTORY!B91</f>
        <v>-4.0420916744646783E-2</v>
      </c>
      <c r="AE94" s="133">
        <f>(PRICE_HISTORY!C92-PRICE_HISTORY!C91)/PRICE_HISTORY!C91</f>
        <v>-3.2170512391997287E-2</v>
      </c>
      <c r="AF94" s="133">
        <f>(PRICE_HISTORY!D92-PRICE_HISTORY!D91)/PRICE_HISTORY!D91</f>
        <v>-8.7445874234814661E-2</v>
      </c>
      <c r="AG94" s="133">
        <f>(PRICE_HISTORY!E92-PRICE_HISTORY!E91)/PRICE_HISTORY!E91</f>
        <v>-0.18488336450108225</v>
      </c>
      <c r="AH94" s="133">
        <f>(PRICE_HISTORY!F92-PRICE_HISTORY!F91)/PRICE_HISTORY!F91</f>
        <v>3.7260153939599118E-2</v>
      </c>
      <c r="AI94" s="133">
        <f>(PRICE_HISTORY!G92-PRICE_HISTORY!G91)/PRICE_HISTORY!G91</f>
        <v>-7.8802119574520157E-2</v>
      </c>
      <c r="AJ94" s="133">
        <f>(PRICE_HISTORY!H92-PRICE_HISTORY!H91)/PRICE_HISTORY!H91</f>
        <v>-4.6025678997399386E-2</v>
      </c>
      <c r="AK94" s="133">
        <f>(PRICE_HISTORY!I92-PRICE_HISTORY!I91)/PRICE_HISTORY!I91</f>
        <v>-6.2402497585314319E-2</v>
      </c>
      <c r="AL94" s="133">
        <f>(PRICE_HISTORY!J92-PRICE_HISTORY!J91)/PRICE_HISTORY!J91</f>
        <v>-7.0187036472999106E-2</v>
      </c>
      <c r="AM94" s="133">
        <f>(PRICE_HISTORY!K92-PRICE_HISTORY!K91)/PRICE_HISTORY!K91</f>
        <v>-6.5349587421378391E-2</v>
      </c>
      <c r="AN94" s="133">
        <f>(PRICE_HISTORY!L92-PRICE_HISTORY!L91)/PRICE_HISTORY!L91</f>
        <v>0</v>
      </c>
      <c r="AO94" s="133">
        <f>(PRICE_HISTORY!M92-PRICE_HISTORY!M91)/PRICE_HISTORY!M91</f>
        <v>-7.4956916773300533E-2</v>
      </c>
      <c r="AP94" s="133">
        <f>(PRICE_HISTORY!N92-PRICE_HISTORY!N91)/PRICE_HISTORY!N91</f>
        <v>4.1714908442623523E-2</v>
      </c>
      <c r="AQ94" s="133">
        <f>(PRICE_HISTORY!O92-PRICE_HISTORY!O91)/PRICE_HISTORY!O91</f>
        <v>-0.26823921194005662</v>
      </c>
      <c r="AR94" s="133">
        <f>(PRICE_HISTORY!P92-PRICE_HISTORY!P91)/PRICE_HISTORY!P91</f>
        <v>-1.0662693815929875E-2</v>
      </c>
      <c r="AS94" s="133" t="e">
        <f>(PRICE_HISTORY!Q92-PRICE_HISTORY!Q91)/PRICE_HISTORY!Q91</f>
        <v>#DIV/0!</v>
      </c>
      <c r="AT94" s="133">
        <f>(PRICE_HISTORY!R92-PRICE_HISTORY!R91)/PRICE_HISTORY!R91</f>
        <v>-7.6666966015058027E-2</v>
      </c>
      <c r="AU94" s="133">
        <f>(PRICE_HISTORY!S92-PRICE_HISTORY!S91)/PRICE_HISTORY!S91</f>
        <v>-1.5757076025498577E-2</v>
      </c>
      <c r="AV94" s="133">
        <f>(PRICE_HISTORY!T92-PRICE_HISTORY!T91)/PRICE_HISTORY!T91</f>
        <v>-9.1116150811675258E-3</v>
      </c>
      <c r="AW94" s="133">
        <f>(PRICE_HISTORY!U92-PRICE_HISTORY!U91)/PRICE_HISTORY!U91</f>
        <v>-0.14219787758075178</v>
      </c>
      <c r="AX94" s="133">
        <f>(PRICE_HISTORY!V92-PRICE_HISTORY!V91)/PRICE_HISTORY!V91</f>
        <v>-2.0221917634524311E-2</v>
      </c>
      <c r="AY94" s="133">
        <f>(PRICE_HISTORY!W92-PRICE_HISTORY!W91)/PRICE_HISTORY!W91</f>
        <v>-4.7091314306317911E-2</v>
      </c>
      <c r="AZ94" s="133">
        <f>(PRICE_HISTORY!X92-PRICE_HISTORY!X91)/PRICE_HISTORY!X91</f>
        <v>-7.1347845860699768E-2</v>
      </c>
      <c r="BA94" s="133">
        <f>(PRICE_HISTORY!Y92-PRICE_HISTORY!Y91)/PRICE_HISTORY!Y91</f>
        <v>-5.0846836959217379E-2</v>
      </c>
      <c r="BB94" s="133">
        <f>(PRICE_HISTORY!Z92-PRICE_HISTORY!Z91)/PRICE_HISTORY!Z91</f>
        <v>-9.9527755724201361E-3</v>
      </c>
      <c r="BC94" s="133" t="e">
        <f>(PRICE_HISTORY!AA92-PRICE_HISTORY!AA91)/PRICE_HISTORY!AA91</f>
        <v>#DIV/0!</v>
      </c>
      <c r="BD94" s="133">
        <f>(PRICE_HISTORY!AB92-PRICE_HISTORY!AB91)/PRICE_HISTORY!AB91</f>
        <v>-9.9968031376132471E-2</v>
      </c>
      <c r="BE94" s="133">
        <f>(PRICE_HISTORY!AC92-PRICE_HISTORY!AC91)/PRICE_HISTORY!AC91</f>
        <v>-5.245842892261595E-2</v>
      </c>
      <c r="BF94" s="133">
        <f>(PRICE_HISTORY!AD92-PRICE_HISTORY!AD91)/PRICE_HISTORY!AD91</f>
        <v>-2.0944597837874591E-2</v>
      </c>
      <c r="BG94" s="133" t="e">
        <f>(PRICE_HISTORY!AE92-PRICE_HISTORY!AE91)/PRICE_HISTORY!AE91</f>
        <v>#DIV/0!</v>
      </c>
      <c r="BH94" s="133" t="e">
        <f>(PRICE_HISTORY!AF92-PRICE_HISTORY!AF91)/PRICE_HISTORY!AF91</f>
        <v>#DIV/0!</v>
      </c>
      <c r="BI94" s="133">
        <f>(PRICE_HISTORY!AG92-PRICE_HISTORY!AG91)/PRICE_HISTORY!AG91</f>
        <v>-6.0095189322593431E-2</v>
      </c>
      <c r="BJ94" s="133">
        <f>(PRICE_HISTORY!AH92-PRICE_HISTORY!AH91)/PRICE_HISTORY!AH91</f>
        <v>-4.4435038672817312E-2</v>
      </c>
      <c r="BK94" s="133">
        <f>(PRICE_HISTORY!AI92-PRICE_HISTORY!AI91)/PRICE_HISTORY!AI91</f>
        <v>-6.0937538877953473E-2</v>
      </c>
      <c r="BL94" s="133">
        <f>(PRICE_HISTORY!AJ92-PRICE_HISTORY!AJ91)/PRICE_HISTORY!AJ91</f>
        <v>-4.2767657277017507E-2</v>
      </c>
      <c r="BM94" s="133" t="e">
        <f>(PRICE_HISTORY!AK92-PRICE_HISTORY!AK91)/PRICE_HISTORY!AK91</f>
        <v>#DIV/0!</v>
      </c>
      <c r="BN94" s="133">
        <f>(PRICE_HISTORY!AL92-PRICE_HISTORY!AL91)/PRICE_HISTORY!AL91</f>
        <v>0.16582922345762369</v>
      </c>
      <c r="BO94" s="133">
        <f>(PRICE_HISTORY!AM92-PRICE_HISTORY!AM91)/PRICE_HISTORY!AM91</f>
        <v>2.8733157123214025E-2</v>
      </c>
      <c r="BP94" s="133">
        <f>(PRICE_HISTORY!AN92-PRICE_HISTORY!AN91)/PRICE_HISTORY!AN91</f>
        <v>-0.14153710672294884</v>
      </c>
      <c r="BQ94" s="133">
        <f>(PRICE_HISTORY!AO92-PRICE_HISTORY!AO91)/PRICE_HISTORY!AO91</f>
        <v>-3.0725540626022309E-2</v>
      </c>
      <c r="BR94" s="133">
        <f>(PRICE_HISTORY!AP92-PRICE_HISTORY!AP91)/PRICE_HISTORY!AP91</f>
        <v>2.5218511242739515E-2</v>
      </c>
      <c r="BS94" s="133">
        <f>(PRICE_HISTORY!AQ92-PRICE_HISTORY!AQ91)/PRICE_HISTORY!AQ91</f>
        <v>-0.11635642274219039</v>
      </c>
      <c r="BT94" s="133">
        <f>(PRICE_HISTORY!AR92-PRICE_HISTORY!AR91)/PRICE_HISTORY!AR91</f>
        <v>-8.8575558421466818E-2</v>
      </c>
      <c r="BU94" s="133">
        <f>(PRICE_HISTORY!AS92-PRICE_HISTORY!AS91)/PRICE_HISTORY!AS91</f>
        <v>-4.658022337217315E-2</v>
      </c>
      <c r="BV94" s="133">
        <f>(PRICE_HISTORY!AT92-PRICE_HISTORY!AT91)/PRICE_HISTORY!AT91</f>
        <v>-6.3577047098687722E-2</v>
      </c>
      <c r="BW94" s="133" t="e">
        <f>(PRICE_HISTORY!AU92-PRICE_HISTORY!AU91)/PRICE_HISTORY!AU91</f>
        <v>#DIV/0!</v>
      </c>
      <c r="BX94" s="133">
        <f>(PRICE_HISTORY!AV92-PRICE_HISTORY!AV91)/PRICE_HISTORY!AV91</f>
        <v>-6.282875555172511E-2</v>
      </c>
      <c r="BY94" s="133" t="e">
        <f>(PRICE_HISTORY!AW92-PRICE_HISTORY!AW91)/PRICE_HISTORY!AW91</f>
        <v>#DIV/0!</v>
      </c>
      <c r="BZ94" s="133" t="e">
        <f>(PRICE_HISTORY!AX92-PRICE_HISTORY!AX91)/PRICE_HISTORY!AX91</f>
        <v>#DIV/0!</v>
      </c>
      <c r="CA94" s="133" t="e">
        <f>(PRICE_HISTORY!AY92-PRICE_HISTORY!AY91)/PRICE_HISTORY!AY91</f>
        <v>#DIV/0!</v>
      </c>
      <c r="CB94" s="133" t="e">
        <f>(PRICE_HISTORY!AZ92-PRICE_HISTORY!AZ91)/PRICE_HISTORY!AZ91</f>
        <v>#DIV/0!</v>
      </c>
      <c r="CC94" s="133" t="e">
        <f>(PRICE_HISTORY!BA92-PRICE_HISTORY!BA91)/PRICE_HISTORY!BA91</f>
        <v>#DIV/0!</v>
      </c>
      <c r="CD94" s="133" t="e">
        <f>(PRICE_HISTORY!BB92-PRICE_HISTORY!BB91)/PRICE_HISTORY!BB91</f>
        <v>#DIV/0!</v>
      </c>
      <c r="CE94" s="133" t="e">
        <f>(PRICE_HISTORY!BC92-PRICE_HISTORY!BC91)/PRICE_HISTORY!BC91</f>
        <v>#DIV/0!</v>
      </c>
      <c r="CF94" s="133" t="e">
        <f>(PRICE_HISTORY!BD92-PRICE_HISTORY!BD91)/PRICE_HISTORY!BD91</f>
        <v>#DIV/0!</v>
      </c>
      <c r="CG94" s="133" t="e">
        <f>(PRICE_HISTORY!BE92-PRICE_HISTORY!BE91)/PRICE_HISTORY!BE91</f>
        <v>#DIV/0!</v>
      </c>
      <c r="CH94" s="133" t="e">
        <f>(PRICE_HISTORY!BF92-PRICE_HISTORY!BF91)/PRICE_HISTORY!BF91</f>
        <v>#DIV/0!</v>
      </c>
      <c r="CI94" s="133" t="e">
        <f>(PRICE_HISTORY!BG92-PRICE_HISTORY!BG91)/PRICE_HISTORY!BG91</f>
        <v>#DIV/0!</v>
      </c>
      <c r="CJ94" s="133" t="e">
        <f>(PRICE_HISTORY!BH92-PRICE_HISTORY!BH91)/PRICE_HISTORY!BH91</f>
        <v>#DIV/0!</v>
      </c>
      <c r="CK94" s="133" t="e">
        <f>(PRICE_HISTORY!BI92-PRICE_HISTORY!BI91)/PRICE_HISTORY!BI91</f>
        <v>#DIV/0!</v>
      </c>
      <c r="CL94" s="133" t="e">
        <f>(PRICE_HISTORY!BJ92-PRICE_HISTORY!BJ91)/PRICE_HISTORY!BJ91</f>
        <v>#DIV/0!</v>
      </c>
      <c r="CM94" s="133" t="e">
        <f>(PRICE_HISTORY!BK92-PRICE_HISTORY!BK91)/PRICE_HISTORY!BK91</f>
        <v>#DIV/0!</v>
      </c>
      <c r="CN94" s="133" t="e">
        <f>(PRICE_HISTORY!BL92-PRICE_HISTORY!BL91)/PRICE_HISTORY!BL91</f>
        <v>#DIV/0!</v>
      </c>
      <c r="CO94" s="133" t="e">
        <f>(PRICE_HISTORY!BM92-PRICE_HISTORY!BM91)/PRICE_HISTORY!BM91</f>
        <v>#DIV/0!</v>
      </c>
      <c r="CP94" s="133" t="e">
        <f>(PRICE_HISTORY!BN92-PRICE_HISTORY!BN91)/PRICE_HISTORY!BN91</f>
        <v>#DIV/0!</v>
      </c>
      <c r="CQ94" s="133" t="e">
        <f>(PRICE_HISTORY!BO92-PRICE_HISTORY!BO91)/PRICE_HISTORY!BO91</f>
        <v>#DIV/0!</v>
      </c>
      <c r="CR94" s="133" t="e">
        <f>(PRICE_HISTORY!BP92-PRICE_HISTORY!BP91)/PRICE_HISTORY!BP91</f>
        <v>#DIV/0!</v>
      </c>
      <c r="CS94" s="133" t="e">
        <f>(PRICE_HISTORY!BQ92-PRICE_HISTORY!BQ91)/PRICE_HISTORY!BQ91</f>
        <v>#DIV/0!</v>
      </c>
      <c r="CT94" s="133" t="e">
        <f>(PRICE_HISTORY!BR92-PRICE_HISTORY!BR91)/PRICE_HISTORY!BR91</f>
        <v>#DIV/0!</v>
      </c>
      <c r="CU94" s="133" t="e">
        <f>(PRICE_HISTORY!BS92-PRICE_HISTORY!BS91)/PRICE_HISTORY!BS91</f>
        <v>#DIV/0!</v>
      </c>
      <c r="CV94" s="133" t="e">
        <f>(PRICE_HISTORY!BT92-PRICE_HISTORY!BT91)/PRICE_HISTORY!BT91</f>
        <v>#DIV/0!</v>
      </c>
      <c r="CW94" s="133" t="e">
        <f>(PRICE_HISTORY!BU92-PRICE_HISTORY!BU91)/PRICE_HISTORY!BU91</f>
        <v>#DIV/0!</v>
      </c>
      <c r="CX94" s="133" t="e">
        <f>(PRICE_HISTORY!BV92-PRICE_HISTORY!BV91)/PRICE_HISTORY!BV91</f>
        <v>#DIV/0!</v>
      </c>
      <c r="CY94" s="133" t="e">
        <f>(PRICE_HISTORY!BW92-PRICE_HISTORY!BW91)/PRICE_HISTORY!BW91</f>
        <v>#DIV/0!</v>
      </c>
      <c r="CZ94" s="133" t="e">
        <f>(PRICE_HISTORY!BX92-PRICE_HISTORY!BX91)/PRICE_HISTORY!BX91</f>
        <v>#DIV/0!</v>
      </c>
      <c r="DA94" s="133" t="e">
        <f>(PRICE_HISTORY!BY92-PRICE_HISTORY!BY91)/PRICE_HISTORY!BY91</f>
        <v>#DIV/0!</v>
      </c>
      <c r="DB94" s="133" t="e">
        <f>(PRICE_HISTORY!BZ92-PRICE_HISTORY!BZ91)/PRICE_HISTORY!BZ91</f>
        <v>#DIV/0!</v>
      </c>
      <c r="DC94" s="133" t="e">
        <f>(PRICE_HISTORY!CA92-PRICE_HISTORY!CA91)/PRICE_HISTORY!CA91</f>
        <v>#DIV/0!</v>
      </c>
      <c r="DD94" s="133" t="e">
        <f>(PRICE_HISTORY!CB92-PRICE_HISTORY!CB91)/PRICE_HISTORY!CB91</f>
        <v>#DIV/0!</v>
      </c>
      <c r="DE94" s="133" t="e">
        <f>(PRICE_HISTORY!CC92-PRICE_HISTORY!CC91)/PRICE_HISTORY!CC91</f>
        <v>#DIV/0!</v>
      </c>
      <c r="DF94" s="133" t="e">
        <f>(PRICE_HISTORY!CD92-PRICE_HISTORY!CD91)/PRICE_HISTORY!CD91</f>
        <v>#DIV/0!</v>
      </c>
      <c r="DG94" s="133" t="e">
        <f>(PRICE_HISTORY!CE92-PRICE_HISTORY!CE91)/PRICE_HISTORY!CE91</f>
        <v>#DIV/0!</v>
      </c>
      <c r="DH94" s="133" t="e">
        <f>(PRICE_HISTORY!CF92-PRICE_HISTORY!CF91)/PRICE_HISTORY!CF91</f>
        <v>#DIV/0!</v>
      </c>
      <c r="DI94" s="133" t="e">
        <f>(PRICE_HISTORY!CG92-PRICE_HISTORY!CG91)/PRICE_HISTORY!CG91</f>
        <v>#DIV/0!</v>
      </c>
      <c r="DJ94" s="133" t="e">
        <f>(PRICE_HISTORY!CH92-PRICE_HISTORY!CH91)/PRICE_HISTORY!CH91</f>
        <v>#DIV/0!</v>
      </c>
      <c r="DK94" s="133" t="e">
        <f>(PRICE_HISTORY!CI92-PRICE_HISTORY!CI91)/PRICE_HISTORY!CI91</f>
        <v>#DIV/0!</v>
      </c>
      <c r="DL94" s="133" t="e">
        <f>(PRICE_HISTORY!CJ92-PRICE_HISTORY!CJ91)/PRICE_HISTORY!CJ91</f>
        <v>#DIV/0!</v>
      </c>
      <c r="DM94" s="133" t="e">
        <f>(PRICE_HISTORY!CK92-PRICE_HISTORY!CK91)/PRICE_HISTORY!CK91</f>
        <v>#DIV/0!</v>
      </c>
      <c r="DN94" s="133" t="e">
        <f>(PRICE_HISTORY!CL92-PRICE_HISTORY!CL91)/PRICE_HISTORY!CL91</f>
        <v>#DIV/0!</v>
      </c>
      <c r="DO94" s="133" t="e">
        <f>(PRICE_HISTORY!CM92-PRICE_HISTORY!CM91)/PRICE_HISTORY!CM91</f>
        <v>#DIV/0!</v>
      </c>
      <c r="DP94" s="133" t="e">
        <f>(PRICE_HISTORY!CN92-PRICE_HISTORY!CN91)/PRICE_HISTORY!CN91</f>
        <v>#DIV/0!</v>
      </c>
      <c r="DQ94" s="133" t="e">
        <f>(PRICE_HISTORY!CO92-PRICE_HISTORY!CO91)/PRICE_HISTORY!CO91</f>
        <v>#DIV/0!</v>
      </c>
      <c r="DR94" s="133" t="e">
        <f>(PRICE_HISTORY!CP92-PRICE_HISTORY!CP91)/PRICE_HISTORY!CP91</f>
        <v>#DIV/0!</v>
      </c>
      <c r="DS94" s="133" t="e">
        <f>(PRICE_HISTORY!CQ92-PRICE_HISTORY!CQ91)/PRICE_HISTORY!CQ91</f>
        <v>#DIV/0!</v>
      </c>
      <c r="DT94" s="133" t="e">
        <f>(PRICE_HISTORY!CR92-PRICE_HISTORY!CR91)/PRICE_HISTORY!CR91</f>
        <v>#DIV/0!</v>
      </c>
      <c r="DU94" s="133" t="e">
        <f>(PRICE_HISTORY!CS92-PRICE_HISTORY!CS91)/PRICE_HISTORY!CS91</f>
        <v>#DIV/0!</v>
      </c>
      <c r="DV94" s="133" t="e">
        <f>(PRICE_HISTORY!CT92-PRICE_HISTORY!CT91)/PRICE_HISTORY!CT91</f>
        <v>#DIV/0!</v>
      </c>
      <c r="DW94" s="133" t="e">
        <f>(PRICE_HISTORY!CU92-PRICE_HISTORY!CU91)/PRICE_HISTORY!CU91</f>
        <v>#DIV/0!</v>
      </c>
      <c r="DX94" s="133" t="e">
        <f>(PRICE_HISTORY!CV92-PRICE_HISTORY!CV91)/PRICE_HISTORY!CV91</f>
        <v>#DIV/0!</v>
      </c>
      <c r="DY94" s="133" t="e">
        <f>(PRICE_HISTORY!CW92-PRICE_HISTORY!CW91)/PRICE_HISTORY!CW91</f>
        <v>#DIV/0!</v>
      </c>
      <c r="DZ94" s="133" t="e">
        <f>(PRICE_HISTORY!CX92-PRICE_HISTORY!CX91)/PRICE_HISTORY!CX91</f>
        <v>#DIV/0!</v>
      </c>
      <c r="EA94" s="133" t="e">
        <f>(PRICE_HISTORY!CY92-PRICE_HISTORY!CY91)/PRICE_HISTORY!CY91</f>
        <v>#DIV/0!</v>
      </c>
      <c r="EB94" s="133" t="e">
        <f>(PRICE_HISTORY!CZ92-PRICE_HISTORY!CZ91)/PRICE_HISTORY!CZ91</f>
        <v>#DIV/0!</v>
      </c>
      <c r="EC94" s="133" t="e">
        <f>(PRICE_HISTORY!DA92-PRICE_HISTORY!DA91)/PRICE_HISTORY!DA91</f>
        <v>#DIV/0!</v>
      </c>
      <c r="ED94" s="133" t="e">
        <f>(PRICE_HISTORY!DB92-PRICE_HISTORY!DB91)/PRICE_HISTORY!DB91</f>
        <v>#DIV/0!</v>
      </c>
      <c r="EE94" s="133" t="e">
        <f>(PRICE_HISTORY!DC92-PRICE_HISTORY!DC91)/PRICE_HISTORY!DC91</f>
        <v>#DIV/0!</v>
      </c>
      <c r="EF94" s="133" t="e">
        <f>(PRICE_HISTORY!DD92-PRICE_HISTORY!DD91)/PRICE_HISTORY!DD91</f>
        <v>#DIV/0!</v>
      </c>
      <c r="EG94" s="133" t="e">
        <f>(PRICE_HISTORY!DE92-PRICE_HISTORY!DE91)/PRICE_HISTORY!DE91</f>
        <v>#DIV/0!</v>
      </c>
      <c r="EH94" s="133" t="e">
        <f>(PRICE_HISTORY!DF92-PRICE_HISTORY!DF91)/PRICE_HISTORY!DF91</f>
        <v>#DIV/0!</v>
      </c>
      <c r="EI94" s="133" t="e">
        <f>(PRICE_HISTORY!DG92-PRICE_HISTORY!DG91)/PRICE_HISTORY!DG91</f>
        <v>#DIV/0!</v>
      </c>
      <c r="EJ94" s="133" t="e">
        <f>(PRICE_HISTORY!DH92-PRICE_HISTORY!DH91)/PRICE_HISTORY!DH91</f>
        <v>#DIV/0!</v>
      </c>
      <c r="EK94" s="133" t="e">
        <f>(PRICE_HISTORY!DI92-PRICE_HISTORY!DI91)/PRICE_HISTORY!DI91</f>
        <v>#DIV/0!</v>
      </c>
      <c r="EL94" s="133" t="e">
        <f>(PRICE_HISTORY!DJ92-PRICE_HISTORY!DJ91)/PRICE_HISTORY!DJ91</f>
        <v>#DIV/0!</v>
      </c>
    </row>
    <row r="95" spans="1:142">
      <c r="A95">
        <f>PEERS!A92</f>
        <v>0</v>
      </c>
      <c r="B95" t="str">
        <f t="shared" si="11"/>
        <v/>
      </c>
      <c r="C95">
        <f>PEERS!T92</f>
        <v>0</v>
      </c>
      <c r="D95" t="str">
        <f t="shared" si="12"/>
        <v/>
      </c>
      <c r="E95">
        <f>PEERS!B92</f>
        <v>0</v>
      </c>
      <c r="F95">
        <f>PEERS!C92</f>
        <v>0</v>
      </c>
      <c r="G95">
        <f>PEERS!D92</f>
        <v>0</v>
      </c>
      <c r="H95">
        <f>PEERS!E92</f>
        <v>0</v>
      </c>
      <c r="I95">
        <f>PEERS!F92</f>
        <v>0</v>
      </c>
      <c r="J95">
        <f>PEERS!G92</f>
        <v>0</v>
      </c>
      <c r="K95">
        <f>PEERS!H92</f>
        <v>0</v>
      </c>
      <c r="L95">
        <f>PEERS!I92</f>
        <v>0</v>
      </c>
      <c r="M95">
        <f>PEERS!J92</f>
        <v>0</v>
      </c>
      <c r="N95">
        <f>PEERS!K92</f>
        <v>0</v>
      </c>
      <c r="O95">
        <f>PEERS!L92</f>
        <v>0</v>
      </c>
      <c r="P95">
        <f>PEERS!M92</f>
        <v>0</v>
      </c>
      <c r="Q95">
        <f>PEERS!N92</f>
        <v>0</v>
      </c>
      <c r="R95">
        <f>PEERS!O92</f>
        <v>0</v>
      </c>
      <c r="S95">
        <f>PEERS!P92</f>
        <v>0</v>
      </c>
      <c r="T95">
        <f>PEERS!Q92</f>
        <v>0</v>
      </c>
      <c r="U95">
        <f>PEERS!R92</f>
        <v>0</v>
      </c>
      <c r="V95">
        <f>PEERS!S92</f>
        <v>0</v>
      </c>
      <c r="W95">
        <f>PEERS!T92</f>
        <v>0</v>
      </c>
      <c r="X95">
        <f>PEERS!U92</f>
        <v>0</v>
      </c>
      <c r="Y95">
        <f>PEERS!V92</f>
        <v>0</v>
      </c>
      <c r="AD95" s="133">
        <f>(PRICE_HISTORY!B93-PRICE_HISTORY!B92)/PRICE_HISTORY!B92</f>
        <v>-3.8333436476502399E-2</v>
      </c>
      <c r="AE95" s="133">
        <f>(PRICE_HISTORY!C93-PRICE_HISTORY!C92)/PRICE_HISTORY!C92</f>
        <v>-5.1566689990981129E-3</v>
      </c>
      <c r="AF95" s="133">
        <f>(PRICE_HISTORY!D93-PRICE_HISTORY!D92)/PRICE_HISTORY!D92</f>
        <v>-5.7874747493465113E-2</v>
      </c>
      <c r="AG95" s="133">
        <f>(PRICE_HISTORY!E93-PRICE_HISTORY!E92)/PRICE_HISTORY!E92</f>
        <v>-0.18045535293011603</v>
      </c>
      <c r="AH95" s="133">
        <f>(PRICE_HISTORY!F93-PRICE_HISTORY!F92)/PRICE_HISTORY!F92</f>
        <v>-5.5470092444154323E-2</v>
      </c>
      <c r="AI95" s="133">
        <f>(PRICE_HISTORY!G93-PRICE_HISTORY!G92)/PRICE_HISTORY!G92</f>
        <v>-3.914139704903407E-2</v>
      </c>
      <c r="AJ95" s="133">
        <f>(PRICE_HISTORY!H93-PRICE_HISTORY!H92)/PRICE_HISTORY!H92</f>
        <v>-9.3453193681512947E-2</v>
      </c>
      <c r="AK95" s="133">
        <f>(PRICE_HISTORY!I93-PRICE_HISTORY!I92)/PRICE_HISTORY!I92</f>
        <v>-0.24459230152180422</v>
      </c>
      <c r="AL95" s="133">
        <f>(PRICE_HISTORY!J93-PRICE_HISTORY!J92)/PRICE_HISTORY!J92</f>
        <v>-4.1519333734890536E-2</v>
      </c>
      <c r="AM95" s="133">
        <f>(PRICE_HISTORY!K93-PRICE_HISTORY!K92)/PRICE_HISTORY!K92</f>
        <v>-3.6585365853658534E-2</v>
      </c>
      <c r="AN95" s="133">
        <f>(PRICE_HISTORY!L93-PRICE_HISTORY!L92)/PRICE_HISTORY!L92</f>
        <v>0</v>
      </c>
      <c r="AO95" s="133">
        <f>(PRICE_HISTORY!M93-PRICE_HISTORY!M92)/PRICE_HISTORY!M92</f>
        <v>-9.9658484631906755E-2</v>
      </c>
      <c r="AP95" s="133">
        <f>(PRICE_HISTORY!N93-PRICE_HISTORY!N92)/PRICE_HISTORY!N92</f>
        <v>0</v>
      </c>
      <c r="AQ95" s="133">
        <f>(PRICE_HISTORY!O93-PRICE_HISTORY!O92)/PRICE_HISTORY!O92</f>
        <v>-5.247370832743304E-2</v>
      </c>
      <c r="AR95" s="133">
        <f>(PRICE_HISTORY!P93-PRICE_HISTORY!P92)/PRICE_HISTORY!P92</f>
        <v>1.85697194408786E-3</v>
      </c>
      <c r="AS95" s="133" t="e">
        <f>(PRICE_HISTORY!Q93-PRICE_HISTORY!Q92)/PRICE_HISTORY!Q92</f>
        <v>#DIV/0!</v>
      </c>
      <c r="AT95" s="133">
        <f>(PRICE_HISTORY!R93-PRICE_HISTORY!R92)/PRICE_HISTORY!R92</f>
        <v>-0.13653983275009446</v>
      </c>
      <c r="AU95" s="133">
        <f>(PRICE_HISTORY!S93-PRICE_HISTORY!S92)/PRICE_HISTORY!S92</f>
        <v>-2.4921374901095236E-2</v>
      </c>
      <c r="AV95" s="133">
        <f>(PRICE_HISTORY!T93-PRICE_HISTORY!T92)/PRICE_HISTORY!T92</f>
        <v>-5.0000031769136366E-2</v>
      </c>
      <c r="AW95" s="133">
        <f>(PRICE_HISTORY!U93-PRICE_HISTORY!U92)/PRICE_HISTORY!U92</f>
        <v>-0.1572197436047913</v>
      </c>
      <c r="AX95" s="133">
        <f>(PRICE_HISTORY!V93-PRICE_HISTORY!V92)/PRICE_HISTORY!V92</f>
        <v>-8.4769201697273602E-2</v>
      </c>
      <c r="AY95" s="133">
        <f>(PRICE_HISTORY!W93-PRICE_HISTORY!W92)/PRICE_HISTORY!W92</f>
        <v>-1.1192143710217897E-2</v>
      </c>
      <c r="AZ95" s="133">
        <f>(PRICE_HISTORY!X93-PRICE_HISTORY!X92)/PRICE_HISTORY!X92</f>
        <v>-5.3938863328140921E-2</v>
      </c>
      <c r="BA95" s="133">
        <f>(PRICE_HISTORY!Y93-PRICE_HISTORY!Y92)/PRICE_HISTORY!Y92</f>
        <v>-0.10500750886726788</v>
      </c>
      <c r="BB95" s="133">
        <f>(PRICE_HISTORY!Z93-PRICE_HISTORY!Z92)/PRICE_HISTORY!Z92</f>
        <v>-0.13584074524575196</v>
      </c>
      <c r="BC95" s="133" t="e">
        <f>(PRICE_HISTORY!AA93-PRICE_HISTORY!AA92)/PRICE_HISTORY!AA92</f>
        <v>#DIV/0!</v>
      </c>
      <c r="BD95" s="133">
        <f>(PRICE_HISTORY!AB93-PRICE_HISTORY!AB92)/PRICE_HISTORY!AB92</f>
        <v>-5.2164732030547688E-2</v>
      </c>
      <c r="BE95" s="133">
        <f>(PRICE_HISTORY!AC93-PRICE_HISTORY!AC92)/PRICE_HISTORY!AC92</f>
        <v>-9.2927115632488136E-2</v>
      </c>
      <c r="BF95" s="133">
        <f>(PRICE_HISTORY!AD93-PRICE_HISTORY!AD92)/PRICE_HISTORY!AD92</f>
        <v>-0.13523252734605401</v>
      </c>
      <c r="BG95" s="133" t="e">
        <f>(PRICE_HISTORY!AE93-PRICE_HISTORY!AE92)/PRICE_HISTORY!AE92</f>
        <v>#DIV/0!</v>
      </c>
      <c r="BH95" s="133" t="e">
        <f>(PRICE_HISTORY!AF93-PRICE_HISTORY!AF92)/PRICE_HISTORY!AF92</f>
        <v>#DIV/0!</v>
      </c>
      <c r="BI95" s="133">
        <f>(PRICE_HISTORY!AG93-PRICE_HISTORY!AG92)/PRICE_HISTORY!AG92</f>
        <v>-0.11493463205659335</v>
      </c>
      <c r="BJ95" s="133">
        <f>(PRICE_HISTORY!AH93-PRICE_HISTORY!AH92)/PRICE_HISTORY!AH92</f>
        <v>-9.2412214887711924E-2</v>
      </c>
      <c r="BK95" s="133">
        <f>(PRICE_HISTORY!AI93-PRICE_HISTORY!AI92)/PRICE_HISTORY!AI92</f>
        <v>-0.10482526464434869</v>
      </c>
      <c r="BL95" s="133">
        <f>(PRICE_HISTORY!AJ93-PRICE_HISTORY!AJ92)/PRICE_HISTORY!AJ92</f>
        <v>-8.9228430720772578E-2</v>
      </c>
      <c r="BM95" s="133" t="e">
        <f>(PRICE_HISTORY!AK93-PRICE_HISTORY!AK92)/PRICE_HISTORY!AK92</f>
        <v>#DIV/0!</v>
      </c>
      <c r="BN95" s="133">
        <f>(PRICE_HISTORY!AL93-PRICE_HISTORY!AL92)/PRICE_HISTORY!AL92</f>
        <v>0.21099136512688377</v>
      </c>
      <c r="BO95" s="133">
        <f>(PRICE_HISTORY!AM93-PRICE_HISTORY!AM92)/PRICE_HISTORY!AM92</f>
        <v>-5.2475704592172101E-2</v>
      </c>
      <c r="BP95" s="133">
        <f>(PRICE_HISTORY!AN93-PRICE_HISTORY!AN92)/PRICE_HISTORY!AN92</f>
        <v>1.4094270773601964E-2</v>
      </c>
      <c r="BQ95" s="133">
        <f>(PRICE_HISTORY!AO93-PRICE_HISTORY!AO92)/PRICE_HISTORY!AO92</f>
        <v>5.0432818816846414E-2</v>
      </c>
      <c r="BR95" s="133">
        <f>(PRICE_HISTORY!AP93-PRICE_HISTORY!AP92)/PRICE_HISTORY!AP92</f>
        <v>-6.8099975795710407E-2</v>
      </c>
      <c r="BS95" s="133">
        <f>(PRICE_HISTORY!AQ93-PRICE_HISTORY!AQ92)/PRICE_HISTORY!AQ92</f>
        <v>-0.13920234451694855</v>
      </c>
      <c r="BT95" s="133">
        <f>(PRICE_HISTORY!AR93-PRICE_HISTORY!AR92)/PRICE_HISTORY!AR92</f>
        <v>-0.17136061547452996</v>
      </c>
      <c r="BU95" s="133">
        <f>(PRICE_HISTORY!AS93-PRICE_HISTORY!AS92)/PRICE_HISTORY!AS92</f>
        <v>-3.391047942592329E-2</v>
      </c>
      <c r="BV95" s="133">
        <f>(PRICE_HISTORY!AT93-PRICE_HISTORY!AT92)/PRICE_HISTORY!AT92</f>
        <v>-9.1370651185722157E-2</v>
      </c>
      <c r="BW95" s="133" t="e">
        <f>(PRICE_HISTORY!AU93-PRICE_HISTORY!AU92)/PRICE_HISTORY!AU92</f>
        <v>#DIV/0!</v>
      </c>
      <c r="BX95" s="133">
        <f>(PRICE_HISTORY!AV93-PRICE_HISTORY!AV92)/PRICE_HISTORY!AV92</f>
        <v>-1.9814147262785277E-3</v>
      </c>
      <c r="BY95" s="133" t="e">
        <f>(PRICE_HISTORY!AW93-PRICE_HISTORY!AW92)/PRICE_HISTORY!AW92</f>
        <v>#DIV/0!</v>
      </c>
      <c r="BZ95" s="133" t="e">
        <f>(PRICE_HISTORY!AX93-PRICE_HISTORY!AX92)/PRICE_HISTORY!AX92</f>
        <v>#DIV/0!</v>
      </c>
      <c r="CA95" s="133" t="e">
        <f>(PRICE_HISTORY!AY93-PRICE_HISTORY!AY92)/PRICE_HISTORY!AY92</f>
        <v>#DIV/0!</v>
      </c>
      <c r="CB95" s="133" t="e">
        <f>(PRICE_HISTORY!AZ93-PRICE_HISTORY!AZ92)/PRICE_HISTORY!AZ92</f>
        <v>#DIV/0!</v>
      </c>
      <c r="CC95" s="133" t="e">
        <f>(PRICE_HISTORY!BA93-PRICE_HISTORY!BA92)/PRICE_HISTORY!BA92</f>
        <v>#DIV/0!</v>
      </c>
      <c r="CD95" s="133" t="e">
        <f>(PRICE_HISTORY!BB93-PRICE_HISTORY!BB92)/PRICE_HISTORY!BB92</f>
        <v>#DIV/0!</v>
      </c>
      <c r="CE95" s="133" t="e">
        <f>(PRICE_HISTORY!BC93-PRICE_HISTORY!BC92)/PRICE_HISTORY!BC92</f>
        <v>#DIV/0!</v>
      </c>
      <c r="CF95" s="133" t="e">
        <f>(PRICE_HISTORY!BD93-PRICE_HISTORY!BD92)/PRICE_HISTORY!BD92</f>
        <v>#DIV/0!</v>
      </c>
      <c r="CG95" s="133" t="e">
        <f>(PRICE_HISTORY!BE93-PRICE_HISTORY!BE92)/PRICE_HISTORY!BE92</f>
        <v>#DIV/0!</v>
      </c>
      <c r="CH95" s="133" t="e">
        <f>(PRICE_HISTORY!BF93-PRICE_HISTORY!BF92)/PRICE_HISTORY!BF92</f>
        <v>#DIV/0!</v>
      </c>
      <c r="CI95" s="133" t="e">
        <f>(PRICE_HISTORY!BG93-PRICE_HISTORY!BG92)/PRICE_HISTORY!BG92</f>
        <v>#DIV/0!</v>
      </c>
      <c r="CJ95" s="133" t="e">
        <f>(PRICE_HISTORY!BH93-PRICE_HISTORY!BH92)/PRICE_HISTORY!BH92</f>
        <v>#DIV/0!</v>
      </c>
      <c r="CK95" s="133" t="e">
        <f>(PRICE_HISTORY!BI93-PRICE_HISTORY!BI92)/PRICE_HISTORY!BI92</f>
        <v>#DIV/0!</v>
      </c>
      <c r="CL95" s="133" t="e">
        <f>(PRICE_HISTORY!BJ93-PRICE_HISTORY!BJ92)/PRICE_HISTORY!BJ92</f>
        <v>#DIV/0!</v>
      </c>
      <c r="CM95" s="133" t="e">
        <f>(PRICE_HISTORY!BK93-PRICE_HISTORY!BK92)/PRICE_HISTORY!BK92</f>
        <v>#DIV/0!</v>
      </c>
      <c r="CN95" s="133" t="e">
        <f>(PRICE_HISTORY!BL93-PRICE_HISTORY!BL92)/PRICE_HISTORY!BL92</f>
        <v>#DIV/0!</v>
      </c>
      <c r="CO95" s="133" t="e">
        <f>(PRICE_HISTORY!BM93-PRICE_HISTORY!BM92)/PRICE_HISTORY!BM92</f>
        <v>#DIV/0!</v>
      </c>
      <c r="CP95" s="133" t="e">
        <f>(PRICE_HISTORY!BN93-PRICE_HISTORY!BN92)/PRICE_HISTORY!BN92</f>
        <v>#DIV/0!</v>
      </c>
      <c r="CQ95" s="133" t="e">
        <f>(PRICE_HISTORY!BO93-PRICE_HISTORY!BO92)/PRICE_HISTORY!BO92</f>
        <v>#DIV/0!</v>
      </c>
      <c r="CR95" s="133" t="e">
        <f>(PRICE_HISTORY!BP93-PRICE_HISTORY!BP92)/PRICE_HISTORY!BP92</f>
        <v>#DIV/0!</v>
      </c>
      <c r="CS95" s="133" t="e">
        <f>(PRICE_HISTORY!BQ93-PRICE_HISTORY!BQ92)/PRICE_HISTORY!BQ92</f>
        <v>#DIV/0!</v>
      </c>
      <c r="CT95" s="133" t="e">
        <f>(PRICE_HISTORY!BR93-PRICE_HISTORY!BR92)/PRICE_HISTORY!BR92</f>
        <v>#DIV/0!</v>
      </c>
      <c r="CU95" s="133" t="e">
        <f>(PRICE_HISTORY!BS93-PRICE_HISTORY!BS92)/PRICE_HISTORY!BS92</f>
        <v>#DIV/0!</v>
      </c>
      <c r="CV95" s="133" t="e">
        <f>(PRICE_HISTORY!BT93-PRICE_HISTORY!BT92)/PRICE_HISTORY!BT92</f>
        <v>#DIV/0!</v>
      </c>
      <c r="CW95" s="133" t="e">
        <f>(PRICE_HISTORY!BU93-PRICE_HISTORY!BU92)/PRICE_HISTORY!BU92</f>
        <v>#DIV/0!</v>
      </c>
      <c r="CX95" s="133" t="e">
        <f>(PRICE_HISTORY!BV93-PRICE_HISTORY!BV92)/PRICE_HISTORY!BV92</f>
        <v>#DIV/0!</v>
      </c>
      <c r="CY95" s="133" t="e">
        <f>(PRICE_HISTORY!BW93-PRICE_HISTORY!BW92)/PRICE_HISTORY!BW92</f>
        <v>#DIV/0!</v>
      </c>
      <c r="CZ95" s="133" t="e">
        <f>(PRICE_HISTORY!BX93-PRICE_HISTORY!BX92)/PRICE_HISTORY!BX92</f>
        <v>#DIV/0!</v>
      </c>
      <c r="DA95" s="133" t="e">
        <f>(PRICE_HISTORY!BY93-PRICE_HISTORY!BY92)/PRICE_HISTORY!BY92</f>
        <v>#DIV/0!</v>
      </c>
      <c r="DB95" s="133" t="e">
        <f>(PRICE_HISTORY!BZ93-PRICE_HISTORY!BZ92)/PRICE_HISTORY!BZ92</f>
        <v>#DIV/0!</v>
      </c>
      <c r="DC95" s="133" t="e">
        <f>(PRICE_HISTORY!CA93-PRICE_HISTORY!CA92)/PRICE_HISTORY!CA92</f>
        <v>#DIV/0!</v>
      </c>
      <c r="DD95" s="133" t="e">
        <f>(PRICE_HISTORY!CB93-PRICE_HISTORY!CB92)/PRICE_HISTORY!CB92</f>
        <v>#DIV/0!</v>
      </c>
      <c r="DE95" s="133" t="e">
        <f>(PRICE_HISTORY!CC93-PRICE_HISTORY!CC92)/PRICE_HISTORY!CC92</f>
        <v>#DIV/0!</v>
      </c>
      <c r="DF95" s="133" t="e">
        <f>(PRICE_HISTORY!CD93-PRICE_HISTORY!CD92)/PRICE_HISTORY!CD92</f>
        <v>#DIV/0!</v>
      </c>
      <c r="DG95" s="133" t="e">
        <f>(PRICE_HISTORY!CE93-PRICE_HISTORY!CE92)/PRICE_HISTORY!CE92</f>
        <v>#DIV/0!</v>
      </c>
      <c r="DH95" s="133" t="e">
        <f>(PRICE_HISTORY!CF93-PRICE_HISTORY!CF92)/PRICE_HISTORY!CF92</f>
        <v>#DIV/0!</v>
      </c>
      <c r="DI95" s="133" t="e">
        <f>(PRICE_HISTORY!CG93-PRICE_HISTORY!CG92)/PRICE_HISTORY!CG92</f>
        <v>#DIV/0!</v>
      </c>
      <c r="DJ95" s="133" t="e">
        <f>(PRICE_HISTORY!CH93-PRICE_HISTORY!CH92)/PRICE_HISTORY!CH92</f>
        <v>#DIV/0!</v>
      </c>
      <c r="DK95" s="133" t="e">
        <f>(PRICE_HISTORY!CI93-PRICE_HISTORY!CI92)/PRICE_HISTORY!CI92</f>
        <v>#DIV/0!</v>
      </c>
      <c r="DL95" s="133" t="e">
        <f>(PRICE_HISTORY!CJ93-PRICE_HISTORY!CJ92)/PRICE_HISTORY!CJ92</f>
        <v>#DIV/0!</v>
      </c>
      <c r="DM95" s="133" t="e">
        <f>(PRICE_HISTORY!CK93-PRICE_HISTORY!CK92)/PRICE_HISTORY!CK92</f>
        <v>#DIV/0!</v>
      </c>
      <c r="DN95" s="133" t="e">
        <f>(PRICE_HISTORY!CL93-PRICE_HISTORY!CL92)/PRICE_HISTORY!CL92</f>
        <v>#DIV/0!</v>
      </c>
      <c r="DO95" s="133" t="e">
        <f>(PRICE_HISTORY!CM93-PRICE_HISTORY!CM92)/PRICE_HISTORY!CM92</f>
        <v>#DIV/0!</v>
      </c>
      <c r="DP95" s="133" t="e">
        <f>(PRICE_HISTORY!CN93-PRICE_HISTORY!CN92)/PRICE_HISTORY!CN92</f>
        <v>#DIV/0!</v>
      </c>
      <c r="DQ95" s="133" t="e">
        <f>(PRICE_HISTORY!CO93-PRICE_HISTORY!CO92)/PRICE_HISTORY!CO92</f>
        <v>#DIV/0!</v>
      </c>
      <c r="DR95" s="133" t="e">
        <f>(PRICE_HISTORY!CP93-PRICE_HISTORY!CP92)/PRICE_HISTORY!CP92</f>
        <v>#DIV/0!</v>
      </c>
      <c r="DS95" s="133" t="e">
        <f>(PRICE_HISTORY!CQ93-PRICE_HISTORY!CQ92)/PRICE_HISTORY!CQ92</f>
        <v>#DIV/0!</v>
      </c>
      <c r="DT95" s="133" t="e">
        <f>(PRICE_HISTORY!CR93-PRICE_HISTORY!CR92)/PRICE_HISTORY!CR92</f>
        <v>#DIV/0!</v>
      </c>
      <c r="DU95" s="133" t="e">
        <f>(PRICE_HISTORY!CS93-PRICE_HISTORY!CS92)/PRICE_HISTORY!CS92</f>
        <v>#DIV/0!</v>
      </c>
      <c r="DV95" s="133" t="e">
        <f>(PRICE_HISTORY!CT93-PRICE_HISTORY!CT92)/PRICE_HISTORY!CT92</f>
        <v>#DIV/0!</v>
      </c>
      <c r="DW95" s="133" t="e">
        <f>(PRICE_HISTORY!CU93-PRICE_HISTORY!CU92)/PRICE_HISTORY!CU92</f>
        <v>#DIV/0!</v>
      </c>
      <c r="DX95" s="133" t="e">
        <f>(PRICE_HISTORY!CV93-PRICE_HISTORY!CV92)/PRICE_HISTORY!CV92</f>
        <v>#DIV/0!</v>
      </c>
      <c r="DY95" s="133" t="e">
        <f>(PRICE_HISTORY!CW93-PRICE_HISTORY!CW92)/PRICE_HISTORY!CW92</f>
        <v>#DIV/0!</v>
      </c>
      <c r="DZ95" s="133" t="e">
        <f>(PRICE_HISTORY!CX93-PRICE_HISTORY!CX92)/PRICE_HISTORY!CX92</f>
        <v>#DIV/0!</v>
      </c>
      <c r="EA95" s="133" t="e">
        <f>(PRICE_HISTORY!CY93-PRICE_HISTORY!CY92)/PRICE_HISTORY!CY92</f>
        <v>#DIV/0!</v>
      </c>
      <c r="EB95" s="133" t="e">
        <f>(PRICE_HISTORY!CZ93-PRICE_HISTORY!CZ92)/PRICE_HISTORY!CZ92</f>
        <v>#DIV/0!</v>
      </c>
      <c r="EC95" s="133" t="e">
        <f>(PRICE_HISTORY!DA93-PRICE_HISTORY!DA92)/PRICE_HISTORY!DA92</f>
        <v>#DIV/0!</v>
      </c>
      <c r="ED95" s="133" t="e">
        <f>(PRICE_HISTORY!DB93-PRICE_HISTORY!DB92)/PRICE_HISTORY!DB92</f>
        <v>#DIV/0!</v>
      </c>
      <c r="EE95" s="133" t="e">
        <f>(PRICE_HISTORY!DC93-PRICE_HISTORY!DC92)/PRICE_HISTORY!DC92</f>
        <v>#DIV/0!</v>
      </c>
      <c r="EF95" s="133" t="e">
        <f>(PRICE_HISTORY!DD93-PRICE_HISTORY!DD92)/PRICE_HISTORY!DD92</f>
        <v>#DIV/0!</v>
      </c>
      <c r="EG95" s="133" t="e">
        <f>(PRICE_HISTORY!DE93-PRICE_HISTORY!DE92)/PRICE_HISTORY!DE92</f>
        <v>#DIV/0!</v>
      </c>
      <c r="EH95" s="133" t="e">
        <f>(PRICE_HISTORY!DF93-PRICE_HISTORY!DF92)/PRICE_HISTORY!DF92</f>
        <v>#DIV/0!</v>
      </c>
      <c r="EI95" s="133" t="e">
        <f>(PRICE_HISTORY!DG93-PRICE_HISTORY!DG92)/PRICE_HISTORY!DG92</f>
        <v>#DIV/0!</v>
      </c>
      <c r="EJ95" s="133" t="e">
        <f>(PRICE_HISTORY!DH93-PRICE_HISTORY!DH92)/PRICE_HISTORY!DH92</f>
        <v>#DIV/0!</v>
      </c>
      <c r="EK95" s="133" t="e">
        <f>(PRICE_HISTORY!DI93-PRICE_HISTORY!DI92)/PRICE_HISTORY!DI92</f>
        <v>#DIV/0!</v>
      </c>
      <c r="EL95" s="133" t="e">
        <f>(PRICE_HISTORY!DJ93-PRICE_HISTORY!DJ92)/PRICE_HISTORY!DJ92</f>
        <v>#DIV/0!</v>
      </c>
    </row>
    <row r="96" spans="1:142">
      <c r="A96">
        <f>PEERS!A93</f>
        <v>0</v>
      </c>
      <c r="B96" t="str">
        <f t="shared" si="11"/>
        <v/>
      </c>
      <c r="C96">
        <f>PEERS!T93</f>
        <v>0</v>
      </c>
      <c r="D96" t="str">
        <f t="shared" si="12"/>
        <v/>
      </c>
      <c r="E96">
        <f>PEERS!B93</f>
        <v>0</v>
      </c>
      <c r="F96">
        <f>PEERS!C93</f>
        <v>0</v>
      </c>
      <c r="G96">
        <f>PEERS!D93</f>
        <v>0</v>
      </c>
      <c r="H96">
        <f>PEERS!E93</f>
        <v>0</v>
      </c>
      <c r="I96">
        <f>PEERS!F93</f>
        <v>0</v>
      </c>
      <c r="J96">
        <f>PEERS!G93</f>
        <v>0</v>
      </c>
      <c r="K96">
        <f>PEERS!H93</f>
        <v>0</v>
      </c>
      <c r="L96">
        <f>PEERS!I93</f>
        <v>0</v>
      </c>
      <c r="M96">
        <f>PEERS!J93</f>
        <v>0</v>
      </c>
      <c r="N96">
        <f>PEERS!K93</f>
        <v>0</v>
      </c>
      <c r="O96">
        <f>PEERS!L93</f>
        <v>0</v>
      </c>
      <c r="P96">
        <f>PEERS!M93</f>
        <v>0</v>
      </c>
      <c r="Q96">
        <f>PEERS!N93</f>
        <v>0</v>
      </c>
      <c r="R96">
        <f>PEERS!O93</f>
        <v>0</v>
      </c>
      <c r="S96">
        <f>PEERS!P93</f>
        <v>0</v>
      </c>
      <c r="T96">
        <f>PEERS!Q93</f>
        <v>0</v>
      </c>
      <c r="U96">
        <f>PEERS!R93</f>
        <v>0</v>
      </c>
      <c r="V96">
        <f>PEERS!S93</f>
        <v>0</v>
      </c>
      <c r="W96">
        <f>PEERS!T93</f>
        <v>0</v>
      </c>
      <c r="X96">
        <f>PEERS!U93</f>
        <v>0</v>
      </c>
      <c r="Y96">
        <f>PEERS!V93</f>
        <v>0</v>
      </c>
      <c r="AD96" s="133">
        <f>(PRICE_HISTORY!B94-PRICE_HISTORY!B93)/PRICE_HISTORY!B93</f>
        <v>3.0667557209916613E-2</v>
      </c>
      <c r="AE96" s="133">
        <f>(PRICE_HISTORY!C94-PRICE_HISTORY!C93)/PRICE_HISTORY!C93</f>
        <v>-3.569647177253224E-2</v>
      </c>
      <c r="AF96" s="133">
        <f>(PRICE_HISTORY!D94-PRICE_HISTORY!D93)/PRICE_HISTORY!D93</f>
        <v>0</v>
      </c>
      <c r="AG96" s="133">
        <f>(PRICE_HISTORY!E94-PRICE_HISTORY!E93)/PRICE_HISTORY!E93</f>
        <v>0.22594853099720427</v>
      </c>
      <c r="AH96" s="133">
        <f>(PRICE_HISTORY!F94-PRICE_HISTORY!F93)/PRICE_HISTORY!F93</f>
        <v>2.3113431280754916E-3</v>
      </c>
      <c r="AI96" s="133">
        <f>(PRICE_HISTORY!G94-PRICE_HISTORY!G93)/PRICE_HISTORY!G93</f>
        <v>5.978984249539071E-2</v>
      </c>
      <c r="AJ96" s="133">
        <f>(PRICE_HISTORY!H94-PRICE_HISTORY!H93)/PRICE_HISTORY!H93</f>
        <v>7.1378817462634289E-2</v>
      </c>
      <c r="AK96" s="133">
        <f>(PRICE_HISTORY!I94-PRICE_HISTORY!I93)/PRICE_HISTORY!I93</f>
        <v>0.2687223907093475</v>
      </c>
      <c r="AL96" s="133">
        <f>(PRICE_HISTORY!J94-PRICE_HISTORY!J93)/PRICE_HISTORY!J93</f>
        <v>1.1674131576890569E-2</v>
      </c>
      <c r="AM96" s="133">
        <f>(PRICE_HISTORY!K94-PRICE_HISTORY!K93)/PRICE_HISTORY!K93</f>
        <v>9.2826875453256852E-3</v>
      </c>
      <c r="AN96" s="133">
        <f>(PRICE_HISTORY!L94-PRICE_HISTORY!L93)/PRICE_HISTORY!L93</f>
        <v>0</v>
      </c>
      <c r="AO96" s="133">
        <f>(PRICE_HISTORY!M94-PRICE_HISTORY!M93)/PRICE_HISTORY!M93</f>
        <v>3.0344752717111727E-2</v>
      </c>
      <c r="AP96" s="133">
        <f>(PRICE_HISTORY!N94-PRICE_HISTORY!N93)/PRICE_HISTORY!N93</f>
        <v>0</v>
      </c>
      <c r="AQ96" s="133">
        <f>(PRICE_HISTORY!O94-PRICE_HISTORY!O93)/PRICE_HISTORY!O93</f>
        <v>7.1993657945154194E-2</v>
      </c>
      <c r="AR96" s="133">
        <f>(PRICE_HISTORY!P94-PRICE_HISTORY!P93)/PRICE_HISTORY!P93</f>
        <v>-2.2145269911130742E-2</v>
      </c>
      <c r="AS96" s="133" t="e">
        <f>(PRICE_HISTORY!Q94-PRICE_HISTORY!Q93)/PRICE_HISTORY!Q93</f>
        <v>#DIV/0!</v>
      </c>
      <c r="AT96" s="133">
        <f>(PRICE_HISTORY!R94-PRICE_HISTORY!R93)/PRICE_HISTORY!R93</f>
        <v>5.663020349823418E-2</v>
      </c>
      <c r="AU96" s="133">
        <f>(PRICE_HISTORY!S94-PRICE_HISTORY!S93)/PRICE_HISTORY!S93</f>
        <v>-3.2737343349255633E-2</v>
      </c>
      <c r="AV96" s="133">
        <f>(PRICE_HISTORY!T94-PRICE_HISTORY!T93)/PRICE_HISTORY!T93</f>
        <v>-1.2704162225180379E-2</v>
      </c>
      <c r="AW96" s="133">
        <f>(PRICE_HISTORY!U94-PRICE_HISTORY!U93)/PRICE_HISTORY!U93</f>
        <v>9.6466680174706387E-2</v>
      </c>
      <c r="AX96" s="133">
        <f>(PRICE_HISTORY!V94-PRICE_HISTORY!V93)/PRICE_HISTORY!V93</f>
        <v>2.2148476970771859E-2</v>
      </c>
      <c r="AY96" s="133">
        <f>(PRICE_HISTORY!W94-PRICE_HISTORY!W93)/PRICE_HISTORY!W93</f>
        <v>1.2347755930861491E-2</v>
      </c>
      <c r="AZ96" s="133">
        <f>(PRICE_HISTORY!X94-PRICE_HISTORY!X93)/PRICE_HISTORY!X93</f>
        <v>4.7619047619047616E-2</v>
      </c>
      <c r="BA96" s="133">
        <f>(PRICE_HISTORY!Y94-PRICE_HISTORY!Y93)/PRICE_HISTORY!Y93</f>
        <v>-1.6347598735439013E-2</v>
      </c>
      <c r="BB96" s="133">
        <f>(PRICE_HISTORY!Z94-PRICE_HISTORY!Z93)/PRICE_HISTORY!Z93</f>
        <v>6.402441720946267E-2</v>
      </c>
      <c r="BC96" s="133" t="e">
        <f>(PRICE_HISTORY!AA94-PRICE_HISTORY!AA93)/PRICE_HISTORY!AA93</f>
        <v>#DIV/0!</v>
      </c>
      <c r="BD96" s="133">
        <f>(PRICE_HISTORY!AB94-PRICE_HISTORY!AB93)/PRICE_HISTORY!AB93</f>
        <v>6.1774735372703879E-2</v>
      </c>
      <c r="BE96" s="133">
        <f>(PRICE_HISTORY!AC94-PRICE_HISTORY!AC93)/PRICE_HISTORY!AC93</f>
        <v>6.2816356133986832E-3</v>
      </c>
      <c r="BF96" s="133">
        <f>(PRICE_HISTORY!AD94-PRICE_HISTORY!AD93)/PRICE_HISTORY!AD93</f>
        <v>-1.9437020012701617E-2</v>
      </c>
      <c r="BG96" s="133" t="e">
        <f>(PRICE_HISTORY!AE94-PRICE_HISTORY!AE93)/PRICE_HISTORY!AE93</f>
        <v>#DIV/0!</v>
      </c>
      <c r="BH96" s="133" t="e">
        <f>(PRICE_HISTORY!AF94-PRICE_HISTORY!AF93)/PRICE_HISTORY!AF93</f>
        <v>#DIV/0!</v>
      </c>
      <c r="BI96" s="133">
        <f>(PRICE_HISTORY!AG94-PRICE_HISTORY!AG93)/PRICE_HISTORY!AG93</f>
        <v>2.9101984903826868E-2</v>
      </c>
      <c r="BJ96" s="133">
        <f>(PRICE_HISTORY!AH94-PRICE_HISTORY!AH93)/PRICE_HISTORY!AH93</f>
        <v>1.0735258217532968E-2</v>
      </c>
      <c r="BK96" s="133">
        <f>(PRICE_HISTORY!AI94-PRICE_HISTORY!AI93)/PRICE_HISTORY!AI93</f>
        <v>0.1152416177444603</v>
      </c>
      <c r="BL96" s="133">
        <f>(PRICE_HISTORY!AJ94-PRICE_HISTORY!AJ93)/PRICE_HISTORY!AJ93</f>
        <v>0.12137026372968297</v>
      </c>
      <c r="BM96" s="133" t="e">
        <f>(PRICE_HISTORY!AK94-PRICE_HISTORY!AK93)/PRICE_HISTORY!AK93</f>
        <v>#DIV/0!</v>
      </c>
      <c r="BN96" s="133">
        <f>(PRICE_HISTORY!AL94-PRICE_HISTORY!AL93)/PRICE_HISTORY!AL93</f>
        <v>6.4068385892945376E-2</v>
      </c>
      <c r="BO96" s="133">
        <f>(PRICE_HISTORY!AM94-PRICE_HISTORY!AM93)/PRICE_HISTORY!AM93</f>
        <v>3.5730237686824755E-2</v>
      </c>
      <c r="BP96" s="133">
        <f>(PRICE_HISTORY!AN94-PRICE_HISTORY!AN93)/PRICE_HISTORY!AN93</f>
        <v>2.5811311557671412E-2</v>
      </c>
      <c r="BQ96" s="133">
        <f>(PRICE_HISTORY!AO94-PRICE_HISTORY!AO93)/PRICE_HISTORY!AO93</f>
        <v>6.6663498658324979E-2</v>
      </c>
      <c r="BR96" s="133">
        <f>(PRICE_HISTORY!AP94-PRICE_HISTORY!AP93)/PRICE_HISTORY!AP93</f>
        <v>-5.9816366935319776E-2</v>
      </c>
      <c r="BS96" s="133">
        <f>(PRICE_HISTORY!AQ94-PRICE_HISTORY!AQ93)/PRICE_HISTORY!AQ93</f>
        <v>8.2167813050915528E-2</v>
      </c>
      <c r="BT96" s="133">
        <f>(PRICE_HISTORY!AR94-PRICE_HISTORY!AR93)/PRICE_HISTORY!AR93</f>
        <v>5.840120901619858E-2</v>
      </c>
      <c r="BU96" s="133">
        <f>(PRICE_HISTORY!AS94-PRICE_HISTORY!AS93)/PRICE_HISTORY!AS93</f>
        <v>-1.931075666638379E-2</v>
      </c>
      <c r="BV96" s="133">
        <f>(PRICE_HISTORY!AT94-PRICE_HISTORY!AT93)/PRICE_HISTORY!AT93</f>
        <v>1.3966584720895072E-2</v>
      </c>
      <c r="BW96" s="133" t="e">
        <f>(PRICE_HISTORY!AU94-PRICE_HISTORY!AU93)/PRICE_HISTORY!AU93</f>
        <v>#DIV/0!</v>
      </c>
      <c r="BX96" s="133">
        <f>(PRICE_HISTORY!AV94-PRICE_HISTORY!AV93)/PRICE_HISTORY!AV93</f>
        <v>-1.6711031102084987E-2</v>
      </c>
      <c r="BY96" s="133" t="e">
        <f>(PRICE_HISTORY!AW94-PRICE_HISTORY!AW93)/PRICE_HISTORY!AW93</f>
        <v>#DIV/0!</v>
      </c>
      <c r="BZ96" s="133" t="e">
        <f>(PRICE_HISTORY!AX94-PRICE_HISTORY!AX93)/PRICE_HISTORY!AX93</f>
        <v>#DIV/0!</v>
      </c>
      <c r="CA96" s="133" t="e">
        <f>(PRICE_HISTORY!AY94-PRICE_HISTORY!AY93)/PRICE_HISTORY!AY93</f>
        <v>#DIV/0!</v>
      </c>
      <c r="CB96" s="133" t="e">
        <f>(PRICE_HISTORY!AZ94-PRICE_HISTORY!AZ93)/PRICE_HISTORY!AZ93</f>
        <v>#DIV/0!</v>
      </c>
      <c r="CC96" s="133" t="e">
        <f>(PRICE_HISTORY!BA94-PRICE_HISTORY!BA93)/PRICE_HISTORY!BA93</f>
        <v>#DIV/0!</v>
      </c>
      <c r="CD96" s="133" t="e">
        <f>(PRICE_HISTORY!BB94-PRICE_HISTORY!BB93)/PRICE_HISTORY!BB93</f>
        <v>#DIV/0!</v>
      </c>
      <c r="CE96" s="133" t="e">
        <f>(PRICE_HISTORY!BC94-PRICE_HISTORY!BC93)/PRICE_HISTORY!BC93</f>
        <v>#DIV/0!</v>
      </c>
      <c r="CF96" s="133" t="e">
        <f>(PRICE_HISTORY!BD94-PRICE_HISTORY!BD93)/PRICE_HISTORY!BD93</f>
        <v>#DIV/0!</v>
      </c>
      <c r="CG96" s="133" t="e">
        <f>(PRICE_HISTORY!BE94-PRICE_HISTORY!BE93)/PRICE_HISTORY!BE93</f>
        <v>#DIV/0!</v>
      </c>
      <c r="CH96" s="133" t="e">
        <f>(PRICE_HISTORY!BF94-PRICE_HISTORY!BF93)/PRICE_HISTORY!BF93</f>
        <v>#DIV/0!</v>
      </c>
      <c r="CI96" s="133" t="e">
        <f>(PRICE_HISTORY!BG94-PRICE_HISTORY!BG93)/PRICE_HISTORY!BG93</f>
        <v>#DIV/0!</v>
      </c>
      <c r="CJ96" s="133" t="e">
        <f>(PRICE_HISTORY!BH94-PRICE_HISTORY!BH93)/PRICE_HISTORY!BH93</f>
        <v>#DIV/0!</v>
      </c>
      <c r="CK96" s="133" t="e">
        <f>(PRICE_HISTORY!BI94-PRICE_HISTORY!BI93)/PRICE_HISTORY!BI93</f>
        <v>#DIV/0!</v>
      </c>
      <c r="CL96" s="133" t="e">
        <f>(PRICE_HISTORY!BJ94-PRICE_HISTORY!BJ93)/PRICE_HISTORY!BJ93</f>
        <v>#DIV/0!</v>
      </c>
      <c r="CM96" s="133" t="e">
        <f>(PRICE_HISTORY!BK94-PRICE_HISTORY!BK93)/PRICE_HISTORY!BK93</f>
        <v>#DIV/0!</v>
      </c>
      <c r="CN96" s="133" t="e">
        <f>(PRICE_HISTORY!BL94-PRICE_HISTORY!BL93)/PRICE_HISTORY!BL93</f>
        <v>#DIV/0!</v>
      </c>
      <c r="CO96" s="133" t="e">
        <f>(PRICE_HISTORY!BM94-PRICE_HISTORY!BM93)/PRICE_HISTORY!BM93</f>
        <v>#DIV/0!</v>
      </c>
      <c r="CP96" s="133" t="e">
        <f>(PRICE_HISTORY!BN94-PRICE_HISTORY!BN93)/PRICE_HISTORY!BN93</f>
        <v>#DIV/0!</v>
      </c>
      <c r="CQ96" s="133" t="e">
        <f>(PRICE_HISTORY!BO94-PRICE_HISTORY!BO93)/PRICE_HISTORY!BO93</f>
        <v>#DIV/0!</v>
      </c>
      <c r="CR96" s="133" t="e">
        <f>(PRICE_HISTORY!BP94-PRICE_HISTORY!BP93)/PRICE_HISTORY!BP93</f>
        <v>#DIV/0!</v>
      </c>
      <c r="CS96" s="133" t="e">
        <f>(PRICE_HISTORY!BQ94-PRICE_HISTORY!BQ93)/PRICE_HISTORY!BQ93</f>
        <v>#DIV/0!</v>
      </c>
      <c r="CT96" s="133" t="e">
        <f>(PRICE_HISTORY!BR94-PRICE_HISTORY!BR93)/PRICE_HISTORY!BR93</f>
        <v>#DIV/0!</v>
      </c>
      <c r="CU96" s="133" t="e">
        <f>(PRICE_HISTORY!BS94-PRICE_HISTORY!BS93)/PRICE_HISTORY!BS93</f>
        <v>#DIV/0!</v>
      </c>
      <c r="CV96" s="133" t="e">
        <f>(PRICE_HISTORY!BT94-PRICE_HISTORY!BT93)/PRICE_HISTORY!BT93</f>
        <v>#DIV/0!</v>
      </c>
      <c r="CW96" s="133" t="e">
        <f>(PRICE_HISTORY!BU94-PRICE_HISTORY!BU93)/PRICE_HISTORY!BU93</f>
        <v>#DIV/0!</v>
      </c>
      <c r="CX96" s="133" t="e">
        <f>(PRICE_HISTORY!BV94-PRICE_HISTORY!BV93)/PRICE_HISTORY!BV93</f>
        <v>#DIV/0!</v>
      </c>
      <c r="CY96" s="133" t="e">
        <f>(PRICE_HISTORY!BW94-PRICE_HISTORY!BW93)/PRICE_HISTORY!BW93</f>
        <v>#DIV/0!</v>
      </c>
      <c r="CZ96" s="133" t="e">
        <f>(PRICE_HISTORY!BX94-PRICE_HISTORY!BX93)/PRICE_HISTORY!BX93</f>
        <v>#DIV/0!</v>
      </c>
      <c r="DA96" s="133" t="e">
        <f>(PRICE_HISTORY!BY94-PRICE_HISTORY!BY93)/PRICE_HISTORY!BY93</f>
        <v>#DIV/0!</v>
      </c>
      <c r="DB96" s="133" t="e">
        <f>(PRICE_HISTORY!BZ94-PRICE_HISTORY!BZ93)/PRICE_HISTORY!BZ93</f>
        <v>#DIV/0!</v>
      </c>
      <c r="DC96" s="133" t="e">
        <f>(PRICE_HISTORY!CA94-PRICE_HISTORY!CA93)/PRICE_HISTORY!CA93</f>
        <v>#DIV/0!</v>
      </c>
      <c r="DD96" s="133" t="e">
        <f>(PRICE_HISTORY!CB94-PRICE_HISTORY!CB93)/PRICE_HISTORY!CB93</f>
        <v>#DIV/0!</v>
      </c>
      <c r="DE96" s="133" t="e">
        <f>(PRICE_HISTORY!CC94-PRICE_HISTORY!CC93)/PRICE_HISTORY!CC93</f>
        <v>#DIV/0!</v>
      </c>
      <c r="DF96" s="133" t="e">
        <f>(PRICE_HISTORY!CD94-PRICE_HISTORY!CD93)/PRICE_HISTORY!CD93</f>
        <v>#DIV/0!</v>
      </c>
      <c r="DG96" s="133" t="e">
        <f>(PRICE_HISTORY!CE94-PRICE_HISTORY!CE93)/PRICE_HISTORY!CE93</f>
        <v>#DIV/0!</v>
      </c>
      <c r="DH96" s="133" t="e">
        <f>(PRICE_HISTORY!CF94-PRICE_HISTORY!CF93)/PRICE_HISTORY!CF93</f>
        <v>#DIV/0!</v>
      </c>
      <c r="DI96" s="133" t="e">
        <f>(PRICE_HISTORY!CG94-PRICE_HISTORY!CG93)/PRICE_HISTORY!CG93</f>
        <v>#DIV/0!</v>
      </c>
      <c r="DJ96" s="133" t="e">
        <f>(PRICE_HISTORY!CH94-PRICE_HISTORY!CH93)/PRICE_HISTORY!CH93</f>
        <v>#DIV/0!</v>
      </c>
      <c r="DK96" s="133" t="e">
        <f>(PRICE_HISTORY!CI94-PRICE_HISTORY!CI93)/PRICE_HISTORY!CI93</f>
        <v>#DIV/0!</v>
      </c>
      <c r="DL96" s="133" t="e">
        <f>(PRICE_HISTORY!CJ94-PRICE_HISTORY!CJ93)/PRICE_HISTORY!CJ93</f>
        <v>#DIV/0!</v>
      </c>
      <c r="DM96" s="133" t="e">
        <f>(PRICE_HISTORY!CK94-PRICE_HISTORY!CK93)/PRICE_HISTORY!CK93</f>
        <v>#DIV/0!</v>
      </c>
      <c r="DN96" s="133" t="e">
        <f>(PRICE_HISTORY!CL94-PRICE_HISTORY!CL93)/PRICE_HISTORY!CL93</f>
        <v>#DIV/0!</v>
      </c>
      <c r="DO96" s="133" t="e">
        <f>(PRICE_HISTORY!CM94-PRICE_HISTORY!CM93)/PRICE_HISTORY!CM93</f>
        <v>#DIV/0!</v>
      </c>
      <c r="DP96" s="133" t="e">
        <f>(PRICE_HISTORY!CN94-PRICE_HISTORY!CN93)/PRICE_HISTORY!CN93</f>
        <v>#DIV/0!</v>
      </c>
      <c r="DQ96" s="133" t="e">
        <f>(PRICE_HISTORY!CO94-PRICE_HISTORY!CO93)/PRICE_HISTORY!CO93</f>
        <v>#DIV/0!</v>
      </c>
      <c r="DR96" s="133" t="e">
        <f>(PRICE_HISTORY!CP94-PRICE_HISTORY!CP93)/PRICE_HISTORY!CP93</f>
        <v>#DIV/0!</v>
      </c>
      <c r="DS96" s="133" t="e">
        <f>(PRICE_HISTORY!CQ94-PRICE_HISTORY!CQ93)/PRICE_HISTORY!CQ93</f>
        <v>#DIV/0!</v>
      </c>
      <c r="DT96" s="133" t="e">
        <f>(PRICE_HISTORY!CR94-PRICE_HISTORY!CR93)/PRICE_HISTORY!CR93</f>
        <v>#DIV/0!</v>
      </c>
      <c r="DU96" s="133" t="e">
        <f>(PRICE_HISTORY!CS94-PRICE_HISTORY!CS93)/PRICE_HISTORY!CS93</f>
        <v>#DIV/0!</v>
      </c>
      <c r="DV96" s="133" t="e">
        <f>(PRICE_HISTORY!CT94-PRICE_HISTORY!CT93)/PRICE_HISTORY!CT93</f>
        <v>#DIV/0!</v>
      </c>
      <c r="DW96" s="133" t="e">
        <f>(PRICE_HISTORY!CU94-PRICE_HISTORY!CU93)/PRICE_HISTORY!CU93</f>
        <v>#DIV/0!</v>
      </c>
      <c r="DX96" s="133" t="e">
        <f>(PRICE_HISTORY!CV94-PRICE_HISTORY!CV93)/PRICE_HISTORY!CV93</f>
        <v>#DIV/0!</v>
      </c>
      <c r="DY96" s="133" t="e">
        <f>(PRICE_HISTORY!CW94-PRICE_HISTORY!CW93)/PRICE_HISTORY!CW93</f>
        <v>#DIV/0!</v>
      </c>
      <c r="DZ96" s="133" t="e">
        <f>(PRICE_HISTORY!CX94-PRICE_HISTORY!CX93)/PRICE_HISTORY!CX93</f>
        <v>#DIV/0!</v>
      </c>
      <c r="EA96" s="133" t="e">
        <f>(PRICE_HISTORY!CY94-PRICE_HISTORY!CY93)/PRICE_HISTORY!CY93</f>
        <v>#DIV/0!</v>
      </c>
      <c r="EB96" s="133" t="e">
        <f>(PRICE_HISTORY!CZ94-PRICE_HISTORY!CZ93)/PRICE_HISTORY!CZ93</f>
        <v>#DIV/0!</v>
      </c>
      <c r="EC96" s="133" t="e">
        <f>(PRICE_HISTORY!DA94-PRICE_HISTORY!DA93)/PRICE_HISTORY!DA93</f>
        <v>#DIV/0!</v>
      </c>
      <c r="ED96" s="133" t="e">
        <f>(PRICE_HISTORY!DB94-PRICE_HISTORY!DB93)/PRICE_HISTORY!DB93</f>
        <v>#DIV/0!</v>
      </c>
      <c r="EE96" s="133" t="e">
        <f>(PRICE_HISTORY!DC94-PRICE_HISTORY!DC93)/PRICE_HISTORY!DC93</f>
        <v>#DIV/0!</v>
      </c>
      <c r="EF96" s="133" t="e">
        <f>(PRICE_HISTORY!DD94-PRICE_HISTORY!DD93)/PRICE_HISTORY!DD93</f>
        <v>#DIV/0!</v>
      </c>
      <c r="EG96" s="133" t="e">
        <f>(PRICE_HISTORY!DE94-PRICE_HISTORY!DE93)/PRICE_HISTORY!DE93</f>
        <v>#DIV/0!</v>
      </c>
      <c r="EH96" s="133" t="e">
        <f>(PRICE_HISTORY!DF94-PRICE_HISTORY!DF93)/PRICE_HISTORY!DF93</f>
        <v>#DIV/0!</v>
      </c>
      <c r="EI96" s="133" t="e">
        <f>(PRICE_HISTORY!DG94-PRICE_HISTORY!DG93)/PRICE_HISTORY!DG93</f>
        <v>#DIV/0!</v>
      </c>
      <c r="EJ96" s="133" t="e">
        <f>(PRICE_HISTORY!DH94-PRICE_HISTORY!DH93)/PRICE_HISTORY!DH93</f>
        <v>#DIV/0!</v>
      </c>
      <c r="EK96" s="133" t="e">
        <f>(PRICE_HISTORY!DI94-PRICE_HISTORY!DI93)/PRICE_HISTORY!DI93</f>
        <v>#DIV/0!</v>
      </c>
      <c r="EL96" s="133" t="e">
        <f>(PRICE_HISTORY!DJ94-PRICE_HISTORY!DJ93)/PRICE_HISTORY!DJ93</f>
        <v>#DIV/0!</v>
      </c>
    </row>
    <row r="97" spans="1:142">
      <c r="A97">
        <f>PEERS!A94</f>
        <v>0</v>
      </c>
      <c r="B97" t="str">
        <f t="shared" si="11"/>
        <v/>
      </c>
      <c r="C97">
        <f>PEERS!T94</f>
        <v>0</v>
      </c>
      <c r="D97" t="str">
        <f t="shared" si="12"/>
        <v/>
      </c>
      <c r="E97">
        <f>PEERS!B94</f>
        <v>0</v>
      </c>
      <c r="F97">
        <f>PEERS!C94</f>
        <v>0</v>
      </c>
      <c r="G97">
        <f>PEERS!D94</f>
        <v>0</v>
      </c>
      <c r="H97">
        <f>PEERS!E94</f>
        <v>0</v>
      </c>
      <c r="I97">
        <f>PEERS!F94</f>
        <v>0</v>
      </c>
      <c r="J97">
        <f>PEERS!G94</f>
        <v>0</v>
      </c>
      <c r="K97">
        <f>PEERS!H94</f>
        <v>0</v>
      </c>
      <c r="L97">
        <f>PEERS!I94</f>
        <v>0</v>
      </c>
      <c r="M97">
        <f>PEERS!J94</f>
        <v>0</v>
      </c>
      <c r="N97">
        <f>PEERS!K94</f>
        <v>0</v>
      </c>
      <c r="O97">
        <f>PEERS!L94</f>
        <v>0</v>
      </c>
      <c r="P97">
        <f>PEERS!M94</f>
        <v>0</v>
      </c>
      <c r="Q97">
        <f>PEERS!N94</f>
        <v>0</v>
      </c>
      <c r="R97">
        <f>PEERS!O94</f>
        <v>0</v>
      </c>
      <c r="S97">
        <f>PEERS!P94</f>
        <v>0</v>
      </c>
      <c r="T97">
        <f>PEERS!Q94</f>
        <v>0</v>
      </c>
      <c r="U97">
        <f>PEERS!R94</f>
        <v>0</v>
      </c>
      <c r="V97">
        <f>PEERS!S94</f>
        <v>0</v>
      </c>
      <c r="W97">
        <f>PEERS!T94</f>
        <v>0</v>
      </c>
      <c r="X97">
        <f>PEERS!U94</f>
        <v>0</v>
      </c>
      <c r="Y97">
        <f>PEERS!V94</f>
        <v>0</v>
      </c>
      <c r="AD97" s="133">
        <f>(PRICE_HISTORY!B95-PRICE_HISTORY!B94)/PRICE_HISTORY!B94</f>
        <v>5.3054842488877343E-3</v>
      </c>
      <c r="AE97" s="133">
        <f>(PRICE_HISTORY!C95-PRICE_HISTORY!C94)/PRICE_HISTORY!C94</f>
        <v>-9.6264376489174457E-3</v>
      </c>
      <c r="AF97" s="133">
        <f>(PRICE_HISTORY!D95-PRICE_HISTORY!D94)/PRICE_HISTORY!D94</f>
        <v>-5.3373644399540683E-2</v>
      </c>
      <c r="AG97" s="133">
        <f>(PRICE_HISTORY!E95-PRICE_HISTORY!E94)/PRICE_HISTORY!E94</f>
        <v>-8.7593267167413877E-2</v>
      </c>
      <c r="AH97" s="133">
        <f>(PRICE_HISTORY!F95-PRICE_HISTORY!F94)/PRICE_HISTORY!F94</f>
        <v>-2.3531339754193269E-2</v>
      </c>
      <c r="AI97" s="133">
        <f>(PRICE_HISTORY!G95-PRICE_HISTORY!G94)/PRICE_HISTORY!G94</f>
        <v>-7.4395625562235862E-2</v>
      </c>
      <c r="AJ97" s="133">
        <f>(PRICE_HISTORY!H95-PRICE_HISTORY!H94)/PRICE_HISTORY!H94</f>
        <v>-5.4367829156726666E-2</v>
      </c>
      <c r="AK97" s="133">
        <f>(PRICE_HISTORY!I95-PRICE_HISTORY!I94)/PRICE_HISTORY!I94</f>
        <v>-0.10243051853260778</v>
      </c>
      <c r="AL97" s="133">
        <f>(PRICE_HISTORY!J95-PRICE_HISTORY!J94)/PRICE_HISTORY!J94</f>
        <v>-3.0499345472819898E-2</v>
      </c>
      <c r="AM97" s="133">
        <f>(PRICE_HISTORY!K95-PRICE_HISTORY!K94)/PRICE_HISTORY!K94</f>
        <v>-7.9431439140491278E-2</v>
      </c>
      <c r="AN97" s="133">
        <f>(PRICE_HISTORY!L95-PRICE_HISTORY!L94)/PRICE_HISTORY!L94</f>
        <v>0</v>
      </c>
      <c r="AO97" s="133">
        <f>(PRICE_HISTORY!M95-PRICE_HISTORY!M94)/PRICE_HISTORY!M94</f>
        <v>-4.2837983479593798E-2</v>
      </c>
      <c r="AP97" s="133">
        <f>(PRICE_HISTORY!N95-PRICE_HISTORY!N94)/PRICE_HISTORY!N94</f>
        <v>-4.0044457561798572E-2</v>
      </c>
      <c r="AQ97" s="133">
        <f>(PRICE_HISTORY!O95-PRICE_HISTORY!O94)/PRICE_HISTORY!O94</f>
        <v>-9.2250922509225092E-2</v>
      </c>
      <c r="AR97" s="133">
        <f>(PRICE_HISTORY!P95-PRICE_HISTORY!P94)/PRICE_HISTORY!P94</f>
        <v>-2.4250285749673861E-2</v>
      </c>
      <c r="AS97" s="133" t="e">
        <f>(PRICE_HISTORY!Q95-PRICE_HISTORY!Q94)/PRICE_HISTORY!Q94</f>
        <v>#DIV/0!</v>
      </c>
      <c r="AT97" s="133">
        <f>(PRICE_HISTORY!R95-PRICE_HISTORY!R94)/PRICE_HISTORY!R94</f>
        <v>-5.7695133480394366E-2</v>
      </c>
      <c r="AU97" s="133">
        <f>(PRICE_HISTORY!S95-PRICE_HISTORY!S94)/PRICE_HISTORY!S94</f>
        <v>4.2607773653683852E-3</v>
      </c>
      <c r="AV97" s="133">
        <f>(PRICE_HISTORY!T95-PRICE_HISTORY!T94)/PRICE_HISTORY!T94</f>
        <v>-9.8039193548033633E-3</v>
      </c>
      <c r="AW97" s="133">
        <f>(PRICE_HISTORY!U95-PRICE_HISTORY!U94)/PRICE_HISTORY!U94</f>
        <v>-5.6632336047564881E-3</v>
      </c>
      <c r="AX97" s="133">
        <f>(PRICE_HISTORY!V95-PRICE_HISTORY!V94)/PRICE_HISTORY!V94</f>
        <v>-6.2149123569469646E-2</v>
      </c>
      <c r="AY97" s="133">
        <f>(PRICE_HISTORY!W95-PRICE_HISTORY!W94)/PRICE_HISTORY!W94</f>
        <v>-4.6028802707538605E-2</v>
      </c>
      <c r="AZ97" s="133">
        <f>(PRICE_HISTORY!X95-PRICE_HISTORY!X94)/PRICE_HISTORY!X94</f>
        <v>-3.9312039312039311E-2</v>
      </c>
      <c r="BA97" s="133">
        <f>(PRICE_HISTORY!Y95-PRICE_HISTORY!Y94)/PRICE_HISTORY!Y94</f>
        <v>-1.1252588327065653E-2</v>
      </c>
      <c r="BB97" s="133">
        <f>(PRICE_HISTORY!Z95-PRICE_HISTORY!Z94)/PRICE_HISTORY!Z94</f>
        <v>-4.4142997309781377E-2</v>
      </c>
      <c r="BC97" s="133" t="e">
        <f>(PRICE_HISTORY!AA95-PRICE_HISTORY!AA94)/PRICE_HISTORY!AA94</f>
        <v>#DIV/0!</v>
      </c>
      <c r="BD97" s="133">
        <f>(PRICE_HISTORY!AB95-PRICE_HISTORY!AB94)/PRICE_HISTORY!AB94</f>
        <v>-0.12447112355608134</v>
      </c>
      <c r="BE97" s="133">
        <f>(PRICE_HISTORY!AC95-PRICE_HISTORY!AC94)/PRICE_HISTORY!AC94</f>
        <v>1.0207064441801977E-2</v>
      </c>
      <c r="BF97" s="133">
        <f>(PRICE_HISTORY!AD95-PRICE_HISTORY!AD94)/PRICE_HISTORY!AD94</f>
        <v>-2.5485972930008677E-2</v>
      </c>
      <c r="BG97" s="133" t="e">
        <f>(PRICE_HISTORY!AE95-PRICE_HISTORY!AE94)/PRICE_HISTORY!AE94</f>
        <v>#DIV/0!</v>
      </c>
      <c r="BH97" s="133" t="e">
        <f>(PRICE_HISTORY!AF95-PRICE_HISTORY!AF94)/PRICE_HISTORY!AF94</f>
        <v>#DIV/0!</v>
      </c>
      <c r="BI97" s="133">
        <f>(PRICE_HISTORY!AG95-PRICE_HISTORY!AG94)/PRICE_HISTORY!AG94</f>
        <v>-4.1269526906591664E-2</v>
      </c>
      <c r="BJ97" s="133">
        <f>(PRICE_HISTORY!AH95-PRICE_HISTORY!AH94)/PRICE_HISTORY!AH94</f>
        <v>-0.10508536572668828</v>
      </c>
      <c r="BK97" s="133">
        <f>(PRICE_HISTORY!AI95-PRICE_HISTORY!AI94)/PRICE_HISTORY!AI94</f>
        <v>-0.11833326035175772</v>
      </c>
      <c r="BL97" s="133">
        <f>(PRICE_HISTORY!AJ95-PRICE_HISTORY!AJ94)/PRICE_HISTORY!AJ94</f>
        <v>8.9880891866865129E-3</v>
      </c>
      <c r="BM97" s="133" t="e">
        <f>(PRICE_HISTORY!AK95-PRICE_HISTORY!AK94)/PRICE_HISTORY!AK94</f>
        <v>#DIV/0!</v>
      </c>
      <c r="BN97" s="133">
        <f>(PRICE_HISTORY!AL95-PRICE_HISTORY!AL94)/PRICE_HISTORY!AL94</f>
        <v>-5.218266787069354E-2</v>
      </c>
      <c r="BO97" s="133">
        <f>(PRICE_HISTORY!AM95-PRICE_HISTORY!AM94)/PRICE_HISTORY!AM94</f>
        <v>-6.8564011707485634E-2</v>
      </c>
      <c r="BP97" s="133">
        <f>(PRICE_HISTORY!AN95-PRICE_HISTORY!AN94)/PRICE_HISTORY!AN94</f>
        <v>1.3251104663556373E-2</v>
      </c>
      <c r="BQ97" s="133">
        <f>(PRICE_HISTORY!AO95-PRICE_HISTORY!AO94)/PRICE_HISTORY!AO94</f>
        <v>-8.9750140345294452E-3</v>
      </c>
      <c r="BR97" s="133">
        <f>(PRICE_HISTORY!AP95-PRICE_HISTORY!AP94)/PRICE_HISTORY!AP94</f>
        <v>-6.7643869597128594E-3</v>
      </c>
      <c r="BS97" s="133">
        <f>(PRICE_HISTORY!AQ95-PRICE_HISTORY!AQ94)/PRICE_HISTORY!AQ94</f>
        <v>-8.642975360514249E-2</v>
      </c>
      <c r="BT97" s="133">
        <f>(PRICE_HISTORY!AR95-PRICE_HISTORY!AR94)/PRICE_HISTORY!AR94</f>
        <v>-6.0606100340855409E-2</v>
      </c>
      <c r="BU97" s="133">
        <f>(PRICE_HISTORY!AS95-PRICE_HISTORY!AS94)/PRICE_HISTORY!AS94</f>
        <v>1.5992225626643885E-2</v>
      </c>
      <c r="BV97" s="133">
        <f>(PRICE_HISTORY!AT95-PRICE_HISTORY!AT94)/PRICE_HISTORY!AT94</f>
        <v>-6.5427102625177883E-2</v>
      </c>
      <c r="BW97" s="133" t="e">
        <f>(PRICE_HISTORY!AU95-PRICE_HISTORY!AU94)/PRICE_HISTORY!AU94</f>
        <v>#DIV/0!</v>
      </c>
      <c r="BX97" s="133">
        <f>(PRICE_HISTORY!AV95-PRICE_HISTORY!AV94)/PRICE_HISTORY!AV94</f>
        <v>-1.3797763755658669E-2</v>
      </c>
      <c r="BY97" s="133" t="e">
        <f>(PRICE_HISTORY!AW95-PRICE_HISTORY!AW94)/PRICE_HISTORY!AW94</f>
        <v>#DIV/0!</v>
      </c>
      <c r="BZ97" s="133" t="e">
        <f>(PRICE_HISTORY!AX95-PRICE_HISTORY!AX94)/PRICE_HISTORY!AX94</f>
        <v>#DIV/0!</v>
      </c>
      <c r="CA97" s="133" t="e">
        <f>(PRICE_HISTORY!AY95-PRICE_HISTORY!AY94)/PRICE_HISTORY!AY94</f>
        <v>#DIV/0!</v>
      </c>
      <c r="CB97" s="133" t="e">
        <f>(PRICE_HISTORY!AZ95-PRICE_HISTORY!AZ94)/PRICE_HISTORY!AZ94</f>
        <v>#DIV/0!</v>
      </c>
      <c r="CC97" s="133" t="e">
        <f>(PRICE_HISTORY!BA95-PRICE_HISTORY!BA94)/PRICE_HISTORY!BA94</f>
        <v>#DIV/0!</v>
      </c>
      <c r="CD97" s="133" t="e">
        <f>(PRICE_HISTORY!BB95-PRICE_HISTORY!BB94)/PRICE_HISTORY!BB94</f>
        <v>#DIV/0!</v>
      </c>
      <c r="CE97" s="133" t="e">
        <f>(PRICE_HISTORY!BC95-PRICE_HISTORY!BC94)/PRICE_HISTORY!BC94</f>
        <v>#DIV/0!</v>
      </c>
      <c r="CF97" s="133" t="e">
        <f>(PRICE_HISTORY!BD95-PRICE_HISTORY!BD94)/PRICE_HISTORY!BD94</f>
        <v>#DIV/0!</v>
      </c>
      <c r="CG97" s="133" t="e">
        <f>(PRICE_HISTORY!BE95-PRICE_HISTORY!BE94)/PRICE_HISTORY!BE94</f>
        <v>#DIV/0!</v>
      </c>
      <c r="CH97" s="133" t="e">
        <f>(PRICE_HISTORY!BF95-PRICE_HISTORY!BF94)/PRICE_HISTORY!BF94</f>
        <v>#DIV/0!</v>
      </c>
      <c r="CI97" s="133" t="e">
        <f>(PRICE_HISTORY!BG95-PRICE_HISTORY!BG94)/PRICE_HISTORY!BG94</f>
        <v>#DIV/0!</v>
      </c>
      <c r="CJ97" s="133" t="e">
        <f>(PRICE_HISTORY!BH95-PRICE_HISTORY!BH94)/PRICE_HISTORY!BH94</f>
        <v>#DIV/0!</v>
      </c>
      <c r="CK97" s="133" t="e">
        <f>(PRICE_HISTORY!BI95-PRICE_HISTORY!BI94)/PRICE_HISTORY!BI94</f>
        <v>#DIV/0!</v>
      </c>
      <c r="CL97" s="133" t="e">
        <f>(PRICE_HISTORY!BJ95-PRICE_HISTORY!BJ94)/PRICE_HISTORY!BJ94</f>
        <v>#DIV/0!</v>
      </c>
      <c r="CM97" s="133" t="e">
        <f>(PRICE_HISTORY!BK95-PRICE_HISTORY!BK94)/PRICE_HISTORY!BK94</f>
        <v>#DIV/0!</v>
      </c>
      <c r="CN97" s="133" t="e">
        <f>(PRICE_HISTORY!BL95-PRICE_HISTORY!BL94)/PRICE_HISTORY!BL94</f>
        <v>#DIV/0!</v>
      </c>
      <c r="CO97" s="133" t="e">
        <f>(PRICE_HISTORY!BM95-PRICE_HISTORY!BM94)/PRICE_HISTORY!BM94</f>
        <v>#DIV/0!</v>
      </c>
      <c r="CP97" s="133" t="e">
        <f>(PRICE_HISTORY!BN95-PRICE_HISTORY!BN94)/PRICE_HISTORY!BN94</f>
        <v>#DIV/0!</v>
      </c>
      <c r="CQ97" s="133" t="e">
        <f>(PRICE_HISTORY!BO95-PRICE_HISTORY!BO94)/PRICE_HISTORY!BO94</f>
        <v>#DIV/0!</v>
      </c>
      <c r="CR97" s="133" t="e">
        <f>(PRICE_HISTORY!BP95-PRICE_HISTORY!BP94)/PRICE_HISTORY!BP94</f>
        <v>#DIV/0!</v>
      </c>
      <c r="CS97" s="133" t="e">
        <f>(PRICE_HISTORY!BQ95-PRICE_HISTORY!BQ94)/PRICE_HISTORY!BQ94</f>
        <v>#DIV/0!</v>
      </c>
      <c r="CT97" s="133" t="e">
        <f>(PRICE_HISTORY!BR95-PRICE_HISTORY!BR94)/PRICE_HISTORY!BR94</f>
        <v>#DIV/0!</v>
      </c>
      <c r="CU97" s="133" t="e">
        <f>(PRICE_HISTORY!BS95-PRICE_HISTORY!BS94)/PRICE_HISTORY!BS94</f>
        <v>#DIV/0!</v>
      </c>
      <c r="CV97" s="133" t="e">
        <f>(PRICE_HISTORY!BT95-PRICE_HISTORY!BT94)/PRICE_HISTORY!BT94</f>
        <v>#DIV/0!</v>
      </c>
      <c r="CW97" s="133" t="e">
        <f>(PRICE_HISTORY!BU95-PRICE_HISTORY!BU94)/PRICE_HISTORY!BU94</f>
        <v>#DIV/0!</v>
      </c>
      <c r="CX97" s="133" t="e">
        <f>(PRICE_HISTORY!BV95-PRICE_HISTORY!BV94)/PRICE_HISTORY!BV94</f>
        <v>#DIV/0!</v>
      </c>
      <c r="CY97" s="133" t="e">
        <f>(PRICE_HISTORY!BW95-PRICE_HISTORY!BW94)/PRICE_HISTORY!BW94</f>
        <v>#DIV/0!</v>
      </c>
      <c r="CZ97" s="133" t="e">
        <f>(PRICE_HISTORY!BX95-PRICE_HISTORY!BX94)/PRICE_HISTORY!BX94</f>
        <v>#DIV/0!</v>
      </c>
      <c r="DA97" s="133" t="e">
        <f>(PRICE_HISTORY!BY95-PRICE_HISTORY!BY94)/PRICE_HISTORY!BY94</f>
        <v>#DIV/0!</v>
      </c>
      <c r="DB97" s="133" t="e">
        <f>(PRICE_HISTORY!BZ95-PRICE_HISTORY!BZ94)/PRICE_HISTORY!BZ94</f>
        <v>#DIV/0!</v>
      </c>
      <c r="DC97" s="133" t="e">
        <f>(PRICE_HISTORY!CA95-PRICE_HISTORY!CA94)/PRICE_HISTORY!CA94</f>
        <v>#DIV/0!</v>
      </c>
      <c r="DD97" s="133" t="e">
        <f>(PRICE_HISTORY!CB95-PRICE_HISTORY!CB94)/PRICE_HISTORY!CB94</f>
        <v>#DIV/0!</v>
      </c>
      <c r="DE97" s="133" t="e">
        <f>(PRICE_HISTORY!CC95-PRICE_HISTORY!CC94)/PRICE_HISTORY!CC94</f>
        <v>#DIV/0!</v>
      </c>
      <c r="DF97" s="133" t="e">
        <f>(PRICE_HISTORY!CD95-PRICE_HISTORY!CD94)/PRICE_HISTORY!CD94</f>
        <v>#DIV/0!</v>
      </c>
      <c r="DG97" s="133" t="e">
        <f>(PRICE_HISTORY!CE95-PRICE_HISTORY!CE94)/PRICE_HISTORY!CE94</f>
        <v>#DIV/0!</v>
      </c>
      <c r="DH97" s="133" t="e">
        <f>(PRICE_HISTORY!CF95-PRICE_HISTORY!CF94)/PRICE_HISTORY!CF94</f>
        <v>#DIV/0!</v>
      </c>
      <c r="DI97" s="133" t="e">
        <f>(PRICE_HISTORY!CG95-PRICE_HISTORY!CG94)/PRICE_HISTORY!CG94</f>
        <v>#DIV/0!</v>
      </c>
      <c r="DJ97" s="133" t="e">
        <f>(PRICE_HISTORY!CH95-PRICE_HISTORY!CH94)/PRICE_HISTORY!CH94</f>
        <v>#DIV/0!</v>
      </c>
      <c r="DK97" s="133" t="e">
        <f>(PRICE_HISTORY!CI95-PRICE_HISTORY!CI94)/PRICE_HISTORY!CI94</f>
        <v>#DIV/0!</v>
      </c>
      <c r="DL97" s="133" t="e">
        <f>(PRICE_HISTORY!CJ95-PRICE_HISTORY!CJ94)/PRICE_HISTORY!CJ94</f>
        <v>#DIV/0!</v>
      </c>
      <c r="DM97" s="133" t="e">
        <f>(PRICE_HISTORY!CK95-PRICE_HISTORY!CK94)/PRICE_HISTORY!CK94</f>
        <v>#DIV/0!</v>
      </c>
      <c r="DN97" s="133" t="e">
        <f>(PRICE_HISTORY!CL95-PRICE_HISTORY!CL94)/PRICE_HISTORY!CL94</f>
        <v>#DIV/0!</v>
      </c>
      <c r="DO97" s="133" t="e">
        <f>(PRICE_HISTORY!CM95-PRICE_HISTORY!CM94)/PRICE_HISTORY!CM94</f>
        <v>#DIV/0!</v>
      </c>
      <c r="DP97" s="133" t="e">
        <f>(PRICE_HISTORY!CN95-PRICE_HISTORY!CN94)/PRICE_HISTORY!CN94</f>
        <v>#DIV/0!</v>
      </c>
      <c r="DQ97" s="133" t="e">
        <f>(PRICE_HISTORY!CO95-PRICE_HISTORY!CO94)/PRICE_HISTORY!CO94</f>
        <v>#DIV/0!</v>
      </c>
      <c r="DR97" s="133" t="e">
        <f>(PRICE_HISTORY!CP95-PRICE_HISTORY!CP94)/PRICE_HISTORY!CP94</f>
        <v>#DIV/0!</v>
      </c>
      <c r="DS97" s="133" t="e">
        <f>(PRICE_HISTORY!CQ95-PRICE_HISTORY!CQ94)/PRICE_HISTORY!CQ94</f>
        <v>#DIV/0!</v>
      </c>
      <c r="DT97" s="133" t="e">
        <f>(PRICE_HISTORY!CR95-PRICE_HISTORY!CR94)/PRICE_HISTORY!CR94</f>
        <v>#DIV/0!</v>
      </c>
      <c r="DU97" s="133" t="e">
        <f>(PRICE_HISTORY!CS95-PRICE_HISTORY!CS94)/PRICE_HISTORY!CS94</f>
        <v>#DIV/0!</v>
      </c>
      <c r="DV97" s="133" t="e">
        <f>(PRICE_HISTORY!CT95-PRICE_HISTORY!CT94)/PRICE_HISTORY!CT94</f>
        <v>#DIV/0!</v>
      </c>
      <c r="DW97" s="133" t="e">
        <f>(PRICE_HISTORY!CU95-PRICE_HISTORY!CU94)/PRICE_HISTORY!CU94</f>
        <v>#DIV/0!</v>
      </c>
      <c r="DX97" s="133" t="e">
        <f>(PRICE_HISTORY!CV95-PRICE_HISTORY!CV94)/PRICE_HISTORY!CV94</f>
        <v>#DIV/0!</v>
      </c>
      <c r="DY97" s="133" t="e">
        <f>(PRICE_HISTORY!CW95-PRICE_HISTORY!CW94)/PRICE_HISTORY!CW94</f>
        <v>#DIV/0!</v>
      </c>
      <c r="DZ97" s="133" t="e">
        <f>(PRICE_HISTORY!CX95-PRICE_HISTORY!CX94)/PRICE_HISTORY!CX94</f>
        <v>#DIV/0!</v>
      </c>
      <c r="EA97" s="133" t="e">
        <f>(PRICE_HISTORY!CY95-PRICE_HISTORY!CY94)/PRICE_HISTORY!CY94</f>
        <v>#DIV/0!</v>
      </c>
      <c r="EB97" s="133" t="e">
        <f>(PRICE_HISTORY!CZ95-PRICE_HISTORY!CZ94)/PRICE_HISTORY!CZ94</f>
        <v>#DIV/0!</v>
      </c>
      <c r="EC97" s="133" t="e">
        <f>(PRICE_HISTORY!DA95-PRICE_HISTORY!DA94)/PRICE_HISTORY!DA94</f>
        <v>#DIV/0!</v>
      </c>
      <c r="ED97" s="133" t="e">
        <f>(PRICE_HISTORY!DB95-PRICE_HISTORY!DB94)/PRICE_HISTORY!DB94</f>
        <v>#DIV/0!</v>
      </c>
      <c r="EE97" s="133" t="e">
        <f>(PRICE_HISTORY!DC95-PRICE_HISTORY!DC94)/PRICE_HISTORY!DC94</f>
        <v>#DIV/0!</v>
      </c>
      <c r="EF97" s="133" t="e">
        <f>(PRICE_HISTORY!DD95-PRICE_HISTORY!DD94)/PRICE_HISTORY!DD94</f>
        <v>#DIV/0!</v>
      </c>
      <c r="EG97" s="133" t="e">
        <f>(PRICE_HISTORY!DE95-PRICE_HISTORY!DE94)/PRICE_HISTORY!DE94</f>
        <v>#DIV/0!</v>
      </c>
      <c r="EH97" s="133" t="e">
        <f>(PRICE_HISTORY!DF95-PRICE_HISTORY!DF94)/PRICE_HISTORY!DF94</f>
        <v>#DIV/0!</v>
      </c>
      <c r="EI97" s="133" t="e">
        <f>(PRICE_HISTORY!DG95-PRICE_HISTORY!DG94)/PRICE_HISTORY!DG94</f>
        <v>#DIV/0!</v>
      </c>
      <c r="EJ97" s="133" t="e">
        <f>(PRICE_HISTORY!DH95-PRICE_HISTORY!DH94)/PRICE_HISTORY!DH94</f>
        <v>#DIV/0!</v>
      </c>
      <c r="EK97" s="133" t="e">
        <f>(PRICE_HISTORY!DI95-PRICE_HISTORY!DI94)/PRICE_HISTORY!DI94</f>
        <v>#DIV/0!</v>
      </c>
      <c r="EL97" s="133" t="e">
        <f>(PRICE_HISTORY!DJ95-PRICE_HISTORY!DJ94)/PRICE_HISTORY!DJ94</f>
        <v>#DIV/0!</v>
      </c>
    </row>
    <row r="98" spans="1:142">
      <c r="A98">
        <f>PEERS!A95</f>
        <v>0</v>
      </c>
      <c r="B98" t="str">
        <f t="shared" si="11"/>
        <v/>
      </c>
      <c r="C98">
        <f>PEERS!T95</f>
        <v>0</v>
      </c>
      <c r="D98" t="str">
        <f t="shared" si="12"/>
        <v/>
      </c>
      <c r="E98">
        <f>PEERS!B95</f>
        <v>0</v>
      </c>
      <c r="F98">
        <f>PEERS!C95</f>
        <v>0</v>
      </c>
      <c r="G98">
        <f>PEERS!D95</f>
        <v>0</v>
      </c>
      <c r="H98">
        <f>PEERS!E95</f>
        <v>0</v>
      </c>
      <c r="I98">
        <f>PEERS!F95</f>
        <v>0</v>
      </c>
      <c r="J98">
        <f>PEERS!G95</f>
        <v>0</v>
      </c>
      <c r="K98">
        <f>PEERS!H95</f>
        <v>0</v>
      </c>
      <c r="L98">
        <f>PEERS!I95</f>
        <v>0</v>
      </c>
      <c r="M98">
        <f>PEERS!J95</f>
        <v>0</v>
      </c>
      <c r="N98">
        <f>PEERS!K95</f>
        <v>0</v>
      </c>
      <c r="O98">
        <f>PEERS!L95</f>
        <v>0</v>
      </c>
      <c r="P98">
        <f>PEERS!M95</f>
        <v>0</v>
      </c>
      <c r="Q98">
        <f>PEERS!N95</f>
        <v>0</v>
      </c>
      <c r="R98">
        <f>PEERS!O95</f>
        <v>0</v>
      </c>
      <c r="S98">
        <f>PEERS!P95</f>
        <v>0</v>
      </c>
      <c r="T98">
        <f>PEERS!Q95</f>
        <v>0</v>
      </c>
      <c r="U98">
        <f>PEERS!R95</f>
        <v>0</v>
      </c>
      <c r="V98">
        <f>PEERS!S95</f>
        <v>0</v>
      </c>
      <c r="W98">
        <f>PEERS!T95</f>
        <v>0</v>
      </c>
      <c r="X98">
        <f>PEERS!U95</f>
        <v>0</v>
      </c>
      <c r="Y98">
        <f>PEERS!V95</f>
        <v>0</v>
      </c>
      <c r="AD98" s="133">
        <f>(PRICE_HISTORY!B96-PRICE_HISTORY!B95)/PRICE_HISTORY!B95</f>
        <v>1.4178339219400954E-2</v>
      </c>
      <c r="AE98" s="133">
        <f>(PRICE_HISTORY!C96-PRICE_HISTORY!C95)/PRICE_HISTORY!C95</f>
        <v>6.1945461004719697E-2</v>
      </c>
      <c r="AF98" s="133">
        <f>(PRICE_HISTORY!D96-PRICE_HISTORY!D95)/PRICE_HISTORY!D95</f>
        <v>3.5106415444232202E-2</v>
      </c>
      <c r="AG98" s="133">
        <f>(PRICE_HISTORY!E96-PRICE_HISTORY!E95)/PRICE_HISTORY!E95</f>
        <v>1.4839436011643135E-2</v>
      </c>
      <c r="AH98" s="133">
        <f>(PRICE_HISTORY!F96-PRICE_HISTORY!F95)/PRICE_HISTORY!F95</f>
        <v>1.5296277326316002E-2</v>
      </c>
      <c r="AI98" s="133">
        <f>(PRICE_HISTORY!G96-PRICE_HISTORY!G95)/PRICE_HISTORY!G95</f>
        <v>7.6691317418974073E-2</v>
      </c>
      <c r="AJ98" s="133">
        <f>(PRICE_HISTORY!H96-PRICE_HISTORY!H95)/PRICE_HISTORY!H95</f>
        <v>5.1840692991654842E-2</v>
      </c>
      <c r="AK98" s="133">
        <f>(PRICE_HISTORY!I96-PRICE_HISTORY!I95)/PRICE_HISTORY!I95</f>
        <v>-9.4777590978130682E-2</v>
      </c>
      <c r="AL98" s="133">
        <f>(PRICE_HISTORY!J96-PRICE_HISTORY!J95)/PRICE_HISTORY!J95</f>
        <v>2.7673734850780844E-2</v>
      </c>
      <c r="AM98" s="133">
        <f>(PRICE_HISTORY!K96-PRICE_HISTORY!K95)/PRICE_HISTORY!K95</f>
        <v>0.16712081544854707</v>
      </c>
      <c r="AN98" s="133">
        <f>(PRICE_HISTORY!L96-PRICE_HISTORY!L95)/PRICE_HISTORY!L95</f>
        <v>0</v>
      </c>
      <c r="AO98" s="133">
        <f>(PRICE_HISTORY!M96-PRICE_HISTORY!M95)/PRICE_HISTORY!M95</f>
        <v>4.2657304245638197E-2</v>
      </c>
      <c r="AP98" s="133">
        <f>(PRICE_HISTORY!N96-PRICE_HISTORY!N95)/PRICE_HISTORY!N95</f>
        <v>0</v>
      </c>
      <c r="AQ98" s="133">
        <f>(PRICE_HISTORY!O96-PRICE_HISTORY!O95)/PRICE_HISTORY!O95</f>
        <v>7.8861763806847049E-2</v>
      </c>
      <c r="AR98" s="133">
        <f>(PRICE_HISTORY!P96-PRICE_HISTORY!P95)/PRICE_HISTORY!P95</f>
        <v>3.8947994971648262E-2</v>
      </c>
      <c r="AS98" s="133" t="e">
        <f>(PRICE_HISTORY!Q96-PRICE_HISTORY!Q95)/PRICE_HISTORY!Q95</f>
        <v>#DIV/0!</v>
      </c>
      <c r="AT98" s="133">
        <f>(PRICE_HISTORY!R96-PRICE_HISTORY!R95)/PRICE_HISTORY!R95</f>
        <v>0.10621602416042716</v>
      </c>
      <c r="AU98" s="133">
        <f>(PRICE_HISTORY!S96-PRICE_HISTORY!S95)/PRICE_HISTORY!S95</f>
        <v>4.1297297750470738E-2</v>
      </c>
      <c r="AV98" s="133">
        <f>(PRICE_HISTORY!T96-PRICE_HISTORY!T95)/PRICE_HISTORY!T95</f>
        <v>-4.1707901778856089E-2</v>
      </c>
      <c r="AW98" s="133">
        <f>(PRICE_HISTORY!U96-PRICE_HISTORY!U95)/PRICE_HISTORY!U95</f>
        <v>9.096739767658954E-2</v>
      </c>
      <c r="AX98" s="133">
        <f>(PRICE_HISTORY!V96-PRICE_HISTORY!V95)/PRICE_HISTORY!V95</f>
        <v>0.16005023228286355</v>
      </c>
      <c r="AY98" s="133">
        <f>(PRICE_HISTORY!W96-PRICE_HISTORY!W95)/PRICE_HISTORY!W95</f>
        <v>4.3226704409247536E-2</v>
      </c>
      <c r="AZ98" s="133">
        <f>(PRICE_HISTORY!X96-PRICE_HISTORY!X95)/PRICE_HISTORY!X95</f>
        <v>-2.3017746713155369E-3</v>
      </c>
      <c r="BA98" s="133">
        <f>(PRICE_HISTORY!Y96-PRICE_HISTORY!Y95)/PRICE_HISTORY!Y95</f>
        <v>8.4304345340869932E-2</v>
      </c>
      <c r="BB98" s="133">
        <f>(PRICE_HISTORY!Z96-PRICE_HISTORY!Z95)/PRICE_HISTORY!Z95</f>
        <v>7.3388078954174762E-2</v>
      </c>
      <c r="BC98" s="133" t="e">
        <f>(PRICE_HISTORY!AA96-PRICE_HISTORY!AA95)/PRICE_HISTORY!AA95</f>
        <v>#DIV/0!</v>
      </c>
      <c r="BD98" s="133">
        <f>(PRICE_HISTORY!AB96-PRICE_HISTORY!AB95)/PRICE_HISTORY!AB95</f>
        <v>1.1679443674451574E-2</v>
      </c>
      <c r="BE98" s="133">
        <f>(PRICE_HISTORY!AC96-PRICE_HISTORY!AC95)/PRICE_HISTORY!AC95</f>
        <v>3.377415459391056E-2</v>
      </c>
      <c r="BF98" s="133">
        <f>(PRICE_HISTORY!AD96-PRICE_HISTORY!AD95)/PRICE_HISTORY!AD95</f>
        <v>1.9944554985213504E-2</v>
      </c>
      <c r="BG98" s="133" t="e">
        <f>(PRICE_HISTORY!AE96-PRICE_HISTORY!AE95)/PRICE_HISTORY!AE95</f>
        <v>#DIV/0!</v>
      </c>
      <c r="BH98" s="133" t="e">
        <f>(PRICE_HISTORY!AF96-PRICE_HISTORY!AF95)/PRICE_HISTORY!AF95</f>
        <v>#DIV/0!</v>
      </c>
      <c r="BI98" s="133">
        <f>(PRICE_HISTORY!AG96-PRICE_HISTORY!AG95)/PRICE_HISTORY!AG95</f>
        <v>7.1837292963262578E-2</v>
      </c>
      <c r="BJ98" s="133">
        <f>(PRICE_HISTORY!AH96-PRICE_HISTORY!AH95)/PRICE_HISTORY!AH95</f>
        <v>6.4916450649106117E-2</v>
      </c>
      <c r="BK98" s="133">
        <f>(PRICE_HISTORY!AI96-PRICE_HISTORY!AI95)/PRICE_HISTORY!AI95</f>
        <v>3.780716098485546E-2</v>
      </c>
      <c r="BL98" s="133">
        <f>(PRICE_HISTORY!AJ96-PRICE_HISTORY!AJ95)/PRICE_HISTORY!AJ95</f>
        <v>0.15324238850652425</v>
      </c>
      <c r="BM98" s="133" t="e">
        <f>(PRICE_HISTORY!AK96-PRICE_HISTORY!AK95)/PRICE_HISTORY!AK95</f>
        <v>#DIV/0!</v>
      </c>
      <c r="BN98" s="133">
        <f>(PRICE_HISTORY!AL96-PRICE_HISTORY!AL95)/PRICE_HISTORY!AL95</f>
        <v>-1.7116723208605775E-2</v>
      </c>
      <c r="BO98" s="133">
        <f>(PRICE_HISTORY!AM96-PRICE_HISTORY!AM95)/PRICE_HISTORY!AM95</f>
        <v>-6.2037008780020386E-2</v>
      </c>
      <c r="BP98" s="133">
        <f>(PRICE_HISTORY!AN96-PRICE_HISTORY!AN95)/PRICE_HISTORY!AN95</f>
        <v>2.4024695539285431E-2</v>
      </c>
      <c r="BQ98" s="133">
        <f>(PRICE_HISTORY!AO96-PRICE_HISTORY!AO95)/PRICE_HISTORY!AO95</f>
        <v>1.1563099862424684E-2</v>
      </c>
      <c r="BR98" s="133">
        <f>(PRICE_HISTORY!AP96-PRICE_HISTORY!AP95)/PRICE_HISTORY!AP95</f>
        <v>2.1945200041385605E-2</v>
      </c>
      <c r="BS98" s="133">
        <f>(PRICE_HISTORY!AQ96-PRICE_HISTORY!AQ95)/PRICE_HISTORY!AQ95</f>
        <v>3.3598603681702324E-2</v>
      </c>
      <c r="BT98" s="133">
        <f>(PRICE_HISTORY!AR96-PRICE_HISTORY!AR95)/PRICE_HISTORY!AR95</f>
        <v>7.5108359810920317E-2</v>
      </c>
      <c r="BU98" s="133">
        <f>(PRICE_HISTORY!AS96-PRICE_HISTORY!AS95)/PRICE_HISTORY!AS95</f>
        <v>1.8310261896269605E-2</v>
      </c>
      <c r="BV98" s="133">
        <f>(PRICE_HISTORY!AT96-PRICE_HISTORY!AT95)/PRICE_HISTORY!AT95</f>
        <v>4.4215291430065848E-2</v>
      </c>
      <c r="BW98" s="133" t="e">
        <f>(PRICE_HISTORY!AU96-PRICE_HISTORY!AU95)/PRICE_HISTORY!AU95</f>
        <v>#DIV/0!</v>
      </c>
      <c r="BX98" s="133">
        <f>(PRICE_HISTORY!AV96-PRICE_HISTORY!AV95)/PRICE_HISTORY!AV95</f>
        <v>5.1697769090543133E-2</v>
      </c>
      <c r="BY98" s="133" t="e">
        <f>(PRICE_HISTORY!AW96-PRICE_HISTORY!AW95)/PRICE_HISTORY!AW95</f>
        <v>#DIV/0!</v>
      </c>
      <c r="BZ98" s="133" t="e">
        <f>(PRICE_HISTORY!AX96-PRICE_HISTORY!AX95)/PRICE_HISTORY!AX95</f>
        <v>#DIV/0!</v>
      </c>
      <c r="CA98" s="133" t="e">
        <f>(PRICE_HISTORY!AY96-PRICE_HISTORY!AY95)/PRICE_HISTORY!AY95</f>
        <v>#DIV/0!</v>
      </c>
      <c r="CB98" s="133" t="e">
        <f>(PRICE_HISTORY!AZ96-PRICE_HISTORY!AZ95)/PRICE_HISTORY!AZ95</f>
        <v>#DIV/0!</v>
      </c>
      <c r="CC98" s="133" t="e">
        <f>(PRICE_HISTORY!BA96-PRICE_HISTORY!BA95)/PRICE_HISTORY!BA95</f>
        <v>#DIV/0!</v>
      </c>
      <c r="CD98" s="133" t="e">
        <f>(PRICE_HISTORY!BB96-PRICE_HISTORY!BB95)/PRICE_HISTORY!BB95</f>
        <v>#DIV/0!</v>
      </c>
      <c r="CE98" s="133" t="e">
        <f>(PRICE_HISTORY!BC96-PRICE_HISTORY!BC95)/PRICE_HISTORY!BC95</f>
        <v>#DIV/0!</v>
      </c>
      <c r="CF98" s="133" t="e">
        <f>(PRICE_HISTORY!BD96-PRICE_HISTORY!BD95)/PRICE_HISTORY!BD95</f>
        <v>#DIV/0!</v>
      </c>
      <c r="CG98" s="133" t="e">
        <f>(PRICE_HISTORY!BE96-PRICE_HISTORY!BE95)/PRICE_HISTORY!BE95</f>
        <v>#DIV/0!</v>
      </c>
      <c r="CH98" s="133" t="e">
        <f>(PRICE_HISTORY!BF96-PRICE_HISTORY!BF95)/PRICE_HISTORY!BF95</f>
        <v>#DIV/0!</v>
      </c>
      <c r="CI98" s="133" t="e">
        <f>(PRICE_HISTORY!BG96-PRICE_HISTORY!BG95)/PRICE_HISTORY!BG95</f>
        <v>#DIV/0!</v>
      </c>
      <c r="CJ98" s="133" t="e">
        <f>(PRICE_HISTORY!BH96-PRICE_HISTORY!BH95)/PRICE_HISTORY!BH95</f>
        <v>#DIV/0!</v>
      </c>
      <c r="CK98" s="133" t="e">
        <f>(PRICE_HISTORY!BI96-PRICE_HISTORY!BI95)/PRICE_HISTORY!BI95</f>
        <v>#DIV/0!</v>
      </c>
      <c r="CL98" s="133" t="e">
        <f>(PRICE_HISTORY!BJ96-PRICE_HISTORY!BJ95)/PRICE_HISTORY!BJ95</f>
        <v>#DIV/0!</v>
      </c>
      <c r="CM98" s="133" t="e">
        <f>(PRICE_HISTORY!BK96-PRICE_HISTORY!BK95)/PRICE_HISTORY!BK95</f>
        <v>#DIV/0!</v>
      </c>
      <c r="CN98" s="133" t="e">
        <f>(PRICE_HISTORY!BL96-PRICE_HISTORY!BL95)/PRICE_HISTORY!BL95</f>
        <v>#DIV/0!</v>
      </c>
      <c r="CO98" s="133" t="e">
        <f>(PRICE_HISTORY!BM96-PRICE_HISTORY!BM95)/PRICE_HISTORY!BM95</f>
        <v>#DIV/0!</v>
      </c>
      <c r="CP98" s="133" t="e">
        <f>(PRICE_HISTORY!BN96-PRICE_HISTORY!BN95)/PRICE_HISTORY!BN95</f>
        <v>#DIV/0!</v>
      </c>
      <c r="CQ98" s="133" t="e">
        <f>(PRICE_HISTORY!BO96-PRICE_HISTORY!BO95)/PRICE_HISTORY!BO95</f>
        <v>#DIV/0!</v>
      </c>
      <c r="CR98" s="133" t="e">
        <f>(PRICE_HISTORY!BP96-PRICE_HISTORY!BP95)/PRICE_HISTORY!BP95</f>
        <v>#DIV/0!</v>
      </c>
      <c r="CS98" s="133" t="e">
        <f>(PRICE_HISTORY!BQ96-PRICE_HISTORY!BQ95)/PRICE_HISTORY!BQ95</f>
        <v>#DIV/0!</v>
      </c>
      <c r="CT98" s="133" t="e">
        <f>(PRICE_HISTORY!BR96-PRICE_HISTORY!BR95)/PRICE_HISTORY!BR95</f>
        <v>#DIV/0!</v>
      </c>
      <c r="CU98" s="133" t="e">
        <f>(PRICE_HISTORY!BS96-PRICE_HISTORY!BS95)/PRICE_HISTORY!BS95</f>
        <v>#DIV/0!</v>
      </c>
      <c r="CV98" s="133" t="e">
        <f>(PRICE_HISTORY!BT96-PRICE_HISTORY!BT95)/PRICE_HISTORY!BT95</f>
        <v>#DIV/0!</v>
      </c>
      <c r="CW98" s="133" t="e">
        <f>(PRICE_HISTORY!BU96-PRICE_HISTORY!BU95)/PRICE_HISTORY!BU95</f>
        <v>#DIV/0!</v>
      </c>
      <c r="CX98" s="133" t="e">
        <f>(PRICE_HISTORY!BV96-PRICE_HISTORY!BV95)/PRICE_HISTORY!BV95</f>
        <v>#DIV/0!</v>
      </c>
      <c r="CY98" s="133" t="e">
        <f>(PRICE_HISTORY!BW96-PRICE_HISTORY!BW95)/PRICE_HISTORY!BW95</f>
        <v>#DIV/0!</v>
      </c>
      <c r="CZ98" s="133" t="e">
        <f>(PRICE_HISTORY!BX96-PRICE_HISTORY!BX95)/PRICE_HISTORY!BX95</f>
        <v>#DIV/0!</v>
      </c>
      <c r="DA98" s="133" t="e">
        <f>(PRICE_HISTORY!BY96-PRICE_HISTORY!BY95)/PRICE_HISTORY!BY95</f>
        <v>#DIV/0!</v>
      </c>
      <c r="DB98" s="133" t="e">
        <f>(PRICE_HISTORY!BZ96-PRICE_HISTORY!BZ95)/PRICE_HISTORY!BZ95</f>
        <v>#DIV/0!</v>
      </c>
      <c r="DC98" s="133" t="e">
        <f>(PRICE_HISTORY!CA96-PRICE_HISTORY!CA95)/PRICE_HISTORY!CA95</f>
        <v>#DIV/0!</v>
      </c>
      <c r="DD98" s="133" t="e">
        <f>(PRICE_HISTORY!CB96-PRICE_HISTORY!CB95)/PRICE_HISTORY!CB95</f>
        <v>#DIV/0!</v>
      </c>
      <c r="DE98" s="133" t="e">
        <f>(PRICE_HISTORY!CC96-PRICE_HISTORY!CC95)/PRICE_HISTORY!CC95</f>
        <v>#DIV/0!</v>
      </c>
      <c r="DF98" s="133" t="e">
        <f>(PRICE_HISTORY!CD96-PRICE_HISTORY!CD95)/PRICE_HISTORY!CD95</f>
        <v>#DIV/0!</v>
      </c>
      <c r="DG98" s="133" t="e">
        <f>(PRICE_HISTORY!CE96-PRICE_HISTORY!CE95)/PRICE_HISTORY!CE95</f>
        <v>#DIV/0!</v>
      </c>
      <c r="DH98" s="133" t="e">
        <f>(PRICE_HISTORY!CF96-PRICE_HISTORY!CF95)/PRICE_HISTORY!CF95</f>
        <v>#DIV/0!</v>
      </c>
      <c r="DI98" s="133" t="e">
        <f>(PRICE_HISTORY!CG96-PRICE_HISTORY!CG95)/PRICE_HISTORY!CG95</f>
        <v>#DIV/0!</v>
      </c>
      <c r="DJ98" s="133" t="e">
        <f>(PRICE_HISTORY!CH96-PRICE_HISTORY!CH95)/PRICE_HISTORY!CH95</f>
        <v>#DIV/0!</v>
      </c>
      <c r="DK98" s="133" t="e">
        <f>(PRICE_HISTORY!CI96-PRICE_HISTORY!CI95)/PRICE_HISTORY!CI95</f>
        <v>#DIV/0!</v>
      </c>
      <c r="DL98" s="133" t="e">
        <f>(PRICE_HISTORY!CJ96-PRICE_HISTORY!CJ95)/PRICE_HISTORY!CJ95</f>
        <v>#DIV/0!</v>
      </c>
      <c r="DM98" s="133" t="e">
        <f>(PRICE_HISTORY!CK96-PRICE_HISTORY!CK95)/PRICE_HISTORY!CK95</f>
        <v>#DIV/0!</v>
      </c>
      <c r="DN98" s="133" t="e">
        <f>(PRICE_HISTORY!CL96-PRICE_HISTORY!CL95)/PRICE_HISTORY!CL95</f>
        <v>#DIV/0!</v>
      </c>
      <c r="DO98" s="133" t="e">
        <f>(PRICE_HISTORY!CM96-PRICE_HISTORY!CM95)/PRICE_HISTORY!CM95</f>
        <v>#DIV/0!</v>
      </c>
      <c r="DP98" s="133" t="e">
        <f>(PRICE_HISTORY!CN96-PRICE_HISTORY!CN95)/PRICE_HISTORY!CN95</f>
        <v>#DIV/0!</v>
      </c>
      <c r="DQ98" s="133" t="e">
        <f>(PRICE_HISTORY!CO96-PRICE_HISTORY!CO95)/PRICE_HISTORY!CO95</f>
        <v>#DIV/0!</v>
      </c>
      <c r="DR98" s="133" t="e">
        <f>(PRICE_HISTORY!CP96-PRICE_HISTORY!CP95)/PRICE_HISTORY!CP95</f>
        <v>#DIV/0!</v>
      </c>
      <c r="DS98" s="133" t="e">
        <f>(PRICE_HISTORY!CQ96-PRICE_HISTORY!CQ95)/PRICE_HISTORY!CQ95</f>
        <v>#DIV/0!</v>
      </c>
      <c r="DT98" s="133" t="e">
        <f>(PRICE_HISTORY!CR96-PRICE_HISTORY!CR95)/PRICE_HISTORY!CR95</f>
        <v>#DIV/0!</v>
      </c>
      <c r="DU98" s="133" t="e">
        <f>(PRICE_HISTORY!CS96-PRICE_HISTORY!CS95)/PRICE_HISTORY!CS95</f>
        <v>#DIV/0!</v>
      </c>
      <c r="DV98" s="133" t="e">
        <f>(PRICE_HISTORY!CT96-PRICE_HISTORY!CT95)/PRICE_HISTORY!CT95</f>
        <v>#DIV/0!</v>
      </c>
      <c r="DW98" s="133" t="e">
        <f>(PRICE_HISTORY!CU96-PRICE_HISTORY!CU95)/PRICE_HISTORY!CU95</f>
        <v>#DIV/0!</v>
      </c>
      <c r="DX98" s="133" t="e">
        <f>(PRICE_HISTORY!CV96-PRICE_HISTORY!CV95)/PRICE_HISTORY!CV95</f>
        <v>#DIV/0!</v>
      </c>
      <c r="DY98" s="133" t="e">
        <f>(PRICE_HISTORY!CW96-PRICE_HISTORY!CW95)/PRICE_HISTORY!CW95</f>
        <v>#DIV/0!</v>
      </c>
      <c r="DZ98" s="133" t="e">
        <f>(PRICE_HISTORY!CX96-PRICE_HISTORY!CX95)/PRICE_HISTORY!CX95</f>
        <v>#DIV/0!</v>
      </c>
      <c r="EA98" s="133" t="e">
        <f>(PRICE_HISTORY!CY96-PRICE_HISTORY!CY95)/PRICE_HISTORY!CY95</f>
        <v>#DIV/0!</v>
      </c>
      <c r="EB98" s="133" t="e">
        <f>(PRICE_HISTORY!CZ96-PRICE_HISTORY!CZ95)/PRICE_HISTORY!CZ95</f>
        <v>#DIV/0!</v>
      </c>
      <c r="EC98" s="133" t="e">
        <f>(PRICE_HISTORY!DA96-PRICE_HISTORY!DA95)/PRICE_HISTORY!DA95</f>
        <v>#DIV/0!</v>
      </c>
      <c r="ED98" s="133" t="e">
        <f>(PRICE_HISTORY!DB96-PRICE_HISTORY!DB95)/PRICE_HISTORY!DB95</f>
        <v>#DIV/0!</v>
      </c>
      <c r="EE98" s="133" t="e">
        <f>(PRICE_HISTORY!DC96-PRICE_HISTORY!DC95)/PRICE_HISTORY!DC95</f>
        <v>#DIV/0!</v>
      </c>
      <c r="EF98" s="133" t="e">
        <f>(PRICE_HISTORY!DD96-PRICE_HISTORY!DD95)/PRICE_HISTORY!DD95</f>
        <v>#DIV/0!</v>
      </c>
      <c r="EG98" s="133" t="e">
        <f>(PRICE_HISTORY!DE96-PRICE_HISTORY!DE95)/PRICE_HISTORY!DE95</f>
        <v>#DIV/0!</v>
      </c>
      <c r="EH98" s="133" t="e">
        <f>(PRICE_HISTORY!DF96-PRICE_HISTORY!DF95)/PRICE_HISTORY!DF95</f>
        <v>#DIV/0!</v>
      </c>
      <c r="EI98" s="133" t="e">
        <f>(PRICE_HISTORY!DG96-PRICE_HISTORY!DG95)/PRICE_HISTORY!DG95</f>
        <v>#DIV/0!</v>
      </c>
      <c r="EJ98" s="133" t="e">
        <f>(PRICE_HISTORY!DH96-PRICE_HISTORY!DH95)/PRICE_HISTORY!DH95</f>
        <v>#DIV/0!</v>
      </c>
      <c r="EK98" s="133" t="e">
        <f>(PRICE_HISTORY!DI96-PRICE_HISTORY!DI95)/PRICE_HISTORY!DI95</f>
        <v>#DIV/0!</v>
      </c>
      <c r="EL98" s="133" t="e">
        <f>(PRICE_HISTORY!DJ96-PRICE_HISTORY!DJ95)/PRICE_HISTORY!DJ95</f>
        <v>#DIV/0!</v>
      </c>
    </row>
    <row r="99" spans="1:142">
      <c r="A99">
        <f>PEERS!A96</f>
        <v>0</v>
      </c>
      <c r="B99" t="str">
        <f t="shared" si="11"/>
        <v/>
      </c>
      <c r="C99">
        <f>PEERS!T96</f>
        <v>0</v>
      </c>
      <c r="D99" t="str">
        <f t="shared" si="12"/>
        <v/>
      </c>
      <c r="E99">
        <f>PEERS!B96</f>
        <v>0</v>
      </c>
      <c r="F99">
        <f>PEERS!C96</f>
        <v>0</v>
      </c>
      <c r="G99">
        <f>PEERS!D96</f>
        <v>0</v>
      </c>
      <c r="H99">
        <f>PEERS!E96</f>
        <v>0</v>
      </c>
      <c r="I99">
        <f>PEERS!F96</f>
        <v>0</v>
      </c>
      <c r="J99">
        <f>PEERS!G96</f>
        <v>0</v>
      </c>
      <c r="K99">
        <f>PEERS!H96</f>
        <v>0</v>
      </c>
      <c r="L99">
        <f>PEERS!I96</f>
        <v>0</v>
      </c>
      <c r="M99">
        <f>PEERS!J96</f>
        <v>0</v>
      </c>
      <c r="N99">
        <f>PEERS!K96</f>
        <v>0</v>
      </c>
      <c r="O99">
        <f>PEERS!L96</f>
        <v>0</v>
      </c>
      <c r="P99">
        <f>PEERS!M96</f>
        <v>0</v>
      </c>
      <c r="Q99">
        <f>PEERS!N96</f>
        <v>0</v>
      </c>
      <c r="R99">
        <f>PEERS!O96</f>
        <v>0</v>
      </c>
      <c r="S99">
        <f>PEERS!P96</f>
        <v>0</v>
      </c>
      <c r="T99">
        <f>PEERS!Q96</f>
        <v>0</v>
      </c>
      <c r="U99">
        <f>PEERS!R96</f>
        <v>0</v>
      </c>
      <c r="V99">
        <f>PEERS!S96</f>
        <v>0</v>
      </c>
      <c r="W99">
        <f>PEERS!T96</f>
        <v>0</v>
      </c>
      <c r="X99">
        <f>PEERS!U96</f>
        <v>0</v>
      </c>
      <c r="Y99">
        <f>PEERS!V96</f>
        <v>0</v>
      </c>
      <c r="AD99" s="133">
        <f>(PRICE_HISTORY!B97-PRICE_HISTORY!B96)/PRICE_HISTORY!B96</f>
        <v>-2.3064039998294698E-2</v>
      </c>
      <c r="AE99" s="133">
        <f>(PRICE_HISTORY!C97-PRICE_HISTORY!C96)/PRICE_HISTORY!C96</f>
        <v>-2.3327440182581826E-2</v>
      </c>
      <c r="AF99" s="133">
        <f>(PRICE_HISTORY!D97-PRICE_HISTORY!D96)/PRICE_HISTORY!D96</f>
        <v>-5.858175127296418E-2</v>
      </c>
      <c r="AG99" s="133">
        <f>(PRICE_HISTORY!E97-PRICE_HISTORY!E96)/PRICE_HISTORY!E96</f>
        <v>9.5493814491040621E-3</v>
      </c>
      <c r="AH99" s="133">
        <f>(PRICE_HISTORY!F97-PRICE_HISTORY!F96)/PRICE_HISTORY!F96</f>
        <v>-2.7277108970134498E-2</v>
      </c>
      <c r="AI99" s="133">
        <f>(PRICE_HISTORY!G97-PRICE_HISTORY!G96)/PRICE_HISTORY!G96</f>
        <v>-1.9751131558251738E-2</v>
      </c>
      <c r="AJ99" s="133">
        <f>(PRICE_HISTORY!H97-PRICE_HISTORY!H96)/PRICE_HISTORY!H96</f>
        <v>-6.3311110427847983E-2</v>
      </c>
      <c r="AK99" s="133">
        <f>(PRICE_HISTORY!I97-PRICE_HISTORY!I96)/PRICE_HISTORY!I96</f>
        <v>-7.4786326005500836E-2</v>
      </c>
      <c r="AL99" s="133">
        <f>(PRICE_HISTORY!J97-PRICE_HISTORY!J96)/PRICE_HISTORY!J96</f>
        <v>-7.3641790199862681E-2</v>
      </c>
      <c r="AM99" s="133">
        <f>(PRICE_HISTORY!K97-PRICE_HISTORY!K96)/PRICE_HISTORY!K96</f>
        <v>7.7821011673151752E-3</v>
      </c>
      <c r="AN99" s="133">
        <f>(PRICE_HISTORY!L97-PRICE_HISTORY!L96)/PRICE_HISTORY!L96</f>
        <v>0</v>
      </c>
      <c r="AO99" s="133">
        <f>(PRICE_HISTORY!M97-PRICE_HISTORY!M96)/PRICE_HISTORY!M96</f>
        <v>-4.1918140388003448E-2</v>
      </c>
      <c r="AP99" s="133">
        <f>(PRICE_HISTORY!N97-PRICE_HISTORY!N96)/PRICE_HISTORY!N96</f>
        <v>-5.7937207076669437E-3</v>
      </c>
      <c r="AQ99" s="133">
        <f>(PRICE_HISTORY!O97-PRICE_HISTORY!O96)/PRICE_HISTORY!O96</f>
        <v>-4.2954009640749226E-2</v>
      </c>
      <c r="AR99" s="133">
        <f>(PRICE_HISTORY!P97-PRICE_HISTORY!P96)/PRICE_HISTORY!P96</f>
        <v>-2.6510074088446241E-2</v>
      </c>
      <c r="AS99" s="133" t="e">
        <f>(PRICE_HISTORY!Q97-PRICE_HISTORY!Q96)/PRICE_HISTORY!Q96</f>
        <v>#DIV/0!</v>
      </c>
      <c r="AT99" s="133">
        <f>(PRICE_HISTORY!R97-PRICE_HISTORY!R96)/PRICE_HISTORY!R96</f>
        <v>1.1449007910715204E-2</v>
      </c>
      <c r="AU99" s="133">
        <f>(PRICE_HISTORY!S97-PRICE_HISTORY!S96)/PRICE_HISTORY!S96</f>
        <v>-1.9228387863502245E-2</v>
      </c>
      <c r="AV99" s="133">
        <f>(PRICE_HISTORY!T97-PRICE_HISTORY!T96)/PRICE_HISTORY!T96</f>
        <v>-0.13470224862819571</v>
      </c>
      <c r="AW99" s="133">
        <f>(PRICE_HISTORY!U97-PRICE_HISTORY!U96)/PRICE_HISTORY!U96</f>
        <v>-4.9926383363177257E-2</v>
      </c>
      <c r="AX99" s="133">
        <f>(PRICE_HISTORY!V97-PRICE_HISTORY!V96)/PRICE_HISTORY!V96</f>
        <v>-7.6588696315092006E-2</v>
      </c>
      <c r="AY99" s="133">
        <f>(PRICE_HISTORY!W97-PRICE_HISTORY!W96)/PRICE_HISTORY!W96</f>
        <v>2.8742562029754136E-2</v>
      </c>
      <c r="AZ99" s="133">
        <f>(PRICE_HISTORY!X97-PRICE_HISTORY!X96)/PRICE_HISTORY!X96</f>
        <v>-6.3957989788932731E-2</v>
      </c>
      <c r="BA99" s="133">
        <f>(PRICE_HISTORY!Y97-PRICE_HISTORY!Y96)/PRICE_HISTORY!Y96</f>
        <v>-8.302594219071394E-4</v>
      </c>
      <c r="BB99" s="133">
        <f>(PRICE_HISTORY!Z97-PRICE_HISTORY!Z96)/PRICE_HISTORY!Z96</f>
        <v>-1.1798044966755895E-2</v>
      </c>
      <c r="BC99" s="133" t="e">
        <f>(PRICE_HISTORY!AA97-PRICE_HISTORY!AA96)/PRICE_HISTORY!AA96</f>
        <v>#DIV/0!</v>
      </c>
      <c r="BD99" s="133">
        <f>(PRICE_HISTORY!AB97-PRICE_HISTORY!AB96)/PRICE_HISTORY!AB96</f>
        <v>-4.6974506331651573E-2</v>
      </c>
      <c r="BE99" s="133">
        <f>(PRICE_HISTORY!AC97-PRICE_HISTORY!AC96)/PRICE_HISTORY!AC96</f>
        <v>-2.3441966066205796E-2</v>
      </c>
      <c r="BF99" s="133">
        <f>(PRICE_HISTORY!AD97-PRICE_HISTORY!AD96)/PRICE_HISTORY!AD96</f>
        <v>-4.2217090640488113E-2</v>
      </c>
      <c r="BG99" s="133" t="e">
        <f>(PRICE_HISTORY!AE97-PRICE_HISTORY!AE96)/PRICE_HISTORY!AE96</f>
        <v>#DIV/0!</v>
      </c>
      <c r="BH99" s="133" t="e">
        <f>(PRICE_HISTORY!AF97-PRICE_HISTORY!AF96)/PRICE_HISTORY!AF96</f>
        <v>#DIV/0!</v>
      </c>
      <c r="BI99" s="133">
        <f>(PRICE_HISTORY!AG97-PRICE_HISTORY!AG96)/PRICE_HISTORY!AG96</f>
        <v>-8.0545566283987277E-2</v>
      </c>
      <c r="BJ99" s="133">
        <f>(PRICE_HISTORY!AH97-PRICE_HISTORY!AH96)/PRICE_HISTORY!AH96</f>
        <v>-3.9851462571134054E-2</v>
      </c>
      <c r="BK99" s="133">
        <f>(PRICE_HISTORY!AI97-PRICE_HISTORY!AI96)/PRICE_HISTORY!AI96</f>
        <v>0</v>
      </c>
      <c r="BL99" s="133">
        <f>(PRICE_HISTORY!AJ97-PRICE_HISTORY!AJ96)/PRICE_HISTORY!AJ96</f>
        <v>-4.7534570430512119E-3</v>
      </c>
      <c r="BM99" s="133" t="e">
        <f>(PRICE_HISTORY!AK97-PRICE_HISTORY!AK96)/PRICE_HISTORY!AK96</f>
        <v>#DIV/0!</v>
      </c>
      <c r="BN99" s="133">
        <f>(PRICE_HISTORY!AL97-PRICE_HISTORY!AL96)/PRICE_HISTORY!AL96</f>
        <v>2.3698395692284338E-2</v>
      </c>
      <c r="BO99" s="133">
        <f>(PRICE_HISTORY!AM97-PRICE_HISTORY!AM96)/PRICE_HISTORY!AM96</f>
        <v>-0.11500494743249405</v>
      </c>
      <c r="BP99" s="133">
        <f>(PRICE_HISTORY!AN97-PRICE_HISTORY!AN96)/PRICE_HISTORY!AN96</f>
        <v>-3.4438274265778165E-3</v>
      </c>
      <c r="BQ99" s="133">
        <f>(PRICE_HISTORY!AO97-PRICE_HISTORY!AO96)/PRICE_HISTORY!AO96</f>
        <v>2.0110827708927623E-2</v>
      </c>
      <c r="BR99" s="133">
        <f>(PRICE_HISTORY!AP97-PRICE_HISTORY!AP96)/PRICE_HISTORY!AP96</f>
        <v>-3.3147542081753613E-2</v>
      </c>
      <c r="BS99" s="133">
        <f>(PRICE_HISTORY!AQ97-PRICE_HISTORY!AQ96)/PRICE_HISTORY!AQ96</f>
        <v>2.9084730785504508E-2</v>
      </c>
      <c r="BT99" s="133">
        <f>(PRICE_HISTORY!AR97-PRICE_HISTORY!AR96)/PRICE_HISTORY!AR96</f>
        <v>-4.5230658152631484E-2</v>
      </c>
      <c r="BU99" s="133">
        <f>(PRICE_HISTORY!AS97-PRICE_HISTORY!AS96)/PRICE_HISTORY!AS96</f>
        <v>-3.0599402800457382E-2</v>
      </c>
      <c r="BV99" s="133">
        <f>(PRICE_HISTORY!AT97-PRICE_HISTORY!AT96)/PRICE_HISTORY!AT96</f>
        <v>-4.1637309228071392E-2</v>
      </c>
      <c r="BW99" s="133" t="e">
        <f>(PRICE_HISTORY!AU97-PRICE_HISTORY!AU96)/PRICE_HISTORY!AU96</f>
        <v>#DIV/0!</v>
      </c>
      <c r="BX99" s="133">
        <f>(PRICE_HISTORY!AV97-PRICE_HISTORY!AV96)/PRICE_HISTORY!AV96</f>
        <v>-6.4081698931388889E-2</v>
      </c>
      <c r="BY99" s="133" t="e">
        <f>(PRICE_HISTORY!AW97-PRICE_HISTORY!AW96)/PRICE_HISTORY!AW96</f>
        <v>#DIV/0!</v>
      </c>
      <c r="BZ99" s="133" t="e">
        <f>(PRICE_HISTORY!AX97-PRICE_HISTORY!AX96)/PRICE_HISTORY!AX96</f>
        <v>#DIV/0!</v>
      </c>
      <c r="CA99" s="133" t="e">
        <f>(PRICE_HISTORY!AY97-PRICE_HISTORY!AY96)/PRICE_HISTORY!AY96</f>
        <v>#DIV/0!</v>
      </c>
      <c r="CB99" s="133" t="e">
        <f>(PRICE_HISTORY!AZ97-PRICE_HISTORY!AZ96)/PRICE_HISTORY!AZ96</f>
        <v>#DIV/0!</v>
      </c>
      <c r="CC99" s="133" t="e">
        <f>(PRICE_HISTORY!BA97-PRICE_HISTORY!BA96)/PRICE_HISTORY!BA96</f>
        <v>#DIV/0!</v>
      </c>
      <c r="CD99" s="133" t="e">
        <f>(PRICE_HISTORY!BB97-PRICE_HISTORY!BB96)/PRICE_HISTORY!BB96</f>
        <v>#DIV/0!</v>
      </c>
      <c r="CE99" s="133" t="e">
        <f>(PRICE_HISTORY!BC97-PRICE_HISTORY!BC96)/PRICE_HISTORY!BC96</f>
        <v>#DIV/0!</v>
      </c>
      <c r="CF99" s="133" t="e">
        <f>(PRICE_HISTORY!BD97-PRICE_HISTORY!BD96)/PRICE_HISTORY!BD96</f>
        <v>#DIV/0!</v>
      </c>
      <c r="CG99" s="133" t="e">
        <f>(PRICE_HISTORY!BE97-PRICE_HISTORY!BE96)/PRICE_HISTORY!BE96</f>
        <v>#DIV/0!</v>
      </c>
      <c r="CH99" s="133" t="e">
        <f>(PRICE_HISTORY!BF97-PRICE_HISTORY!BF96)/PRICE_HISTORY!BF96</f>
        <v>#DIV/0!</v>
      </c>
      <c r="CI99" s="133" t="e">
        <f>(PRICE_HISTORY!BG97-PRICE_HISTORY!BG96)/PRICE_HISTORY!BG96</f>
        <v>#DIV/0!</v>
      </c>
      <c r="CJ99" s="133" t="e">
        <f>(PRICE_HISTORY!BH97-PRICE_HISTORY!BH96)/PRICE_HISTORY!BH96</f>
        <v>#DIV/0!</v>
      </c>
      <c r="CK99" s="133" t="e">
        <f>(PRICE_HISTORY!BI97-PRICE_HISTORY!BI96)/PRICE_HISTORY!BI96</f>
        <v>#DIV/0!</v>
      </c>
      <c r="CL99" s="133" t="e">
        <f>(PRICE_HISTORY!BJ97-PRICE_HISTORY!BJ96)/PRICE_HISTORY!BJ96</f>
        <v>#DIV/0!</v>
      </c>
      <c r="CM99" s="133" t="e">
        <f>(PRICE_HISTORY!BK97-PRICE_HISTORY!BK96)/PRICE_HISTORY!BK96</f>
        <v>#DIV/0!</v>
      </c>
      <c r="CN99" s="133" t="e">
        <f>(PRICE_HISTORY!BL97-PRICE_HISTORY!BL96)/PRICE_HISTORY!BL96</f>
        <v>#DIV/0!</v>
      </c>
      <c r="CO99" s="133" t="e">
        <f>(PRICE_HISTORY!BM97-PRICE_HISTORY!BM96)/PRICE_HISTORY!BM96</f>
        <v>#DIV/0!</v>
      </c>
      <c r="CP99" s="133" t="e">
        <f>(PRICE_HISTORY!BN97-PRICE_HISTORY!BN96)/PRICE_HISTORY!BN96</f>
        <v>#DIV/0!</v>
      </c>
      <c r="CQ99" s="133" t="e">
        <f>(PRICE_HISTORY!BO97-PRICE_HISTORY!BO96)/PRICE_HISTORY!BO96</f>
        <v>#DIV/0!</v>
      </c>
      <c r="CR99" s="133" t="e">
        <f>(PRICE_HISTORY!BP97-PRICE_HISTORY!BP96)/PRICE_HISTORY!BP96</f>
        <v>#DIV/0!</v>
      </c>
      <c r="CS99" s="133" t="e">
        <f>(PRICE_HISTORY!BQ97-PRICE_HISTORY!BQ96)/PRICE_HISTORY!BQ96</f>
        <v>#DIV/0!</v>
      </c>
      <c r="CT99" s="133" t="e">
        <f>(PRICE_HISTORY!BR97-PRICE_HISTORY!BR96)/PRICE_HISTORY!BR96</f>
        <v>#DIV/0!</v>
      </c>
      <c r="CU99" s="133" t="e">
        <f>(PRICE_HISTORY!BS97-PRICE_HISTORY!BS96)/PRICE_HISTORY!BS96</f>
        <v>#DIV/0!</v>
      </c>
      <c r="CV99" s="133" t="e">
        <f>(PRICE_HISTORY!BT97-PRICE_HISTORY!BT96)/PRICE_HISTORY!BT96</f>
        <v>#DIV/0!</v>
      </c>
      <c r="CW99" s="133" t="e">
        <f>(PRICE_HISTORY!BU97-PRICE_HISTORY!BU96)/PRICE_HISTORY!BU96</f>
        <v>#DIV/0!</v>
      </c>
      <c r="CX99" s="133" t="e">
        <f>(PRICE_HISTORY!BV97-PRICE_HISTORY!BV96)/PRICE_HISTORY!BV96</f>
        <v>#DIV/0!</v>
      </c>
      <c r="CY99" s="133" t="e">
        <f>(PRICE_HISTORY!BW97-PRICE_HISTORY!BW96)/PRICE_HISTORY!BW96</f>
        <v>#DIV/0!</v>
      </c>
      <c r="CZ99" s="133" t="e">
        <f>(PRICE_HISTORY!BX97-PRICE_HISTORY!BX96)/PRICE_HISTORY!BX96</f>
        <v>#DIV/0!</v>
      </c>
      <c r="DA99" s="133" t="e">
        <f>(PRICE_HISTORY!BY97-PRICE_HISTORY!BY96)/PRICE_HISTORY!BY96</f>
        <v>#DIV/0!</v>
      </c>
      <c r="DB99" s="133" t="e">
        <f>(PRICE_HISTORY!BZ97-PRICE_HISTORY!BZ96)/PRICE_HISTORY!BZ96</f>
        <v>#DIV/0!</v>
      </c>
      <c r="DC99" s="133" t="e">
        <f>(PRICE_HISTORY!CA97-PRICE_HISTORY!CA96)/PRICE_HISTORY!CA96</f>
        <v>#DIV/0!</v>
      </c>
      <c r="DD99" s="133" t="e">
        <f>(PRICE_HISTORY!CB97-PRICE_HISTORY!CB96)/PRICE_HISTORY!CB96</f>
        <v>#DIV/0!</v>
      </c>
      <c r="DE99" s="133" t="e">
        <f>(PRICE_HISTORY!CC97-PRICE_HISTORY!CC96)/PRICE_HISTORY!CC96</f>
        <v>#DIV/0!</v>
      </c>
      <c r="DF99" s="133" t="e">
        <f>(PRICE_HISTORY!CD97-PRICE_HISTORY!CD96)/PRICE_HISTORY!CD96</f>
        <v>#DIV/0!</v>
      </c>
      <c r="DG99" s="133" t="e">
        <f>(PRICE_HISTORY!CE97-PRICE_HISTORY!CE96)/PRICE_HISTORY!CE96</f>
        <v>#DIV/0!</v>
      </c>
      <c r="DH99" s="133" t="e">
        <f>(PRICE_HISTORY!CF97-PRICE_HISTORY!CF96)/PRICE_HISTORY!CF96</f>
        <v>#DIV/0!</v>
      </c>
      <c r="DI99" s="133" t="e">
        <f>(PRICE_HISTORY!CG97-PRICE_HISTORY!CG96)/PRICE_HISTORY!CG96</f>
        <v>#DIV/0!</v>
      </c>
      <c r="DJ99" s="133" t="e">
        <f>(PRICE_HISTORY!CH97-PRICE_HISTORY!CH96)/PRICE_HISTORY!CH96</f>
        <v>#DIV/0!</v>
      </c>
      <c r="DK99" s="133" t="e">
        <f>(PRICE_HISTORY!CI97-PRICE_HISTORY!CI96)/PRICE_HISTORY!CI96</f>
        <v>#DIV/0!</v>
      </c>
      <c r="DL99" s="133" t="e">
        <f>(PRICE_HISTORY!CJ97-PRICE_HISTORY!CJ96)/PRICE_HISTORY!CJ96</f>
        <v>#DIV/0!</v>
      </c>
      <c r="DM99" s="133" t="e">
        <f>(PRICE_HISTORY!CK97-PRICE_HISTORY!CK96)/PRICE_HISTORY!CK96</f>
        <v>#DIV/0!</v>
      </c>
      <c r="DN99" s="133" t="e">
        <f>(PRICE_HISTORY!CL97-PRICE_HISTORY!CL96)/PRICE_HISTORY!CL96</f>
        <v>#DIV/0!</v>
      </c>
      <c r="DO99" s="133" t="e">
        <f>(PRICE_HISTORY!CM97-PRICE_HISTORY!CM96)/PRICE_HISTORY!CM96</f>
        <v>#DIV/0!</v>
      </c>
      <c r="DP99" s="133" t="e">
        <f>(PRICE_HISTORY!CN97-PRICE_HISTORY!CN96)/PRICE_HISTORY!CN96</f>
        <v>#DIV/0!</v>
      </c>
      <c r="DQ99" s="133" t="e">
        <f>(PRICE_HISTORY!CO97-PRICE_HISTORY!CO96)/PRICE_HISTORY!CO96</f>
        <v>#DIV/0!</v>
      </c>
      <c r="DR99" s="133" t="e">
        <f>(PRICE_HISTORY!CP97-PRICE_HISTORY!CP96)/PRICE_HISTORY!CP96</f>
        <v>#DIV/0!</v>
      </c>
      <c r="DS99" s="133" t="e">
        <f>(PRICE_HISTORY!CQ97-PRICE_HISTORY!CQ96)/PRICE_HISTORY!CQ96</f>
        <v>#DIV/0!</v>
      </c>
      <c r="DT99" s="133" t="e">
        <f>(PRICE_HISTORY!CR97-PRICE_HISTORY!CR96)/PRICE_HISTORY!CR96</f>
        <v>#DIV/0!</v>
      </c>
      <c r="DU99" s="133" t="e">
        <f>(PRICE_HISTORY!CS97-PRICE_HISTORY!CS96)/PRICE_HISTORY!CS96</f>
        <v>#DIV/0!</v>
      </c>
      <c r="DV99" s="133" t="e">
        <f>(PRICE_HISTORY!CT97-PRICE_HISTORY!CT96)/PRICE_HISTORY!CT96</f>
        <v>#DIV/0!</v>
      </c>
      <c r="DW99" s="133" t="e">
        <f>(PRICE_HISTORY!CU97-PRICE_HISTORY!CU96)/PRICE_HISTORY!CU96</f>
        <v>#DIV/0!</v>
      </c>
      <c r="DX99" s="133" t="e">
        <f>(PRICE_HISTORY!CV97-PRICE_HISTORY!CV96)/PRICE_HISTORY!CV96</f>
        <v>#DIV/0!</v>
      </c>
      <c r="DY99" s="133" t="e">
        <f>(PRICE_HISTORY!CW97-PRICE_HISTORY!CW96)/PRICE_HISTORY!CW96</f>
        <v>#DIV/0!</v>
      </c>
      <c r="DZ99" s="133" t="e">
        <f>(PRICE_HISTORY!CX97-PRICE_HISTORY!CX96)/PRICE_HISTORY!CX96</f>
        <v>#DIV/0!</v>
      </c>
      <c r="EA99" s="133" t="e">
        <f>(PRICE_HISTORY!CY97-PRICE_HISTORY!CY96)/PRICE_HISTORY!CY96</f>
        <v>#DIV/0!</v>
      </c>
      <c r="EB99" s="133" t="e">
        <f>(PRICE_HISTORY!CZ97-PRICE_HISTORY!CZ96)/PRICE_HISTORY!CZ96</f>
        <v>#DIV/0!</v>
      </c>
      <c r="EC99" s="133" t="e">
        <f>(PRICE_HISTORY!DA97-PRICE_HISTORY!DA96)/PRICE_HISTORY!DA96</f>
        <v>#DIV/0!</v>
      </c>
      <c r="ED99" s="133" t="e">
        <f>(PRICE_HISTORY!DB97-PRICE_HISTORY!DB96)/PRICE_HISTORY!DB96</f>
        <v>#DIV/0!</v>
      </c>
      <c r="EE99" s="133" t="e">
        <f>(PRICE_HISTORY!DC97-PRICE_HISTORY!DC96)/PRICE_HISTORY!DC96</f>
        <v>#DIV/0!</v>
      </c>
      <c r="EF99" s="133" t="e">
        <f>(PRICE_HISTORY!DD97-PRICE_HISTORY!DD96)/PRICE_HISTORY!DD96</f>
        <v>#DIV/0!</v>
      </c>
      <c r="EG99" s="133" t="e">
        <f>(PRICE_HISTORY!DE97-PRICE_HISTORY!DE96)/PRICE_HISTORY!DE96</f>
        <v>#DIV/0!</v>
      </c>
      <c r="EH99" s="133" t="e">
        <f>(PRICE_HISTORY!DF97-PRICE_HISTORY!DF96)/PRICE_HISTORY!DF96</f>
        <v>#DIV/0!</v>
      </c>
      <c r="EI99" s="133" t="e">
        <f>(PRICE_HISTORY!DG97-PRICE_HISTORY!DG96)/PRICE_HISTORY!DG96</f>
        <v>#DIV/0!</v>
      </c>
      <c r="EJ99" s="133" t="e">
        <f>(PRICE_HISTORY!DH97-PRICE_HISTORY!DH96)/PRICE_HISTORY!DH96</f>
        <v>#DIV/0!</v>
      </c>
      <c r="EK99" s="133" t="e">
        <f>(PRICE_HISTORY!DI97-PRICE_HISTORY!DI96)/PRICE_HISTORY!DI96</f>
        <v>#DIV/0!</v>
      </c>
      <c r="EL99" s="133" t="e">
        <f>(PRICE_HISTORY!DJ97-PRICE_HISTORY!DJ96)/PRICE_HISTORY!DJ96</f>
        <v>#DIV/0!</v>
      </c>
    </row>
    <row r="100" spans="1:142">
      <c r="A100">
        <f>PEERS!A97</f>
        <v>0</v>
      </c>
      <c r="B100" t="str">
        <f t="shared" si="11"/>
        <v/>
      </c>
      <c r="C100">
        <f>PEERS!T97</f>
        <v>0</v>
      </c>
      <c r="D100" t="str">
        <f t="shared" si="12"/>
        <v/>
      </c>
      <c r="E100">
        <f>PEERS!B97</f>
        <v>0</v>
      </c>
      <c r="F100">
        <f>PEERS!C97</f>
        <v>0</v>
      </c>
      <c r="G100">
        <f>PEERS!D97</f>
        <v>0</v>
      </c>
      <c r="H100">
        <f>PEERS!E97</f>
        <v>0</v>
      </c>
      <c r="I100">
        <f>PEERS!F97</f>
        <v>0</v>
      </c>
      <c r="J100">
        <f>PEERS!G97</f>
        <v>0</v>
      </c>
      <c r="K100">
        <f>PEERS!H97</f>
        <v>0</v>
      </c>
      <c r="L100">
        <f>PEERS!I97</f>
        <v>0</v>
      </c>
      <c r="M100">
        <f>PEERS!J97</f>
        <v>0</v>
      </c>
      <c r="N100">
        <f>PEERS!K97</f>
        <v>0</v>
      </c>
      <c r="O100">
        <f>PEERS!L97</f>
        <v>0</v>
      </c>
      <c r="P100">
        <f>PEERS!M97</f>
        <v>0</v>
      </c>
      <c r="Q100">
        <f>PEERS!N97</f>
        <v>0</v>
      </c>
      <c r="R100">
        <f>PEERS!O97</f>
        <v>0</v>
      </c>
      <c r="S100">
        <f>PEERS!P97</f>
        <v>0</v>
      </c>
      <c r="T100">
        <f>PEERS!Q97</f>
        <v>0</v>
      </c>
      <c r="U100">
        <f>PEERS!R97</f>
        <v>0</v>
      </c>
      <c r="V100">
        <f>PEERS!S97</f>
        <v>0</v>
      </c>
      <c r="W100">
        <f>PEERS!T97</f>
        <v>0</v>
      </c>
      <c r="X100">
        <f>PEERS!U97</f>
        <v>0</v>
      </c>
      <c r="Y100">
        <f>PEERS!V97</f>
        <v>0</v>
      </c>
      <c r="AD100" s="133">
        <f>(PRICE_HISTORY!B98-PRICE_HISTORY!B97)/PRICE_HISTORY!B97</f>
        <v>-5.6061660780718385E-2</v>
      </c>
      <c r="AE100" s="133">
        <f>(PRICE_HISTORY!C98-PRICE_HISTORY!C97)/PRICE_HISTORY!C97</f>
        <v>-8.0657056224543736E-2</v>
      </c>
      <c r="AF100" s="133">
        <f>(PRICE_HISTORY!D98-PRICE_HISTORY!D97)/PRICE_HISTORY!D97</f>
        <v>-0.11135368032919672</v>
      </c>
      <c r="AG100" s="133">
        <f>(PRICE_HISTORY!E98-PRICE_HISTORY!E97)/PRICE_HISTORY!E97</f>
        <v>-0.10375398847696216</v>
      </c>
      <c r="AH100" s="133">
        <f>(PRICE_HISTORY!F98-PRICE_HISTORY!F97)/PRICE_HISTORY!F97</f>
        <v>-7.1680956016162242E-2</v>
      </c>
      <c r="AI100" s="133">
        <f>(PRICE_HISTORY!G98-PRICE_HISTORY!G97)/PRICE_HISTORY!G97</f>
        <v>-0.20069810214859143</v>
      </c>
      <c r="AJ100" s="133">
        <f>(PRICE_HISTORY!H98-PRICE_HISTORY!H97)/PRICE_HISTORY!H97</f>
        <v>-7.5146885333290253E-2</v>
      </c>
      <c r="AK100" s="133">
        <f>(PRICE_HISTORY!I98-PRICE_HISTORY!I97)/PRICE_HISTORY!I97</f>
        <v>-2.3094336231648401E-3</v>
      </c>
      <c r="AL100" s="133">
        <f>(PRICE_HISTORY!J98-PRICE_HISTORY!J97)/PRICE_HISTORY!J97</f>
        <v>-3.0833629274845412E-2</v>
      </c>
      <c r="AM100" s="133">
        <f>(PRICE_HISTORY!K98-PRICE_HISTORY!K97)/PRICE_HISTORY!K97</f>
        <v>-0.17374517374517376</v>
      </c>
      <c r="AN100" s="133">
        <f>(PRICE_HISTORY!L98-PRICE_HISTORY!L97)/PRICE_HISTORY!L97</f>
        <v>0</v>
      </c>
      <c r="AO100" s="133">
        <f>(PRICE_HISTORY!M98-PRICE_HISTORY!M97)/PRICE_HISTORY!M97</f>
        <v>-0.11165561554028951</v>
      </c>
      <c r="AP100" s="133">
        <f>(PRICE_HISTORY!N98-PRICE_HISTORY!N97)/PRICE_HISTORY!N97</f>
        <v>-2.5641034191091004E-2</v>
      </c>
      <c r="AQ100" s="133">
        <f>(PRICE_HISTORY!O98-PRICE_HISTORY!O97)/PRICE_HISTORY!O97</f>
        <v>-8.9763791542353588E-2</v>
      </c>
      <c r="AR100" s="133">
        <f>(PRICE_HISTORY!P98-PRICE_HISTORY!P97)/PRICE_HISTORY!P97</f>
        <v>-5.5744419855707071E-2</v>
      </c>
      <c r="AS100" s="133" t="e">
        <f>(PRICE_HISTORY!Q98-PRICE_HISTORY!Q97)/PRICE_HISTORY!Q97</f>
        <v>#DIV/0!</v>
      </c>
      <c r="AT100" s="133">
        <f>(PRICE_HISTORY!R98-PRICE_HISTORY!R97)/PRICE_HISTORY!R97</f>
        <v>-0.1452776987372377</v>
      </c>
      <c r="AU100" s="133">
        <f>(PRICE_HISTORY!S98-PRICE_HISTORY!S97)/PRICE_HISTORY!S97</f>
        <v>-6.0604070531853793E-2</v>
      </c>
      <c r="AV100" s="133">
        <f>(PRICE_HISTORY!T98-PRICE_HISTORY!T97)/PRICE_HISTORY!T97</f>
        <v>-4.9999995416393758E-2</v>
      </c>
      <c r="AW100" s="133">
        <f>(PRICE_HISTORY!U98-PRICE_HISTORY!U97)/PRICE_HISTORY!U97</f>
        <v>-2.6313724035800259E-2</v>
      </c>
      <c r="AX100" s="133">
        <f>(PRICE_HISTORY!V98-PRICE_HISTORY!V97)/PRICE_HISTORY!V97</f>
        <v>-8.1372550094823748E-2</v>
      </c>
      <c r="AY100" s="133">
        <f>(PRICE_HISTORY!W98-PRICE_HISTORY!W97)/PRICE_HISTORY!W97</f>
        <v>-4.410739881899952E-2</v>
      </c>
      <c r="AZ100" s="133">
        <f>(PRICE_HISTORY!X98-PRICE_HISTORY!X97)/PRICE_HISTORY!X97</f>
        <v>-0.10584689728200072</v>
      </c>
      <c r="BA100" s="133">
        <f>(PRICE_HISTORY!Y98-PRICE_HISTORY!Y97)/PRICE_HISTORY!Y97</f>
        <v>-7.5759812258271025E-2</v>
      </c>
      <c r="BB100" s="133">
        <f>(PRICE_HISTORY!Z98-PRICE_HISTORY!Z97)/PRICE_HISTORY!Z97</f>
        <v>-0.23971722767960682</v>
      </c>
      <c r="BC100" s="133" t="e">
        <f>(PRICE_HISTORY!AA98-PRICE_HISTORY!AA97)/PRICE_HISTORY!AA97</f>
        <v>#DIV/0!</v>
      </c>
      <c r="BD100" s="133">
        <f>(PRICE_HISTORY!AB98-PRICE_HISTORY!AB97)/PRICE_HISTORY!AB97</f>
        <v>-0.10401002598220471</v>
      </c>
      <c r="BE100" s="133">
        <f>(PRICE_HISTORY!AC98-PRICE_HISTORY!AC97)/PRICE_HISTORY!AC97</f>
        <v>-0.12548592351977786</v>
      </c>
      <c r="BF100" s="133">
        <f>(PRICE_HISTORY!AD98-PRICE_HISTORY!AD97)/PRICE_HISTORY!AD97</f>
        <v>-8.1936099531204634E-2</v>
      </c>
      <c r="BG100" s="133" t="e">
        <f>(PRICE_HISTORY!AE98-PRICE_HISTORY!AE97)/PRICE_HISTORY!AE97</f>
        <v>#DIV/0!</v>
      </c>
      <c r="BH100" s="133" t="e">
        <f>(PRICE_HISTORY!AF98-PRICE_HISTORY!AF97)/PRICE_HISTORY!AF97</f>
        <v>#DIV/0!</v>
      </c>
      <c r="BI100" s="133">
        <f>(PRICE_HISTORY!AG98-PRICE_HISTORY!AG97)/PRICE_HISTORY!AG97</f>
        <v>-8.7987792982337901E-2</v>
      </c>
      <c r="BJ100" s="133">
        <f>(PRICE_HISTORY!AH98-PRICE_HISTORY!AH97)/PRICE_HISTORY!AH97</f>
        <v>-7.5096646157737298E-2</v>
      </c>
      <c r="BK100" s="133">
        <f>(PRICE_HISTORY!AI98-PRICE_HISTORY!AI97)/PRICE_HISTORY!AI97</f>
        <v>-0.10928962470833792</v>
      </c>
      <c r="BL100" s="133">
        <f>(PRICE_HISTORY!AJ98-PRICE_HISTORY!AJ97)/PRICE_HISTORY!AJ97</f>
        <v>-0.12244222347783305</v>
      </c>
      <c r="BM100" s="133" t="e">
        <f>(PRICE_HISTORY!AK98-PRICE_HISTORY!AK97)/PRICE_HISTORY!AK97</f>
        <v>#DIV/0!</v>
      </c>
      <c r="BN100" s="133">
        <f>(PRICE_HISTORY!AL98-PRICE_HISTORY!AL97)/PRICE_HISTORY!AL97</f>
        <v>-2.535113249017203E-2</v>
      </c>
      <c r="BO100" s="133">
        <f>(PRICE_HISTORY!AM98-PRICE_HISTORY!AM97)/PRICE_HISTORY!AM97</f>
        <v>2.7886223730607913E-2</v>
      </c>
      <c r="BP100" s="133">
        <f>(PRICE_HISTORY!AN98-PRICE_HISTORY!AN97)/PRICE_HISTORY!AN97</f>
        <v>-4.9603978140572977E-2</v>
      </c>
      <c r="BQ100" s="133">
        <f>(PRICE_HISTORY!AO98-PRICE_HISTORY!AO97)/PRICE_HISTORY!AO97</f>
        <v>-9.1835308849334732E-2</v>
      </c>
      <c r="BR100" s="133">
        <f>(PRICE_HISTORY!AP98-PRICE_HISTORY!AP97)/PRICE_HISTORY!AP97</f>
        <v>-0.13046807094247914</v>
      </c>
      <c r="BS100" s="133">
        <f>(PRICE_HISTORY!AQ98-PRICE_HISTORY!AQ97)/PRICE_HISTORY!AQ97</f>
        <v>-0.15211975802045127</v>
      </c>
      <c r="BT100" s="133">
        <f>(PRICE_HISTORY!AR98-PRICE_HISTORY!AR97)/PRICE_HISTORY!AR97</f>
        <v>-0.11585364588086049</v>
      </c>
      <c r="BU100" s="133">
        <f>(PRICE_HISTORY!AS98-PRICE_HISTORY!AS97)/PRICE_HISTORY!AS97</f>
        <v>-0.12094583518641351</v>
      </c>
      <c r="BV100" s="133">
        <f>(PRICE_HISTORY!AT98-PRICE_HISTORY!AT97)/PRICE_HISTORY!AT97</f>
        <v>-9.8674507130858666E-2</v>
      </c>
      <c r="BW100" s="133" t="e">
        <f>(PRICE_HISTORY!AU98-PRICE_HISTORY!AU97)/PRICE_HISTORY!AU97</f>
        <v>#DIV/0!</v>
      </c>
      <c r="BX100" s="133">
        <f>(PRICE_HISTORY!AV98-PRICE_HISTORY!AV97)/PRICE_HISTORY!AV97</f>
        <v>-8.7363611987591669E-2</v>
      </c>
      <c r="BY100" s="133" t="e">
        <f>(PRICE_HISTORY!AW98-PRICE_HISTORY!AW97)/PRICE_HISTORY!AW97</f>
        <v>#DIV/0!</v>
      </c>
      <c r="BZ100" s="133" t="e">
        <f>(PRICE_HISTORY!AX98-PRICE_HISTORY!AX97)/PRICE_HISTORY!AX97</f>
        <v>#DIV/0!</v>
      </c>
      <c r="CA100" s="133" t="e">
        <f>(PRICE_HISTORY!AY98-PRICE_HISTORY!AY97)/PRICE_HISTORY!AY97</f>
        <v>#DIV/0!</v>
      </c>
      <c r="CB100" s="133" t="e">
        <f>(PRICE_HISTORY!AZ98-PRICE_HISTORY!AZ97)/PRICE_HISTORY!AZ97</f>
        <v>#DIV/0!</v>
      </c>
      <c r="CC100" s="133" t="e">
        <f>(PRICE_HISTORY!BA98-PRICE_HISTORY!BA97)/PRICE_HISTORY!BA97</f>
        <v>#DIV/0!</v>
      </c>
      <c r="CD100" s="133" t="e">
        <f>(PRICE_HISTORY!BB98-PRICE_HISTORY!BB97)/PRICE_HISTORY!BB97</f>
        <v>#DIV/0!</v>
      </c>
      <c r="CE100" s="133" t="e">
        <f>(PRICE_HISTORY!BC98-PRICE_HISTORY!BC97)/PRICE_HISTORY!BC97</f>
        <v>#DIV/0!</v>
      </c>
      <c r="CF100" s="133" t="e">
        <f>(PRICE_HISTORY!BD98-PRICE_HISTORY!BD97)/PRICE_HISTORY!BD97</f>
        <v>#DIV/0!</v>
      </c>
      <c r="CG100" s="133" t="e">
        <f>(PRICE_HISTORY!BE98-PRICE_HISTORY!BE97)/PRICE_HISTORY!BE97</f>
        <v>#DIV/0!</v>
      </c>
      <c r="CH100" s="133" t="e">
        <f>(PRICE_HISTORY!BF98-PRICE_HISTORY!BF97)/PRICE_HISTORY!BF97</f>
        <v>#DIV/0!</v>
      </c>
      <c r="CI100" s="133" t="e">
        <f>(PRICE_HISTORY!BG98-PRICE_HISTORY!BG97)/PRICE_HISTORY!BG97</f>
        <v>#DIV/0!</v>
      </c>
      <c r="CJ100" s="133" t="e">
        <f>(PRICE_HISTORY!BH98-PRICE_HISTORY!BH97)/PRICE_HISTORY!BH97</f>
        <v>#DIV/0!</v>
      </c>
      <c r="CK100" s="133" t="e">
        <f>(PRICE_HISTORY!BI98-PRICE_HISTORY!BI97)/PRICE_HISTORY!BI97</f>
        <v>#DIV/0!</v>
      </c>
      <c r="CL100" s="133" t="e">
        <f>(PRICE_HISTORY!BJ98-PRICE_HISTORY!BJ97)/PRICE_HISTORY!BJ97</f>
        <v>#DIV/0!</v>
      </c>
      <c r="CM100" s="133" t="e">
        <f>(PRICE_HISTORY!BK98-PRICE_HISTORY!BK97)/PRICE_HISTORY!BK97</f>
        <v>#DIV/0!</v>
      </c>
      <c r="CN100" s="133" t="e">
        <f>(PRICE_HISTORY!BL98-PRICE_HISTORY!BL97)/PRICE_HISTORY!BL97</f>
        <v>#DIV/0!</v>
      </c>
      <c r="CO100" s="133" t="e">
        <f>(PRICE_HISTORY!BM98-PRICE_HISTORY!BM97)/PRICE_HISTORY!BM97</f>
        <v>#DIV/0!</v>
      </c>
      <c r="CP100" s="133" t="e">
        <f>(PRICE_HISTORY!BN98-PRICE_HISTORY!BN97)/PRICE_HISTORY!BN97</f>
        <v>#DIV/0!</v>
      </c>
      <c r="CQ100" s="133" t="e">
        <f>(PRICE_HISTORY!BO98-PRICE_HISTORY!BO97)/PRICE_HISTORY!BO97</f>
        <v>#DIV/0!</v>
      </c>
      <c r="CR100" s="133" t="e">
        <f>(PRICE_HISTORY!BP98-PRICE_HISTORY!BP97)/PRICE_HISTORY!BP97</f>
        <v>#DIV/0!</v>
      </c>
      <c r="CS100" s="133" t="e">
        <f>(PRICE_HISTORY!BQ98-PRICE_HISTORY!BQ97)/PRICE_HISTORY!BQ97</f>
        <v>#DIV/0!</v>
      </c>
      <c r="CT100" s="133" t="e">
        <f>(PRICE_HISTORY!BR98-PRICE_HISTORY!BR97)/PRICE_HISTORY!BR97</f>
        <v>#DIV/0!</v>
      </c>
      <c r="CU100" s="133" t="e">
        <f>(PRICE_HISTORY!BS98-PRICE_HISTORY!BS97)/PRICE_HISTORY!BS97</f>
        <v>#DIV/0!</v>
      </c>
      <c r="CV100" s="133" t="e">
        <f>(PRICE_HISTORY!BT98-PRICE_HISTORY!BT97)/PRICE_HISTORY!BT97</f>
        <v>#DIV/0!</v>
      </c>
      <c r="CW100" s="133" t="e">
        <f>(PRICE_HISTORY!BU98-PRICE_HISTORY!BU97)/PRICE_HISTORY!BU97</f>
        <v>#DIV/0!</v>
      </c>
      <c r="CX100" s="133" t="e">
        <f>(PRICE_HISTORY!BV98-PRICE_HISTORY!BV97)/PRICE_HISTORY!BV97</f>
        <v>#DIV/0!</v>
      </c>
      <c r="CY100" s="133" t="e">
        <f>(PRICE_HISTORY!BW98-PRICE_HISTORY!BW97)/PRICE_HISTORY!BW97</f>
        <v>#DIV/0!</v>
      </c>
      <c r="CZ100" s="133" t="e">
        <f>(PRICE_HISTORY!BX98-PRICE_HISTORY!BX97)/PRICE_HISTORY!BX97</f>
        <v>#DIV/0!</v>
      </c>
      <c r="DA100" s="133" t="e">
        <f>(PRICE_HISTORY!BY98-PRICE_HISTORY!BY97)/PRICE_HISTORY!BY97</f>
        <v>#DIV/0!</v>
      </c>
      <c r="DB100" s="133" t="e">
        <f>(PRICE_HISTORY!BZ98-PRICE_HISTORY!BZ97)/PRICE_HISTORY!BZ97</f>
        <v>#DIV/0!</v>
      </c>
      <c r="DC100" s="133" t="e">
        <f>(PRICE_HISTORY!CA98-PRICE_HISTORY!CA97)/PRICE_HISTORY!CA97</f>
        <v>#DIV/0!</v>
      </c>
      <c r="DD100" s="133" t="e">
        <f>(PRICE_HISTORY!CB98-PRICE_HISTORY!CB97)/PRICE_HISTORY!CB97</f>
        <v>#DIV/0!</v>
      </c>
      <c r="DE100" s="133" t="e">
        <f>(PRICE_HISTORY!CC98-PRICE_HISTORY!CC97)/PRICE_HISTORY!CC97</f>
        <v>#DIV/0!</v>
      </c>
      <c r="DF100" s="133" t="e">
        <f>(PRICE_HISTORY!CD98-PRICE_HISTORY!CD97)/PRICE_HISTORY!CD97</f>
        <v>#DIV/0!</v>
      </c>
      <c r="DG100" s="133" t="e">
        <f>(PRICE_HISTORY!CE98-PRICE_HISTORY!CE97)/PRICE_HISTORY!CE97</f>
        <v>#DIV/0!</v>
      </c>
      <c r="DH100" s="133" t="e">
        <f>(PRICE_HISTORY!CF98-PRICE_HISTORY!CF97)/PRICE_HISTORY!CF97</f>
        <v>#DIV/0!</v>
      </c>
      <c r="DI100" s="133" t="e">
        <f>(PRICE_HISTORY!CG98-PRICE_HISTORY!CG97)/PRICE_HISTORY!CG97</f>
        <v>#DIV/0!</v>
      </c>
      <c r="DJ100" s="133" t="e">
        <f>(PRICE_HISTORY!CH98-PRICE_HISTORY!CH97)/PRICE_HISTORY!CH97</f>
        <v>#DIV/0!</v>
      </c>
      <c r="DK100" s="133" t="e">
        <f>(PRICE_HISTORY!CI98-PRICE_HISTORY!CI97)/PRICE_HISTORY!CI97</f>
        <v>#DIV/0!</v>
      </c>
      <c r="DL100" s="133" t="e">
        <f>(PRICE_HISTORY!CJ98-PRICE_HISTORY!CJ97)/PRICE_HISTORY!CJ97</f>
        <v>#DIV/0!</v>
      </c>
      <c r="DM100" s="133" t="e">
        <f>(PRICE_HISTORY!CK98-PRICE_HISTORY!CK97)/PRICE_HISTORY!CK97</f>
        <v>#DIV/0!</v>
      </c>
      <c r="DN100" s="133" t="e">
        <f>(PRICE_HISTORY!CL98-PRICE_HISTORY!CL97)/PRICE_HISTORY!CL97</f>
        <v>#DIV/0!</v>
      </c>
      <c r="DO100" s="133" t="e">
        <f>(PRICE_HISTORY!CM98-PRICE_HISTORY!CM97)/PRICE_HISTORY!CM97</f>
        <v>#DIV/0!</v>
      </c>
      <c r="DP100" s="133" t="e">
        <f>(PRICE_HISTORY!CN98-PRICE_HISTORY!CN97)/PRICE_HISTORY!CN97</f>
        <v>#DIV/0!</v>
      </c>
      <c r="DQ100" s="133" t="e">
        <f>(PRICE_HISTORY!CO98-PRICE_HISTORY!CO97)/PRICE_HISTORY!CO97</f>
        <v>#DIV/0!</v>
      </c>
      <c r="DR100" s="133" t="e">
        <f>(PRICE_HISTORY!CP98-PRICE_HISTORY!CP97)/PRICE_HISTORY!CP97</f>
        <v>#DIV/0!</v>
      </c>
      <c r="DS100" s="133" t="e">
        <f>(PRICE_HISTORY!CQ98-PRICE_HISTORY!CQ97)/PRICE_HISTORY!CQ97</f>
        <v>#DIV/0!</v>
      </c>
      <c r="DT100" s="133" t="e">
        <f>(PRICE_HISTORY!CR98-PRICE_HISTORY!CR97)/PRICE_HISTORY!CR97</f>
        <v>#DIV/0!</v>
      </c>
      <c r="DU100" s="133" t="e">
        <f>(PRICE_HISTORY!CS98-PRICE_HISTORY!CS97)/PRICE_HISTORY!CS97</f>
        <v>#DIV/0!</v>
      </c>
      <c r="DV100" s="133" t="e">
        <f>(PRICE_HISTORY!CT98-PRICE_HISTORY!CT97)/PRICE_HISTORY!CT97</f>
        <v>#DIV/0!</v>
      </c>
      <c r="DW100" s="133" t="e">
        <f>(PRICE_HISTORY!CU98-PRICE_HISTORY!CU97)/PRICE_HISTORY!CU97</f>
        <v>#DIV/0!</v>
      </c>
      <c r="DX100" s="133" t="e">
        <f>(PRICE_HISTORY!CV98-PRICE_HISTORY!CV97)/PRICE_HISTORY!CV97</f>
        <v>#DIV/0!</v>
      </c>
      <c r="DY100" s="133" t="e">
        <f>(PRICE_HISTORY!CW98-PRICE_HISTORY!CW97)/PRICE_HISTORY!CW97</f>
        <v>#DIV/0!</v>
      </c>
      <c r="DZ100" s="133" t="e">
        <f>(PRICE_HISTORY!CX98-PRICE_HISTORY!CX97)/PRICE_HISTORY!CX97</f>
        <v>#DIV/0!</v>
      </c>
      <c r="EA100" s="133" t="e">
        <f>(PRICE_HISTORY!CY98-PRICE_HISTORY!CY97)/PRICE_HISTORY!CY97</f>
        <v>#DIV/0!</v>
      </c>
      <c r="EB100" s="133" t="e">
        <f>(PRICE_HISTORY!CZ98-PRICE_HISTORY!CZ97)/PRICE_HISTORY!CZ97</f>
        <v>#DIV/0!</v>
      </c>
      <c r="EC100" s="133" t="e">
        <f>(PRICE_HISTORY!DA98-PRICE_HISTORY!DA97)/PRICE_HISTORY!DA97</f>
        <v>#DIV/0!</v>
      </c>
      <c r="ED100" s="133" t="e">
        <f>(PRICE_HISTORY!DB98-PRICE_HISTORY!DB97)/PRICE_HISTORY!DB97</f>
        <v>#DIV/0!</v>
      </c>
      <c r="EE100" s="133" t="e">
        <f>(PRICE_HISTORY!DC98-PRICE_HISTORY!DC97)/PRICE_HISTORY!DC97</f>
        <v>#DIV/0!</v>
      </c>
      <c r="EF100" s="133" t="e">
        <f>(PRICE_HISTORY!DD98-PRICE_HISTORY!DD97)/PRICE_HISTORY!DD97</f>
        <v>#DIV/0!</v>
      </c>
      <c r="EG100" s="133" t="e">
        <f>(PRICE_HISTORY!DE98-PRICE_HISTORY!DE97)/PRICE_HISTORY!DE97</f>
        <v>#DIV/0!</v>
      </c>
      <c r="EH100" s="133" t="e">
        <f>(PRICE_HISTORY!DF98-PRICE_HISTORY!DF97)/PRICE_HISTORY!DF97</f>
        <v>#DIV/0!</v>
      </c>
      <c r="EI100" s="133" t="e">
        <f>(PRICE_HISTORY!DG98-PRICE_HISTORY!DG97)/PRICE_HISTORY!DG97</f>
        <v>#DIV/0!</v>
      </c>
      <c r="EJ100" s="133" t="e">
        <f>(PRICE_HISTORY!DH98-PRICE_HISTORY!DH97)/PRICE_HISTORY!DH97</f>
        <v>#DIV/0!</v>
      </c>
      <c r="EK100" s="133" t="e">
        <f>(PRICE_HISTORY!DI98-PRICE_HISTORY!DI97)/PRICE_HISTORY!DI97</f>
        <v>#DIV/0!</v>
      </c>
      <c r="EL100" s="133" t="e">
        <f>(PRICE_HISTORY!DJ98-PRICE_HISTORY!DJ97)/PRICE_HISTORY!DJ97</f>
        <v>#DIV/0!</v>
      </c>
    </row>
    <row r="101" spans="1:142">
      <c r="A101">
        <f>PEERS!A98</f>
        <v>0</v>
      </c>
      <c r="B101" t="str">
        <f t="shared" ref="B101:B116" si="13">IFERROR(INDEX($AE$2:$EL$2, MATCH(A101, $AE$4:$EL$4, 0)), "")</f>
        <v/>
      </c>
      <c r="C101">
        <f>PEERS!T98</f>
        <v>0</v>
      </c>
      <c r="D101" t="str">
        <f t="shared" si="12"/>
        <v/>
      </c>
      <c r="E101">
        <f>PEERS!B98</f>
        <v>0</v>
      </c>
      <c r="F101">
        <f>PEERS!C98</f>
        <v>0</v>
      </c>
      <c r="G101">
        <f>PEERS!D98</f>
        <v>0</v>
      </c>
      <c r="H101">
        <f>PEERS!E98</f>
        <v>0</v>
      </c>
      <c r="I101">
        <f>PEERS!F98</f>
        <v>0</v>
      </c>
      <c r="J101">
        <f>PEERS!G98</f>
        <v>0</v>
      </c>
      <c r="K101">
        <f>PEERS!H98</f>
        <v>0</v>
      </c>
      <c r="L101">
        <f>PEERS!I98</f>
        <v>0</v>
      </c>
      <c r="M101">
        <f>PEERS!J98</f>
        <v>0</v>
      </c>
      <c r="N101">
        <f>PEERS!K98</f>
        <v>0</v>
      </c>
      <c r="O101">
        <f>PEERS!L98</f>
        <v>0</v>
      </c>
      <c r="P101">
        <f>PEERS!M98</f>
        <v>0</v>
      </c>
      <c r="Q101">
        <f>PEERS!N98</f>
        <v>0</v>
      </c>
      <c r="R101">
        <f>PEERS!O98</f>
        <v>0</v>
      </c>
      <c r="S101">
        <f>PEERS!P98</f>
        <v>0</v>
      </c>
      <c r="T101">
        <f>PEERS!Q98</f>
        <v>0</v>
      </c>
      <c r="U101">
        <f>PEERS!R98</f>
        <v>0</v>
      </c>
      <c r="V101">
        <f>PEERS!S98</f>
        <v>0</v>
      </c>
      <c r="W101">
        <f>PEERS!T98</f>
        <v>0</v>
      </c>
      <c r="X101">
        <f>PEERS!U98</f>
        <v>0</v>
      </c>
      <c r="Y101">
        <f>PEERS!V98</f>
        <v>0</v>
      </c>
      <c r="AD101" s="133">
        <f>(PRICE_HISTORY!B99-PRICE_HISTORY!B98)/PRICE_HISTORY!B98</f>
        <v>2.6530879131657241E-2</v>
      </c>
      <c r="AE101" s="133">
        <f>(PRICE_HISTORY!C99-PRICE_HISTORY!C98)/PRICE_HISTORY!C98</f>
        <v>6.6107667034927681E-2</v>
      </c>
      <c r="AF101" s="133">
        <f>(PRICE_HISTORY!D99-PRICE_HISTORY!D98)/PRICE_HISTORY!D98</f>
        <v>2.4569649200633483E-3</v>
      </c>
      <c r="AG101" s="133">
        <f>(PRICE_HISTORY!E99-PRICE_HISTORY!E98)/PRICE_HISTORY!E98</f>
        <v>0.15237459446261845</v>
      </c>
      <c r="AH101" s="133">
        <f>(PRICE_HISTORY!F99-PRICE_HISTORY!F98)/PRICE_HISTORY!F98</f>
        <v>3.8051931525062137E-2</v>
      </c>
      <c r="AI101" s="133">
        <f>(PRICE_HISTORY!G99-PRICE_HISTORY!G98)/PRICE_HISTORY!G98</f>
        <v>4.8630475068313493E-2</v>
      </c>
      <c r="AJ101" s="133">
        <f>(PRICE_HISTORY!H99-PRICE_HISTORY!H98)/PRICE_HISTORY!H98</f>
        <v>9.4416695977519435E-2</v>
      </c>
      <c r="AK101" s="133">
        <f>(PRICE_HISTORY!I99-PRICE_HISTORY!I98)/PRICE_HISTORY!I98</f>
        <v>-1.6203721078171342E-2</v>
      </c>
      <c r="AL101" s="133">
        <f>(PRICE_HISTORY!J99-PRICE_HISTORY!J98)/PRICE_HISTORY!J98</f>
        <v>8.0440223462632493E-2</v>
      </c>
      <c r="AM101" s="133">
        <f>(PRICE_HISTORY!K99-PRICE_HISTORY!K98)/PRICE_HISTORY!K98</f>
        <v>-1.962615396374854E-2</v>
      </c>
      <c r="AN101" s="133">
        <f>(PRICE_HISTORY!L99-PRICE_HISTORY!L98)/PRICE_HISTORY!L98</f>
        <v>0</v>
      </c>
      <c r="AO101" s="133">
        <f>(PRICE_HISTORY!M99-PRICE_HISTORY!M98)/PRICE_HISTORY!M98</f>
        <v>3.3884969535653051E-2</v>
      </c>
      <c r="AP101" s="133">
        <f>(PRICE_HISTORY!N99-PRICE_HISTORY!N98)/PRICE_HISTORY!N98</f>
        <v>0</v>
      </c>
      <c r="AQ101" s="133">
        <f>(PRICE_HISTORY!O99-PRICE_HISTORY!O98)/PRICE_HISTORY!O98</f>
        <v>-0.11764704717678409</v>
      </c>
      <c r="AR101" s="133">
        <f>(PRICE_HISTORY!P99-PRICE_HISTORY!P98)/PRICE_HISTORY!P98</f>
        <v>8.2923525431975974E-3</v>
      </c>
      <c r="AS101" s="133" t="e">
        <f>(PRICE_HISTORY!Q99-PRICE_HISTORY!Q98)/PRICE_HISTORY!Q98</f>
        <v>#DIV/0!</v>
      </c>
      <c r="AT101" s="133">
        <f>(PRICE_HISTORY!R99-PRICE_HISTORY!R98)/PRICE_HISTORY!R98</f>
        <v>2.9980320119528024E-2</v>
      </c>
      <c r="AU101" s="133">
        <f>(PRICE_HISTORY!S99-PRICE_HISTORY!S98)/PRICE_HISTORY!S98</f>
        <v>3.8780247260218233E-2</v>
      </c>
      <c r="AV101" s="133">
        <f>(PRICE_HISTORY!T99-PRICE_HISTORY!T98)/PRICE_HISTORY!T98</f>
        <v>2.4351880470353103E-2</v>
      </c>
      <c r="AW101" s="133">
        <f>(PRICE_HISTORY!U99-PRICE_HISTORY!U98)/PRICE_HISTORY!U98</f>
        <v>1.979170726579764E-2</v>
      </c>
      <c r="AX101" s="133">
        <f>(PRICE_HISTORY!V99-PRICE_HISTORY!V98)/PRICE_HISTORY!V98</f>
        <v>5.9124930415722941E-2</v>
      </c>
      <c r="AY101" s="133">
        <f>(PRICE_HISTORY!W99-PRICE_HISTORY!W98)/PRICE_HISTORY!W98</f>
        <v>3.8575641043143767E-2</v>
      </c>
      <c r="AZ101" s="133">
        <f>(PRICE_HISTORY!X99-PRICE_HISTORY!X98)/PRICE_HISTORY!X98</f>
        <v>2.465539905962881E-2</v>
      </c>
      <c r="BA101" s="133">
        <f>(PRICE_HISTORY!Y99-PRICE_HISTORY!Y98)/PRICE_HISTORY!Y98</f>
        <v>7.6061189544116966E-3</v>
      </c>
      <c r="BB101" s="133">
        <f>(PRICE_HISTORY!Z99-PRICE_HISTORY!Z98)/PRICE_HISTORY!Z98</f>
        <v>3.7028565266551294E-2</v>
      </c>
      <c r="BC101" s="133" t="e">
        <f>(PRICE_HISTORY!AA99-PRICE_HISTORY!AA98)/PRICE_HISTORY!AA98</f>
        <v>#DIV/0!</v>
      </c>
      <c r="BD101" s="133">
        <f>(PRICE_HISTORY!AB99-PRICE_HISTORY!AB98)/PRICE_HISTORY!AB98</f>
        <v>-4.5687711189209605E-2</v>
      </c>
      <c r="BE101" s="133">
        <f>(PRICE_HISTORY!AC99-PRICE_HISTORY!AC98)/PRICE_HISTORY!AC98</f>
        <v>3.0777562422309977E-2</v>
      </c>
      <c r="BF101" s="133">
        <f>(PRICE_HISTORY!AD99-PRICE_HISTORY!AD98)/PRICE_HISTORY!AD98</f>
        <v>5.9647950157160817E-2</v>
      </c>
      <c r="BG101" s="133" t="e">
        <f>(PRICE_HISTORY!AE99-PRICE_HISTORY!AE98)/PRICE_HISTORY!AE98</f>
        <v>#DIV/0!</v>
      </c>
      <c r="BH101" s="133" t="e">
        <f>(PRICE_HISTORY!AF99-PRICE_HISTORY!AF98)/PRICE_HISTORY!AF98</f>
        <v>#DIV/0!</v>
      </c>
      <c r="BI101" s="133">
        <f>(PRICE_HISTORY!AG99-PRICE_HISTORY!AG98)/PRICE_HISTORY!AG98</f>
        <v>2.3138652676176326E-2</v>
      </c>
      <c r="BJ101" s="133">
        <f>(PRICE_HISTORY!AH99-PRICE_HISTORY!AH98)/PRICE_HISTORY!AH98</f>
        <v>-1.4071161951945542E-2</v>
      </c>
      <c r="BK101" s="133">
        <f>(PRICE_HISTORY!AI99-PRICE_HISTORY!AI98)/PRICE_HISTORY!AI98</f>
        <v>4.0899772503976604E-2</v>
      </c>
      <c r="BL101" s="133">
        <f>(PRICE_HISTORY!AJ99-PRICE_HISTORY!AJ98)/PRICE_HISTORY!AJ98</f>
        <v>-1.9667406057970058E-2</v>
      </c>
      <c r="BM101" s="133" t="e">
        <f>(PRICE_HISTORY!AK99-PRICE_HISTORY!AK98)/PRICE_HISTORY!AK98</f>
        <v>#DIV/0!</v>
      </c>
      <c r="BN101" s="133">
        <f>(PRICE_HISTORY!AL99-PRICE_HISTORY!AL98)/PRICE_HISTORY!AL98</f>
        <v>-2.3251502385861829E-2</v>
      </c>
      <c r="BO101" s="133">
        <f>(PRICE_HISTORY!AM99-PRICE_HISTORY!AM98)/PRICE_HISTORY!AM98</f>
        <v>-4.232231645469535E-2</v>
      </c>
      <c r="BP101" s="133">
        <f>(PRICE_HISTORY!AN99-PRICE_HISTORY!AN98)/PRICE_HISTORY!AN98</f>
        <v>3.4035428541372766E-2</v>
      </c>
      <c r="BQ101" s="133">
        <f>(PRICE_HISTORY!AO99-PRICE_HISTORY!AO98)/PRICE_HISTORY!AO98</f>
        <v>2.7132864926689548E-3</v>
      </c>
      <c r="BR101" s="133">
        <f>(PRICE_HISTORY!AP99-PRICE_HISTORY!AP98)/PRICE_HISTORY!AP98</f>
        <v>1.6734916301389385E-2</v>
      </c>
      <c r="BS101" s="133">
        <f>(PRICE_HISTORY!AQ99-PRICE_HISTORY!AQ98)/PRICE_HISTORY!AQ98</f>
        <v>-2.9411769131798927E-2</v>
      </c>
      <c r="BT101" s="133">
        <f>(PRICE_HISTORY!AR99-PRICE_HISTORY!AR98)/PRICE_HISTORY!AR98</f>
        <v>1.8567639257294429E-2</v>
      </c>
      <c r="BU101" s="133">
        <f>(PRICE_HISTORY!AS99-PRICE_HISTORY!AS98)/PRICE_HISTORY!AS98</f>
        <v>3.3440194830771472E-2</v>
      </c>
      <c r="BV101" s="133">
        <f>(PRICE_HISTORY!AT99-PRICE_HISTORY!AT98)/PRICE_HISTORY!AT98</f>
        <v>-2.205889754462597E-2</v>
      </c>
      <c r="BW101" s="133" t="e">
        <f>(PRICE_HISTORY!AU99-PRICE_HISTORY!AU98)/PRICE_HISTORY!AU98</f>
        <v>#DIV/0!</v>
      </c>
      <c r="BX101" s="133">
        <f>(PRICE_HISTORY!AV99-PRICE_HISTORY!AV98)/PRICE_HISTORY!AV98</f>
        <v>3.3428113921053056E-2</v>
      </c>
      <c r="BY101" s="133" t="e">
        <f>(PRICE_HISTORY!AW99-PRICE_HISTORY!AW98)/PRICE_HISTORY!AW98</f>
        <v>#DIV/0!</v>
      </c>
      <c r="BZ101" s="133" t="e">
        <f>(PRICE_HISTORY!AX99-PRICE_HISTORY!AX98)/PRICE_HISTORY!AX98</f>
        <v>#DIV/0!</v>
      </c>
      <c r="CA101" s="133" t="e">
        <f>(PRICE_HISTORY!AY99-PRICE_HISTORY!AY98)/PRICE_HISTORY!AY98</f>
        <v>#DIV/0!</v>
      </c>
      <c r="CB101" s="133" t="e">
        <f>(PRICE_HISTORY!AZ99-PRICE_HISTORY!AZ98)/PRICE_HISTORY!AZ98</f>
        <v>#DIV/0!</v>
      </c>
      <c r="CC101" s="133" t="e">
        <f>(PRICE_HISTORY!BA99-PRICE_HISTORY!BA98)/PRICE_HISTORY!BA98</f>
        <v>#DIV/0!</v>
      </c>
      <c r="CD101" s="133" t="e">
        <f>(PRICE_HISTORY!BB99-PRICE_HISTORY!BB98)/PRICE_HISTORY!BB98</f>
        <v>#DIV/0!</v>
      </c>
      <c r="CE101" s="133" t="e">
        <f>(PRICE_HISTORY!BC99-PRICE_HISTORY!BC98)/PRICE_HISTORY!BC98</f>
        <v>#DIV/0!</v>
      </c>
      <c r="CF101" s="133" t="e">
        <f>(PRICE_HISTORY!BD99-PRICE_HISTORY!BD98)/PRICE_HISTORY!BD98</f>
        <v>#DIV/0!</v>
      </c>
      <c r="CG101" s="133" t="e">
        <f>(PRICE_HISTORY!BE99-PRICE_HISTORY!BE98)/PRICE_HISTORY!BE98</f>
        <v>#DIV/0!</v>
      </c>
      <c r="CH101" s="133" t="e">
        <f>(PRICE_HISTORY!BF99-PRICE_HISTORY!BF98)/PRICE_HISTORY!BF98</f>
        <v>#DIV/0!</v>
      </c>
      <c r="CI101" s="133" t="e">
        <f>(PRICE_HISTORY!BG99-PRICE_HISTORY!BG98)/PRICE_HISTORY!BG98</f>
        <v>#DIV/0!</v>
      </c>
      <c r="CJ101" s="133" t="e">
        <f>(PRICE_HISTORY!BH99-PRICE_HISTORY!BH98)/PRICE_HISTORY!BH98</f>
        <v>#DIV/0!</v>
      </c>
      <c r="CK101" s="133" t="e">
        <f>(PRICE_HISTORY!BI99-PRICE_HISTORY!BI98)/PRICE_HISTORY!BI98</f>
        <v>#DIV/0!</v>
      </c>
      <c r="CL101" s="133" t="e">
        <f>(PRICE_HISTORY!BJ99-PRICE_HISTORY!BJ98)/PRICE_HISTORY!BJ98</f>
        <v>#DIV/0!</v>
      </c>
      <c r="CM101" s="133" t="e">
        <f>(PRICE_HISTORY!BK99-PRICE_HISTORY!BK98)/PRICE_HISTORY!BK98</f>
        <v>#DIV/0!</v>
      </c>
      <c r="CN101" s="133" t="e">
        <f>(PRICE_HISTORY!BL99-PRICE_HISTORY!BL98)/PRICE_HISTORY!BL98</f>
        <v>#DIV/0!</v>
      </c>
      <c r="CO101" s="133" t="e">
        <f>(PRICE_HISTORY!BM99-PRICE_HISTORY!BM98)/PRICE_HISTORY!BM98</f>
        <v>#DIV/0!</v>
      </c>
      <c r="CP101" s="133" t="e">
        <f>(PRICE_HISTORY!BN99-PRICE_HISTORY!BN98)/PRICE_HISTORY!BN98</f>
        <v>#DIV/0!</v>
      </c>
      <c r="CQ101" s="133" t="e">
        <f>(PRICE_HISTORY!BO99-PRICE_HISTORY!BO98)/PRICE_HISTORY!BO98</f>
        <v>#DIV/0!</v>
      </c>
      <c r="CR101" s="133" t="e">
        <f>(PRICE_HISTORY!BP99-PRICE_HISTORY!BP98)/PRICE_HISTORY!BP98</f>
        <v>#DIV/0!</v>
      </c>
      <c r="CS101" s="133" t="e">
        <f>(PRICE_HISTORY!BQ99-PRICE_HISTORY!BQ98)/PRICE_HISTORY!BQ98</f>
        <v>#DIV/0!</v>
      </c>
      <c r="CT101" s="133" t="e">
        <f>(PRICE_HISTORY!BR99-PRICE_HISTORY!BR98)/PRICE_HISTORY!BR98</f>
        <v>#DIV/0!</v>
      </c>
      <c r="CU101" s="133" t="e">
        <f>(PRICE_HISTORY!BS99-PRICE_HISTORY!BS98)/PRICE_HISTORY!BS98</f>
        <v>#DIV/0!</v>
      </c>
      <c r="CV101" s="133" t="e">
        <f>(PRICE_HISTORY!BT99-PRICE_HISTORY!BT98)/PRICE_HISTORY!BT98</f>
        <v>#DIV/0!</v>
      </c>
      <c r="CW101" s="133" t="e">
        <f>(PRICE_HISTORY!BU99-PRICE_HISTORY!BU98)/PRICE_HISTORY!BU98</f>
        <v>#DIV/0!</v>
      </c>
      <c r="CX101" s="133" t="e">
        <f>(PRICE_HISTORY!BV99-PRICE_HISTORY!BV98)/PRICE_HISTORY!BV98</f>
        <v>#DIV/0!</v>
      </c>
      <c r="CY101" s="133" t="e">
        <f>(PRICE_HISTORY!BW99-PRICE_HISTORY!BW98)/PRICE_HISTORY!BW98</f>
        <v>#DIV/0!</v>
      </c>
      <c r="CZ101" s="133" t="e">
        <f>(PRICE_HISTORY!BX99-PRICE_HISTORY!BX98)/PRICE_HISTORY!BX98</f>
        <v>#DIV/0!</v>
      </c>
      <c r="DA101" s="133" t="e">
        <f>(PRICE_HISTORY!BY99-PRICE_HISTORY!BY98)/PRICE_HISTORY!BY98</f>
        <v>#DIV/0!</v>
      </c>
      <c r="DB101" s="133" t="e">
        <f>(PRICE_HISTORY!BZ99-PRICE_HISTORY!BZ98)/PRICE_HISTORY!BZ98</f>
        <v>#DIV/0!</v>
      </c>
      <c r="DC101" s="133" t="e">
        <f>(PRICE_HISTORY!CA99-PRICE_HISTORY!CA98)/PRICE_HISTORY!CA98</f>
        <v>#DIV/0!</v>
      </c>
      <c r="DD101" s="133" t="e">
        <f>(PRICE_HISTORY!CB99-PRICE_HISTORY!CB98)/PRICE_HISTORY!CB98</f>
        <v>#DIV/0!</v>
      </c>
      <c r="DE101" s="133" t="e">
        <f>(PRICE_HISTORY!CC99-PRICE_HISTORY!CC98)/PRICE_HISTORY!CC98</f>
        <v>#DIV/0!</v>
      </c>
      <c r="DF101" s="133" t="e">
        <f>(PRICE_HISTORY!CD99-PRICE_HISTORY!CD98)/PRICE_HISTORY!CD98</f>
        <v>#DIV/0!</v>
      </c>
      <c r="DG101" s="133" t="e">
        <f>(PRICE_HISTORY!CE99-PRICE_HISTORY!CE98)/PRICE_HISTORY!CE98</f>
        <v>#DIV/0!</v>
      </c>
      <c r="DH101" s="133" t="e">
        <f>(PRICE_HISTORY!CF99-PRICE_HISTORY!CF98)/PRICE_HISTORY!CF98</f>
        <v>#DIV/0!</v>
      </c>
      <c r="DI101" s="133" t="e">
        <f>(PRICE_HISTORY!CG99-PRICE_HISTORY!CG98)/PRICE_HISTORY!CG98</f>
        <v>#DIV/0!</v>
      </c>
      <c r="DJ101" s="133" t="e">
        <f>(PRICE_HISTORY!CH99-PRICE_HISTORY!CH98)/PRICE_HISTORY!CH98</f>
        <v>#DIV/0!</v>
      </c>
      <c r="DK101" s="133" t="e">
        <f>(PRICE_HISTORY!CI99-PRICE_HISTORY!CI98)/PRICE_HISTORY!CI98</f>
        <v>#DIV/0!</v>
      </c>
      <c r="DL101" s="133" t="e">
        <f>(PRICE_HISTORY!CJ99-PRICE_HISTORY!CJ98)/PRICE_HISTORY!CJ98</f>
        <v>#DIV/0!</v>
      </c>
      <c r="DM101" s="133" t="e">
        <f>(PRICE_HISTORY!CK99-PRICE_HISTORY!CK98)/PRICE_HISTORY!CK98</f>
        <v>#DIV/0!</v>
      </c>
      <c r="DN101" s="133" t="e">
        <f>(PRICE_HISTORY!CL99-PRICE_HISTORY!CL98)/PRICE_HISTORY!CL98</f>
        <v>#DIV/0!</v>
      </c>
      <c r="DO101" s="133" t="e">
        <f>(PRICE_HISTORY!CM99-PRICE_HISTORY!CM98)/PRICE_HISTORY!CM98</f>
        <v>#DIV/0!</v>
      </c>
      <c r="DP101" s="133" t="e">
        <f>(PRICE_HISTORY!CN99-PRICE_HISTORY!CN98)/PRICE_HISTORY!CN98</f>
        <v>#DIV/0!</v>
      </c>
      <c r="DQ101" s="133" t="e">
        <f>(PRICE_HISTORY!CO99-PRICE_HISTORY!CO98)/PRICE_HISTORY!CO98</f>
        <v>#DIV/0!</v>
      </c>
      <c r="DR101" s="133" t="e">
        <f>(PRICE_HISTORY!CP99-PRICE_HISTORY!CP98)/PRICE_HISTORY!CP98</f>
        <v>#DIV/0!</v>
      </c>
      <c r="DS101" s="133" t="e">
        <f>(PRICE_HISTORY!CQ99-PRICE_HISTORY!CQ98)/PRICE_HISTORY!CQ98</f>
        <v>#DIV/0!</v>
      </c>
      <c r="DT101" s="133" t="e">
        <f>(PRICE_HISTORY!CR99-PRICE_HISTORY!CR98)/PRICE_HISTORY!CR98</f>
        <v>#DIV/0!</v>
      </c>
      <c r="DU101" s="133" t="e">
        <f>(PRICE_HISTORY!CS99-PRICE_HISTORY!CS98)/PRICE_HISTORY!CS98</f>
        <v>#DIV/0!</v>
      </c>
      <c r="DV101" s="133" t="e">
        <f>(PRICE_HISTORY!CT99-PRICE_HISTORY!CT98)/PRICE_HISTORY!CT98</f>
        <v>#DIV/0!</v>
      </c>
      <c r="DW101" s="133" t="e">
        <f>(PRICE_HISTORY!CU99-PRICE_HISTORY!CU98)/PRICE_HISTORY!CU98</f>
        <v>#DIV/0!</v>
      </c>
      <c r="DX101" s="133" t="e">
        <f>(PRICE_HISTORY!CV99-PRICE_HISTORY!CV98)/PRICE_HISTORY!CV98</f>
        <v>#DIV/0!</v>
      </c>
      <c r="DY101" s="133" t="e">
        <f>(PRICE_HISTORY!CW99-PRICE_HISTORY!CW98)/PRICE_HISTORY!CW98</f>
        <v>#DIV/0!</v>
      </c>
      <c r="DZ101" s="133" t="e">
        <f>(PRICE_HISTORY!CX99-PRICE_HISTORY!CX98)/PRICE_HISTORY!CX98</f>
        <v>#DIV/0!</v>
      </c>
      <c r="EA101" s="133" t="e">
        <f>(PRICE_HISTORY!CY99-PRICE_HISTORY!CY98)/PRICE_HISTORY!CY98</f>
        <v>#DIV/0!</v>
      </c>
      <c r="EB101" s="133" t="e">
        <f>(PRICE_HISTORY!CZ99-PRICE_HISTORY!CZ98)/PRICE_HISTORY!CZ98</f>
        <v>#DIV/0!</v>
      </c>
      <c r="EC101" s="133" t="e">
        <f>(PRICE_HISTORY!DA99-PRICE_HISTORY!DA98)/PRICE_HISTORY!DA98</f>
        <v>#DIV/0!</v>
      </c>
      <c r="ED101" s="133" t="e">
        <f>(PRICE_HISTORY!DB99-PRICE_HISTORY!DB98)/PRICE_HISTORY!DB98</f>
        <v>#DIV/0!</v>
      </c>
      <c r="EE101" s="133" t="e">
        <f>(PRICE_HISTORY!DC99-PRICE_HISTORY!DC98)/PRICE_HISTORY!DC98</f>
        <v>#DIV/0!</v>
      </c>
      <c r="EF101" s="133" t="e">
        <f>(PRICE_HISTORY!DD99-PRICE_HISTORY!DD98)/PRICE_HISTORY!DD98</f>
        <v>#DIV/0!</v>
      </c>
      <c r="EG101" s="133" t="e">
        <f>(PRICE_HISTORY!DE99-PRICE_HISTORY!DE98)/PRICE_HISTORY!DE98</f>
        <v>#DIV/0!</v>
      </c>
      <c r="EH101" s="133" t="e">
        <f>(PRICE_HISTORY!DF99-PRICE_HISTORY!DF98)/PRICE_HISTORY!DF98</f>
        <v>#DIV/0!</v>
      </c>
      <c r="EI101" s="133" t="e">
        <f>(PRICE_HISTORY!DG99-PRICE_HISTORY!DG98)/PRICE_HISTORY!DG98</f>
        <v>#DIV/0!</v>
      </c>
      <c r="EJ101" s="133" t="e">
        <f>(PRICE_HISTORY!DH99-PRICE_HISTORY!DH98)/PRICE_HISTORY!DH98</f>
        <v>#DIV/0!</v>
      </c>
      <c r="EK101" s="133" t="e">
        <f>(PRICE_HISTORY!DI99-PRICE_HISTORY!DI98)/PRICE_HISTORY!DI98</f>
        <v>#DIV/0!</v>
      </c>
      <c r="EL101" s="133" t="e">
        <f>(PRICE_HISTORY!DJ99-PRICE_HISTORY!DJ98)/PRICE_HISTORY!DJ98</f>
        <v>#DIV/0!</v>
      </c>
    </row>
    <row r="102" spans="1:142">
      <c r="A102">
        <f>PEERS!A99</f>
        <v>0</v>
      </c>
      <c r="B102" t="str">
        <f t="shared" si="13"/>
        <v/>
      </c>
      <c r="C102">
        <f>PEERS!T99</f>
        <v>0</v>
      </c>
      <c r="D102" t="str">
        <f t="shared" si="12"/>
        <v/>
      </c>
      <c r="E102">
        <f>PEERS!B99</f>
        <v>0</v>
      </c>
      <c r="F102">
        <f>PEERS!C99</f>
        <v>0</v>
      </c>
      <c r="G102">
        <f>PEERS!D99</f>
        <v>0</v>
      </c>
      <c r="H102">
        <f>PEERS!E99</f>
        <v>0</v>
      </c>
      <c r="I102">
        <f>PEERS!F99</f>
        <v>0</v>
      </c>
      <c r="J102">
        <f>PEERS!G99</f>
        <v>0</v>
      </c>
      <c r="K102">
        <f>PEERS!H99</f>
        <v>0</v>
      </c>
      <c r="L102">
        <f>PEERS!I99</f>
        <v>0</v>
      </c>
      <c r="M102">
        <f>PEERS!J99</f>
        <v>0</v>
      </c>
      <c r="N102">
        <f>PEERS!K99</f>
        <v>0</v>
      </c>
      <c r="O102">
        <f>PEERS!L99</f>
        <v>0</v>
      </c>
      <c r="P102">
        <f>PEERS!M99</f>
        <v>0</v>
      </c>
      <c r="Q102">
        <f>PEERS!N99</f>
        <v>0</v>
      </c>
      <c r="R102">
        <f>PEERS!O99</f>
        <v>0</v>
      </c>
      <c r="S102">
        <f>PEERS!P99</f>
        <v>0</v>
      </c>
      <c r="T102">
        <f>PEERS!Q99</f>
        <v>0</v>
      </c>
      <c r="U102">
        <f>PEERS!R99</f>
        <v>0</v>
      </c>
      <c r="V102">
        <f>PEERS!S99</f>
        <v>0</v>
      </c>
      <c r="W102">
        <f>PEERS!T99</f>
        <v>0</v>
      </c>
      <c r="X102">
        <f>PEERS!U99</f>
        <v>0</v>
      </c>
      <c r="Y102">
        <f>PEERS!V99</f>
        <v>0</v>
      </c>
      <c r="AD102" s="133">
        <f>(PRICE_HISTORY!B100-PRICE_HISTORY!B99)/PRICE_HISTORY!B99</f>
        <v>3.3632055472395178E-3</v>
      </c>
      <c r="AE102" s="133">
        <f>(PRICE_HISTORY!C100-PRICE_HISTORY!C99)/PRICE_HISTORY!C99</f>
        <v>6.6805927119221089E-3</v>
      </c>
      <c r="AF102" s="133">
        <f>(PRICE_HISTORY!D100-PRICE_HISTORY!D99)/PRICE_HISTORY!D99</f>
        <v>1.1029430670447081E-2</v>
      </c>
      <c r="AG102" s="133">
        <f>(PRICE_HISTORY!E100-PRICE_HISTORY!E99)/PRICE_HISTORY!E99</f>
        <v>-6.2106403949769108E-2</v>
      </c>
      <c r="AH102" s="133">
        <f>(PRICE_HISTORY!F100-PRICE_HISTORY!F99)/PRICE_HISTORY!F99</f>
        <v>-8.6848678038586521E-3</v>
      </c>
      <c r="AI102" s="133">
        <f>(PRICE_HISTORY!G100-PRICE_HISTORY!G99)/PRICE_HISTORY!G99</f>
        <v>-4.6753836978660333E-2</v>
      </c>
      <c r="AJ102" s="133">
        <f>(PRICE_HISTORY!H100-PRICE_HISTORY!H99)/PRICE_HISTORY!H99</f>
        <v>-3.3734221974091358E-2</v>
      </c>
      <c r="AK102" s="133">
        <f>(PRICE_HISTORY!I100-PRICE_HISTORY!I99)/PRICE_HISTORY!I99</f>
        <v>-3.7647022920496494E-2</v>
      </c>
      <c r="AL102" s="133">
        <f>(PRICE_HISTORY!J100-PRICE_HISTORY!J99)/PRICE_HISTORY!J99</f>
        <v>-4.3675623748401456E-2</v>
      </c>
      <c r="AM102" s="133">
        <f>(PRICE_HISTORY!K100-PRICE_HISTORY!K99)/PRICE_HISTORY!K99</f>
        <v>-2.8598664979617733E-2</v>
      </c>
      <c r="AN102" s="133">
        <f>(PRICE_HISTORY!L100-PRICE_HISTORY!L99)/PRICE_HISTORY!L99</f>
        <v>0</v>
      </c>
      <c r="AO102" s="133">
        <f>(PRICE_HISTORY!M100-PRICE_HISTORY!M99)/PRICE_HISTORY!M99</f>
        <v>1.5625019763086188E-2</v>
      </c>
      <c r="AP102" s="133">
        <f>(PRICE_HISTORY!N100-PRICE_HISTORY!N99)/PRICE_HISTORY!N99</f>
        <v>-4.9043066540206591E-2</v>
      </c>
      <c r="AQ102" s="133">
        <f>(PRICE_HISTORY!O100-PRICE_HISTORY!O99)/PRICE_HISTORY!O99</f>
        <v>3.5294102687461706E-2</v>
      </c>
      <c r="AR102" s="133">
        <f>(PRICE_HISTORY!P100-PRICE_HISTORY!P99)/PRICE_HISTORY!P99</f>
        <v>8.947668526041867E-3</v>
      </c>
      <c r="AS102" s="133" t="e">
        <f>(PRICE_HISTORY!Q100-PRICE_HISTORY!Q99)/PRICE_HISTORY!Q99</f>
        <v>#DIV/0!</v>
      </c>
      <c r="AT102" s="133">
        <f>(PRICE_HISTORY!R100-PRICE_HISTORY!R99)/PRICE_HISTORY!R99</f>
        <v>-4.2595799321412282E-3</v>
      </c>
      <c r="AU102" s="133">
        <f>(PRICE_HISTORY!S100-PRICE_HISTORY!S99)/PRICE_HISTORY!S99</f>
        <v>2.657702442335387E-2</v>
      </c>
      <c r="AV102" s="133">
        <f>(PRICE_HISTORY!T100-PRICE_HISTORY!T99)/PRICE_HISTORY!T99</f>
        <v>9.8159481461705861E-2</v>
      </c>
      <c r="AW102" s="133">
        <f>(PRICE_HISTORY!U100-PRICE_HISTORY!U99)/PRICE_HISTORY!U99</f>
        <v>1.9641446344250964E-2</v>
      </c>
      <c r="AX102" s="133">
        <f>(PRICE_HISTORY!V100-PRICE_HISTORY!V99)/PRICE_HISTORY!V99</f>
        <v>6.3481974165338403E-3</v>
      </c>
      <c r="AY102" s="133">
        <f>(PRICE_HISTORY!W100-PRICE_HISTORY!W99)/PRICE_HISTORY!W99</f>
        <v>3.0714392628100391E-2</v>
      </c>
      <c r="AZ102" s="133">
        <f>(PRICE_HISTORY!X100-PRICE_HISTORY!X99)/PRICE_HISTORY!X99</f>
        <v>-1.4941800864671091E-4</v>
      </c>
      <c r="BA102" s="133">
        <f>(PRICE_HISTORY!Y100-PRICE_HISTORY!Y99)/PRICE_HISTORY!Y99</f>
        <v>-8.1684719164309694E-3</v>
      </c>
      <c r="BB102" s="133">
        <f>(PRICE_HISTORY!Z100-PRICE_HISTORY!Z99)/PRICE_HISTORY!Z99</f>
        <v>2.1638897999464415E-2</v>
      </c>
      <c r="BC102" s="133" t="e">
        <f>(PRICE_HISTORY!AA100-PRICE_HISTORY!AA99)/PRICE_HISTORY!AA99</f>
        <v>#DIV/0!</v>
      </c>
      <c r="BD102" s="133">
        <f>(PRICE_HISTORY!AB100-PRICE_HISTORY!AB99)/PRICE_HISTORY!AB99</f>
        <v>4.1524211029787504E-2</v>
      </c>
      <c r="BE102" s="133">
        <f>(PRICE_HISTORY!AC100-PRICE_HISTORY!AC99)/PRICE_HISTORY!AC99</f>
        <v>-8.6257670796299809E-3</v>
      </c>
      <c r="BF102" s="133">
        <f>(PRICE_HISTORY!AD100-PRICE_HISTORY!AD99)/PRICE_HISTORY!AD99</f>
        <v>-1.6746373464403334E-2</v>
      </c>
      <c r="BG102" s="133" t="e">
        <f>(PRICE_HISTORY!AE100-PRICE_HISTORY!AE99)/PRICE_HISTORY!AE99</f>
        <v>#DIV/0!</v>
      </c>
      <c r="BH102" s="133" t="e">
        <f>(PRICE_HISTORY!AF100-PRICE_HISTORY!AF99)/PRICE_HISTORY!AF99</f>
        <v>#DIV/0!</v>
      </c>
      <c r="BI102" s="133">
        <f>(PRICE_HISTORY!AG100-PRICE_HISTORY!AG99)/PRICE_HISTORY!AG99</f>
        <v>1.6237125435771431E-2</v>
      </c>
      <c r="BJ102" s="133">
        <f>(PRICE_HISTORY!AH100-PRICE_HISTORY!AH99)/PRICE_HISTORY!AH99</f>
        <v>4.8216007714561235E-3</v>
      </c>
      <c r="BK102" s="133">
        <f>(PRICE_HISTORY!AI100-PRICE_HISTORY!AI99)/PRICE_HISTORY!AI99</f>
        <v>-3.9292709619475251E-2</v>
      </c>
      <c r="BL102" s="133">
        <f>(PRICE_HISTORY!AJ100-PRICE_HISTORY!AJ99)/PRICE_HISTORY!AJ99</f>
        <v>0.12661653287850094</v>
      </c>
      <c r="BM102" s="133" t="e">
        <f>(PRICE_HISTORY!AK100-PRICE_HISTORY!AK99)/PRICE_HISTORY!AK99</f>
        <v>#DIV/0!</v>
      </c>
      <c r="BN102" s="133">
        <f>(PRICE_HISTORY!AL100-PRICE_HISTORY!AL99)/PRICE_HISTORY!AL99</f>
        <v>8.3041206772340587E-2</v>
      </c>
      <c r="BO102" s="133">
        <f>(PRICE_HISTORY!AM100-PRICE_HISTORY!AM99)/PRICE_HISTORY!AM99</f>
        <v>8.4985835694051E-3</v>
      </c>
      <c r="BP102" s="133">
        <f>(PRICE_HISTORY!AN100-PRICE_HISTORY!AN99)/PRICE_HISTORY!AN99</f>
        <v>-1.075346199046847E-2</v>
      </c>
      <c r="BQ102" s="133">
        <f>(PRICE_HISTORY!AO100-PRICE_HISTORY!AO99)/PRICE_HISTORY!AO99</f>
        <v>4.5892225396601073E-2</v>
      </c>
      <c r="BR102" s="133">
        <f>(PRICE_HISTORY!AP100-PRICE_HISTORY!AP99)/PRICE_HISTORY!AP99</f>
        <v>3.006516229537496E-2</v>
      </c>
      <c r="BS102" s="133">
        <f>(PRICE_HISTORY!AQ100-PRICE_HISTORY!AQ99)/PRICE_HISTORY!AQ99</f>
        <v>3.0303577645445223E-3</v>
      </c>
      <c r="BT102" s="133">
        <f>(PRICE_HISTORY!AR100-PRICE_HISTORY!AR99)/PRICE_HISTORY!AR99</f>
        <v>1.2499968210856119E-2</v>
      </c>
      <c r="BU102" s="133">
        <f>(PRICE_HISTORY!AS100-PRICE_HISTORY!AS99)/PRICE_HISTORY!AS99</f>
        <v>7.7612130753655483E-3</v>
      </c>
      <c r="BV102" s="133">
        <f>(PRICE_HISTORY!AT100-PRICE_HISTORY!AT99)/PRICE_HISTORY!AT99</f>
        <v>-6.6833088774792002E-3</v>
      </c>
      <c r="BW102" s="133" t="e">
        <f>(PRICE_HISTORY!AU100-PRICE_HISTORY!AU99)/PRICE_HISTORY!AU99</f>
        <v>#DIV/0!</v>
      </c>
      <c r="BX102" s="133">
        <f>(PRICE_HISTORY!AV100-PRICE_HISTORY!AV99)/PRICE_HISTORY!AV99</f>
        <v>-7.5352128963619121E-3</v>
      </c>
      <c r="BY102" s="133" t="e">
        <f>(PRICE_HISTORY!AW100-PRICE_HISTORY!AW99)/PRICE_HISTORY!AW99</f>
        <v>#DIV/0!</v>
      </c>
      <c r="BZ102" s="133" t="e">
        <f>(PRICE_HISTORY!AX100-PRICE_HISTORY!AX99)/PRICE_HISTORY!AX99</f>
        <v>#DIV/0!</v>
      </c>
      <c r="CA102" s="133" t="e">
        <f>(PRICE_HISTORY!AY100-PRICE_HISTORY!AY99)/PRICE_HISTORY!AY99</f>
        <v>#DIV/0!</v>
      </c>
      <c r="CB102" s="133" t="e">
        <f>(PRICE_HISTORY!AZ100-PRICE_HISTORY!AZ99)/PRICE_HISTORY!AZ99</f>
        <v>#DIV/0!</v>
      </c>
      <c r="CC102" s="133" t="e">
        <f>(PRICE_HISTORY!BA100-PRICE_HISTORY!BA99)/PRICE_HISTORY!BA99</f>
        <v>#DIV/0!</v>
      </c>
      <c r="CD102" s="133" t="e">
        <f>(PRICE_HISTORY!BB100-PRICE_HISTORY!BB99)/PRICE_HISTORY!BB99</f>
        <v>#DIV/0!</v>
      </c>
      <c r="CE102" s="133" t="e">
        <f>(PRICE_HISTORY!BC100-PRICE_HISTORY!BC99)/PRICE_HISTORY!BC99</f>
        <v>#DIV/0!</v>
      </c>
      <c r="CF102" s="133" t="e">
        <f>(PRICE_HISTORY!BD100-PRICE_HISTORY!BD99)/PRICE_HISTORY!BD99</f>
        <v>#DIV/0!</v>
      </c>
      <c r="CG102" s="133" t="e">
        <f>(PRICE_HISTORY!BE100-PRICE_HISTORY!BE99)/PRICE_HISTORY!BE99</f>
        <v>#DIV/0!</v>
      </c>
      <c r="CH102" s="133" t="e">
        <f>(PRICE_HISTORY!BF100-PRICE_HISTORY!BF99)/PRICE_HISTORY!BF99</f>
        <v>#DIV/0!</v>
      </c>
      <c r="CI102" s="133" t="e">
        <f>(PRICE_HISTORY!BG100-PRICE_HISTORY!BG99)/PRICE_HISTORY!BG99</f>
        <v>#DIV/0!</v>
      </c>
      <c r="CJ102" s="133" t="e">
        <f>(PRICE_HISTORY!BH100-PRICE_HISTORY!BH99)/PRICE_HISTORY!BH99</f>
        <v>#DIV/0!</v>
      </c>
      <c r="CK102" s="133" t="e">
        <f>(PRICE_HISTORY!BI100-PRICE_HISTORY!BI99)/PRICE_HISTORY!BI99</f>
        <v>#DIV/0!</v>
      </c>
      <c r="CL102" s="133" t="e">
        <f>(PRICE_HISTORY!BJ100-PRICE_HISTORY!BJ99)/PRICE_HISTORY!BJ99</f>
        <v>#DIV/0!</v>
      </c>
      <c r="CM102" s="133" t="e">
        <f>(PRICE_HISTORY!BK100-PRICE_HISTORY!BK99)/PRICE_HISTORY!BK99</f>
        <v>#DIV/0!</v>
      </c>
      <c r="CN102" s="133" t="e">
        <f>(PRICE_HISTORY!BL100-PRICE_HISTORY!BL99)/PRICE_HISTORY!BL99</f>
        <v>#DIV/0!</v>
      </c>
      <c r="CO102" s="133" t="e">
        <f>(PRICE_HISTORY!BM100-PRICE_HISTORY!BM99)/PRICE_HISTORY!BM99</f>
        <v>#DIV/0!</v>
      </c>
      <c r="CP102" s="133" t="e">
        <f>(PRICE_HISTORY!BN100-PRICE_HISTORY!BN99)/PRICE_HISTORY!BN99</f>
        <v>#DIV/0!</v>
      </c>
      <c r="CQ102" s="133" t="e">
        <f>(PRICE_HISTORY!BO100-PRICE_HISTORY!BO99)/PRICE_HISTORY!BO99</f>
        <v>#DIV/0!</v>
      </c>
      <c r="CR102" s="133" t="e">
        <f>(PRICE_HISTORY!BP100-PRICE_HISTORY!BP99)/PRICE_HISTORY!BP99</f>
        <v>#DIV/0!</v>
      </c>
      <c r="CS102" s="133" t="e">
        <f>(PRICE_HISTORY!BQ100-PRICE_HISTORY!BQ99)/PRICE_HISTORY!BQ99</f>
        <v>#DIV/0!</v>
      </c>
      <c r="CT102" s="133" t="e">
        <f>(PRICE_HISTORY!BR100-PRICE_HISTORY!BR99)/PRICE_HISTORY!BR99</f>
        <v>#DIV/0!</v>
      </c>
      <c r="CU102" s="133" t="e">
        <f>(PRICE_HISTORY!BS100-PRICE_HISTORY!BS99)/PRICE_HISTORY!BS99</f>
        <v>#DIV/0!</v>
      </c>
      <c r="CV102" s="133" t="e">
        <f>(PRICE_HISTORY!BT100-PRICE_HISTORY!BT99)/PRICE_HISTORY!BT99</f>
        <v>#DIV/0!</v>
      </c>
      <c r="CW102" s="133" t="e">
        <f>(PRICE_HISTORY!BU100-PRICE_HISTORY!BU99)/PRICE_HISTORY!BU99</f>
        <v>#DIV/0!</v>
      </c>
      <c r="CX102" s="133" t="e">
        <f>(PRICE_HISTORY!BV100-PRICE_HISTORY!BV99)/PRICE_HISTORY!BV99</f>
        <v>#DIV/0!</v>
      </c>
      <c r="CY102" s="133" t="e">
        <f>(PRICE_HISTORY!BW100-PRICE_HISTORY!BW99)/PRICE_HISTORY!BW99</f>
        <v>#DIV/0!</v>
      </c>
      <c r="CZ102" s="133" t="e">
        <f>(PRICE_HISTORY!BX100-PRICE_HISTORY!BX99)/PRICE_HISTORY!BX99</f>
        <v>#DIV/0!</v>
      </c>
      <c r="DA102" s="133" t="e">
        <f>(PRICE_HISTORY!BY100-PRICE_HISTORY!BY99)/PRICE_HISTORY!BY99</f>
        <v>#DIV/0!</v>
      </c>
      <c r="DB102" s="133" t="e">
        <f>(PRICE_HISTORY!BZ100-PRICE_HISTORY!BZ99)/PRICE_HISTORY!BZ99</f>
        <v>#DIV/0!</v>
      </c>
      <c r="DC102" s="133" t="e">
        <f>(PRICE_HISTORY!CA100-PRICE_HISTORY!CA99)/PRICE_HISTORY!CA99</f>
        <v>#DIV/0!</v>
      </c>
      <c r="DD102" s="133" t="e">
        <f>(PRICE_HISTORY!CB100-PRICE_HISTORY!CB99)/PRICE_HISTORY!CB99</f>
        <v>#DIV/0!</v>
      </c>
      <c r="DE102" s="133" t="e">
        <f>(PRICE_HISTORY!CC100-PRICE_HISTORY!CC99)/PRICE_HISTORY!CC99</f>
        <v>#DIV/0!</v>
      </c>
      <c r="DF102" s="133" t="e">
        <f>(PRICE_HISTORY!CD100-PRICE_HISTORY!CD99)/PRICE_HISTORY!CD99</f>
        <v>#DIV/0!</v>
      </c>
      <c r="DG102" s="133" t="e">
        <f>(PRICE_HISTORY!CE100-PRICE_HISTORY!CE99)/PRICE_HISTORY!CE99</f>
        <v>#DIV/0!</v>
      </c>
      <c r="DH102" s="133" t="e">
        <f>(PRICE_HISTORY!CF100-PRICE_HISTORY!CF99)/PRICE_HISTORY!CF99</f>
        <v>#DIV/0!</v>
      </c>
      <c r="DI102" s="133" t="e">
        <f>(PRICE_HISTORY!CG100-PRICE_HISTORY!CG99)/PRICE_HISTORY!CG99</f>
        <v>#DIV/0!</v>
      </c>
      <c r="DJ102" s="133" t="e">
        <f>(PRICE_HISTORY!CH100-PRICE_HISTORY!CH99)/PRICE_HISTORY!CH99</f>
        <v>#DIV/0!</v>
      </c>
      <c r="DK102" s="133" t="e">
        <f>(PRICE_HISTORY!CI100-PRICE_HISTORY!CI99)/PRICE_HISTORY!CI99</f>
        <v>#DIV/0!</v>
      </c>
      <c r="DL102" s="133" t="e">
        <f>(PRICE_HISTORY!CJ100-PRICE_HISTORY!CJ99)/PRICE_HISTORY!CJ99</f>
        <v>#DIV/0!</v>
      </c>
      <c r="DM102" s="133" t="e">
        <f>(PRICE_HISTORY!CK100-PRICE_HISTORY!CK99)/PRICE_HISTORY!CK99</f>
        <v>#DIV/0!</v>
      </c>
      <c r="DN102" s="133" t="e">
        <f>(PRICE_HISTORY!CL100-PRICE_HISTORY!CL99)/PRICE_HISTORY!CL99</f>
        <v>#DIV/0!</v>
      </c>
      <c r="DO102" s="133" t="e">
        <f>(PRICE_HISTORY!CM100-PRICE_HISTORY!CM99)/PRICE_HISTORY!CM99</f>
        <v>#DIV/0!</v>
      </c>
      <c r="DP102" s="133" t="e">
        <f>(PRICE_HISTORY!CN100-PRICE_HISTORY!CN99)/PRICE_HISTORY!CN99</f>
        <v>#DIV/0!</v>
      </c>
      <c r="DQ102" s="133" t="e">
        <f>(PRICE_HISTORY!CO100-PRICE_HISTORY!CO99)/PRICE_HISTORY!CO99</f>
        <v>#DIV/0!</v>
      </c>
      <c r="DR102" s="133" t="e">
        <f>(PRICE_HISTORY!CP100-PRICE_HISTORY!CP99)/PRICE_HISTORY!CP99</f>
        <v>#DIV/0!</v>
      </c>
      <c r="DS102" s="133" t="e">
        <f>(PRICE_HISTORY!CQ100-PRICE_HISTORY!CQ99)/PRICE_HISTORY!CQ99</f>
        <v>#DIV/0!</v>
      </c>
      <c r="DT102" s="133" t="e">
        <f>(PRICE_HISTORY!CR100-PRICE_HISTORY!CR99)/PRICE_HISTORY!CR99</f>
        <v>#DIV/0!</v>
      </c>
      <c r="DU102" s="133" t="e">
        <f>(PRICE_HISTORY!CS100-PRICE_HISTORY!CS99)/PRICE_HISTORY!CS99</f>
        <v>#DIV/0!</v>
      </c>
      <c r="DV102" s="133" t="e">
        <f>(PRICE_HISTORY!CT100-PRICE_HISTORY!CT99)/PRICE_HISTORY!CT99</f>
        <v>#DIV/0!</v>
      </c>
      <c r="DW102" s="133" t="e">
        <f>(PRICE_HISTORY!CU100-PRICE_HISTORY!CU99)/PRICE_HISTORY!CU99</f>
        <v>#DIV/0!</v>
      </c>
      <c r="DX102" s="133" t="e">
        <f>(PRICE_HISTORY!CV100-PRICE_HISTORY!CV99)/PRICE_HISTORY!CV99</f>
        <v>#DIV/0!</v>
      </c>
      <c r="DY102" s="133" t="e">
        <f>(PRICE_HISTORY!CW100-PRICE_HISTORY!CW99)/PRICE_HISTORY!CW99</f>
        <v>#DIV/0!</v>
      </c>
      <c r="DZ102" s="133" t="e">
        <f>(PRICE_HISTORY!CX100-PRICE_HISTORY!CX99)/PRICE_HISTORY!CX99</f>
        <v>#DIV/0!</v>
      </c>
      <c r="EA102" s="133" t="e">
        <f>(PRICE_HISTORY!CY100-PRICE_HISTORY!CY99)/PRICE_HISTORY!CY99</f>
        <v>#DIV/0!</v>
      </c>
      <c r="EB102" s="133" t="e">
        <f>(PRICE_HISTORY!CZ100-PRICE_HISTORY!CZ99)/PRICE_HISTORY!CZ99</f>
        <v>#DIV/0!</v>
      </c>
      <c r="EC102" s="133" t="e">
        <f>(PRICE_HISTORY!DA100-PRICE_HISTORY!DA99)/PRICE_HISTORY!DA99</f>
        <v>#DIV/0!</v>
      </c>
      <c r="ED102" s="133" t="e">
        <f>(PRICE_HISTORY!DB100-PRICE_HISTORY!DB99)/PRICE_HISTORY!DB99</f>
        <v>#DIV/0!</v>
      </c>
      <c r="EE102" s="133" t="e">
        <f>(PRICE_HISTORY!DC100-PRICE_HISTORY!DC99)/PRICE_HISTORY!DC99</f>
        <v>#DIV/0!</v>
      </c>
      <c r="EF102" s="133" t="e">
        <f>(PRICE_HISTORY!DD100-PRICE_HISTORY!DD99)/PRICE_HISTORY!DD99</f>
        <v>#DIV/0!</v>
      </c>
      <c r="EG102" s="133" t="e">
        <f>(PRICE_HISTORY!DE100-PRICE_HISTORY!DE99)/PRICE_HISTORY!DE99</f>
        <v>#DIV/0!</v>
      </c>
      <c r="EH102" s="133" t="e">
        <f>(PRICE_HISTORY!DF100-PRICE_HISTORY!DF99)/PRICE_HISTORY!DF99</f>
        <v>#DIV/0!</v>
      </c>
      <c r="EI102" s="133" t="e">
        <f>(PRICE_HISTORY!DG100-PRICE_HISTORY!DG99)/PRICE_HISTORY!DG99</f>
        <v>#DIV/0!</v>
      </c>
      <c r="EJ102" s="133" t="e">
        <f>(PRICE_HISTORY!DH100-PRICE_HISTORY!DH99)/PRICE_HISTORY!DH99</f>
        <v>#DIV/0!</v>
      </c>
      <c r="EK102" s="133" t="e">
        <f>(PRICE_HISTORY!DI100-PRICE_HISTORY!DI99)/PRICE_HISTORY!DI99</f>
        <v>#DIV/0!</v>
      </c>
      <c r="EL102" s="133" t="e">
        <f>(PRICE_HISTORY!DJ100-PRICE_HISTORY!DJ99)/PRICE_HISTORY!DJ99</f>
        <v>#DIV/0!</v>
      </c>
    </row>
    <row r="103" spans="1:142">
      <c r="A103">
        <f>PEERS!A100</f>
        <v>0</v>
      </c>
      <c r="B103" t="str">
        <f t="shared" si="13"/>
        <v/>
      </c>
      <c r="C103">
        <f>PEERS!T100</f>
        <v>0</v>
      </c>
      <c r="D103" t="str">
        <f t="shared" si="12"/>
        <v/>
      </c>
      <c r="E103">
        <f>PEERS!B100</f>
        <v>0</v>
      </c>
      <c r="F103">
        <f>PEERS!C100</f>
        <v>0</v>
      </c>
      <c r="G103">
        <f>PEERS!D100</f>
        <v>0</v>
      </c>
      <c r="H103">
        <f>PEERS!E100</f>
        <v>0</v>
      </c>
      <c r="I103">
        <f>PEERS!F100</f>
        <v>0</v>
      </c>
      <c r="J103">
        <f>PEERS!G100</f>
        <v>0</v>
      </c>
      <c r="K103">
        <f>PEERS!H100</f>
        <v>0</v>
      </c>
      <c r="L103">
        <f>PEERS!I100</f>
        <v>0</v>
      </c>
      <c r="M103">
        <f>PEERS!J100</f>
        <v>0</v>
      </c>
      <c r="N103">
        <f>PEERS!K100</f>
        <v>0</v>
      </c>
      <c r="O103">
        <f>PEERS!L100</f>
        <v>0</v>
      </c>
      <c r="P103">
        <f>PEERS!M100</f>
        <v>0</v>
      </c>
      <c r="Q103">
        <f>PEERS!N100</f>
        <v>0</v>
      </c>
      <c r="R103">
        <f>PEERS!O100</f>
        <v>0</v>
      </c>
      <c r="S103">
        <f>PEERS!P100</f>
        <v>0</v>
      </c>
      <c r="T103">
        <f>PEERS!Q100</f>
        <v>0</v>
      </c>
      <c r="U103">
        <f>PEERS!R100</f>
        <v>0</v>
      </c>
      <c r="V103">
        <f>PEERS!S100</f>
        <v>0</v>
      </c>
      <c r="W103">
        <f>PEERS!T100</f>
        <v>0</v>
      </c>
      <c r="X103">
        <f>PEERS!U100</f>
        <v>0</v>
      </c>
      <c r="Y103">
        <f>PEERS!V100</f>
        <v>0</v>
      </c>
      <c r="AD103" s="133">
        <f>(PRICE_HISTORY!B101-PRICE_HISTORY!B100)/PRICE_HISTORY!B100</f>
        <v>2.9745322703847013E-2</v>
      </c>
      <c r="AE103" s="133">
        <f>(PRICE_HISTORY!C101-PRICE_HISTORY!C100)/PRICE_HISTORY!C100</f>
        <v>-1.4976890708688802E-2</v>
      </c>
      <c r="AF103" s="133">
        <f>(PRICE_HISTORY!D101-PRICE_HISTORY!D100)/PRICE_HISTORY!D100</f>
        <v>1.5757612748579716E-2</v>
      </c>
      <c r="AG103" s="133">
        <f>(PRICE_HISTORY!E101-PRICE_HISTORY!E100)/PRICE_HISTORY!E100</f>
        <v>0.17058285344636481</v>
      </c>
      <c r="AH103" s="133">
        <f>(PRICE_HISTORY!F101-PRICE_HISTORY!F100)/PRICE_HISTORY!F100</f>
        <v>2.5201920645809384E-2</v>
      </c>
      <c r="AI103" s="133">
        <f>(PRICE_HISTORY!G101-PRICE_HISTORY!G100)/PRICE_HISTORY!G100</f>
        <v>1.7871363992006763E-2</v>
      </c>
      <c r="AJ103" s="133">
        <f>(PRICE_HISTORY!H101-PRICE_HISTORY!H100)/PRICE_HISTORY!H100</f>
        <v>-1.6597664056175611E-2</v>
      </c>
      <c r="AK103" s="133">
        <f>(PRICE_HISTORY!I101-PRICE_HISTORY!I100)/PRICE_HISTORY!I100</f>
        <v>0.16870409422395166</v>
      </c>
      <c r="AL103" s="133">
        <f>(PRICE_HISTORY!J101-PRICE_HISTORY!J100)/PRICE_HISTORY!J100</f>
        <v>3.4001754909246708E-2</v>
      </c>
      <c r="AM103" s="133">
        <f>(PRICE_HISTORY!K101-PRICE_HISTORY!K100)/PRICE_HISTORY!K100</f>
        <v>3.0421966905798393E-2</v>
      </c>
      <c r="AN103" s="133">
        <f>(PRICE_HISTORY!L101-PRICE_HISTORY!L100)/PRICE_HISTORY!L100</f>
        <v>0</v>
      </c>
      <c r="AO103" s="133">
        <f>(PRICE_HISTORY!M101-PRICE_HISTORY!M100)/PRICE_HISTORY!M100</f>
        <v>2.3264499882104404E-2</v>
      </c>
      <c r="AP103" s="133">
        <f>(PRICE_HISTORY!N101-PRICE_HISTORY!N100)/PRICE_HISTORY!N100</f>
        <v>-4.9056574983416597E-2</v>
      </c>
      <c r="AQ103" s="133">
        <f>(PRICE_HISTORY!O101-PRICE_HISTORY!O100)/PRICE_HISTORY!O100</f>
        <v>-1.5151500920837589E-2</v>
      </c>
      <c r="AR103" s="133">
        <f>(PRICE_HISTORY!P101-PRICE_HISTORY!P100)/PRICE_HISTORY!P100</f>
        <v>8.4072708929745707E-3</v>
      </c>
      <c r="AS103" s="133" t="e">
        <f>(PRICE_HISTORY!Q101-PRICE_HISTORY!Q100)/PRICE_HISTORY!Q100</f>
        <v>#DIV/0!</v>
      </c>
      <c r="AT103" s="133">
        <f>(PRICE_HISTORY!R101-PRICE_HISTORY!R100)/PRICE_HISTORY!R100</f>
        <v>0.10061002340803354</v>
      </c>
      <c r="AU103" s="133">
        <f>(PRICE_HISTORY!S101-PRICE_HISTORY!S100)/PRICE_HISTORY!S100</f>
        <v>2.3692010191625517E-2</v>
      </c>
      <c r="AV103" s="133">
        <f>(PRICE_HISTORY!T101-PRICE_HISTORY!T100)/PRICE_HISTORY!T100</f>
        <v>7.4720661884688289E-2</v>
      </c>
      <c r="AW103" s="133">
        <f>(PRICE_HISTORY!U101-PRICE_HISTORY!U100)/PRICE_HISTORY!U100</f>
        <v>2.048610121857063E-2</v>
      </c>
      <c r="AX103" s="133">
        <f>(PRICE_HISTORY!V101-PRICE_HISTORY!V100)/PRICE_HISTORY!V100</f>
        <v>1.6120943573741761E-2</v>
      </c>
      <c r="AY103" s="133">
        <f>(PRICE_HISTORY!W101-PRICE_HISTORY!W100)/PRICE_HISTORY!W100</f>
        <v>3.5065833556281956E-2</v>
      </c>
      <c r="AZ103" s="133">
        <f>(PRICE_HISTORY!X101-PRICE_HISTORY!X100)/PRICE_HISTORY!X100</f>
        <v>9.2675635276532137E-2</v>
      </c>
      <c r="BA103" s="133">
        <f>(PRICE_HISTORY!Y101-PRICE_HISTORY!Y100)/PRICE_HISTORY!Y100</f>
        <v>2.4277910774106709E-2</v>
      </c>
      <c r="BB103" s="133">
        <f>(PRICE_HISTORY!Z101-PRICE_HISTORY!Z100)/PRICE_HISTORY!Z100</f>
        <v>2.6344058531868032E-2</v>
      </c>
      <c r="BC103" s="133" t="e">
        <f>(PRICE_HISTORY!AA101-PRICE_HISTORY!AA100)/PRICE_HISTORY!AA100</f>
        <v>#DIV/0!</v>
      </c>
      <c r="BD103" s="133">
        <f>(PRICE_HISTORY!AB101-PRICE_HISTORY!AB100)/PRICE_HISTORY!AB100</f>
        <v>0.18621031241946212</v>
      </c>
      <c r="BE103" s="133">
        <f>(PRICE_HISTORY!AC101-PRICE_HISTORY!AC100)/PRICE_HISTORY!AC100</f>
        <v>-3.7256578157350696E-3</v>
      </c>
      <c r="BF103" s="133">
        <f>(PRICE_HISTORY!AD101-PRICE_HISTORY!AD100)/PRICE_HISTORY!AD100</f>
        <v>5.3098572687575014E-2</v>
      </c>
      <c r="BG103" s="133" t="e">
        <f>(PRICE_HISTORY!AE101-PRICE_HISTORY!AE100)/PRICE_HISTORY!AE100</f>
        <v>#DIV/0!</v>
      </c>
      <c r="BH103" s="133" t="e">
        <f>(PRICE_HISTORY!AF101-PRICE_HISTORY!AF100)/PRICE_HISTORY!AF100</f>
        <v>#DIV/0!</v>
      </c>
      <c r="BI103" s="133">
        <f>(PRICE_HISTORY!AG101-PRICE_HISTORY!AG100)/PRICE_HISTORY!AG100</f>
        <v>2.5286604146557687E-2</v>
      </c>
      <c r="BJ103" s="133">
        <f>(PRICE_HISTORY!AH101-PRICE_HISTORY!AH100)/PRICE_HISTORY!AH100</f>
        <v>9.6545082136216417E-2</v>
      </c>
      <c r="BK103" s="133">
        <f>(PRICE_HISTORY!AI101-PRICE_HISTORY!AI100)/PRICE_HISTORY!AI100</f>
        <v>2.0449730063720802E-3</v>
      </c>
      <c r="BL103" s="133">
        <f>(PRICE_HISTORY!AJ101-PRICE_HISTORY!AJ100)/PRICE_HISTORY!AJ100</f>
        <v>4.8941860528068169E-2</v>
      </c>
      <c r="BM103" s="133" t="e">
        <f>(PRICE_HISTORY!AK101-PRICE_HISTORY!AK100)/PRICE_HISTORY!AK100</f>
        <v>#DIV/0!</v>
      </c>
      <c r="BN103" s="133">
        <f>(PRICE_HISTORY!AL101-PRICE_HISTORY!AL100)/PRICE_HISTORY!AL100</f>
        <v>0.16544542321285063</v>
      </c>
      <c r="BO103" s="133">
        <f>(PRICE_HISTORY!AM101-PRICE_HISTORY!AM100)/PRICE_HISTORY!AM100</f>
        <v>0.10000001714470681</v>
      </c>
      <c r="BP103" s="133">
        <f>(PRICE_HISTORY!AN101-PRICE_HISTORY!AN100)/PRICE_HISTORY!AN100</f>
        <v>3.8650261880974805E-2</v>
      </c>
      <c r="BQ103" s="133">
        <f>(PRICE_HISTORY!AO101-PRICE_HISTORY!AO100)/PRICE_HISTORY!AO100</f>
        <v>-1.9491991726347604E-2</v>
      </c>
      <c r="BR103" s="133">
        <f>(PRICE_HISTORY!AP101-PRICE_HISTORY!AP100)/PRICE_HISTORY!AP100</f>
        <v>1.5632837051314161E-2</v>
      </c>
      <c r="BS103" s="133">
        <f>(PRICE_HISTORY!AQ101-PRICE_HISTORY!AQ100)/PRICE_HISTORY!AQ100</f>
        <v>2.5176274808160003E-2</v>
      </c>
      <c r="BT103" s="133">
        <f>(PRICE_HISTORY!AR101-PRICE_HISTORY!AR100)/PRICE_HISTORY!AR100</f>
        <v>4.938274899652266E-2</v>
      </c>
      <c r="BU103" s="133">
        <f>(PRICE_HISTORY!AS101-PRICE_HISTORY!AS100)/PRICE_HISTORY!AS100</f>
        <v>-6.8719744489084853E-3</v>
      </c>
      <c r="BV103" s="133">
        <f>(PRICE_HISTORY!AT101-PRICE_HISTORY!AT100)/PRICE_HISTORY!AT100</f>
        <v>7.56930008146167E-3</v>
      </c>
      <c r="BW103" s="133" t="e">
        <f>(PRICE_HISTORY!AU101-PRICE_HISTORY!AU100)/PRICE_HISTORY!AU100</f>
        <v>#DIV/0!</v>
      </c>
      <c r="BX103" s="133">
        <f>(PRICE_HISTORY!AV101-PRICE_HISTORY!AV100)/PRICE_HISTORY!AV100</f>
        <v>-1.1110601212951001E-3</v>
      </c>
      <c r="BY103" s="133" t="e">
        <f>(PRICE_HISTORY!AW101-PRICE_HISTORY!AW100)/PRICE_HISTORY!AW100</f>
        <v>#DIV/0!</v>
      </c>
      <c r="BZ103" s="133" t="e">
        <f>(PRICE_HISTORY!AX101-PRICE_HISTORY!AX100)/PRICE_HISTORY!AX100</f>
        <v>#DIV/0!</v>
      </c>
      <c r="CA103" s="133" t="e">
        <f>(PRICE_HISTORY!AY101-PRICE_HISTORY!AY100)/PRICE_HISTORY!AY100</f>
        <v>#DIV/0!</v>
      </c>
      <c r="CB103" s="133" t="e">
        <f>(PRICE_HISTORY!AZ101-PRICE_HISTORY!AZ100)/PRICE_HISTORY!AZ100</f>
        <v>#DIV/0!</v>
      </c>
      <c r="CC103" s="133" t="e">
        <f>(PRICE_HISTORY!BA101-PRICE_HISTORY!BA100)/PRICE_HISTORY!BA100</f>
        <v>#DIV/0!</v>
      </c>
      <c r="CD103" s="133" t="e">
        <f>(PRICE_HISTORY!BB101-PRICE_HISTORY!BB100)/PRICE_HISTORY!BB100</f>
        <v>#DIV/0!</v>
      </c>
      <c r="CE103" s="133" t="e">
        <f>(PRICE_HISTORY!BC101-PRICE_HISTORY!BC100)/PRICE_HISTORY!BC100</f>
        <v>#DIV/0!</v>
      </c>
      <c r="CF103" s="133" t="e">
        <f>(PRICE_HISTORY!BD101-PRICE_HISTORY!BD100)/PRICE_HISTORY!BD100</f>
        <v>#DIV/0!</v>
      </c>
      <c r="CG103" s="133" t="e">
        <f>(PRICE_HISTORY!BE101-PRICE_HISTORY!BE100)/PRICE_HISTORY!BE100</f>
        <v>#DIV/0!</v>
      </c>
      <c r="CH103" s="133" t="e">
        <f>(PRICE_HISTORY!BF101-PRICE_HISTORY!BF100)/PRICE_HISTORY!BF100</f>
        <v>#DIV/0!</v>
      </c>
      <c r="CI103" s="133" t="e">
        <f>(PRICE_HISTORY!BG101-PRICE_HISTORY!BG100)/PRICE_HISTORY!BG100</f>
        <v>#DIV/0!</v>
      </c>
      <c r="CJ103" s="133" t="e">
        <f>(PRICE_HISTORY!BH101-PRICE_HISTORY!BH100)/PRICE_HISTORY!BH100</f>
        <v>#DIV/0!</v>
      </c>
      <c r="CK103" s="133" t="e">
        <f>(PRICE_HISTORY!BI101-PRICE_HISTORY!BI100)/PRICE_HISTORY!BI100</f>
        <v>#DIV/0!</v>
      </c>
      <c r="CL103" s="133" t="e">
        <f>(PRICE_HISTORY!BJ101-PRICE_HISTORY!BJ100)/PRICE_HISTORY!BJ100</f>
        <v>#DIV/0!</v>
      </c>
      <c r="CM103" s="133" t="e">
        <f>(PRICE_HISTORY!BK101-PRICE_HISTORY!BK100)/PRICE_HISTORY!BK100</f>
        <v>#DIV/0!</v>
      </c>
      <c r="CN103" s="133" t="e">
        <f>(PRICE_HISTORY!BL101-PRICE_HISTORY!BL100)/PRICE_HISTORY!BL100</f>
        <v>#DIV/0!</v>
      </c>
      <c r="CO103" s="133" t="e">
        <f>(PRICE_HISTORY!BM101-PRICE_HISTORY!BM100)/PRICE_HISTORY!BM100</f>
        <v>#DIV/0!</v>
      </c>
      <c r="CP103" s="133" t="e">
        <f>(PRICE_HISTORY!BN101-PRICE_HISTORY!BN100)/PRICE_HISTORY!BN100</f>
        <v>#DIV/0!</v>
      </c>
      <c r="CQ103" s="133" t="e">
        <f>(PRICE_HISTORY!BO101-PRICE_HISTORY!BO100)/PRICE_HISTORY!BO100</f>
        <v>#DIV/0!</v>
      </c>
      <c r="CR103" s="133" t="e">
        <f>(PRICE_HISTORY!BP101-PRICE_HISTORY!BP100)/PRICE_HISTORY!BP100</f>
        <v>#DIV/0!</v>
      </c>
      <c r="CS103" s="133" t="e">
        <f>(PRICE_HISTORY!BQ101-PRICE_HISTORY!BQ100)/PRICE_HISTORY!BQ100</f>
        <v>#DIV/0!</v>
      </c>
      <c r="CT103" s="133" t="e">
        <f>(PRICE_HISTORY!BR101-PRICE_HISTORY!BR100)/PRICE_HISTORY!BR100</f>
        <v>#DIV/0!</v>
      </c>
      <c r="CU103" s="133" t="e">
        <f>(PRICE_HISTORY!BS101-PRICE_HISTORY!BS100)/PRICE_HISTORY!BS100</f>
        <v>#DIV/0!</v>
      </c>
      <c r="CV103" s="133" t="e">
        <f>(PRICE_HISTORY!BT101-PRICE_HISTORY!BT100)/PRICE_HISTORY!BT100</f>
        <v>#DIV/0!</v>
      </c>
      <c r="CW103" s="133" t="e">
        <f>(PRICE_HISTORY!BU101-PRICE_HISTORY!BU100)/PRICE_HISTORY!BU100</f>
        <v>#DIV/0!</v>
      </c>
      <c r="CX103" s="133" t="e">
        <f>(PRICE_HISTORY!BV101-PRICE_HISTORY!BV100)/PRICE_HISTORY!BV100</f>
        <v>#DIV/0!</v>
      </c>
      <c r="CY103" s="133" t="e">
        <f>(PRICE_HISTORY!BW101-PRICE_HISTORY!BW100)/PRICE_HISTORY!BW100</f>
        <v>#DIV/0!</v>
      </c>
      <c r="CZ103" s="133" t="e">
        <f>(PRICE_HISTORY!BX101-PRICE_HISTORY!BX100)/PRICE_HISTORY!BX100</f>
        <v>#DIV/0!</v>
      </c>
      <c r="DA103" s="133" t="e">
        <f>(PRICE_HISTORY!BY101-PRICE_HISTORY!BY100)/PRICE_HISTORY!BY100</f>
        <v>#DIV/0!</v>
      </c>
      <c r="DB103" s="133" t="e">
        <f>(PRICE_HISTORY!BZ101-PRICE_HISTORY!BZ100)/PRICE_HISTORY!BZ100</f>
        <v>#DIV/0!</v>
      </c>
      <c r="DC103" s="133" t="e">
        <f>(PRICE_HISTORY!CA101-PRICE_HISTORY!CA100)/PRICE_HISTORY!CA100</f>
        <v>#DIV/0!</v>
      </c>
      <c r="DD103" s="133" t="e">
        <f>(PRICE_HISTORY!CB101-PRICE_HISTORY!CB100)/PRICE_HISTORY!CB100</f>
        <v>#DIV/0!</v>
      </c>
      <c r="DE103" s="133" t="e">
        <f>(PRICE_HISTORY!CC101-PRICE_HISTORY!CC100)/PRICE_HISTORY!CC100</f>
        <v>#DIV/0!</v>
      </c>
      <c r="DF103" s="133" t="e">
        <f>(PRICE_HISTORY!CD101-PRICE_HISTORY!CD100)/PRICE_HISTORY!CD100</f>
        <v>#DIV/0!</v>
      </c>
      <c r="DG103" s="133" t="e">
        <f>(PRICE_HISTORY!CE101-PRICE_HISTORY!CE100)/PRICE_HISTORY!CE100</f>
        <v>#DIV/0!</v>
      </c>
      <c r="DH103" s="133" t="e">
        <f>(PRICE_HISTORY!CF101-PRICE_HISTORY!CF100)/PRICE_HISTORY!CF100</f>
        <v>#DIV/0!</v>
      </c>
      <c r="DI103" s="133" t="e">
        <f>(PRICE_HISTORY!CG101-PRICE_HISTORY!CG100)/PRICE_HISTORY!CG100</f>
        <v>#DIV/0!</v>
      </c>
      <c r="DJ103" s="133" t="e">
        <f>(PRICE_HISTORY!CH101-PRICE_HISTORY!CH100)/PRICE_HISTORY!CH100</f>
        <v>#DIV/0!</v>
      </c>
      <c r="DK103" s="133" t="e">
        <f>(PRICE_HISTORY!CI101-PRICE_HISTORY!CI100)/PRICE_HISTORY!CI100</f>
        <v>#DIV/0!</v>
      </c>
      <c r="DL103" s="133" t="e">
        <f>(PRICE_HISTORY!CJ101-PRICE_HISTORY!CJ100)/PRICE_HISTORY!CJ100</f>
        <v>#DIV/0!</v>
      </c>
      <c r="DM103" s="133" t="e">
        <f>(PRICE_HISTORY!CK101-PRICE_HISTORY!CK100)/PRICE_HISTORY!CK100</f>
        <v>#DIV/0!</v>
      </c>
      <c r="DN103" s="133" t="e">
        <f>(PRICE_HISTORY!CL101-PRICE_HISTORY!CL100)/PRICE_HISTORY!CL100</f>
        <v>#DIV/0!</v>
      </c>
      <c r="DO103" s="133" t="e">
        <f>(PRICE_HISTORY!CM101-PRICE_HISTORY!CM100)/PRICE_HISTORY!CM100</f>
        <v>#DIV/0!</v>
      </c>
      <c r="DP103" s="133" t="e">
        <f>(PRICE_HISTORY!CN101-PRICE_HISTORY!CN100)/PRICE_HISTORY!CN100</f>
        <v>#DIV/0!</v>
      </c>
      <c r="DQ103" s="133" t="e">
        <f>(PRICE_HISTORY!CO101-PRICE_HISTORY!CO100)/PRICE_HISTORY!CO100</f>
        <v>#DIV/0!</v>
      </c>
      <c r="DR103" s="133" t="e">
        <f>(PRICE_HISTORY!CP101-PRICE_HISTORY!CP100)/PRICE_HISTORY!CP100</f>
        <v>#DIV/0!</v>
      </c>
      <c r="DS103" s="133" t="e">
        <f>(PRICE_HISTORY!CQ101-PRICE_HISTORY!CQ100)/PRICE_HISTORY!CQ100</f>
        <v>#DIV/0!</v>
      </c>
      <c r="DT103" s="133" t="e">
        <f>(PRICE_HISTORY!CR101-PRICE_HISTORY!CR100)/PRICE_HISTORY!CR100</f>
        <v>#DIV/0!</v>
      </c>
      <c r="DU103" s="133" t="e">
        <f>(PRICE_HISTORY!CS101-PRICE_HISTORY!CS100)/PRICE_HISTORY!CS100</f>
        <v>#DIV/0!</v>
      </c>
      <c r="DV103" s="133" t="e">
        <f>(PRICE_HISTORY!CT101-PRICE_HISTORY!CT100)/PRICE_HISTORY!CT100</f>
        <v>#DIV/0!</v>
      </c>
      <c r="DW103" s="133" t="e">
        <f>(PRICE_HISTORY!CU101-PRICE_HISTORY!CU100)/PRICE_HISTORY!CU100</f>
        <v>#DIV/0!</v>
      </c>
      <c r="DX103" s="133" t="e">
        <f>(PRICE_HISTORY!CV101-PRICE_HISTORY!CV100)/PRICE_HISTORY!CV100</f>
        <v>#DIV/0!</v>
      </c>
      <c r="DY103" s="133" t="e">
        <f>(PRICE_HISTORY!CW101-PRICE_HISTORY!CW100)/PRICE_HISTORY!CW100</f>
        <v>#DIV/0!</v>
      </c>
      <c r="DZ103" s="133" t="e">
        <f>(PRICE_HISTORY!CX101-PRICE_HISTORY!CX100)/PRICE_HISTORY!CX100</f>
        <v>#DIV/0!</v>
      </c>
      <c r="EA103" s="133" t="e">
        <f>(PRICE_HISTORY!CY101-PRICE_HISTORY!CY100)/PRICE_HISTORY!CY100</f>
        <v>#DIV/0!</v>
      </c>
      <c r="EB103" s="133" t="e">
        <f>(PRICE_HISTORY!CZ101-PRICE_HISTORY!CZ100)/PRICE_HISTORY!CZ100</f>
        <v>#DIV/0!</v>
      </c>
      <c r="EC103" s="133" t="e">
        <f>(PRICE_HISTORY!DA101-PRICE_HISTORY!DA100)/PRICE_HISTORY!DA100</f>
        <v>#DIV/0!</v>
      </c>
      <c r="ED103" s="133" t="e">
        <f>(PRICE_HISTORY!DB101-PRICE_HISTORY!DB100)/PRICE_HISTORY!DB100</f>
        <v>#DIV/0!</v>
      </c>
      <c r="EE103" s="133" t="e">
        <f>(PRICE_HISTORY!DC101-PRICE_HISTORY!DC100)/PRICE_HISTORY!DC100</f>
        <v>#DIV/0!</v>
      </c>
      <c r="EF103" s="133" t="e">
        <f>(PRICE_HISTORY!DD101-PRICE_HISTORY!DD100)/PRICE_HISTORY!DD100</f>
        <v>#DIV/0!</v>
      </c>
      <c r="EG103" s="133" t="e">
        <f>(PRICE_HISTORY!DE101-PRICE_HISTORY!DE100)/PRICE_HISTORY!DE100</f>
        <v>#DIV/0!</v>
      </c>
      <c r="EH103" s="133" t="e">
        <f>(PRICE_HISTORY!DF101-PRICE_HISTORY!DF100)/PRICE_HISTORY!DF100</f>
        <v>#DIV/0!</v>
      </c>
      <c r="EI103" s="133" t="e">
        <f>(PRICE_HISTORY!DG101-PRICE_HISTORY!DG100)/PRICE_HISTORY!DG100</f>
        <v>#DIV/0!</v>
      </c>
      <c r="EJ103" s="133" t="e">
        <f>(PRICE_HISTORY!DH101-PRICE_HISTORY!DH100)/PRICE_HISTORY!DH100</f>
        <v>#DIV/0!</v>
      </c>
      <c r="EK103" s="133" t="e">
        <f>(PRICE_HISTORY!DI101-PRICE_HISTORY!DI100)/PRICE_HISTORY!DI100</f>
        <v>#DIV/0!</v>
      </c>
      <c r="EL103" s="133" t="e">
        <f>(PRICE_HISTORY!DJ101-PRICE_HISTORY!DJ100)/PRICE_HISTORY!DJ100</f>
        <v>#DIV/0!</v>
      </c>
    </row>
    <row r="104" spans="1:142">
      <c r="A104">
        <f>PEERS!A101</f>
        <v>0</v>
      </c>
      <c r="B104" t="str">
        <f t="shared" si="13"/>
        <v/>
      </c>
      <c r="C104">
        <f>PEERS!T101</f>
        <v>0</v>
      </c>
      <c r="D104" t="str">
        <f t="shared" si="12"/>
        <v/>
      </c>
      <c r="E104">
        <f>PEERS!B101</f>
        <v>0</v>
      </c>
      <c r="F104">
        <f>PEERS!C101</f>
        <v>0</v>
      </c>
      <c r="G104">
        <f>PEERS!D101</f>
        <v>0</v>
      </c>
      <c r="H104">
        <f>PEERS!E101</f>
        <v>0</v>
      </c>
      <c r="I104">
        <f>PEERS!F101</f>
        <v>0</v>
      </c>
      <c r="J104">
        <f>PEERS!G101</f>
        <v>0</v>
      </c>
      <c r="K104">
        <f>PEERS!H101</f>
        <v>0</v>
      </c>
      <c r="L104">
        <f>PEERS!I101</f>
        <v>0</v>
      </c>
      <c r="M104">
        <f>PEERS!J101</f>
        <v>0</v>
      </c>
      <c r="N104">
        <f>PEERS!K101</f>
        <v>0</v>
      </c>
      <c r="O104">
        <f>PEERS!L101</f>
        <v>0</v>
      </c>
      <c r="P104">
        <f>PEERS!M101</f>
        <v>0</v>
      </c>
      <c r="Q104">
        <f>PEERS!N101</f>
        <v>0</v>
      </c>
      <c r="R104">
        <f>PEERS!O101</f>
        <v>0</v>
      </c>
      <c r="S104">
        <f>PEERS!P101</f>
        <v>0</v>
      </c>
      <c r="T104">
        <f>PEERS!Q101</f>
        <v>0</v>
      </c>
      <c r="U104">
        <f>PEERS!R101</f>
        <v>0</v>
      </c>
      <c r="V104">
        <f>PEERS!S101</f>
        <v>0</v>
      </c>
      <c r="W104">
        <f>PEERS!T101</f>
        <v>0</v>
      </c>
      <c r="X104">
        <f>PEERS!U101</f>
        <v>0</v>
      </c>
      <c r="Y104">
        <f>PEERS!V101</f>
        <v>0</v>
      </c>
      <c r="AD104" s="133">
        <f>(PRICE_HISTORY!B102-PRICE_HISTORY!B101)/PRICE_HISTORY!B101</f>
        <v>-1.0566774237090255E-2</v>
      </c>
      <c r="AE104" s="133">
        <f>(PRICE_HISTORY!C102-PRICE_HISTORY!C101)/PRICE_HISTORY!C101</f>
        <v>-8.294411540739155E-2</v>
      </c>
      <c r="AF104" s="133">
        <f>(PRICE_HISTORY!D102-PRICE_HISTORY!D101)/PRICE_HISTORY!D101</f>
        <v>1.5513071300968143E-2</v>
      </c>
      <c r="AG104" s="133">
        <f>(PRICE_HISTORY!E102-PRICE_HISTORY!E101)/PRICE_HISTORY!E101</f>
        <v>-2.8154415741650209E-2</v>
      </c>
      <c r="AH104" s="133">
        <f>(PRICE_HISTORY!F102-PRICE_HISTORY!F101)/PRICE_HISTORY!F101</f>
        <v>1.5536934461230095E-3</v>
      </c>
      <c r="AI104" s="133">
        <f>(PRICE_HISTORY!G102-PRICE_HISTORY!G101)/PRICE_HISTORY!G101</f>
        <v>3.0042837341430484E-2</v>
      </c>
      <c r="AJ104" s="133">
        <f>(PRICE_HISTORY!H102-PRICE_HISTORY!H101)/PRICE_HISTORY!H101</f>
        <v>-9.9083365486077421E-2</v>
      </c>
      <c r="AK104" s="133">
        <f>(PRICE_HISTORY!I102-PRICE_HISTORY!I101)/PRICE_HISTORY!I101</f>
        <v>-0.12343091642995727</v>
      </c>
      <c r="AL104" s="133">
        <f>(PRICE_HISTORY!J102-PRICE_HISTORY!J101)/PRICE_HISTORY!J101</f>
        <v>-6.3216556274949459E-2</v>
      </c>
      <c r="AM104" s="133">
        <f>(PRICE_HISTORY!K102-PRICE_HISTORY!K101)/PRICE_HISTORY!K101</f>
        <v>5.5238124302455491E-2</v>
      </c>
      <c r="AN104" s="133">
        <f>(PRICE_HISTORY!L102-PRICE_HISTORY!L101)/PRICE_HISTORY!L101</f>
        <v>0</v>
      </c>
      <c r="AO104" s="133">
        <f>(PRICE_HISTORY!M102-PRICE_HISTORY!M101)/PRICE_HISTORY!M101</f>
        <v>0.17748445374513264</v>
      </c>
      <c r="AP104" s="133">
        <f>(PRICE_HISTORY!N102-PRICE_HISTORY!N101)/PRICE_HISTORY!N101</f>
        <v>-0.18783076792427048</v>
      </c>
      <c r="AQ104" s="133">
        <f>(PRICE_HISTORY!O102-PRICE_HISTORY!O101)/PRICE_HISTORY!O101</f>
        <v>-5.1923091594989486E-2</v>
      </c>
      <c r="AR104" s="133">
        <f>(PRICE_HISTORY!P102-PRICE_HISTORY!P101)/PRICE_HISTORY!P101</f>
        <v>-0.10207915069659913</v>
      </c>
      <c r="AS104" s="133" t="e">
        <f>(PRICE_HISTORY!Q102-PRICE_HISTORY!Q101)/PRICE_HISTORY!Q101</f>
        <v>#DIV/0!</v>
      </c>
      <c r="AT104" s="133">
        <f>(PRICE_HISTORY!R102-PRICE_HISTORY!R101)/PRICE_HISTORY!R101</f>
        <v>-2.6488106012613831E-2</v>
      </c>
      <c r="AU104" s="133">
        <f>(PRICE_HISTORY!S102-PRICE_HISTORY!S101)/PRICE_HISTORY!S101</f>
        <v>-5.5531646975006399E-2</v>
      </c>
      <c r="AV104" s="133">
        <f>(PRICE_HISTORY!T102-PRICE_HISTORY!T101)/PRICE_HISTORY!T101</f>
        <v>-0.10851196379433183</v>
      </c>
      <c r="AW104" s="133">
        <f>(PRICE_HISTORY!U102-PRICE_HISTORY!U101)/PRICE_HISTORY!U101</f>
        <v>-1.0485696925051986E-3</v>
      </c>
      <c r="AX104" s="133">
        <f>(PRICE_HISTORY!V102-PRICE_HISTORY!V101)/PRICE_HISTORY!V101</f>
        <v>-3.2912929479275453E-2</v>
      </c>
      <c r="AY104" s="133">
        <f>(PRICE_HISTORY!W102-PRICE_HISTORY!W101)/PRICE_HISTORY!W101</f>
        <v>4.1108778285263749E-2</v>
      </c>
      <c r="AZ104" s="133">
        <f>(PRICE_HISTORY!X102-PRICE_HISTORY!X101)/PRICE_HISTORY!X101</f>
        <v>-3.9124453605933807E-2</v>
      </c>
      <c r="BA104" s="133">
        <f>(PRICE_HISTORY!Y102-PRICE_HISTORY!Y101)/PRICE_HISTORY!Y101</f>
        <v>-2.2936007614098544E-2</v>
      </c>
      <c r="BB104" s="133">
        <f>(PRICE_HISTORY!Z102-PRICE_HISTORY!Z101)/PRICE_HISTORY!Z101</f>
        <v>-8.4294212232529933E-2</v>
      </c>
      <c r="BC104" s="133" t="e">
        <f>(PRICE_HISTORY!AA102-PRICE_HISTORY!AA101)/PRICE_HISTORY!AA101</f>
        <v>#DIV/0!</v>
      </c>
      <c r="BD104" s="133">
        <f>(PRICE_HISTORY!AB102-PRICE_HISTORY!AB101)/PRICE_HISTORY!AB101</f>
        <v>4.3493005785637954E-3</v>
      </c>
      <c r="BE104" s="133">
        <f>(PRICE_HISTORY!AC102-PRICE_HISTORY!AC101)/PRICE_HISTORY!AC101</f>
        <v>-2.0654949721893207E-2</v>
      </c>
      <c r="BF104" s="133">
        <f>(PRICE_HISTORY!AD102-PRICE_HISTORY!AD101)/PRICE_HISTORY!AD101</f>
        <v>-2.0929582647961315E-2</v>
      </c>
      <c r="BG104" s="133" t="e">
        <f>(PRICE_HISTORY!AE102-PRICE_HISTORY!AE101)/PRICE_HISTORY!AE101</f>
        <v>#DIV/0!</v>
      </c>
      <c r="BH104" s="133" t="e">
        <f>(PRICE_HISTORY!AF102-PRICE_HISTORY!AF101)/PRICE_HISTORY!AF101</f>
        <v>#DIV/0!</v>
      </c>
      <c r="BI104" s="133">
        <f>(PRICE_HISTORY!AG102-PRICE_HISTORY!AG101)/PRICE_HISTORY!AG101</f>
        <v>-7.5328157011767566E-2</v>
      </c>
      <c r="BJ104" s="133">
        <f>(PRICE_HISTORY!AH102-PRICE_HISTORY!AH101)/PRICE_HISTORY!AH101</f>
        <v>5.2511816280436517E-2</v>
      </c>
      <c r="BK104" s="133">
        <f>(PRICE_HISTORY!AI102-PRICE_HISTORY!AI101)/PRICE_HISTORY!AI101</f>
        <v>0.24081630426353792</v>
      </c>
      <c r="BL104" s="133">
        <f>(PRICE_HISTORY!AJ102-PRICE_HISTORY!AJ101)/PRICE_HISTORY!AJ101</f>
        <v>1.1584243908808776E-2</v>
      </c>
      <c r="BM104" s="133" t="e">
        <f>(PRICE_HISTORY!AK102-PRICE_HISTORY!AK101)/PRICE_HISTORY!AK101</f>
        <v>#DIV/0!</v>
      </c>
      <c r="BN104" s="133">
        <f>(PRICE_HISTORY!AL102-PRICE_HISTORY!AL101)/PRICE_HISTORY!AL101</f>
        <v>-1.3157618289597361E-3</v>
      </c>
      <c r="BO104" s="133">
        <f>(PRICE_HISTORY!AM102-PRICE_HISTORY!AM101)/PRICE_HISTORY!AM101</f>
        <v>-1.9918330411070058E-2</v>
      </c>
      <c r="BP104" s="133">
        <f>(PRICE_HISTORY!AN102-PRICE_HISTORY!AN101)/PRICE_HISTORY!AN101</f>
        <v>-4.0191854651626627E-2</v>
      </c>
      <c r="BQ104" s="133">
        <f>(PRICE_HISTORY!AO102-PRICE_HISTORY!AO101)/PRICE_HISTORY!AO101</f>
        <v>8.4384426731796396E-3</v>
      </c>
      <c r="BR104" s="133">
        <f>(PRICE_HISTORY!AP102-PRICE_HISTORY!AP101)/PRICE_HISTORY!AP101</f>
        <v>-5.1339549534819472E-2</v>
      </c>
      <c r="BS104" s="133">
        <f>(PRICE_HISTORY!AQ102-PRICE_HISTORY!AQ101)/PRICE_HISTORY!AQ101</f>
        <v>0.12082505662987772</v>
      </c>
      <c r="BT104" s="133">
        <f>(PRICE_HISTORY!AR102-PRICE_HISTORY!AR101)/PRICE_HISTORY!AR101</f>
        <v>0</v>
      </c>
      <c r="BU104" s="133">
        <f>(PRICE_HISTORY!AS102-PRICE_HISTORY!AS101)/PRICE_HISTORY!AS101</f>
        <v>-6.0248153213483716E-2</v>
      </c>
      <c r="BV104" s="133">
        <f>(PRICE_HISTORY!AT102-PRICE_HISTORY!AT101)/PRICE_HISTORY!AT101</f>
        <v>0.15358928935623042</v>
      </c>
      <c r="BW104" s="133" t="e">
        <f>(PRICE_HISTORY!AU102-PRICE_HISTORY!AU101)/PRICE_HISTORY!AU101</f>
        <v>#DIV/0!</v>
      </c>
      <c r="BX104" s="133">
        <f>(PRICE_HISTORY!AV102-PRICE_HISTORY!AV101)/PRICE_HISTORY!AV101</f>
        <v>-7.3600265218636302E-2</v>
      </c>
      <c r="BY104" s="133" t="e">
        <f>(PRICE_HISTORY!AW102-PRICE_HISTORY!AW101)/PRICE_HISTORY!AW101</f>
        <v>#DIV/0!</v>
      </c>
      <c r="BZ104" s="133" t="e">
        <f>(PRICE_HISTORY!AX102-PRICE_HISTORY!AX101)/PRICE_HISTORY!AX101</f>
        <v>#DIV/0!</v>
      </c>
      <c r="CA104" s="133" t="e">
        <f>(PRICE_HISTORY!AY102-PRICE_HISTORY!AY101)/PRICE_HISTORY!AY101</f>
        <v>#DIV/0!</v>
      </c>
      <c r="CB104" s="133" t="e">
        <f>(PRICE_HISTORY!AZ102-PRICE_HISTORY!AZ101)/PRICE_HISTORY!AZ101</f>
        <v>#DIV/0!</v>
      </c>
      <c r="CC104" s="133" t="e">
        <f>(PRICE_HISTORY!BA102-PRICE_HISTORY!BA101)/PRICE_HISTORY!BA101</f>
        <v>#DIV/0!</v>
      </c>
      <c r="CD104" s="133" t="e">
        <f>(PRICE_HISTORY!BB102-PRICE_HISTORY!BB101)/PRICE_HISTORY!BB101</f>
        <v>#DIV/0!</v>
      </c>
      <c r="CE104" s="133" t="e">
        <f>(PRICE_HISTORY!BC102-PRICE_HISTORY!BC101)/PRICE_HISTORY!BC101</f>
        <v>#DIV/0!</v>
      </c>
      <c r="CF104" s="133" t="e">
        <f>(PRICE_HISTORY!BD102-PRICE_HISTORY!BD101)/PRICE_HISTORY!BD101</f>
        <v>#DIV/0!</v>
      </c>
      <c r="CG104" s="133" t="e">
        <f>(PRICE_HISTORY!BE102-PRICE_HISTORY!BE101)/PRICE_HISTORY!BE101</f>
        <v>#DIV/0!</v>
      </c>
      <c r="CH104" s="133" t="e">
        <f>(PRICE_HISTORY!BF102-PRICE_HISTORY!BF101)/PRICE_HISTORY!BF101</f>
        <v>#DIV/0!</v>
      </c>
      <c r="CI104" s="133" t="e">
        <f>(PRICE_HISTORY!BG102-PRICE_HISTORY!BG101)/PRICE_HISTORY!BG101</f>
        <v>#DIV/0!</v>
      </c>
      <c r="CJ104" s="133" t="e">
        <f>(PRICE_HISTORY!BH102-PRICE_HISTORY!BH101)/PRICE_HISTORY!BH101</f>
        <v>#DIV/0!</v>
      </c>
      <c r="CK104" s="133" t="e">
        <f>(PRICE_HISTORY!BI102-PRICE_HISTORY!BI101)/PRICE_HISTORY!BI101</f>
        <v>#DIV/0!</v>
      </c>
      <c r="CL104" s="133" t="e">
        <f>(PRICE_HISTORY!BJ102-PRICE_HISTORY!BJ101)/PRICE_HISTORY!BJ101</f>
        <v>#DIV/0!</v>
      </c>
      <c r="CM104" s="133" t="e">
        <f>(PRICE_HISTORY!BK102-PRICE_HISTORY!BK101)/PRICE_HISTORY!BK101</f>
        <v>#DIV/0!</v>
      </c>
      <c r="CN104" s="133" t="e">
        <f>(PRICE_HISTORY!BL102-PRICE_HISTORY!BL101)/PRICE_HISTORY!BL101</f>
        <v>#DIV/0!</v>
      </c>
      <c r="CO104" s="133" t="e">
        <f>(PRICE_HISTORY!BM102-PRICE_HISTORY!BM101)/PRICE_HISTORY!BM101</f>
        <v>#DIV/0!</v>
      </c>
      <c r="CP104" s="133" t="e">
        <f>(PRICE_HISTORY!BN102-PRICE_HISTORY!BN101)/PRICE_HISTORY!BN101</f>
        <v>#DIV/0!</v>
      </c>
      <c r="CQ104" s="133" t="e">
        <f>(PRICE_HISTORY!BO102-PRICE_HISTORY!BO101)/PRICE_HISTORY!BO101</f>
        <v>#DIV/0!</v>
      </c>
      <c r="CR104" s="133" t="e">
        <f>(PRICE_HISTORY!BP102-PRICE_HISTORY!BP101)/PRICE_HISTORY!BP101</f>
        <v>#DIV/0!</v>
      </c>
      <c r="CS104" s="133" t="e">
        <f>(PRICE_HISTORY!BQ102-PRICE_HISTORY!BQ101)/PRICE_HISTORY!BQ101</f>
        <v>#DIV/0!</v>
      </c>
      <c r="CT104" s="133" t="e">
        <f>(PRICE_HISTORY!BR102-PRICE_HISTORY!BR101)/PRICE_HISTORY!BR101</f>
        <v>#DIV/0!</v>
      </c>
      <c r="CU104" s="133" t="e">
        <f>(PRICE_HISTORY!BS102-PRICE_HISTORY!BS101)/PRICE_HISTORY!BS101</f>
        <v>#DIV/0!</v>
      </c>
      <c r="CV104" s="133" t="e">
        <f>(PRICE_HISTORY!BT102-PRICE_HISTORY!BT101)/PRICE_HISTORY!BT101</f>
        <v>#DIV/0!</v>
      </c>
      <c r="CW104" s="133" t="e">
        <f>(PRICE_HISTORY!BU102-PRICE_HISTORY!BU101)/PRICE_HISTORY!BU101</f>
        <v>#DIV/0!</v>
      </c>
      <c r="CX104" s="133" t="e">
        <f>(PRICE_HISTORY!BV102-PRICE_HISTORY!BV101)/PRICE_HISTORY!BV101</f>
        <v>#DIV/0!</v>
      </c>
      <c r="CY104" s="133" t="e">
        <f>(PRICE_HISTORY!BW102-PRICE_HISTORY!BW101)/PRICE_HISTORY!BW101</f>
        <v>#DIV/0!</v>
      </c>
      <c r="CZ104" s="133" t="e">
        <f>(PRICE_HISTORY!BX102-PRICE_HISTORY!BX101)/PRICE_HISTORY!BX101</f>
        <v>#DIV/0!</v>
      </c>
      <c r="DA104" s="133" t="e">
        <f>(PRICE_HISTORY!BY102-PRICE_HISTORY!BY101)/PRICE_HISTORY!BY101</f>
        <v>#DIV/0!</v>
      </c>
      <c r="DB104" s="133" t="e">
        <f>(PRICE_HISTORY!BZ102-PRICE_HISTORY!BZ101)/PRICE_HISTORY!BZ101</f>
        <v>#DIV/0!</v>
      </c>
      <c r="DC104" s="133" t="e">
        <f>(PRICE_HISTORY!CA102-PRICE_HISTORY!CA101)/PRICE_HISTORY!CA101</f>
        <v>#DIV/0!</v>
      </c>
      <c r="DD104" s="133" t="e">
        <f>(PRICE_HISTORY!CB102-PRICE_HISTORY!CB101)/PRICE_HISTORY!CB101</f>
        <v>#DIV/0!</v>
      </c>
      <c r="DE104" s="133" t="e">
        <f>(PRICE_HISTORY!CC102-PRICE_HISTORY!CC101)/PRICE_HISTORY!CC101</f>
        <v>#DIV/0!</v>
      </c>
      <c r="DF104" s="133" t="e">
        <f>(PRICE_HISTORY!CD102-PRICE_HISTORY!CD101)/PRICE_HISTORY!CD101</f>
        <v>#DIV/0!</v>
      </c>
      <c r="DG104" s="133" t="e">
        <f>(PRICE_HISTORY!CE102-PRICE_HISTORY!CE101)/PRICE_HISTORY!CE101</f>
        <v>#DIV/0!</v>
      </c>
      <c r="DH104" s="133" t="e">
        <f>(PRICE_HISTORY!CF102-PRICE_HISTORY!CF101)/PRICE_HISTORY!CF101</f>
        <v>#DIV/0!</v>
      </c>
      <c r="DI104" s="133" t="e">
        <f>(PRICE_HISTORY!CG102-PRICE_HISTORY!CG101)/PRICE_HISTORY!CG101</f>
        <v>#DIV/0!</v>
      </c>
      <c r="DJ104" s="133" t="e">
        <f>(PRICE_HISTORY!CH102-PRICE_HISTORY!CH101)/PRICE_HISTORY!CH101</f>
        <v>#DIV/0!</v>
      </c>
      <c r="DK104" s="133" t="e">
        <f>(PRICE_HISTORY!CI102-PRICE_HISTORY!CI101)/PRICE_HISTORY!CI101</f>
        <v>#DIV/0!</v>
      </c>
      <c r="DL104" s="133" t="e">
        <f>(PRICE_HISTORY!CJ102-PRICE_HISTORY!CJ101)/PRICE_HISTORY!CJ101</f>
        <v>#DIV/0!</v>
      </c>
      <c r="DM104" s="133" t="e">
        <f>(PRICE_HISTORY!CK102-PRICE_HISTORY!CK101)/PRICE_HISTORY!CK101</f>
        <v>#DIV/0!</v>
      </c>
      <c r="DN104" s="133" t="e">
        <f>(PRICE_HISTORY!CL102-PRICE_HISTORY!CL101)/PRICE_HISTORY!CL101</f>
        <v>#DIV/0!</v>
      </c>
      <c r="DO104" s="133" t="e">
        <f>(PRICE_HISTORY!CM102-PRICE_HISTORY!CM101)/PRICE_HISTORY!CM101</f>
        <v>#DIV/0!</v>
      </c>
      <c r="DP104" s="133" t="e">
        <f>(PRICE_HISTORY!CN102-PRICE_HISTORY!CN101)/PRICE_HISTORY!CN101</f>
        <v>#DIV/0!</v>
      </c>
      <c r="DQ104" s="133" t="e">
        <f>(PRICE_HISTORY!CO102-PRICE_HISTORY!CO101)/PRICE_HISTORY!CO101</f>
        <v>#DIV/0!</v>
      </c>
      <c r="DR104" s="133" t="e">
        <f>(PRICE_HISTORY!CP102-PRICE_HISTORY!CP101)/PRICE_HISTORY!CP101</f>
        <v>#DIV/0!</v>
      </c>
      <c r="DS104" s="133" t="e">
        <f>(PRICE_HISTORY!CQ102-PRICE_HISTORY!CQ101)/PRICE_HISTORY!CQ101</f>
        <v>#DIV/0!</v>
      </c>
      <c r="DT104" s="133" t="e">
        <f>(PRICE_HISTORY!CR102-PRICE_HISTORY!CR101)/PRICE_HISTORY!CR101</f>
        <v>#DIV/0!</v>
      </c>
      <c r="DU104" s="133" t="e">
        <f>(PRICE_HISTORY!CS102-PRICE_HISTORY!CS101)/PRICE_HISTORY!CS101</f>
        <v>#DIV/0!</v>
      </c>
      <c r="DV104" s="133" t="e">
        <f>(PRICE_HISTORY!CT102-PRICE_HISTORY!CT101)/PRICE_HISTORY!CT101</f>
        <v>#DIV/0!</v>
      </c>
      <c r="DW104" s="133" t="e">
        <f>(PRICE_HISTORY!CU102-PRICE_HISTORY!CU101)/PRICE_HISTORY!CU101</f>
        <v>#DIV/0!</v>
      </c>
      <c r="DX104" s="133" t="e">
        <f>(PRICE_HISTORY!CV102-PRICE_HISTORY!CV101)/PRICE_HISTORY!CV101</f>
        <v>#DIV/0!</v>
      </c>
      <c r="DY104" s="133" t="e">
        <f>(PRICE_HISTORY!CW102-PRICE_HISTORY!CW101)/PRICE_HISTORY!CW101</f>
        <v>#DIV/0!</v>
      </c>
      <c r="DZ104" s="133" t="e">
        <f>(PRICE_HISTORY!CX102-PRICE_HISTORY!CX101)/PRICE_HISTORY!CX101</f>
        <v>#DIV/0!</v>
      </c>
      <c r="EA104" s="133" t="e">
        <f>(PRICE_HISTORY!CY102-PRICE_HISTORY!CY101)/PRICE_HISTORY!CY101</f>
        <v>#DIV/0!</v>
      </c>
      <c r="EB104" s="133" t="e">
        <f>(PRICE_HISTORY!CZ102-PRICE_HISTORY!CZ101)/PRICE_HISTORY!CZ101</f>
        <v>#DIV/0!</v>
      </c>
      <c r="EC104" s="133" t="e">
        <f>(PRICE_HISTORY!DA102-PRICE_HISTORY!DA101)/PRICE_HISTORY!DA101</f>
        <v>#DIV/0!</v>
      </c>
      <c r="ED104" s="133" t="e">
        <f>(PRICE_HISTORY!DB102-PRICE_HISTORY!DB101)/PRICE_HISTORY!DB101</f>
        <v>#DIV/0!</v>
      </c>
      <c r="EE104" s="133" t="e">
        <f>(PRICE_HISTORY!DC102-PRICE_HISTORY!DC101)/PRICE_HISTORY!DC101</f>
        <v>#DIV/0!</v>
      </c>
      <c r="EF104" s="133" t="e">
        <f>(PRICE_HISTORY!DD102-PRICE_HISTORY!DD101)/PRICE_HISTORY!DD101</f>
        <v>#DIV/0!</v>
      </c>
      <c r="EG104" s="133" t="e">
        <f>(PRICE_HISTORY!DE102-PRICE_HISTORY!DE101)/PRICE_HISTORY!DE101</f>
        <v>#DIV/0!</v>
      </c>
      <c r="EH104" s="133" t="e">
        <f>(PRICE_HISTORY!DF102-PRICE_HISTORY!DF101)/PRICE_HISTORY!DF101</f>
        <v>#DIV/0!</v>
      </c>
      <c r="EI104" s="133" t="e">
        <f>(PRICE_HISTORY!DG102-PRICE_HISTORY!DG101)/PRICE_HISTORY!DG101</f>
        <v>#DIV/0!</v>
      </c>
      <c r="EJ104" s="133" t="e">
        <f>(PRICE_HISTORY!DH102-PRICE_HISTORY!DH101)/PRICE_HISTORY!DH101</f>
        <v>#DIV/0!</v>
      </c>
      <c r="EK104" s="133" t="e">
        <f>(PRICE_HISTORY!DI102-PRICE_HISTORY!DI101)/PRICE_HISTORY!DI101</f>
        <v>#DIV/0!</v>
      </c>
      <c r="EL104" s="133" t="e">
        <f>(PRICE_HISTORY!DJ102-PRICE_HISTORY!DJ101)/PRICE_HISTORY!DJ101</f>
        <v>#DIV/0!</v>
      </c>
    </row>
    <row r="105" spans="1:142">
      <c r="A105">
        <f>PEERS!A102</f>
        <v>0</v>
      </c>
      <c r="B105" t="str">
        <f t="shared" si="13"/>
        <v/>
      </c>
      <c r="C105">
        <f>PEERS!T102</f>
        <v>0</v>
      </c>
      <c r="D105" t="str">
        <f t="shared" si="12"/>
        <v/>
      </c>
      <c r="E105">
        <f>PEERS!B102</f>
        <v>0</v>
      </c>
      <c r="F105">
        <f>PEERS!C102</f>
        <v>0</v>
      </c>
      <c r="G105">
        <f>PEERS!D102</f>
        <v>0</v>
      </c>
      <c r="H105">
        <f>PEERS!E102</f>
        <v>0</v>
      </c>
      <c r="I105">
        <f>PEERS!F102</f>
        <v>0</v>
      </c>
      <c r="J105">
        <f>PEERS!G102</f>
        <v>0</v>
      </c>
      <c r="K105">
        <f>PEERS!H102</f>
        <v>0</v>
      </c>
      <c r="L105">
        <f>PEERS!I102</f>
        <v>0</v>
      </c>
      <c r="M105">
        <f>PEERS!J102</f>
        <v>0</v>
      </c>
      <c r="N105">
        <f>PEERS!K102</f>
        <v>0</v>
      </c>
      <c r="O105">
        <f>PEERS!L102</f>
        <v>0</v>
      </c>
      <c r="P105">
        <f>PEERS!M102</f>
        <v>0</v>
      </c>
      <c r="Q105">
        <f>PEERS!N102</f>
        <v>0</v>
      </c>
      <c r="R105">
        <f>PEERS!O102</f>
        <v>0</v>
      </c>
      <c r="S105">
        <f>PEERS!P102</f>
        <v>0</v>
      </c>
      <c r="T105">
        <f>PEERS!Q102</f>
        <v>0</v>
      </c>
      <c r="U105">
        <f>PEERS!R102</f>
        <v>0</v>
      </c>
      <c r="V105">
        <f>PEERS!S102</f>
        <v>0</v>
      </c>
      <c r="W105">
        <f>PEERS!T102</f>
        <v>0</v>
      </c>
      <c r="X105">
        <f>PEERS!U102</f>
        <v>0</v>
      </c>
      <c r="Y105">
        <f>PEERS!V102</f>
        <v>0</v>
      </c>
      <c r="AD105" s="133">
        <f>(PRICE_HISTORY!B103-PRICE_HISTORY!B102)/PRICE_HISTORY!B102</f>
        <v>4.1762144859608649E-2</v>
      </c>
      <c r="AE105" s="133">
        <f>(PRICE_HISTORY!C103-PRICE_HISTORY!C102)/PRICE_HISTORY!C102</f>
        <v>6.1701162401775228E-2</v>
      </c>
      <c r="AF105" s="133">
        <f>(PRICE_HISTORY!D103-PRICE_HISTORY!D102)/PRICE_HISTORY!D102</f>
        <v>1.2925951749054249E-2</v>
      </c>
      <c r="AG105" s="133">
        <f>(PRICE_HISTORY!E103-PRICE_HISTORY!E102)/PRICE_HISTORY!E102</f>
        <v>2.3873438467699681E-2</v>
      </c>
      <c r="AH105" s="133">
        <f>(PRICE_HISTORY!F103-PRICE_HISTORY!F102)/PRICE_HISTORY!F102</f>
        <v>3.2079506162096448E-2</v>
      </c>
      <c r="AI105" s="133">
        <f>(PRICE_HISTORY!G103-PRICE_HISTORY!G102)/PRICE_HISTORY!G102</f>
        <v>9.5265330955622701E-2</v>
      </c>
      <c r="AJ105" s="133">
        <f>(PRICE_HISTORY!H103-PRICE_HISTORY!H102)/PRICE_HISTORY!H102</f>
        <v>8.6626176211926656E-2</v>
      </c>
      <c r="AK105" s="133">
        <f>(PRICE_HISTORY!I103-PRICE_HISTORY!I102)/PRICE_HISTORY!I102</f>
        <v>3.8186119710112328E-2</v>
      </c>
      <c r="AL105" s="133">
        <f>(PRICE_HISTORY!J103-PRICE_HISTORY!J102)/PRICE_HISTORY!J102</f>
        <v>0.1029403831404905</v>
      </c>
      <c r="AM105" s="133">
        <f>(PRICE_HISTORY!K103-PRICE_HISTORY!K102)/PRICE_HISTORY!K102</f>
        <v>3.3393473342359023E-2</v>
      </c>
      <c r="AN105" s="133">
        <f>(PRICE_HISTORY!L103-PRICE_HISTORY!L102)/PRICE_HISTORY!L102</f>
        <v>0</v>
      </c>
      <c r="AO105" s="133">
        <f>(PRICE_HISTORY!M103-PRICE_HISTORY!M102)/PRICE_HISTORY!M102</f>
        <v>2.1799405307888196E-3</v>
      </c>
      <c r="AP105" s="133">
        <f>(PRICE_HISTORY!N103-PRICE_HISTORY!N102)/PRICE_HISTORY!N102</f>
        <v>-0.19055374031247793</v>
      </c>
      <c r="AQ105" s="133">
        <f>(PRICE_HISTORY!O103-PRICE_HISTORY!O102)/PRICE_HISTORY!O102</f>
        <v>5.8823561272976103E-2</v>
      </c>
      <c r="AR105" s="133">
        <f>(PRICE_HISTORY!P103-PRICE_HISTORY!P102)/PRICE_HISTORY!P102</f>
        <v>4.200869455838839E-2</v>
      </c>
      <c r="AS105" s="133" t="e">
        <f>(PRICE_HISTORY!Q103-PRICE_HISTORY!Q102)/PRICE_HISTORY!Q102</f>
        <v>#DIV/0!</v>
      </c>
      <c r="AT105" s="133">
        <f>(PRICE_HISTORY!R103-PRICE_HISTORY!R102)/PRICE_HISTORY!R102</f>
        <v>1.9587579842679996E-2</v>
      </c>
      <c r="AU105" s="133">
        <f>(PRICE_HISTORY!S103-PRICE_HISTORY!S102)/PRICE_HISTORY!S102</f>
        <v>5.3098883564486145E-2</v>
      </c>
      <c r="AV105" s="133">
        <f>(PRICE_HISTORY!T103-PRICE_HISTORY!T102)/PRICE_HISTORY!T102</f>
        <v>-0.14533535453361246</v>
      </c>
      <c r="AW105" s="133">
        <f>(PRICE_HISTORY!U103-PRICE_HISTORY!U102)/PRICE_HISTORY!U102</f>
        <v>3.5018042630822074E-2</v>
      </c>
      <c r="AX105" s="133">
        <f>(PRICE_HISTORY!V103-PRICE_HISTORY!V102)/PRICE_HISTORY!V102</f>
        <v>8.7629840667144854E-2</v>
      </c>
      <c r="AY105" s="133">
        <f>(PRICE_HISTORY!W103-PRICE_HISTORY!W102)/PRICE_HISTORY!W102</f>
        <v>1.8649593903064404E-2</v>
      </c>
      <c r="AZ105" s="133">
        <f>(PRICE_HISTORY!X103-PRICE_HISTORY!X102)/PRICE_HISTORY!X102</f>
        <v>5.9367809969341989E-2</v>
      </c>
      <c r="BA105" s="133">
        <f>(PRICE_HISTORY!Y103-PRICE_HISTORY!Y102)/PRICE_HISTORY!Y102</f>
        <v>0.1334113594664548</v>
      </c>
      <c r="BB105" s="133">
        <f>(PRICE_HISTORY!Z103-PRICE_HISTORY!Z102)/PRICE_HISTORY!Z102</f>
        <v>3.3448690780883535E-2</v>
      </c>
      <c r="BC105" s="133" t="e">
        <f>(PRICE_HISTORY!AA103-PRICE_HISTORY!AA102)/PRICE_HISTORY!AA102</f>
        <v>#DIV/0!</v>
      </c>
      <c r="BD105" s="133">
        <f>(PRICE_HISTORY!AB103-PRICE_HISTORY!AB102)/PRICE_HISTORY!AB102</f>
        <v>-1.9291215083350251E-2</v>
      </c>
      <c r="BE105" s="133">
        <f>(PRICE_HISTORY!AC103-PRICE_HISTORY!AC102)/PRICE_HISTORY!AC102</f>
        <v>6.2991788389111902E-2</v>
      </c>
      <c r="BF105" s="133">
        <f>(PRICE_HISTORY!AD103-PRICE_HISTORY!AD102)/PRICE_HISTORY!AD102</f>
        <v>3.053831707827131E-3</v>
      </c>
      <c r="BG105" s="133" t="e">
        <f>(PRICE_HISTORY!AE103-PRICE_HISTORY!AE102)/PRICE_HISTORY!AE102</f>
        <v>#DIV/0!</v>
      </c>
      <c r="BH105" s="133" t="e">
        <f>(PRICE_HISTORY!AF103-PRICE_HISTORY!AF102)/PRICE_HISTORY!AF102</f>
        <v>#DIV/0!</v>
      </c>
      <c r="BI105" s="133">
        <f>(PRICE_HISTORY!AG103-PRICE_HISTORY!AG102)/PRICE_HISTORY!AG102</f>
        <v>0.16000091035755262</v>
      </c>
      <c r="BJ105" s="133">
        <f>(PRICE_HISTORY!AH103-PRICE_HISTORY!AH102)/PRICE_HISTORY!AH102</f>
        <v>2.9935141136569438E-2</v>
      </c>
      <c r="BK105" s="133">
        <f>(PRICE_HISTORY!AI103-PRICE_HISTORY!AI102)/PRICE_HISTORY!AI102</f>
        <v>-3.4539442899406546E-2</v>
      </c>
      <c r="BL105" s="133">
        <f>(PRICE_HISTORY!AJ103-PRICE_HISTORY!AJ102)/PRICE_HISTORY!AJ102</f>
        <v>5.5834326042896072E-2</v>
      </c>
      <c r="BM105" s="133" t="e">
        <f>(PRICE_HISTORY!AK103-PRICE_HISTORY!AK102)/PRICE_HISTORY!AK102</f>
        <v>#DIV/0!</v>
      </c>
      <c r="BN105" s="133">
        <f>(PRICE_HISTORY!AL103-PRICE_HISTORY!AL102)/PRICE_HISTORY!AL102</f>
        <v>-1.2736027002701402E-2</v>
      </c>
      <c r="BO105" s="133">
        <f>(PRICE_HISTORY!AM103-PRICE_HISTORY!AM102)/PRICE_HISTORY!AM102</f>
        <v>7.8165713794089028E-2</v>
      </c>
      <c r="BP105" s="133">
        <f>(PRICE_HISTORY!AN103-PRICE_HISTORY!AN102)/PRICE_HISTORY!AN102</f>
        <v>8.9353260482455607E-2</v>
      </c>
      <c r="BQ105" s="133">
        <f>(PRICE_HISTORY!AO103-PRICE_HISTORY!AO102)/PRICE_HISTORY!AO102</f>
        <v>4.040637356907225E-2</v>
      </c>
      <c r="BR105" s="133">
        <f>(PRICE_HISTORY!AP103-PRICE_HISTORY!AP102)/PRICE_HISTORY!AP102</f>
        <v>5.6376949791772574E-2</v>
      </c>
      <c r="BS105" s="133">
        <f>(PRICE_HISTORY!AQ103-PRICE_HISTORY!AQ102)/PRICE_HISTORY!AQ102</f>
        <v>0</v>
      </c>
      <c r="BT105" s="133">
        <f>(PRICE_HISTORY!AR103-PRICE_HISTORY!AR102)/PRICE_HISTORY!AR102</f>
        <v>7.1568657370174496E-2</v>
      </c>
      <c r="BU105" s="133">
        <f>(PRICE_HISTORY!AS103-PRICE_HISTORY!AS102)/PRICE_HISTORY!AS102</f>
        <v>4.3163650033901907E-2</v>
      </c>
      <c r="BV105" s="133">
        <f>(PRICE_HISTORY!AT103-PRICE_HISTORY!AT102)/PRICE_HISTORY!AT102</f>
        <v>4.7033315267977341E-2</v>
      </c>
      <c r="BW105" s="133" t="e">
        <f>(PRICE_HISTORY!AU103-PRICE_HISTORY!AU102)/PRICE_HISTORY!AU102</f>
        <v>#DIV/0!</v>
      </c>
      <c r="BX105" s="133">
        <f>(PRICE_HISTORY!AV103-PRICE_HISTORY!AV102)/PRICE_HISTORY!AV102</f>
        <v>4.6955799647626771E-2</v>
      </c>
      <c r="BY105" s="133" t="e">
        <f>(PRICE_HISTORY!AW103-PRICE_HISTORY!AW102)/PRICE_HISTORY!AW102</f>
        <v>#DIV/0!</v>
      </c>
      <c r="BZ105" s="133" t="e">
        <f>(PRICE_HISTORY!AX103-PRICE_HISTORY!AX102)/PRICE_HISTORY!AX102</f>
        <v>#DIV/0!</v>
      </c>
      <c r="CA105" s="133" t="e">
        <f>(PRICE_HISTORY!AY103-PRICE_HISTORY!AY102)/PRICE_HISTORY!AY102</f>
        <v>#DIV/0!</v>
      </c>
      <c r="CB105" s="133" t="e">
        <f>(PRICE_HISTORY!AZ103-PRICE_HISTORY!AZ102)/PRICE_HISTORY!AZ102</f>
        <v>#DIV/0!</v>
      </c>
      <c r="CC105" s="133" t="e">
        <f>(PRICE_HISTORY!BA103-PRICE_HISTORY!BA102)/PRICE_HISTORY!BA102</f>
        <v>#DIV/0!</v>
      </c>
      <c r="CD105" s="133" t="e">
        <f>(PRICE_HISTORY!BB103-PRICE_HISTORY!BB102)/PRICE_HISTORY!BB102</f>
        <v>#DIV/0!</v>
      </c>
      <c r="CE105" s="133" t="e">
        <f>(PRICE_HISTORY!BC103-PRICE_HISTORY!BC102)/PRICE_HISTORY!BC102</f>
        <v>#DIV/0!</v>
      </c>
      <c r="CF105" s="133" t="e">
        <f>(PRICE_HISTORY!BD103-PRICE_HISTORY!BD102)/PRICE_HISTORY!BD102</f>
        <v>#DIV/0!</v>
      </c>
      <c r="CG105" s="133" t="e">
        <f>(PRICE_HISTORY!BE103-PRICE_HISTORY!BE102)/PRICE_HISTORY!BE102</f>
        <v>#DIV/0!</v>
      </c>
      <c r="CH105" s="133" t="e">
        <f>(PRICE_HISTORY!BF103-PRICE_HISTORY!BF102)/PRICE_HISTORY!BF102</f>
        <v>#DIV/0!</v>
      </c>
      <c r="CI105" s="133" t="e">
        <f>(PRICE_HISTORY!BG103-PRICE_HISTORY!BG102)/PRICE_HISTORY!BG102</f>
        <v>#DIV/0!</v>
      </c>
      <c r="CJ105" s="133" t="e">
        <f>(PRICE_HISTORY!BH103-PRICE_HISTORY!BH102)/PRICE_HISTORY!BH102</f>
        <v>#DIV/0!</v>
      </c>
      <c r="CK105" s="133" t="e">
        <f>(PRICE_HISTORY!BI103-PRICE_HISTORY!BI102)/PRICE_HISTORY!BI102</f>
        <v>#DIV/0!</v>
      </c>
      <c r="CL105" s="133" t="e">
        <f>(PRICE_HISTORY!BJ103-PRICE_HISTORY!BJ102)/PRICE_HISTORY!BJ102</f>
        <v>#DIV/0!</v>
      </c>
      <c r="CM105" s="133" t="e">
        <f>(PRICE_HISTORY!BK103-PRICE_HISTORY!BK102)/PRICE_HISTORY!BK102</f>
        <v>#DIV/0!</v>
      </c>
      <c r="CN105" s="133" t="e">
        <f>(PRICE_HISTORY!BL103-PRICE_HISTORY!BL102)/PRICE_HISTORY!BL102</f>
        <v>#DIV/0!</v>
      </c>
      <c r="CO105" s="133" t="e">
        <f>(PRICE_HISTORY!BM103-PRICE_HISTORY!BM102)/PRICE_HISTORY!BM102</f>
        <v>#DIV/0!</v>
      </c>
      <c r="CP105" s="133" t="e">
        <f>(PRICE_HISTORY!BN103-PRICE_HISTORY!BN102)/PRICE_HISTORY!BN102</f>
        <v>#DIV/0!</v>
      </c>
      <c r="CQ105" s="133" t="e">
        <f>(PRICE_HISTORY!BO103-PRICE_HISTORY!BO102)/PRICE_HISTORY!BO102</f>
        <v>#DIV/0!</v>
      </c>
      <c r="CR105" s="133" t="e">
        <f>(PRICE_HISTORY!BP103-PRICE_HISTORY!BP102)/PRICE_HISTORY!BP102</f>
        <v>#DIV/0!</v>
      </c>
      <c r="CS105" s="133" t="e">
        <f>(PRICE_HISTORY!BQ103-PRICE_HISTORY!BQ102)/PRICE_HISTORY!BQ102</f>
        <v>#DIV/0!</v>
      </c>
      <c r="CT105" s="133" t="e">
        <f>(PRICE_HISTORY!BR103-PRICE_HISTORY!BR102)/PRICE_HISTORY!BR102</f>
        <v>#DIV/0!</v>
      </c>
      <c r="CU105" s="133" t="e">
        <f>(PRICE_HISTORY!BS103-PRICE_HISTORY!BS102)/PRICE_HISTORY!BS102</f>
        <v>#DIV/0!</v>
      </c>
      <c r="CV105" s="133" t="e">
        <f>(PRICE_HISTORY!BT103-PRICE_HISTORY!BT102)/PRICE_HISTORY!BT102</f>
        <v>#DIV/0!</v>
      </c>
      <c r="CW105" s="133" t="e">
        <f>(PRICE_HISTORY!BU103-PRICE_HISTORY!BU102)/PRICE_HISTORY!BU102</f>
        <v>#DIV/0!</v>
      </c>
      <c r="CX105" s="133" t="e">
        <f>(PRICE_HISTORY!BV103-PRICE_HISTORY!BV102)/PRICE_HISTORY!BV102</f>
        <v>#DIV/0!</v>
      </c>
      <c r="CY105" s="133" t="e">
        <f>(PRICE_HISTORY!BW103-PRICE_HISTORY!BW102)/PRICE_HISTORY!BW102</f>
        <v>#DIV/0!</v>
      </c>
      <c r="CZ105" s="133" t="e">
        <f>(PRICE_HISTORY!BX103-PRICE_HISTORY!BX102)/PRICE_HISTORY!BX102</f>
        <v>#DIV/0!</v>
      </c>
      <c r="DA105" s="133" t="e">
        <f>(PRICE_HISTORY!BY103-PRICE_HISTORY!BY102)/PRICE_HISTORY!BY102</f>
        <v>#DIV/0!</v>
      </c>
      <c r="DB105" s="133" t="e">
        <f>(PRICE_HISTORY!BZ103-PRICE_HISTORY!BZ102)/PRICE_HISTORY!BZ102</f>
        <v>#DIV/0!</v>
      </c>
      <c r="DC105" s="133" t="e">
        <f>(PRICE_HISTORY!CA103-PRICE_HISTORY!CA102)/PRICE_HISTORY!CA102</f>
        <v>#DIV/0!</v>
      </c>
      <c r="DD105" s="133" t="e">
        <f>(PRICE_HISTORY!CB103-PRICE_HISTORY!CB102)/PRICE_HISTORY!CB102</f>
        <v>#DIV/0!</v>
      </c>
      <c r="DE105" s="133" t="e">
        <f>(PRICE_HISTORY!CC103-PRICE_HISTORY!CC102)/PRICE_HISTORY!CC102</f>
        <v>#DIV/0!</v>
      </c>
      <c r="DF105" s="133" t="e">
        <f>(PRICE_HISTORY!CD103-PRICE_HISTORY!CD102)/PRICE_HISTORY!CD102</f>
        <v>#DIV/0!</v>
      </c>
      <c r="DG105" s="133" t="e">
        <f>(PRICE_HISTORY!CE103-PRICE_HISTORY!CE102)/PRICE_HISTORY!CE102</f>
        <v>#DIV/0!</v>
      </c>
      <c r="DH105" s="133" t="e">
        <f>(PRICE_HISTORY!CF103-PRICE_HISTORY!CF102)/PRICE_HISTORY!CF102</f>
        <v>#DIV/0!</v>
      </c>
      <c r="DI105" s="133" t="e">
        <f>(PRICE_HISTORY!CG103-PRICE_HISTORY!CG102)/PRICE_HISTORY!CG102</f>
        <v>#DIV/0!</v>
      </c>
      <c r="DJ105" s="133" t="e">
        <f>(PRICE_HISTORY!CH103-PRICE_HISTORY!CH102)/PRICE_HISTORY!CH102</f>
        <v>#DIV/0!</v>
      </c>
      <c r="DK105" s="133" t="e">
        <f>(PRICE_HISTORY!CI103-PRICE_HISTORY!CI102)/PRICE_HISTORY!CI102</f>
        <v>#DIV/0!</v>
      </c>
      <c r="DL105" s="133" t="e">
        <f>(PRICE_HISTORY!CJ103-PRICE_HISTORY!CJ102)/PRICE_HISTORY!CJ102</f>
        <v>#DIV/0!</v>
      </c>
      <c r="DM105" s="133" t="e">
        <f>(PRICE_HISTORY!CK103-PRICE_HISTORY!CK102)/PRICE_HISTORY!CK102</f>
        <v>#DIV/0!</v>
      </c>
      <c r="DN105" s="133" t="e">
        <f>(PRICE_HISTORY!CL103-PRICE_HISTORY!CL102)/PRICE_HISTORY!CL102</f>
        <v>#DIV/0!</v>
      </c>
      <c r="DO105" s="133" t="e">
        <f>(PRICE_HISTORY!CM103-PRICE_HISTORY!CM102)/PRICE_HISTORY!CM102</f>
        <v>#DIV/0!</v>
      </c>
      <c r="DP105" s="133" t="e">
        <f>(PRICE_HISTORY!CN103-PRICE_HISTORY!CN102)/PRICE_HISTORY!CN102</f>
        <v>#DIV/0!</v>
      </c>
      <c r="DQ105" s="133" t="e">
        <f>(PRICE_HISTORY!CO103-PRICE_HISTORY!CO102)/PRICE_HISTORY!CO102</f>
        <v>#DIV/0!</v>
      </c>
      <c r="DR105" s="133" t="e">
        <f>(PRICE_HISTORY!CP103-PRICE_HISTORY!CP102)/PRICE_HISTORY!CP102</f>
        <v>#DIV/0!</v>
      </c>
      <c r="DS105" s="133" t="e">
        <f>(PRICE_HISTORY!CQ103-PRICE_HISTORY!CQ102)/PRICE_HISTORY!CQ102</f>
        <v>#DIV/0!</v>
      </c>
      <c r="DT105" s="133" t="e">
        <f>(PRICE_HISTORY!CR103-PRICE_HISTORY!CR102)/PRICE_HISTORY!CR102</f>
        <v>#DIV/0!</v>
      </c>
      <c r="DU105" s="133" t="e">
        <f>(PRICE_HISTORY!CS103-PRICE_HISTORY!CS102)/PRICE_HISTORY!CS102</f>
        <v>#DIV/0!</v>
      </c>
      <c r="DV105" s="133" t="e">
        <f>(PRICE_HISTORY!CT103-PRICE_HISTORY!CT102)/PRICE_HISTORY!CT102</f>
        <v>#DIV/0!</v>
      </c>
      <c r="DW105" s="133" t="e">
        <f>(PRICE_HISTORY!CU103-PRICE_HISTORY!CU102)/PRICE_HISTORY!CU102</f>
        <v>#DIV/0!</v>
      </c>
      <c r="DX105" s="133" t="e">
        <f>(PRICE_HISTORY!CV103-PRICE_HISTORY!CV102)/PRICE_HISTORY!CV102</f>
        <v>#DIV/0!</v>
      </c>
      <c r="DY105" s="133" t="e">
        <f>(PRICE_HISTORY!CW103-PRICE_HISTORY!CW102)/PRICE_HISTORY!CW102</f>
        <v>#DIV/0!</v>
      </c>
      <c r="DZ105" s="133" t="e">
        <f>(PRICE_HISTORY!CX103-PRICE_HISTORY!CX102)/PRICE_HISTORY!CX102</f>
        <v>#DIV/0!</v>
      </c>
      <c r="EA105" s="133" t="e">
        <f>(PRICE_HISTORY!CY103-PRICE_HISTORY!CY102)/PRICE_HISTORY!CY102</f>
        <v>#DIV/0!</v>
      </c>
      <c r="EB105" s="133" t="e">
        <f>(PRICE_HISTORY!CZ103-PRICE_HISTORY!CZ102)/PRICE_HISTORY!CZ102</f>
        <v>#DIV/0!</v>
      </c>
      <c r="EC105" s="133" t="e">
        <f>(PRICE_HISTORY!DA103-PRICE_HISTORY!DA102)/PRICE_HISTORY!DA102</f>
        <v>#DIV/0!</v>
      </c>
      <c r="ED105" s="133" t="e">
        <f>(PRICE_HISTORY!DB103-PRICE_HISTORY!DB102)/PRICE_HISTORY!DB102</f>
        <v>#DIV/0!</v>
      </c>
      <c r="EE105" s="133" t="e">
        <f>(PRICE_HISTORY!DC103-PRICE_HISTORY!DC102)/PRICE_HISTORY!DC102</f>
        <v>#DIV/0!</v>
      </c>
      <c r="EF105" s="133" t="e">
        <f>(PRICE_HISTORY!DD103-PRICE_HISTORY!DD102)/PRICE_HISTORY!DD102</f>
        <v>#DIV/0!</v>
      </c>
      <c r="EG105" s="133" t="e">
        <f>(PRICE_HISTORY!DE103-PRICE_HISTORY!DE102)/PRICE_HISTORY!DE102</f>
        <v>#DIV/0!</v>
      </c>
      <c r="EH105" s="133" t="e">
        <f>(PRICE_HISTORY!DF103-PRICE_HISTORY!DF102)/PRICE_HISTORY!DF102</f>
        <v>#DIV/0!</v>
      </c>
      <c r="EI105" s="133" t="e">
        <f>(PRICE_HISTORY!DG103-PRICE_HISTORY!DG102)/PRICE_HISTORY!DG102</f>
        <v>#DIV/0!</v>
      </c>
      <c r="EJ105" s="133" t="e">
        <f>(PRICE_HISTORY!DH103-PRICE_HISTORY!DH102)/PRICE_HISTORY!DH102</f>
        <v>#DIV/0!</v>
      </c>
      <c r="EK105" s="133" t="e">
        <f>(PRICE_HISTORY!DI103-PRICE_HISTORY!DI102)/PRICE_HISTORY!DI102</f>
        <v>#DIV/0!</v>
      </c>
      <c r="EL105" s="133" t="e">
        <f>(PRICE_HISTORY!DJ103-PRICE_HISTORY!DJ102)/PRICE_HISTORY!DJ102</f>
        <v>#DIV/0!</v>
      </c>
    </row>
    <row r="106" spans="1:142">
      <c r="A106">
        <f>PEERS!A103</f>
        <v>0</v>
      </c>
      <c r="B106" t="str">
        <f t="shared" si="13"/>
        <v/>
      </c>
      <c r="C106">
        <f>PEERS!T103</f>
        <v>0</v>
      </c>
      <c r="D106" t="str">
        <f t="shared" si="12"/>
        <v/>
      </c>
      <c r="E106">
        <f>PEERS!B103</f>
        <v>0</v>
      </c>
      <c r="F106">
        <f>PEERS!C103</f>
        <v>0</v>
      </c>
      <c r="G106">
        <f>PEERS!D103</f>
        <v>0</v>
      </c>
      <c r="H106">
        <f>PEERS!E103</f>
        <v>0</v>
      </c>
      <c r="I106">
        <f>PEERS!F103</f>
        <v>0</v>
      </c>
      <c r="J106">
        <f>PEERS!G103</f>
        <v>0</v>
      </c>
      <c r="K106">
        <f>PEERS!H103</f>
        <v>0</v>
      </c>
      <c r="L106">
        <f>PEERS!I103</f>
        <v>0</v>
      </c>
      <c r="M106">
        <f>PEERS!J103</f>
        <v>0</v>
      </c>
      <c r="N106">
        <f>PEERS!K103</f>
        <v>0</v>
      </c>
      <c r="O106">
        <f>PEERS!L103</f>
        <v>0</v>
      </c>
      <c r="P106">
        <f>PEERS!M103</f>
        <v>0</v>
      </c>
      <c r="Q106">
        <f>PEERS!N103</f>
        <v>0</v>
      </c>
      <c r="R106">
        <f>PEERS!O103</f>
        <v>0</v>
      </c>
      <c r="S106">
        <f>PEERS!P103</f>
        <v>0</v>
      </c>
      <c r="T106">
        <f>PEERS!Q103</f>
        <v>0</v>
      </c>
      <c r="U106">
        <f>PEERS!R103</f>
        <v>0</v>
      </c>
      <c r="V106">
        <f>PEERS!S103</f>
        <v>0</v>
      </c>
      <c r="W106">
        <f>PEERS!T103</f>
        <v>0</v>
      </c>
      <c r="X106">
        <f>PEERS!U103</f>
        <v>0</v>
      </c>
      <c r="Y106">
        <f>PEERS!V103</f>
        <v>0</v>
      </c>
      <c r="AD106" s="133">
        <f>(PRICE_HISTORY!B104-PRICE_HISTORY!B103)/PRICE_HISTORY!B103</f>
        <v>2.6244930410620676E-2</v>
      </c>
      <c r="AE106" s="133">
        <f>(PRICE_HISTORY!C104-PRICE_HISTORY!C103)/PRICE_HISTORY!C103</f>
        <v>4.1280346542016157E-2</v>
      </c>
      <c r="AF106" s="133">
        <f>(PRICE_HISTORY!D104-PRICE_HISTORY!D103)/PRICE_HISTORY!D103</f>
        <v>-1.160075146883387E-3</v>
      </c>
      <c r="AG106" s="133">
        <f>(PRICE_HISTORY!E104-PRICE_HISTORY!E103)/PRICE_HISTORY!E103</f>
        <v>-4.7681445022612713E-2</v>
      </c>
      <c r="AH106" s="133">
        <f>(PRICE_HISTORY!F104-PRICE_HISTORY!F103)/PRICE_HISTORY!F103</f>
        <v>4.1870622868378617E-3</v>
      </c>
      <c r="AI106" s="133">
        <f>(PRICE_HISTORY!G104-PRICE_HISTORY!G103)/PRICE_HISTORY!G103</f>
        <v>0.1201796188093982</v>
      </c>
      <c r="AJ106" s="133">
        <f>(PRICE_HISTORY!H104-PRICE_HISTORY!H103)/PRICE_HISTORY!H103</f>
        <v>7.4962686794011095E-3</v>
      </c>
      <c r="AK106" s="133">
        <f>(PRICE_HISTORY!I104-PRICE_HISTORY!I103)/PRICE_HISTORY!I103</f>
        <v>-1.6091971561826672E-2</v>
      </c>
      <c r="AL106" s="133">
        <f>(PRICE_HISTORY!J104-PRICE_HISTORY!J103)/PRICE_HISTORY!J103</f>
        <v>6.1144138711589524E-2</v>
      </c>
      <c r="AM106" s="133">
        <f>(PRICE_HISTORY!K104-PRICE_HISTORY!K103)/PRICE_HISTORY!K103</f>
        <v>-2.1834061135371178E-2</v>
      </c>
      <c r="AN106" s="133">
        <f>(PRICE_HISTORY!L104-PRICE_HISTORY!L103)/PRICE_HISTORY!L103</f>
        <v>0</v>
      </c>
      <c r="AO106" s="133">
        <f>(PRICE_HISTORY!M104-PRICE_HISTORY!M103)/PRICE_HISTORY!M103</f>
        <v>-1.6780609623385269E-2</v>
      </c>
      <c r="AP106" s="133">
        <f>(PRICE_HISTORY!N104-PRICE_HISTORY!N103)/PRICE_HISTORY!N103</f>
        <v>-0.13480887674735403</v>
      </c>
      <c r="AQ106" s="133">
        <f>(PRICE_HISTORY!O104-PRICE_HISTORY!O103)/PRICE_HISTORY!O103</f>
        <v>7.3754758962656666E-2</v>
      </c>
      <c r="AR106" s="133">
        <f>(PRICE_HISTORY!P104-PRICE_HISTORY!P103)/PRICE_HISTORY!P103</f>
        <v>4.2165259060833828E-2</v>
      </c>
      <c r="AS106" s="133" t="e">
        <f>(PRICE_HISTORY!Q104-PRICE_HISTORY!Q103)/PRICE_HISTORY!Q103</f>
        <v>#DIV/0!</v>
      </c>
      <c r="AT106" s="133">
        <f>(PRICE_HISTORY!R104-PRICE_HISTORY!R103)/PRICE_HISTORY!R103</f>
        <v>4.713148414388086E-2</v>
      </c>
      <c r="AU106" s="133">
        <f>(PRICE_HISTORY!S104-PRICE_HISTORY!S103)/PRICE_HISTORY!S103</f>
        <v>2.8812342292942945E-2</v>
      </c>
      <c r="AV106" s="133">
        <f>(PRICE_HISTORY!T104-PRICE_HISTORY!T103)/PRICE_HISTORY!T103</f>
        <v>-4.1105109222488771E-2</v>
      </c>
      <c r="AW106" s="133">
        <f>(PRICE_HISTORY!U104-PRICE_HISTORY!U103)/PRICE_HISTORY!U103</f>
        <v>-8.3229196513490297E-2</v>
      </c>
      <c r="AX106" s="133">
        <f>(PRICE_HISTORY!V104-PRICE_HISTORY!V103)/PRICE_HISTORY!V103</f>
        <v>2.6700476510593076E-2</v>
      </c>
      <c r="AY106" s="133">
        <f>(PRICE_HISTORY!W104-PRICE_HISTORY!W103)/PRICE_HISTORY!W103</f>
        <v>-6.8350521723585578E-2</v>
      </c>
      <c r="AZ106" s="133">
        <f>(PRICE_HISTORY!X104-PRICE_HISTORY!X103)/PRICE_HISTORY!X103</f>
        <v>-1.3435773312435394E-4</v>
      </c>
      <c r="BA106" s="133">
        <f>(PRICE_HISTORY!Y104-PRICE_HISTORY!Y103)/PRICE_HISTORY!Y103</f>
        <v>5.0157586429472309E-2</v>
      </c>
      <c r="BB106" s="133">
        <f>(PRICE_HISTORY!Z104-PRICE_HISTORY!Z103)/PRICE_HISTORY!Z103</f>
        <v>3.4212182575274239E-2</v>
      </c>
      <c r="BC106" s="133" t="e">
        <f>(PRICE_HISTORY!AA104-PRICE_HISTORY!AA103)/PRICE_HISTORY!AA103</f>
        <v>#DIV/0!</v>
      </c>
      <c r="BD106" s="133">
        <f>(PRICE_HISTORY!AB104-PRICE_HISTORY!AB103)/PRICE_HISTORY!AB103</f>
        <v>-8.4303390024810607E-3</v>
      </c>
      <c r="BE106" s="133">
        <f>(PRICE_HISTORY!AC104-PRICE_HISTORY!AC103)/PRICE_HISTORY!AC103</f>
        <v>1.0257198191848815E-2</v>
      </c>
      <c r="BF106" s="133">
        <f>(PRICE_HISTORY!AD104-PRICE_HISTORY!AD103)/PRICE_HISTORY!AD103</f>
        <v>2.4356531305566812E-2</v>
      </c>
      <c r="BG106" s="133" t="e">
        <f>(PRICE_HISTORY!AE104-PRICE_HISTORY!AE103)/PRICE_HISTORY!AE103</f>
        <v>#DIV/0!</v>
      </c>
      <c r="BH106" s="133" t="e">
        <f>(PRICE_HISTORY!AF104-PRICE_HISTORY!AF103)/PRICE_HISTORY!AF103</f>
        <v>#DIV/0!</v>
      </c>
      <c r="BI106" s="133">
        <f>(PRICE_HISTORY!AG104-PRICE_HISTORY!AG103)/PRICE_HISTORY!AG103</f>
        <v>2.7508823575468289E-5</v>
      </c>
      <c r="BJ106" s="133">
        <f>(PRICE_HISTORY!AH104-PRICE_HISTORY!AH103)/PRICE_HISTORY!AH103</f>
        <v>4.0529690159600888E-2</v>
      </c>
      <c r="BK106" s="133">
        <f>(PRICE_HISTORY!AI104-PRICE_HISTORY!AI103)/PRICE_HISTORY!AI103</f>
        <v>-5.9625244644112028E-2</v>
      </c>
      <c r="BL106" s="133">
        <f>(PRICE_HISTORY!AJ104-PRICE_HISTORY!AJ103)/PRICE_HISTORY!AJ103</f>
        <v>-4.0086143326211743E-2</v>
      </c>
      <c r="BM106" s="133" t="e">
        <f>(PRICE_HISTORY!AK104-PRICE_HISTORY!AK103)/PRICE_HISTORY!AK103</f>
        <v>#DIV/0!</v>
      </c>
      <c r="BN106" s="133">
        <f>(PRICE_HISTORY!AL104-PRICE_HISTORY!AL103)/PRICE_HISTORY!AL103</f>
        <v>-7.710526070007607E-3</v>
      </c>
      <c r="BO106" s="133">
        <f>(PRICE_HISTORY!AM104-PRICE_HISTORY!AM103)/PRICE_HISTORY!AM103</f>
        <v>0.11503143428638926</v>
      </c>
      <c r="BP106" s="133">
        <f>(PRICE_HISTORY!AN104-PRICE_HISTORY!AN103)/PRICE_HISTORY!AN103</f>
        <v>-1.953287333144868E-2</v>
      </c>
      <c r="BQ106" s="133">
        <f>(PRICE_HISTORY!AO104-PRICE_HISTORY!AO103)/PRICE_HISTORY!AO103</f>
        <v>3.6219814898406609E-2</v>
      </c>
      <c r="BR106" s="133">
        <f>(PRICE_HISTORY!AP104-PRICE_HISTORY!AP103)/PRICE_HISTORY!AP103</f>
        <v>3.4231800875308839E-2</v>
      </c>
      <c r="BS106" s="133">
        <f>(PRICE_HISTORY!AQ104-PRICE_HISTORY!AQ103)/PRICE_HISTORY!AQ103</f>
        <v>-1.0517078304918256E-2</v>
      </c>
      <c r="BT106" s="133">
        <f>(PRICE_HISTORY!AR104-PRICE_HISTORY!AR103)/PRICE_HISTORY!AR103</f>
        <v>-3.1107057922668668E-2</v>
      </c>
      <c r="BU106" s="133">
        <f>(PRICE_HISTORY!AS104-PRICE_HISTORY!AS103)/PRICE_HISTORY!AS103</f>
        <v>3.1276604875132515E-2</v>
      </c>
      <c r="BV106" s="133">
        <f>(PRICE_HISTORY!AT104-PRICE_HISTORY!AT103)/PRICE_HISTORY!AT103</f>
        <v>-1.4512667194170296E-2</v>
      </c>
      <c r="BW106" s="133" t="e">
        <f>(PRICE_HISTORY!AU104-PRICE_HISTORY!AU103)/PRICE_HISTORY!AU103</f>
        <v>#DIV/0!</v>
      </c>
      <c r="BX106" s="133">
        <f>(PRICE_HISTORY!AV104-PRICE_HISTORY!AV103)/PRICE_HISTORY!AV103</f>
        <v>-4.0503794594066507E-2</v>
      </c>
      <c r="BY106" s="133" t="e">
        <f>(PRICE_HISTORY!AW104-PRICE_HISTORY!AW103)/PRICE_HISTORY!AW103</f>
        <v>#DIV/0!</v>
      </c>
      <c r="BZ106" s="133" t="e">
        <f>(PRICE_HISTORY!AX104-PRICE_HISTORY!AX103)/PRICE_HISTORY!AX103</f>
        <v>#DIV/0!</v>
      </c>
      <c r="CA106" s="133" t="e">
        <f>(PRICE_HISTORY!AY104-PRICE_HISTORY!AY103)/PRICE_HISTORY!AY103</f>
        <v>#DIV/0!</v>
      </c>
      <c r="CB106" s="133" t="e">
        <f>(PRICE_HISTORY!AZ104-PRICE_HISTORY!AZ103)/PRICE_HISTORY!AZ103</f>
        <v>#DIV/0!</v>
      </c>
      <c r="CC106" s="133" t="e">
        <f>(PRICE_HISTORY!BA104-PRICE_HISTORY!BA103)/PRICE_HISTORY!BA103</f>
        <v>#DIV/0!</v>
      </c>
      <c r="CD106" s="133" t="e">
        <f>(PRICE_HISTORY!BB104-PRICE_HISTORY!BB103)/PRICE_HISTORY!BB103</f>
        <v>#DIV/0!</v>
      </c>
      <c r="CE106" s="133" t="e">
        <f>(PRICE_HISTORY!BC104-PRICE_HISTORY!BC103)/PRICE_HISTORY!BC103</f>
        <v>#DIV/0!</v>
      </c>
      <c r="CF106" s="133" t="e">
        <f>(PRICE_HISTORY!BD104-PRICE_HISTORY!BD103)/PRICE_HISTORY!BD103</f>
        <v>#DIV/0!</v>
      </c>
      <c r="CG106" s="133" t="e">
        <f>(PRICE_HISTORY!BE104-PRICE_HISTORY!BE103)/PRICE_HISTORY!BE103</f>
        <v>#DIV/0!</v>
      </c>
      <c r="CH106" s="133" t="e">
        <f>(PRICE_HISTORY!BF104-PRICE_HISTORY!BF103)/PRICE_HISTORY!BF103</f>
        <v>#DIV/0!</v>
      </c>
      <c r="CI106" s="133" t="e">
        <f>(PRICE_HISTORY!BG104-PRICE_HISTORY!BG103)/PRICE_HISTORY!BG103</f>
        <v>#DIV/0!</v>
      </c>
      <c r="CJ106" s="133" t="e">
        <f>(PRICE_HISTORY!BH104-PRICE_HISTORY!BH103)/PRICE_HISTORY!BH103</f>
        <v>#DIV/0!</v>
      </c>
      <c r="CK106" s="133" t="e">
        <f>(PRICE_HISTORY!BI104-PRICE_HISTORY!BI103)/PRICE_HISTORY!BI103</f>
        <v>#DIV/0!</v>
      </c>
      <c r="CL106" s="133" t="e">
        <f>(PRICE_HISTORY!BJ104-PRICE_HISTORY!BJ103)/PRICE_HISTORY!BJ103</f>
        <v>#DIV/0!</v>
      </c>
      <c r="CM106" s="133" t="e">
        <f>(PRICE_HISTORY!BK104-PRICE_HISTORY!BK103)/PRICE_HISTORY!BK103</f>
        <v>#DIV/0!</v>
      </c>
      <c r="CN106" s="133" t="e">
        <f>(PRICE_HISTORY!BL104-PRICE_HISTORY!BL103)/PRICE_HISTORY!BL103</f>
        <v>#DIV/0!</v>
      </c>
      <c r="CO106" s="133" t="e">
        <f>(PRICE_HISTORY!BM104-PRICE_HISTORY!BM103)/PRICE_HISTORY!BM103</f>
        <v>#DIV/0!</v>
      </c>
      <c r="CP106" s="133" t="e">
        <f>(PRICE_HISTORY!BN104-PRICE_HISTORY!BN103)/PRICE_HISTORY!BN103</f>
        <v>#DIV/0!</v>
      </c>
      <c r="CQ106" s="133" t="e">
        <f>(PRICE_HISTORY!BO104-PRICE_HISTORY!BO103)/PRICE_HISTORY!BO103</f>
        <v>#DIV/0!</v>
      </c>
      <c r="CR106" s="133" t="e">
        <f>(PRICE_HISTORY!BP104-PRICE_HISTORY!BP103)/PRICE_HISTORY!BP103</f>
        <v>#DIV/0!</v>
      </c>
      <c r="CS106" s="133" t="e">
        <f>(PRICE_HISTORY!BQ104-PRICE_HISTORY!BQ103)/PRICE_HISTORY!BQ103</f>
        <v>#DIV/0!</v>
      </c>
      <c r="CT106" s="133" t="e">
        <f>(PRICE_HISTORY!BR104-PRICE_HISTORY!BR103)/PRICE_HISTORY!BR103</f>
        <v>#DIV/0!</v>
      </c>
      <c r="CU106" s="133" t="e">
        <f>(PRICE_HISTORY!BS104-PRICE_HISTORY!BS103)/PRICE_HISTORY!BS103</f>
        <v>#DIV/0!</v>
      </c>
      <c r="CV106" s="133" t="e">
        <f>(PRICE_HISTORY!BT104-PRICE_HISTORY!BT103)/PRICE_HISTORY!BT103</f>
        <v>#DIV/0!</v>
      </c>
      <c r="CW106" s="133" t="e">
        <f>(PRICE_HISTORY!BU104-PRICE_HISTORY!BU103)/PRICE_HISTORY!BU103</f>
        <v>#DIV/0!</v>
      </c>
      <c r="CX106" s="133" t="e">
        <f>(PRICE_HISTORY!BV104-PRICE_HISTORY!BV103)/PRICE_HISTORY!BV103</f>
        <v>#DIV/0!</v>
      </c>
      <c r="CY106" s="133" t="e">
        <f>(PRICE_HISTORY!BW104-PRICE_HISTORY!BW103)/PRICE_HISTORY!BW103</f>
        <v>#DIV/0!</v>
      </c>
      <c r="CZ106" s="133" t="e">
        <f>(PRICE_HISTORY!BX104-PRICE_HISTORY!BX103)/PRICE_HISTORY!BX103</f>
        <v>#DIV/0!</v>
      </c>
      <c r="DA106" s="133" t="e">
        <f>(PRICE_HISTORY!BY104-PRICE_HISTORY!BY103)/PRICE_HISTORY!BY103</f>
        <v>#DIV/0!</v>
      </c>
      <c r="DB106" s="133" t="e">
        <f>(PRICE_HISTORY!BZ104-PRICE_HISTORY!BZ103)/PRICE_HISTORY!BZ103</f>
        <v>#DIV/0!</v>
      </c>
      <c r="DC106" s="133" t="e">
        <f>(PRICE_HISTORY!CA104-PRICE_HISTORY!CA103)/PRICE_HISTORY!CA103</f>
        <v>#DIV/0!</v>
      </c>
      <c r="DD106" s="133" t="e">
        <f>(PRICE_HISTORY!CB104-PRICE_HISTORY!CB103)/PRICE_HISTORY!CB103</f>
        <v>#DIV/0!</v>
      </c>
      <c r="DE106" s="133" t="e">
        <f>(PRICE_HISTORY!CC104-PRICE_HISTORY!CC103)/PRICE_HISTORY!CC103</f>
        <v>#DIV/0!</v>
      </c>
      <c r="DF106" s="133" t="e">
        <f>(PRICE_HISTORY!CD104-PRICE_HISTORY!CD103)/PRICE_HISTORY!CD103</f>
        <v>#DIV/0!</v>
      </c>
      <c r="DG106" s="133" t="e">
        <f>(PRICE_HISTORY!CE104-PRICE_HISTORY!CE103)/PRICE_HISTORY!CE103</f>
        <v>#DIV/0!</v>
      </c>
      <c r="DH106" s="133" t="e">
        <f>(PRICE_HISTORY!CF104-PRICE_HISTORY!CF103)/PRICE_HISTORY!CF103</f>
        <v>#DIV/0!</v>
      </c>
      <c r="DI106" s="133" t="e">
        <f>(PRICE_HISTORY!CG104-PRICE_HISTORY!CG103)/PRICE_HISTORY!CG103</f>
        <v>#DIV/0!</v>
      </c>
      <c r="DJ106" s="133" t="e">
        <f>(PRICE_HISTORY!CH104-PRICE_HISTORY!CH103)/PRICE_HISTORY!CH103</f>
        <v>#DIV/0!</v>
      </c>
      <c r="DK106" s="133" t="e">
        <f>(PRICE_HISTORY!CI104-PRICE_HISTORY!CI103)/PRICE_HISTORY!CI103</f>
        <v>#DIV/0!</v>
      </c>
      <c r="DL106" s="133" t="e">
        <f>(PRICE_HISTORY!CJ104-PRICE_HISTORY!CJ103)/PRICE_HISTORY!CJ103</f>
        <v>#DIV/0!</v>
      </c>
      <c r="DM106" s="133" t="e">
        <f>(PRICE_HISTORY!CK104-PRICE_HISTORY!CK103)/PRICE_HISTORY!CK103</f>
        <v>#DIV/0!</v>
      </c>
      <c r="DN106" s="133" t="e">
        <f>(PRICE_HISTORY!CL104-PRICE_HISTORY!CL103)/PRICE_HISTORY!CL103</f>
        <v>#DIV/0!</v>
      </c>
      <c r="DO106" s="133" t="e">
        <f>(PRICE_HISTORY!CM104-PRICE_HISTORY!CM103)/PRICE_HISTORY!CM103</f>
        <v>#DIV/0!</v>
      </c>
      <c r="DP106" s="133" t="e">
        <f>(PRICE_HISTORY!CN104-PRICE_HISTORY!CN103)/PRICE_HISTORY!CN103</f>
        <v>#DIV/0!</v>
      </c>
      <c r="DQ106" s="133" t="e">
        <f>(PRICE_HISTORY!CO104-PRICE_HISTORY!CO103)/PRICE_HISTORY!CO103</f>
        <v>#DIV/0!</v>
      </c>
      <c r="DR106" s="133" t="e">
        <f>(PRICE_HISTORY!CP104-PRICE_HISTORY!CP103)/PRICE_HISTORY!CP103</f>
        <v>#DIV/0!</v>
      </c>
      <c r="DS106" s="133" t="e">
        <f>(PRICE_HISTORY!CQ104-PRICE_HISTORY!CQ103)/PRICE_HISTORY!CQ103</f>
        <v>#DIV/0!</v>
      </c>
      <c r="DT106" s="133" t="e">
        <f>(PRICE_HISTORY!CR104-PRICE_HISTORY!CR103)/PRICE_HISTORY!CR103</f>
        <v>#DIV/0!</v>
      </c>
      <c r="DU106" s="133" t="e">
        <f>(PRICE_HISTORY!CS104-PRICE_HISTORY!CS103)/PRICE_HISTORY!CS103</f>
        <v>#DIV/0!</v>
      </c>
      <c r="DV106" s="133" t="e">
        <f>(PRICE_HISTORY!CT104-PRICE_HISTORY!CT103)/PRICE_HISTORY!CT103</f>
        <v>#DIV/0!</v>
      </c>
      <c r="DW106" s="133" t="e">
        <f>(PRICE_HISTORY!CU104-PRICE_HISTORY!CU103)/PRICE_HISTORY!CU103</f>
        <v>#DIV/0!</v>
      </c>
      <c r="DX106" s="133" t="e">
        <f>(PRICE_HISTORY!CV104-PRICE_HISTORY!CV103)/PRICE_HISTORY!CV103</f>
        <v>#DIV/0!</v>
      </c>
      <c r="DY106" s="133" t="e">
        <f>(PRICE_HISTORY!CW104-PRICE_HISTORY!CW103)/PRICE_HISTORY!CW103</f>
        <v>#DIV/0!</v>
      </c>
      <c r="DZ106" s="133" t="e">
        <f>(PRICE_HISTORY!CX104-PRICE_HISTORY!CX103)/PRICE_HISTORY!CX103</f>
        <v>#DIV/0!</v>
      </c>
      <c r="EA106" s="133" t="e">
        <f>(PRICE_HISTORY!CY104-PRICE_HISTORY!CY103)/PRICE_HISTORY!CY103</f>
        <v>#DIV/0!</v>
      </c>
      <c r="EB106" s="133" t="e">
        <f>(PRICE_HISTORY!CZ104-PRICE_HISTORY!CZ103)/PRICE_HISTORY!CZ103</f>
        <v>#DIV/0!</v>
      </c>
      <c r="EC106" s="133" t="e">
        <f>(PRICE_HISTORY!DA104-PRICE_HISTORY!DA103)/PRICE_HISTORY!DA103</f>
        <v>#DIV/0!</v>
      </c>
      <c r="ED106" s="133" t="e">
        <f>(PRICE_HISTORY!DB104-PRICE_HISTORY!DB103)/PRICE_HISTORY!DB103</f>
        <v>#DIV/0!</v>
      </c>
      <c r="EE106" s="133" t="e">
        <f>(PRICE_HISTORY!DC104-PRICE_HISTORY!DC103)/PRICE_HISTORY!DC103</f>
        <v>#DIV/0!</v>
      </c>
      <c r="EF106" s="133" t="e">
        <f>(PRICE_HISTORY!DD104-PRICE_HISTORY!DD103)/PRICE_HISTORY!DD103</f>
        <v>#DIV/0!</v>
      </c>
      <c r="EG106" s="133" t="e">
        <f>(PRICE_HISTORY!DE104-PRICE_HISTORY!DE103)/PRICE_HISTORY!DE103</f>
        <v>#DIV/0!</v>
      </c>
      <c r="EH106" s="133" t="e">
        <f>(PRICE_HISTORY!DF104-PRICE_HISTORY!DF103)/PRICE_HISTORY!DF103</f>
        <v>#DIV/0!</v>
      </c>
      <c r="EI106" s="133" t="e">
        <f>(PRICE_HISTORY!DG104-PRICE_HISTORY!DG103)/PRICE_HISTORY!DG103</f>
        <v>#DIV/0!</v>
      </c>
      <c r="EJ106" s="133" t="e">
        <f>(PRICE_HISTORY!DH104-PRICE_HISTORY!DH103)/PRICE_HISTORY!DH103</f>
        <v>#DIV/0!</v>
      </c>
      <c r="EK106" s="133" t="e">
        <f>(PRICE_HISTORY!DI104-PRICE_HISTORY!DI103)/PRICE_HISTORY!DI103</f>
        <v>#DIV/0!</v>
      </c>
      <c r="EL106" s="133" t="e">
        <f>(PRICE_HISTORY!DJ104-PRICE_HISTORY!DJ103)/PRICE_HISTORY!DJ103</f>
        <v>#DIV/0!</v>
      </c>
    </row>
    <row r="107" spans="1:142">
      <c r="A107">
        <f>PEERS!A104</f>
        <v>0</v>
      </c>
      <c r="B107" t="str">
        <f t="shared" si="13"/>
        <v/>
      </c>
      <c r="C107">
        <f>PEERS!T104</f>
        <v>0</v>
      </c>
      <c r="D107" t="str">
        <f t="shared" si="12"/>
        <v/>
      </c>
      <c r="E107">
        <f>PEERS!B104</f>
        <v>0</v>
      </c>
      <c r="F107">
        <f>PEERS!C104</f>
        <v>0</v>
      </c>
      <c r="G107">
        <f>PEERS!D104</f>
        <v>0</v>
      </c>
      <c r="H107">
        <f>PEERS!E104</f>
        <v>0</v>
      </c>
      <c r="I107">
        <f>PEERS!F104</f>
        <v>0</v>
      </c>
      <c r="J107">
        <f>PEERS!G104</f>
        <v>0</v>
      </c>
      <c r="K107">
        <f>PEERS!H104</f>
        <v>0</v>
      </c>
      <c r="L107">
        <f>PEERS!I104</f>
        <v>0</v>
      </c>
      <c r="M107">
        <f>PEERS!J104</f>
        <v>0</v>
      </c>
      <c r="N107">
        <f>PEERS!K104</f>
        <v>0</v>
      </c>
      <c r="O107">
        <f>PEERS!L104</f>
        <v>0</v>
      </c>
      <c r="P107">
        <f>PEERS!M104</f>
        <v>0</v>
      </c>
      <c r="Q107">
        <f>PEERS!N104</f>
        <v>0</v>
      </c>
      <c r="R107">
        <f>PEERS!O104</f>
        <v>0</v>
      </c>
      <c r="S107">
        <f>PEERS!P104</f>
        <v>0</v>
      </c>
      <c r="T107">
        <f>PEERS!Q104</f>
        <v>0</v>
      </c>
      <c r="U107">
        <f>PEERS!R104</f>
        <v>0</v>
      </c>
      <c r="V107">
        <f>PEERS!S104</f>
        <v>0</v>
      </c>
      <c r="W107">
        <f>PEERS!T104</f>
        <v>0</v>
      </c>
      <c r="X107">
        <f>PEERS!U104</f>
        <v>0</v>
      </c>
      <c r="Y107">
        <f>PEERS!V104</f>
        <v>0</v>
      </c>
      <c r="AD107" s="133">
        <f>(PRICE_HISTORY!B105-PRICE_HISTORY!B104)/PRICE_HISTORY!B104</f>
        <v>1.3943729692713418E-2</v>
      </c>
      <c r="AE107" s="133">
        <f>(PRICE_HISTORY!C105-PRICE_HISTORY!C104)/PRICE_HISTORY!C104</f>
        <v>1.9125232922123203E-2</v>
      </c>
      <c r="AF107" s="133">
        <f>(PRICE_HISTORY!D105-PRICE_HISTORY!D104)/PRICE_HISTORY!D104</f>
        <v>-5.1103386804372826E-2</v>
      </c>
      <c r="AG107" s="133">
        <f>(PRICE_HISTORY!E105-PRICE_HISTORY!E104)/PRICE_HISTORY!E104</f>
        <v>3.5763390477080548E-2</v>
      </c>
      <c r="AH107" s="133">
        <f>(PRICE_HISTORY!F105-PRICE_HISTORY!F104)/PRICE_HISTORY!F104</f>
        <v>0.1629424923211221</v>
      </c>
      <c r="AI107" s="133">
        <f>(PRICE_HISTORY!G105-PRICE_HISTORY!G104)/PRICE_HISTORY!G104</f>
        <v>3.0256467995510065E-2</v>
      </c>
      <c r="AJ107" s="133">
        <f>(PRICE_HISTORY!H105-PRICE_HISTORY!H104)/PRICE_HISTORY!H104</f>
        <v>2.9613093245740477E-2</v>
      </c>
      <c r="AK107" s="133">
        <f>(PRICE_HISTORY!I105-PRICE_HISTORY!I104)/PRICE_HISTORY!I104</f>
        <v>1.4018745315743302E-2</v>
      </c>
      <c r="AL107" s="133">
        <f>(PRICE_HISTORY!J105-PRICE_HISTORY!J104)/PRICE_HISTORY!J104</f>
        <v>-5.0071508854559335E-3</v>
      </c>
      <c r="AM107" s="133">
        <f>(PRICE_HISTORY!K105-PRICE_HISTORY!K104)/PRICE_HISTORY!K104</f>
        <v>0.12142855780465263</v>
      </c>
      <c r="AN107" s="133">
        <f>(PRICE_HISTORY!L105-PRICE_HISTORY!L104)/PRICE_HISTORY!L104</f>
        <v>0</v>
      </c>
      <c r="AO107" s="133">
        <f>(PRICE_HISTORY!M105-PRICE_HISTORY!M104)/PRICE_HISTORY!M104</f>
        <v>4.6776367376864421E-2</v>
      </c>
      <c r="AP107" s="133">
        <f>(PRICE_HISTORY!N105-PRICE_HISTORY!N104)/PRICE_HISTORY!N104</f>
        <v>0.16511643566011258</v>
      </c>
      <c r="AQ107" s="133">
        <f>(PRICE_HISTORY!O105-PRICE_HISTORY!O104)/PRICE_HISTORY!O104</f>
        <v>0.2132025142836764</v>
      </c>
      <c r="AR107" s="133">
        <f>(PRICE_HISTORY!P105-PRICE_HISTORY!P104)/PRICE_HISTORY!P104</f>
        <v>9.858788166941173E-3</v>
      </c>
      <c r="AS107" s="133" t="e">
        <f>(PRICE_HISTORY!Q105-PRICE_HISTORY!Q104)/PRICE_HISTORY!Q104</f>
        <v>#DIV/0!</v>
      </c>
      <c r="AT107" s="133">
        <f>(PRICE_HISTORY!R105-PRICE_HISTORY!R104)/PRICE_HISTORY!R104</f>
        <v>-2.2609114057722934E-2</v>
      </c>
      <c r="AU107" s="133">
        <f>(PRICE_HISTORY!S105-PRICE_HISTORY!S104)/PRICE_HISTORY!S104</f>
        <v>4.3201746069294826E-2</v>
      </c>
      <c r="AV107" s="133">
        <f>(PRICE_HISTORY!T105-PRICE_HISTORY!T104)/PRICE_HISTORY!T104</f>
        <v>-2.6682116066711237E-3</v>
      </c>
      <c r="AW107" s="133">
        <f>(PRICE_HISTORY!U105-PRICE_HISTORY!U104)/PRICE_HISTORY!U104</f>
        <v>-3.045690842397936E-2</v>
      </c>
      <c r="AX107" s="133">
        <f>(PRICE_HISTORY!V105-PRICE_HISTORY!V104)/PRICE_HISTORY!V104</f>
        <v>-2.1990871880476326E-2</v>
      </c>
      <c r="AY107" s="133">
        <f>(PRICE_HISTORY!W105-PRICE_HISTORY!W104)/PRICE_HISTORY!W104</f>
        <v>3.8584029199148287E-2</v>
      </c>
      <c r="AZ107" s="133">
        <f>(PRICE_HISTORY!X105-PRICE_HISTORY!X104)/PRICE_HISTORY!X104</f>
        <v>-4.9731346868699599E-3</v>
      </c>
      <c r="BA107" s="133">
        <f>(PRICE_HISTORY!Y105-PRICE_HISTORY!Y104)/PRICE_HISTORY!Y104</f>
        <v>4.1135178112958463E-2</v>
      </c>
      <c r="BB107" s="133">
        <f>(PRICE_HISTORY!Z105-PRICE_HISTORY!Z104)/PRICE_HISTORY!Z104</f>
        <v>-3.6674083013815292E-2</v>
      </c>
      <c r="BC107" s="133" t="e">
        <f>(PRICE_HISTORY!AA105-PRICE_HISTORY!AA104)/PRICE_HISTORY!AA104</f>
        <v>#DIV/0!</v>
      </c>
      <c r="BD107" s="133">
        <f>(PRICE_HISTORY!AB105-PRICE_HISTORY!AB104)/PRICE_HISTORY!AB104</f>
        <v>2.0242848752708171E-2</v>
      </c>
      <c r="BE107" s="133">
        <f>(PRICE_HISTORY!AC105-PRICE_HISTORY!AC104)/PRICE_HISTORY!AC104</f>
        <v>4.1329727911176402E-2</v>
      </c>
      <c r="BF107" s="133">
        <f>(PRICE_HISTORY!AD105-PRICE_HISTORY!AD104)/PRICE_HISTORY!AD104</f>
        <v>5.2688982273184628E-3</v>
      </c>
      <c r="BG107" s="133" t="e">
        <f>(PRICE_HISTORY!AE105-PRICE_HISTORY!AE104)/PRICE_HISTORY!AE104</f>
        <v>#DIV/0!</v>
      </c>
      <c r="BH107" s="133" t="e">
        <f>(PRICE_HISTORY!AF105-PRICE_HISTORY!AF104)/PRICE_HISTORY!AF104</f>
        <v>#DIV/0!</v>
      </c>
      <c r="BI107" s="133">
        <f>(PRICE_HISTORY!AG105-PRICE_HISTORY!AG104)/PRICE_HISTORY!AG104</f>
        <v>4.3932372137909119E-2</v>
      </c>
      <c r="BJ107" s="133">
        <f>(PRICE_HISTORY!AH105-PRICE_HISTORY!AH104)/PRICE_HISTORY!AH104</f>
        <v>-8.9385528303584372E-2</v>
      </c>
      <c r="BK107" s="133">
        <f>(PRICE_HISTORY!AI105-PRICE_HISTORY!AI104)/PRICE_HISTORY!AI104</f>
        <v>5.0724638683785656E-2</v>
      </c>
      <c r="BL107" s="133">
        <f>(PRICE_HISTORY!AJ105-PRICE_HISTORY!AJ104)/PRICE_HISTORY!AJ104</f>
        <v>8.8572359744438597E-2</v>
      </c>
      <c r="BM107" s="133" t="e">
        <f>(PRICE_HISTORY!AK105-PRICE_HISTORY!AK104)/PRICE_HISTORY!AK104</f>
        <v>#DIV/0!</v>
      </c>
      <c r="BN107" s="133">
        <f>(PRICE_HISTORY!AL105-PRICE_HISTORY!AL104)/PRICE_HISTORY!AL104</f>
        <v>-2.390922969261634E-2</v>
      </c>
      <c r="BO107" s="133">
        <f>(PRICE_HISTORY!AM105-PRICE_HISTORY!AM104)/PRICE_HISTORY!AM104</f>
        <v>9.9696709240694997E-3</v>
      </c>
      <c r="BP107" s="133">
        <f>(PRICE_HISTORY!AN105-PRICE_HISTORY!AN104)/PRICE_HISTORY!AN104</f>
        <v>5.7425154193979418E-3</v>
      </c>
      <c r="BQ107" s="133">
        <f>(PRICE_HISTORY!AO105-PRICE_HISTORY!AO104)/PRICE_HISTORY!AO104</f>
        <v>7.1179110058437425E-2</v>
      </c>
      <c r="BR107" s="133">
        <f>(PRICE_HISTORY!AP105-PRICE_HISTORY!AP104)/PRICE_HISTORY!AP104</f>
        <v>9.1069601728988765E-3</v>
      </c>
      <c r="BS107" s="133">
        <f>(PRICE_HISTORY!AQ105-PRICE_HISTORY!AQ104)/PRICE_HISTORY!AQ104</f>
        <v>0.1470328185455477</v>
      </c>
      <c r="BT107" s="133">
        <f>(PRICE_HISTORY!AR105-PRICE_HISTORY!AR104)/PRICE_HISTORY!AR104</f>
        <v>-1.3220033103935189E-2</v>
      </c>
      <c r="BU107" s="133">
        <f>(PRICE_HISTORY!AS105-PRICE_HISTORY!AS104)/PRICE_HISTORY!AS104</f>
        <v>3.8470611526487418E-2</v>
      </c>
      <c r="BV107" s="133">
        <f>(PRICE_HISTORY!AT105-PRICE_HISTORY!AT104)/PRICE_HISTORY!AT104</f>
        <v>2.1739130434782608E-2</v>
      </c>
      <c r="BW107" s="133" t="e">
        <f>(PRICE_HISTORY!AU105-PRICE_HISTORY!AU104)/PRICE_HISTORY!AU104</f>
        <v>#DIV/0!</v>
      </c>
      <c r="BX107" s="133">
        <f>(PRICE_HISTORY!AV105-PRICE_HISTORY!AV104)/PRICE_HISTORY!AV104</f>
        <v>-4.0400131645934145E-4</v>
      </c>
      <c r="BY107" s="133" t="e">
        <f>(PRICE_HISTORY!AW105-PRICE_HISTORY!AW104)/PRICE_HISTORY!AW104</f>
        <v>#DIV/0!</v>
      </c>
      <c r="BZ107" s="133" t="e">
        <f>(PRICE_HISTORY!AX105-PRICE_HISTORY!AX104)/PRICE_HISTORY!AX104</f>
        <v>#DIV/0!</v>
      </c>
      <c r="CA107" s="133" t="e">
        <f>(PRICE_HISTORY!AY105-PRICE_HISTORY!AY104)/PRICE_HISTORY!AY104</f>
        <v>#DIV/0!</v>
      </c>
      <c r="CB107" s="133" t="e">
        <f>(PRICE_HISTORY!AZ105-PRICE_HISTORY!AZ104)/PRICE_HISTORY!AZ104</f>
        <v>#DIV/0!</v>
      </c>
      <c r="CC107" s="133" t="e">
        <f>(PRICE_HISTORY!BA105-PRICE_HISTORY!BA104)/PRICE_HISTORY!BA104</f>
        <v>#DIV/0!</v>
      </c>
      <c r="CD107" s="133" t="e">
        <f>(PRICE_HISTORY!BB105-PRICE_HISTORY!BB104)/PRICE_HISTORY!BB104</f>
        <v>#DIV/0!</v>
      </c>
      <c r="CE107" s="133" t="e">
        <f>(PRICE_HISTORY!BC105-PRICE_HISTORY!BC104)/PRICE_HISTORY!BC104</f>
        <v>#DIV/0!</v>
      </c>
      <c r="CF107" s="133" t="e">
        <f>(PRICE_HISTORY!BD105-PRICE_HISTORY!BD104)/PRICE_HISTORY!BD104</f>
        <v>#DIV/0!</v>
      </c>
      <c r="CG107" s="133" t="e">
        <f>(PRICE_HISTORY!BE105-PRICE_HISTORY!BE104)/PRICE_HISTORY!BE104</f>
        <v>#DIV/0!</v>
      </c>
      <c r="CH107" s="133" t="e">
        <f>(PRICE_HISTORY!BF105-PRICE_HISTORY!BF104)/PRICE_HISTORY!BF104</f>
        <v>#DIV/0!</v>
      </c>
      <c r="CI107" s="133" t="e">
        <f>(PRICE_HISTORY!BG105-PRICE_HISTORY!BG104)/PRICE_HISTORY!BG104</f>
        <v>#DIV/0!</v>
      </c>
      <c r="CJ107" s="133" t="e">
        <f>(PRICE_HISTORY!BH105-PRICE_HISTORY!BH104)/PRICE_HISTORY!BH104</f>
        <v>#DIV/0!</v>
      </c>
      <c r="CK107" s="133" t="e">
        <f>(PRICE_HISTORY!BI105-PRICE_HISTORY!BI104)/PRICE_HISTORY!BI104</f>
        <v>#DIV/0!</v>
      </c>
      <c r="CL107" s="133" t="e">
        <f>(PRICE_HISTORY!BJ105-PRICE_HISTORY!BJ104)/PRICE_HISTORY!BJ104</f>
        <v>#DIV/0!</v>
      </c>
      <c r="CM107" s="133" t="e">
        <f>(PRICE_HISTORY!BK105-PRICE_HISTORY!BK104)/PRICE_HISTORY!BK104</f>
        <v>#DIV/0!</v>
      </c>
      <c r="CN107" s="133" t="e">
        <f>(PRICE_HISTORY!BL105-PRICE_HISTORY!BL104)/PRICE_HISTORY!BL104</f>
        <v>#DIV/0!</v>
      </c>
      <c r="CO107" s="133" t="e">
        <f>(PRICE_HISTORY!BM105-PRICE_HISTORY!BM104)/PRICE_HISTORY!BM104</f>
        <v>#DIV/0!</v>
      </c>
      <c r="CP107" s="133" t="e">
        <f>(PRICE_HISTORY!BN105-PRICE_HISTORY!BN104)/PRICE_HISTORY!BN104</f>
        <v>#DIV/0!</v>
      </c>
      <c r="CQ107" s="133" t="e">
        <f>(PRICE_HISTORY!BO105-PRICE_HISTORY!BO104)/PRICE_HISTORY!BO104</f>
        <v>#DIV/0!</v>
      </c>
      <c r="CR107" s="133" t="e">
        <f>(PRICE_HISTORY!BP105-PRICE_HISTORY!BP104)/PRICE_HISTORY!BP104</f>
        <v>#DIV/0!</v>
      </c>
      <c r="CS107" s="133" t="e">
        <f>(PRICE_HISTORY!BQ105-PRICE_HISTORY!BQ104)/PRICE_HISTORY!BQ104</f>
        <v>#DIV/0!</v>
      </c>
      <c r="CT107" s="133" t="e">
        <f>(PRICE_HISTORY!BR105-PRICE_HISTORY!BR104)/PRICE_HISTORY!BR104</f>
        <v>#DIV/0!</v>
      </c>
      <c r="CU107" s="133" t="e">
        <f>(PRICE_HISTORY!BS105-PRICE_HISTORY!BS104)/PRICE_HISTORY!BS104</f>
        <v>#DIV/0!</v>
      </c>
      <c r="CV107" s="133" t="e">
        <f>(PRICE_HISTORY!BT105-PRICE_HISTORY!BT104)/PRICE_HISTORY!BT104</f>
        <v>#DIV/0!</v>
      </c>
      <c r="CW107" s="133" t="e">
        <f>(PRICE_HISTORY!BU105-PRICE_HISTORY!BU104)/PRICE_HISTORY!BU104</f>
        <v>#DIV/0!</v>
      </c>
      <c r="CX107" s="133" t="e">
        <f>(PRICE_HISTORY!BV105-PRICE_HISTORY!BV104)/PRICE_HISTORY!BV104</f>
        <v>#DIV/0!</v>
      </c>
      <c r="CY107" s="133" t="e">
        <f>(PRICE_HISTORY!BW105-PRICE_HISTORY!BW104)/PRICE_HISTORY!BW104</f>
        <v>#DIV/0!</v>
      </c>
      <c r="CZ107" s="133" t="e">
        <f>(PRICE_HISTORY!BX105-PRICE_HISTORY!BX104)/PRICE_HISTORY!BX104</f>
        <v>#DIV/0!</v>
      </c>
      <c r="DA107" s="133" t="e">
        <f>(PRICE_HISTORY!BY105-PRICE_HISTORY!BY104)/PRICE_HISTORY!BY104</f>
        <v>#DIV/0!</v>
      </c>
      <c r="DB107" s="133" t="e">
        <f>(PRICE_HISTORY!BZ105-PRICE_HISTORY!BZ104)/PRICE_HISTORY!BZ104</f>
        <v>#DIV/0!</v>
      </c>
      <c r="DC107" s="133" t="e">
        <f>(PRICE_HISTORY!CA105-PRICE_HISTORY!CA104)/PRICE_HISTORY!CA104</f>
        <v>#DIV/0!</v>
      </c>
      <c r="DD107" s="133" t="e">
        <f>(PRICE_HISTORY!CB105-PRICE_HISTORY!CB104)/PRICE_HISTORY!CB104</f>
        <v>#DIV/0!</v>
      </c>
      <c r="DE107" s="133" t="e">
        <f>(PRICE_HISTORY!CC105-PRICE_HISTORY!CC104)/PRICE_HISTORY!CC104</f>
        <v>#DIV/0!</v>
      </c>
      <c r="DF107" s="133" t="e">
        <f>(PRICE_HISTORY!CD105-PRICE_HISTORY!CD104)/PRICE_HISTORY!CD104</f>
        <v>#DIV/0!</v>
      </c>
      <c r="DG107" s="133" t="e">
        <f>(PRICE_HISTORY!CE105-PRICE_HISTORY!CE104)/PRICE_HISTORY!CE104</f>
        <v>#DIV/0!</v>
      </c>
      <c r="DH107" s="133" t="e">
        <f>(PRICE_HISTORY!CF105-PRICE_HISTORY!CF104)/PRICE_HISTORY!CF104</f>
        <v>#DIV/0!</v>
      </c>
      <c r="DI107" s="133" t="e">
        <f>(PRICE_HISTORY!CG105-PRICE_HISTORY!CG104)/PRICE_HISTORY!CG104</f>
        <v>#DIV/0!</v>
      </c>
      <c r="DJ107" s="133" t="e">
        <f>(PRICE_HISTORY!CH105-PRICE_HISTORY!CH104)/PRICE_HISTORY!CH104</f>
        <v>#DIV/0!</v>
      </c>
      <c r="DK107" s="133" t="e">
        <f>(PRICE_HISTORY!CI105-PRICE_HISTORY!CI104)/PRICE_HISTORY!CI104</f>
        <v>#DIV/0!</v>
      </c>
      <c r="DL107" s="133" t="e">
        <f>(PRICE_HISTORY!CJ105-PRICE_HISTORY!CJ104)/PRICE_HISTORY!CJ104</f>
        <v>#DIV/0!</v>
      </c>
      <c r="DM107" s="133" t="e">
        <f>(PRICE_HISTORY!CK105-PRICE_HISTORY!CK104)/PRICE_HISTORY!CK104</f>
        <v>#DIV/0!</v>
      </c>
      <c r="DN107" s="133" t="e">
        <f>(PRICE_HISTORY!CL105-PRICE_HISTORY!CL104)/PRICE_HISTORY!CL104</f>
        <v>#DIV/0!</v>
      </c>
      <c r="DO107" s="133" t="e">
        <f>(PRICE_HISTORY!CM105-PRICE_HISTORY!CM104)/PRICE_HISTORY!CM104</f>
        <v>#DIV/0!</v>
      </c>
      <c r="DP107" s="133" t="e">
        <f>(PRICE_HISTORY!CN105-PRICE_HISTORY!CN104)/PRICE_HISTORY!CN104</f>
        <v>#DIV/0!</v>
      </c>
      <c r="DQ107" s="133" t="e">
        <f>(PRICE_HISTORY!CO105-PRICE_HISTORY!CO104)/PRICE_HISTORY!CO104</f>
        <v>#DIV/0!</v>
      </c>
      <c r="DR107" s="133" t="e">
        <f>(PRICE_HISTORY!CP105-PRICE_HISTORY!CP104)/PRICE_HISTORY!CP104</f>
        <v>#DIV/0!</v>
      </c>
      <c r="DS107" s="133" t="e">
        <f>(PRICE_HISTORY!CQ105-PRICE_HISTORY!CQ104)/PRICE_HISTORY!CQ104</f>
        <v>#DIV/0!</v>
      </c>
      <c r="DT107" s="133" t="e">
        <f>(PRICE_HISTORY!CR105-PRICE_HISTORY!CR104)/PRICE_HISTORY!CR104</f>
        <v>#DIV/0!</v>
      </c>
      <c r="DU107" s="133" t="e">
        <f>(PRICE_HISTORY!CS105-PRICE_HISTORY!CS104)/PRICE_HISTORY!CS104</f>
        <v>#DIV/0!</v>
      </c>
      <c r="DV107" s="133" t="e">
        <f>(PRICE_HISTORY!CT105-PRICE_HISTORY!CT104)/PRICE_HISTORY!CT104</f>
        <v>#DIV/0!</v>
      </c>
      <c r="DW107" s="133" t="e">
        <f>(PRICE_HISTORY!CU105-PRICE_HISTORY!CU104)/PRICE_HISTORY!CU104</f>
        <v>#DIV/0!</v>
      </c>
      <c r="DX107" s="133" t="e">
        <f>(PRICE_HISTORY!CV105-PRICE_HISTORY!CV104)/PRICE_HISTORY!CV104</f>
        <v>#DIV/0!</v>
      </c>
      <c r="DY107" s="133" t="e">
        <f>(PRICE_HISTORY!CW105-PRICE_HISTORY!CW104)/PRICE_HISTORY!CW104</f>
        <v>#DIV/0!</v>
      </c>
      <c r="DZ107" s="133" t="e">
        <f>(PRICE_HISTORY!CX105-PRICE_HISTORY!CX104)/PRICE_HISTORY!CX104</f>
        <v>#DIV/0!</v>
      </c>
      <c r="EA107" s="133" t="e">
        <f>(PRICE_HISTORY!CY105-PRICE_HISTORY!CY104)/PRICE_HISTORY!CY104</f>
        <v>#DIV/0!</v>
      </c>
      <c r="EB107" s="133" t="e">
        <f>(PRICE_HISTORY!CZ105-PRICE_HISTORY!CZ104)/PRICE_HISTORY!CZ104</f>
        <v>#DIV/0!</v>
      </c>
      <c r="EC107" s="133" t="e">
        <f>(PRICE_HISTORY!DA105-PRICE_HISTORY!DA104)/PRICE_HISTORY!DA104</f>
        <v>#DIV/0!</v>
      </c>
      <c r="ED107" s="133" t="e">
        <f>(PRICE_HISTORY!DB105-PRICE_HISTORY!DB104)/PRICE_HISTORY!DB104</f>
        <v>#DIV/0!</v>
      </c>
      <c r="EE107" s="133" t="e">
        <f>(PRICE_HISTORY!DC105-PRICE_HISTORY!DC104)/PRICE_HISTORY!DC104</f>
        <v>#DIV/0!</v>
      </c>
      <c r="EF107" s="133" t="e">
        <f>(PRICE_HISTORY!DD105-PRICE_HISTORY!DD104)/PRICE_HISTORY!DD104</f>
        <v>#DIV/0!</v>
      </c>
      <c r="EG107" s="133" t="e">
        <f>(PRICE_HISTORY!DE105-PRICE_HISTORY!DE104)/PRICE_HISTORY!DE104</f>
        <v>#DIV/0!</v>
      </c>
      <c r="EH107" s="133" t="e">
        <f>(PRICE_HISTORY!DF105-PRICE_HISTORY!DF104)/PRICE_HISTORY!DF104</f>
        <v>#DIV/0!</v>
      </c>
      <c r="EI107" s="133" t="e">
        <f>(PRICE_HISTORY!DG105-PRICE_HISTORY!DG104)/PRICE_HISTORY!DG104</f>
        <v>#DIV/0!</v>
      </c>
      <c r="EJ107" s="133" t="e">
        <f>(PRICE_HISTORY!DH105-PRICE_HISTORY!DH104)/PRICE_HISTORY!DH104</f>
        <v>#DIV/0!</v>
      </c>
      <c r="EK107" s="133" t="e">
        <f>(PRICE_HISTORY!DI105-PRICE_HISTORY!DI104)/PRICE_HISTORY!DI104</f>
        <v>#DIV/0!</v>
      </c>
      <c r="EL107" s="133" t="e">
        <f>(PRICE_HISTORY!DJ105-PRICE_HISTORY!DJ104)/PRICE_HISTORY!DJ104</f>
        <v>#DIV/0!</v>
      </c>
    </row>
    <row r="108" spans="1:142">
      <c r="A108">
        <f>PEERS!A105</f>
        <v>0</v>
      </c>
      <c r="B108" t="str">
        <f t="shared" si="13"/>
        <v/>
      </c>
      <c r="C108">
        <f>PEERS!T105</f>
        <v>0</v>
      </c>
      <c r="D108" t="str">
        <f t="shared" si="12"/>
        <v/>
      </c>
      <c r="E108">
        <f>PEERS!B105</f>
        <v>0</v>
      </c>
      <c r="F108">
        <f>PEERS!C105</f>
        <v>0</v>
      </c>
      <c r="G108">
        <f>PEERS!D105</f>
        <v>0</v>
      </c>
      <c r="H108">
        <f>PEERS!E105</f>
        <v>0</v>
      </c>
      <c r="I108">
        <f>PEERS!F105</f>
        <v>0</v>
      </c>
      <c r="J108">
        <f>PEERS!G105</f>
        <v>0</v>
      </c>
      <c r="K108">
        <f>PEERS!H105</f>
        <v>0</v>
      </c>
      <c r="L108">
        <f>PEERS!I105</f>
        <v>0</v>
      </c>
      <c r="M108">
        <f>PEERS!J105</f>
        <v>0</v>
      </c>
      <c r="N108">
        <f>PEERS!K105</f>
        <v>0</v>
      </c>
      <c r="O108">
        <f>PEERS!L105</f>
        <v>0</v>
      </c>
      <c r="P108">
        <f>PEERS!M105</f>
        <v>0</v>
      </c>
      <c r="Q108">
        <f>PEERS!N105</f>
        <v>0</v>
      </c>
      <c r="R108">
        <f>PEERS!O105</f>
        <v>0</v>
      </c>
      <c r="S108">
        <f>PEERS!P105</f>
        <v>0</v>
      </c>
      <c r="T108">
        <f>PEERS!Q105</f>
        <v>0</v>
      </c>
      <c r="U108">
        <f>PEERS!R105</f>
        <v>0</v>
      </c>
      <c r="V108">
        <f>PEERS!S105</f>
        <v>0</v>
      </c>
      <c r="W108">
        <f>PEERS!T105</f>
        <v>0</v>
      </c>
      <c r="X108">
        <f>PEERS!U105</f>
        <v>0</v>
      </c>
      <c r="Y108">
        <f>PEERS!V105</f>
        <v>0</v>
      </c>
      <c r="AD108" s="133">
        <f>(PRICE_HISTORY!B106-PRICE_HISTORY!B105)/PRICE_HISTORY!B105</f>
        <v>1.7281241018824545E-2</v>
      </c>
      <c r="AE108" s="133">
        <f>(PRICE_HISTORY!C106-PRICE_HISTORY!C105)/PRICE_HISTORY!C105</f>
        <v>1.0846868357797993E-2</v>
      </c>
      <c r="AF108" s="133">
        <f>(PRICE_HISTORY!D106-PRICE_HISTORY!D105)/PRICE_HISTORY!D105</f>
        <v>-3.6719147315674608E-3</v>
      </c>
      <c r="AG108" s="133">
        <f>(PRICE_HISTORY!E106-PRICE_HISTORY!E105)/PRICE_HISTORY!E105</f>
        <v>-1.5936233410967504E-2</v>
      </c>
      <c r="AH108" s="133">
        <f>(PRICE_HISTORY!F106-PRICE_HISTORY!F105)/PRICE_HISTORY!F105</f>
        <v>-1.5537218814093161E-2</v>
      </c>
      <c r="AI108" s="133">
        <f>(PRICE_HISTORY!G106-PRICE_HISTORY!G105)/PRICE_HISTORY!G105</f>
        <v>1.3185445832939234E-2</v>
      </c>
      <c r="AJ108" s="133">
        <f>(PRICE_HISTORY!H106-PRICE_HISTORY!H105)/PRICE_HISTORY!H105</f>
        <v>-1.5609113290681249E-2</v>
      </c>
      <c r="AK108" s="133">
        <f>(PRICE_HISTORY!I106-PRICE_HISTORY!I105)/PRICE_HISTORY!I105</f>
        <v>8.0645158454959773E-2</v>
      </c>
      <c r="AL108" s="133">
        <f>(PRICE_HISTORY!J106-PRICE_HISTORY!J105)/PRICE_HISTORY!J105</f>
        <v>-3.279947422619045E-2</v>
      </c>
      <c r="AM108" s="133">
        <f>(PRICE_HISTORY!K106-PRICE_HISTORY!K105)/PRICE_HISTORY!K105</f>
        <v>-1.9108292635635838E-2</v>
      </c>
      <c r="AN108" s="133">
        <f>(PRICE_HISTORY!L106-PRICE_HISTORY!L105)/PRICE_HISTORY!L105</f>
        <v>0</v>
      </c>
      <c r="AO108" s="133">
        <f>(PRICE_HISTORY!M106-PRICE_HISTORY!M105)/PRICE_HISTORY!M105</f>
        <v>-2.5362411857532675E-2</v>
      </c>
      <c r="AP108" s="133">
        <f>(PRICE_HISTORY!N106-PRICE_HISTORY!N105)/PRICE_HISTORY!N105</f>
        <v>-3.9921832973373646E-3</v>
      </c>
      <c r="AQ108" s="133">
        <f>(PRICE_HISTORY!O106-PRICE_HISTORY!O105)/PRICE_HISTORY!O105</f>
        <v>-5.0000022439395678E-2</v>
      </c>
      <c r="AR108" s="133">
        <f>(PRICE_HISTORY!P106-PRICE_HISTORY!P105)/PRICE_HISTORY!P105</f>
        <v>-1.4096450959431783E-3</v>
      </c>
      <c r="AS108" s="133" t="e">
        <f>(PRICE_HISTORY!Q106-PRICE_HISTORY!Q105)/PRICE_HISTORY!Q105</f>
        <v>#DIV/0!</v>
      </c>
      <c r="AT108" s="133">
        <f>(PRICE_HISTORY!R106-PRICE_HISTORY!R105)/PRICE_HISTORY!R105</f>
        <v>-6.407438578135384E-2</v>
      </c>
      <c r="AU108" s="133">
        <f>(PRICE_HISTORY!S106-PRICE_HISTORY!S105)/PRICE_HISTORY!S105</f>
        <v>-1.3948488583621077E-2</v>
      </c>
      <c r="AV108" s="133">
        <f>(PRICE_HISTORY!T106-PRICE_HISTORY!T105)/PRICE_HISTORY!T105</f>
        <v>-3.2637780306255991E-2</v>
      </c>
      <c r="AW108" s="133">
        <f>(PRICE_HISTORY!U106-PRICE_HISTORY!U105)/PRICE_HISTORY!U105</f>
        <v>-4.0915729140699039E-4</v>
      </c>
      <c r="AX108" s="133">
        <f>(PRICE_HISTORY!V106-PRICE_HISTORY!V105)/PRICE_HISTORY!V105</f>
        <v>6.3350983336617178E-2</v>
      </c>
      <c r="AY108" s="133">
        <f>(PRICE_HISTORY!W106-PRICE_HISTORY!W105)/PRICE_HISTORY!W105</f>
        <v>3.3289333767221579E-3</v>
      </c>
      <c r="AZ108" s="133">
        <f>(PRICE_HISTORY!X106-PRICE_HISTORY!X105)/PRICE_HISTORY!X105</f>
        <v>-3.174388813656441E-2</v>
      </c>
      <c r="BA108" s="133">
        <f>(PRICE_HISTORY!Y106-PRICE_HISTORY!Y105)/PRICE_HISTORY!Y105</f>
        <v>-2.8322903120727161E-3</v>
      </c>
      <c r="BB108" s="133">
        <f>(PRICE_HISTORY!Z106-PRICE_HISTORY!Z105)/PRICE_HISTORY!Z105</f>
        <v>-1.4254558423190677E-2</v>
      </c>
      <c r="BC108" s="133" t="e">
        <f>(PRICE_HISTORY!AA106-PRICE_HISTORY!AA105)/PRICE_HISTORY!AA105</f>
        <v>#DIV/0!</v>
      </c>
      <c r="BD108" s="133">
        <f>(PRICE_HISTORY!AB106-PRICE_HISTORY!AB105)/PRICE_HISTORY!AB105</f>
        <v>0.20852781718382477</v>
      </c>
      <c r="BE108" s="133">
        <f>(PRICE_HISTORY!AC106-PRICE_HISTORY!AC105)/PRICE_HISTORY!AC105</f>
        <v>-8.7271842775212098E-3</v>
      </c>
      <c r="BF108" s="133">
        <f>(PRICE_HISTORY!AD106-PRICE_HISTORY!AD105)/PRICE_HISTORY!AD105</f>
        <v>0.10509340414769668</v>
      </c>
      <c r="BG108" s="133" t="e">
        <f>(PRICE_HISTORY!AE106-PRICE_HISTORY!AE105)/PRICE_HISTORY!AE105</f>
        <v>#DIV/0!</v>
      </c>
      <c r="BH108" s="133" t="e">
        <f>(PRICE_HISTORY!AF106-PRICE_HISTORY!AF105)/PRICE_HISTORY!AF105</f>
        <v>#DIV/0!</v>
      </c>
      <c r="BI108" s="133">
        <f>(PRICE_HISTORY!AG106-PRICE_HISTORY!AG105)/PRICE_HISTORY!AG105</f>
        <v>-1.8207227140968903E-2</v>
      </c>
      <c r="BJ108" s="133">
        <f>(PRICE_HISTORY!AH106-PRICE_HISTORY!AH105)/PRICE_HISTORY!AH105</f>
        <v>-4.7205202425471229E-2</v>
      </c>
      <c r="BK108" s="133">
        <f>(PRICE_HISTORY!AI106-PRICE_HISTORY!AI105)/PRICE_HISTORY!AI105</f>
        <v>1.3793122519588363E-2</v>
      </c>
      <c r="BL108" s="133">
        <f>(PRICE_HISTORY!AJ106-PRICE_HISTORY!AJ105)/PRICE_HISTORY!AJ105</f>
        <v>4.861065443790627E-2</v>
      </c>
      <c r="BM108" s="133" t="e">
        <f>(PRICE_HISTORY!AK106-PRICE_HISTORY!AK105)/PRICE_HISTORY!AK105</f>
        <v>#DIV/0!</v>
      </c>
      <c r="BN108" s="133">
        <f>(PRICE_HISTORY!AL106-PRICE_HISTORY!AL105)/PRICE_HISTORY!AL105</f>
        <v>5.8634483409440025E-2</v>
      </c>
      <c r="BO108" s="133">
        <f>(PRICE_HISTORY!AM106-PRICE_HISTORY!AM105)/PRICE_HISTORY!AM105</f>
        <v>-1.7167381974248927E-2</v>
      </c>
      <c r="BP108" s="133">
        <f>(PRICE_HISTORY!AN106-PRICE_HISTORY!AN105)/PRICE_HISTORY!AN105</f>
        <v>-2.9324650698668849E-2</v>
      </c>
      <c r="BQ108" s="133">
        <f>(PRICE_HISTORY!AO106-PRICE_HISTORY!AO105)/PRICE_HISTORY!AO105</f>
        <v>9.9848495678261484E-2</v>
      </c>
      <c r="BR108" s="133">
        <f>(PRICE_HISTORY!AP106-PRICE_HISTORY!AP105)/PRICE_HISTORY!AP105</f>
        <v>7.2765897983245297E-3</v>
      </c>
      <c r="BS108" s="133">
        <f>(PRICE_HISTORY!AQ106-PRICE_HISTORY!AQ105)/PRICE_HISTORY!AQ105</f>
        <v>1.2355237158659327E-2</v>
      </c>
      <c r="BT108" s="133">
        <f>(PRICE_HISTORY!AR106-PRICE_HISTORY!AR105)/PRICE_HISTORY!AR105</f>
        <v>-9.5693779904306216E-3</v>
      </c>
      <c r="BU108" s="133">
        <f>(PRICE_HISTORY!AS106-PRICE_HISTORY!AS105)/PRICE_HISTORY!AS105</f>
        <v>-8.8636140329214283E-3</v>
      </c>
      <c r="BV108" s="133">
        <f>(PRICE_HISTORY!AT106-PRICE_HISTORY!AT105)/PRICE_HISTORY!AT105</f>
        <v>-2.0590337541787938E-2</v>
      </c>
      <c r="BW108" s="133" t="e">
        <f>(PRICE_HISTORY!AU106-PRICE_HISTORY!AU105)/PRICE_HISTORY!AU105</f>
        <v>#DIV/0!</v>
      </c>
      <c r="BX108" s="133">
        <f>(PRICE_HISTORY!AV106-PRICE_HISTORY!AV105)/PRICE_HISTORY!AV105</f>
        <v>-6.5265734205025711E-2</v>
      </c>
      <c r="BY108" s="133" t="e">
        <f>(PRICE_HISTORY!AW106-PRICE_HISTORY!AW105)/PRICE_HISTORY!AW105</f>
        <v>#DIV/0!</v>
      </c>
      <c r="BZ108" s="133" t="e">
        <f>(PRICE_HISTORY!AX106-PRICE_HISTORY!AX105)/PRICE_HISTORY!AX105</f>
        <v>#DIV/0!</v>
      </c>
      <c r="CA108" s="133" t="e">
        <f>(PRICE_HISTORY!AY106-PRICE_HISTORY!AY105)/PRICE_HISTORY!AY105</f>
        <v>#DIV/0!</v>
      </c>
      <c r="CB108" s="133" t="e">
        <f>(PRICE_HISTORY!AZ106-PRICE_HISTORY!AZ105)/PRICE_HISTORY!AZ105</f>
        <v>#DIV/0!</v>
      </c>
      <c r="CC108" s="133" t="e">
        <f>(PRICE_HISTORY!BA106-PRICE_HISTORY!BA105)/PRICE_HISTORY!BA105</f>
        <v>#DIV/0!</v>
      </c>
      <c r="CD108" s="133" t="e">
        <f>(PRICE_HISTORY!BB106-PRICE_HISTORY!BB105)/PRICE_HISTORY!BB105</f>
        <v>#DIV/0!</v>
      </c>
      <c r="CE108" s="133" t="e">
        <f>(PRICE_HISTORY!BC106-PRICE_HISTORY!BC105)/PRICE_HISTORY!BC105</f>
        <v>#DIV/0!</v>
      </c>
      <c r="CF108" s="133" t="e">
        <f>(PRICE_HISTORY!BD106-PRICE_HISTORY!BD105)/PRICE_HISTORY!BD105</f>
        <v>#DIV/0!</v>
      </c>
      <c r="CG108" s="133" t="e">
        <f>(PRICE_HISTORY!BE106-PRICE_HISTORY!BE105)/PRICE_HISTORY!BE105</f>
        <v>#DIV/0!</v>
      </c>
      <c r="CH108" s="133" t="e">
        <f>(PRICE_HISTORY!BF106-PRICE_HISTORY!BF105)/PRICE_HISTORY!BF105</f>
        <v>#DIV/0!</v>
      </c>
      <c r="CI108" s="133" t="e">
        <f>(PRICE_HISTORY!BG106-PRICE_HISTORY!BG105)/PRICE_HISTORY!BG105</f>
        <v>#DIV/0!</v>
      </c>
      <c r="CJ108" s="133" t="e">
        <f>(PRICE_HISTORY!BH106-PRICE_HISTORY!BH105)/PRICE_HISTORY!BH105</f>
        <v>#DIV/0!</v>
      </c>
      <c r="CK108" s="133" t="e">
        <f>(PRICE_HISTORY!BI106-PRICE_HISTORY!BI105)/PRICE_HISTORY!BI105</f>
        <v>#DIV/0!</v>
      </c>
      <c r="CL108" s="133" t="e">
        <f>(PRICE_HISTORY!BJ106-PRICE_HISTORY!BJ105)/PRICE_HISTORY!BJ105</f>
        <v>#DIV/0!</v>
      </c>
      <c r="CM108" s="133" t="e">
        <f>(PRICE_HISTORY!BK106-PRICE_HISTORY!BK105)/PRICE_HISTORY!BK105</f>
        <v>#DIV/0!</v>
      </c>
      <c r="CN108" s="133" t="e">
        <f>(PRICE_HISTORY!BL106-PRICE_HISTORY!BL105)/PRICE_HISTORY!BL105</f>
        <v>#DIV/0!</v>
      </c>
      <c r="CO108" s="133" t="e">
        <f>(PRICE_HISTORY!BM106-PRICE_HISTORY!BM105)/PRICE_HISTORY!BM105</f>
        <v>#DIV/0!</v>
      </c>
      <c r="CP108" s="133" t="e">
        <f>(PRICE_HISTORY!BN106-PRICE_HISTORY!BN105)/PRICE_HISTORY!BN105</f>
        <v>#DIV/0!</v>
      </c>
      <c r="CQ108" s="133" t="e">
        <f>(PRICE_HISTORY!BO106-PRICE_HISTORY!BO105)/PRICE_HISTORY!BO105</f>
        <v>#DIV/0!</v>
      </c>
      <c r="CR108" s="133" t="e">
        <f>(PRICE_HISTORY!BP106-PRICE_HISTORY!BP105)/PRICE_HISTORY!BP105</f>
        <v>#DIV/0!</v>
      </c>
      <c r="CS108" s="133" t="e">
        <f>(PRICE_HISTORY!BQ106-PRICE_HISTORY!BQ105)/PRICE_HISTORY!BQ105</f>
        <v>#DIV/0!</v>
      </c>
      <c r="CT108" s="133" t="e">
        <f>(PRICE_HISTORY!BR106-PRICE_HISTORY!BR105)/PRICE_HISTORY!BR105</f>
        <v>#DIV/0!</v>
      </c>
      <c r="CU108" s="133" t="e">
        <f>(PRICE_HISTORY!BS106-PRICE_HISTORY!BS105)/PRICE_HISTORY!BS105</f>
        <v>#DIV/0!</v>
      </c>
      <c r="CV108" s="133" t="e">
        <f>(PRICE_HISTORY!BT106-PRICE_HISTORY!BT105)/PRICE_HISTORY!BT105</f>
        <v>#DIV/0!</v>
      </c>
      <c r="CW108" s="133" t="e">
        <f>(PRICE_HISTORY!BU106-PRICE_HISTORY!BU105)/PRICE_HISTORY!BU105</f>
        <v>#DIV/0!</v>
      </c>
      <c r="CX108" s="133" t="e">
        <f>(PRICE_HISTORY!BV106-PRICE_HISTORY!BV105)/PRICE_HISTORY!BV105</f>
        <v>#DIV/0!</v>
      </c>
      <c r="CY108" s="133" t="e">
        <f>(PRICE_HISTORY!BW106-PRICE_HISTORY!BW105)/PRICE_HISTORY!BW105</f>
        <v>#DIV/0!</v>
      </c>
      <c r="CZ108" s="133" t="e">
        <f>(PRICE_HISTORY!BX106-PRICE_HISTORY!BX105)/PRICE_HISTORY!BX105</f>
        <v>#DIV/0!</v>
      </c>
      <c r="DA108" s="133" t="e">
        <f>(PRICE_HISTORY!BY106-PRICE_HISTORY!BY105)/PRICE_HISTORY!BY105</f>
        <v>#DIV/0!</v>
      </c>
      <c r="DB108" s="133" t="e">
        <f>(PRICE_HISTORY!BZ106-PRICE_HISTORY!BZ105)/PRICE_HISTORY!BZ105</f>
        <v>#DIV/0!</v>
      </c>
      <c r="DC108" s="133" t="e">
        <f>(PRICE_HISTORY!CA106-PRICE_HISTORY!CA105)/PRICE_HISTORY!CA105</f>
        <v>#DIV/0!</v>
      </c>
      <c r="DD108" s="133" t="e">
        <f>(PRICE_HISTORY!CB106-PRICE_HISTORY!CB105)/PRICE_HISTORY!CB105</f>
        <v>#DIV/0!</v>
      </c>
      <c r="DE108" s="133" t="e">
        <f>(PRICE_HISTORY!CC106-PRICE_HISTORY!CC105)/PRICE_HISTORY!CC105</f>
        <v>#DIV/0!</v>
      </c>
      <c r="DF108" s="133" t="e">
        <f>(PRICE_HISTORY!CD106-PRICE_HISTORY!CD105)/PRICE_HISTORY!CD105</f>
        <v>#DIV/0!</v>
      </c>
      <c r="DG108" s="133" t="e">
        <f>(PRICE_HISTORY!CE106-PRICE_HISTORY!CE105)/PRICE_HISTORY!CE105</f>
        <v>#DIV/0!</v>
      </c>
      <c r="DH108" s="133" t="e">
        <f>(PRICE_HISTORY!CF106-PRICE_HISTORY!CF105)/PRICE_HISTORY!CF105</f>
        <v>#DIV/0!</v>
      </c>
      <c r="DI108" s="133" t="e">
        <f>(PRICE_HISTORY!CG106-PRICE_HISTORY!CG105)/PRICE_HISTORY!CG105</f>
        <v>#DIV/0!</v>
      </c>
      <c r="DJ108" s="133" t="e">
        <f>(PRICE_HISTORY!CH106-PRICE_HISTORY!CH105)/PRICE_HISTORY!CH105</f>
        <v>#DIV/0!</v>
      </c>
      <c r="DK108" s="133" t="e">
        <f>(PRICE_HISTORY!CI106-PRICE_HISTORY!CI105)/PRICE_HISTORY!CI105</f>
        <v>#DIV/0!</v>
      </c>
      <c r="DL108" s="133" t="e">
        <f>(PRICE_HISTORY!CJ106-PRICE_HISTORY!CJ105)/PRICE_HISTORY!CJ105</f>
        <v>#DIV/0!</v>
      </c>
      <c r="DM108" s="133" t="e">
        <f>(PRICE_HISTORY!CK106-PRICE_HISTORY!CK105)/PRICE_HISTORY!CK105</f>
        <v>#DIV/0!</v>
      </c>
      <c r="DN108" s="133" t="e">
        <f>(PRICE_HISTORY!CL106-PRICE_HISTORY!CL105)/PRICE_HISTORY!CL105</f>
        <v>#DIV/0!</v>
      </c>
      <c r="DO108" s="133" t="e">
        <f>(PRICE_HISTORY!CM106-PRICE_HISTORY!CM105)/PRICE_HISTORY!CM105</f>
        <v>#DIV/0!</v>
      </c>
      <c r="DP108" s="133" t="e">
        <f>(PRICE_HISTORY!CN106-PRICE_HISTORY!CN105)/PRICE_HISTORY!CN105</f>
        <v>#DIV/0!</v>
      </c>
      <c r="DQ108" s="133" t="e">
        <f>(PRICE_HISTORY!CO106-PRICE_HISTORY!CO105)/PRICE_HISTORY!CO105</f>
        <v>#DIV/0!</v>
      </c>
      <c r="DR108" s="133" t="e">
        <f>(PRICE_HISTORY!CP106-PRICE_HISTORY!CP105)/PRICE_HISTORY!CP105</f>
        <v>#DIV/0!</v>
      </c>
      <c r="DS108" s="133" t="e">
        <f>(PRICE_HISTORY!CQ106-PRICE_HISTORY!CQ105)/PRICE_HISTORY!CQ105</f>
        <v>#DIV/0!</v>
      </c>
      <c r="DT108" s="133" t="e">
        <f>(PRICE_HISTORY!CR106-PRICE_HISTORY!CR105)/PRICE_HISTORY!CR105</f>
        <v>#DIV/0!</v>
      </c>
      <c r="DU108" s="133" t="e">
        <f>(PRICE_HISTORY!CS106-PRICE_HISTORY!CS105)/PRICE_HISTORY!CS105</f>
        <v>#DIV/0!</v>
      </c>
      <c r="DV108" s="133" t="e">
        <f>(PRICE_HISTORY!CT106-PRICE_HISTORY!CT105)/PRICE_HISTORY!CT105</f>
        <v>#DIV/0!</v>
      </c>
      <c r="DW108" s="133" t="e">
        <f>(PRICE_HISTORY!CU106-PRICE_HISTORY!CU105)/PRICE_HISTORY!CU105</f>
        <v>#DIV/0!</v>
      </c>
      <c r="DX108" s="133" t="e">
        <f>(PRICE_HISTORY!CV106-PRICE_HISTORY!CV105)/PRICE_HISTORY!CV105</f>
        <v>#DIV/0!</v>
      </c>
      <c r="DY108" s="133" t="e">
        <f>(PRICE_HISTORY!CW106-PRICE_HISTORY!CW105)/PRICE_HISTORY!CW105</f>
        <v>#DIV/0!</v>
      </c>
      <c r="DZ108" s="133" t="e">
        <f>(PRICE_HISTORY!CX106-PRICE_HISTORY!CX105)/PRICE_HISTORY!CX105</f>
        <v>#DIV/0!</v>
      </c>
      <c r="EA108" s="133" t="e">
        <f>(PRICE_HISTORY!CY106-PRICE_HISTORY!CY105)/PRICE_HISTORY!CY105</f>
        <v>#DIV/0!</v>
      </c>
      <c r="EB108" s="133" t="e">
        <f>(PRICE_HISTORY!CZ106-PRICE_HISTORY!CZ105)/PRICE_HISTORY!CZ105</f>
        <v>#DIV/0!</v>
      </c>
      <c r="EC108" s="133" t="e">
        <f>(PRICE_HISTORY!DA106-PRICE_HISTORY!DA105)/PRICE_HISTORY!DA105</f>
        <v>#DIV/0!</v>
      </c>
      <c r="ED108" s="133" t="e">
        <f>(PRICE_HISTORY!DB106-PRICE_HISTORY!DB105)/PRICE_HISTORY!DB105</f>
        <v>#DIV/0!</v>
      </c>
      <c r="EE108" s="133" t="e">
        <f>(PRICE_HISTORY!DC106-PRICE_HISTORY!DC105)/PRICE_HISTORY!DC105</f>
        <v>#DIV/0!</v>
      </c>
      <c r="EF108" s="133" t="e">
        <f>(PRICE_HISTORY!DD106-PRICE_HISTORY!DD105)/PRICE_HISTORY!DD105</f>
        <v>#DIV/0!</v>
      </c>
      <c r="EG108" s="133" t="e">
        <f>(PRICE_HISTORY!DE106-PRICE_HISTORY!DE105)/PRICE_HISTORY!DE105</f>
        <v>#DIV/0!</v>
      </c>
      <c r="EH108" s="133" t="e">
        <f>(PRICE_HISTORY!DF106-PRICE_HISTORY!DF105)/PRICE_HISTORY!DF105</f>
        <v>#DIV/0!</v>
      </c>
      <c r="EI108" s="133" t="e">
        <f>(PRICE_HISTORY!DG106-PRICE_HISTORY!DG105)/PRICE_HISTORY!DG105</f>
        <v>#DIV/0!</v>
      </c>
      <c r="EJ108" s="133" t="e">
        <f>(PRICE_HISTORY!DH106-PRICE_HISTORY!DH105)/PRICE_HISTORY!DH105</f>
        <v>#DIV/0!</v>
      </c>
      <c r="EK108" s="133" t="e">
        <f>(PRICE_HISTORY!DI106-PRICE_HISTORY!DI105)/PRICE_HISTORY!DI105</f>
        <v>#DIV/0!</v>
      </c>
      <c r="EL108" s="133" t="e">
        <f>(PRICE_HISTORY!DJ106-PRICE_HISTORY!DJ105)/PRICE_HISTORY!DJ105</f>
        <v>#DIV/0!</v>
      </c>
    </row>
    <row r="109" spans="1:142">
      <c r="A109">
        <f>PEERS!A106</f>
        <v>0</v>
      </c>
      <c r="B109" t="str">
        <f t="shared" si="13"/>
        <v/>
      </c>
      <c r="C109">
        <f>PEERS!T106</f>
        <v>0</v>
      </c>
      <c r="D109" t="str">
        <f t="shared" si="12"/>
        <v/>
      </c>
      <c r="E109">
        <f>PEERS!B106</f>
        <v>0</v>
      </c>
      <c r="F109">
        <f>PEERS!C106</f>
        <v>0</v>
      </c>
      <c r="G109">
        <f>PEERS!D106</f>
        <v>0</v>
      </c>
      <c r="H109">
        <f>PEERS!E106</f>
        <v>0</v>
      </c>
      <c r="I109">
        <f>PEERS!F106</f>
        <v>0</v>
      </c>
      <c r="J109">
        <f>PEERS!G106</f>
        <v>0</v>
      </c>
      <c r="K109">
        <f>PEERS!H106</f>
        <v>0</v>
      </c>
      <c r="L109">
        <f>PEERS!I106</f>
        <v>0</v>
      </c>
      <c r="M109">
        <f>PEERS!J106</f>
        <v>0</v>
      </c>
      <c r="N109">
        <f>PEERS!K106</f>
        <v>0</v>
      </c>
      <c r="O109">
        <f>PEERS!L106</f>
        <v>0</v>
      </c>
      <c r="P109">
        <f>PEERS!M106</f>
        <v>0</v>
      </c>
      <c r="Q109">
        <f>PEERS!N106</f>
        <v>0</v>
      </c>
      <c r="R109">
        <f>PEERS!O106</f>
        <v>0</v>
      </c>
      <c r="S109">
        <f>PEERS!P106</f>
        <v>0</v>
      </c>
      <c r="T109">
        <f>PEERS!Q106</f>
        <v>0</v>
      </c>
      <c r="U109">
        <f>PEERS!R106</f>
        <v>0</v>
      </c>
      <c r="V109">
        <f>PEERS!S106</f>
        <v>0</v>
      </c>
      <c r="W109">
        <f>PEERS!T106</f>
        <v>0</v>
      </c>
      <c r="X109">
        <f>PEERS!U106</f>
        <v>0</v>
      </c>
      <c r="Y109">
        <f>PEERS!V106</f>
        <v>0</v>
      </c>
      <c r="AD109" s="133">
        <f>(PRICE_HISTORY!B107-PRICE_HISTORY!B106)/PRICE_HISTORY!B106</f>
        <v>3.4070694843310449E-3</v>
      </c>
      <c r="AE109" s="133">
        <f>(PRICE_HISTORY!C107-PRICE_HISTORY!C106)/PRICE_HISTORY!C106</f>
        <v>-4.6450911281466205E-3</v>
      </c>
      <c r="AF109" s="133">
        <f>(PRICE_HISTORY!D107-PRICE_HISTORY!D106)/PRICE_HISTORY!D106</f>
        <v>0.12285012054724315</v>
      </c>
      <c r="AG109" s="133">
        <f>(PRICE_HISTORY!E107-PRICE_HISTORY!E106)/PRICE_HISTORY!E106</f>
        <v>2.4291547922038116E-2</v>
      </c>
      <c r="AH109" s="133">
        <f>(PRICE_HISTORY!F107-PRICE_HISTORY!F106)/PRICE_HISTORY!F106</f>
        <v>-2.465457678494264E-2</v>
      </c>
      <c r="AI109" s="133">
        <f>(PRICE_HISTORY!G107-PRICE_HISTORY!G106)/PRICE_HISTORY!G106</f>
        <v>-4.3182581398744681E-2</v>
      </c>
      <c r="AJ109" s="133">
        <f>(PRICE_HISTORY!H107-PRICE_HISTORY!H106)/PRICE_HISTORY!H106</f>
        <v>-2.6574745465941858E-2</v>
      </c>
      <c r="AK109" s="133">
        <f>(PRICE_HISTORY!I107-PRICE_HISTORY!I106)/PRICE_HISTORY!I106</f>
        <v>-3.8379594737637197E-2</v>
      </c>
      <c r="AL109" s="133">
        <f>(PRICE_HISTORY!J107-PRICE_HISTORY!J106)/PRICE_HISTORY!J106</f>
        <v>3.4594699964153305E-2</v>
      </c>
      <c r="AM109" s="133">
        <f>(PRICE_HISTORY!K107-PRICE_HISTORY!K106)/PRICE_HISTORY!K106</f>
        <v>0.25568182451525179</v>
      </c>
      <c r="AN109" s="133">
        <f>(PRICE_HISTORY!L107-PRICE_HISTORY!L106)/PRICE_HISTORY!L106</f>
        <v>0</v>
      </c>
      <c r="AO109" s="133">
        <f>(PRICE_HISTORY!M107-PRICE_HISTORY!M106)/PRICE_HISTORY!M106</f>
        <v>1.8277734453183595E-2</v>
      </c>
      <c r="AP109" s="133">
        <f>(PRICE_HISTORY!N107-PRICE_HISTORY!N106)/PRICE_HISTORY!N106</f>
        <v>-8.0159107296515313E-3</v>
      </c>
      <c r="AQ109" s="133">
        <f>(PRICE_HISTORY!O107-PRICE_HISTORY!O106)/PRICE_HISTORY!O106</f>
        <v>-4.9535557644387662E-2</v>
      </c>
      <c r="AR109" s="133">
        <f>(PRICE_HISTORY!P107-PRICE_HISTORY!P106)/PRICE_HISTORY!P106</f>
        <v>1.4272315154442021E-2</v>
      </c>
      <c r="AS109" s="133" t="e">
        <f>(PRICE_HISTORY!Q107-PRICE_HISTORY!Q106)/PRICE_HISTORY!Q106</f>
        <v>#DIV/0!</v>
      </c>
      <c r="AT109" s="133">
        <f>(PRICE_HISTORY!R107-PRICE_HISTORY!R106)/PRICE_HISTORY!R106</f>
        <v>-1.993939922619364E-2</v>
      </c>
      <c r="AU109" s="133">
        <f>(PRICE_HISTORY!S107-PRICE_HISTORY!S106)/PRICE_HISTORY!S106</f>
        <v>1.8819075330858952E-3</v>
      </c>
      <c r="AV109" s="133">
        <f>(PRICE_HISTORY!T107-PRICE_HISTORY!T106)/PRICE_HISTORY!T106</f>
        <v>-4.6828926258460017E-2</v>
      </c>
      <c r="AW109" s="133">
        <f>(PRICE_HISTORY!U107-PRICE_HISTORY!U106)/PRICE_HISTORY!U106</f>
        <v>-8.1834663487382415E-4</v>
      </c>
      <c r="AX109" s="133">
        <f>(PRICE_HISTORY!V107-PRICE_HISTORY!V106)/PRICE_HISTORY!V106</f>
        <v>5.2202361419067525E-3</v>
      </c>
      <c r="AY109" s="133">
        <f>(PRICE_HISTORY!W107-PRICE_HISTORY!W106)/PRICE_HISTORY!W106</f>
        <v>0.14253493902485928</v>
      </c>
      <c r="AZ109" s="133">
        <f>(PRICE_HISTORY!X107-PRICE_HISTORY!X106)/PRICE_HISTORY!X106</f>
        <v>8.6774572079089229E-2</v>
      </c>
      <c r="BA109" s="133">
        <f>(PRICE_HISTORY!Y107-PRICE_HISTORY!Y106)/PRICE_HISTORY!Y106</f>
        <v>-3.8074463655705863E-3</v>
      </c>
      <c r="BB109" s="133">
        <f>(PRICE_HISTORY!Z107-PRICE_HISTORY!Z106)/PRICE_HISTORY!Z106</f>
        <v>2.0450517600942537E-2</v>
      </c>
      <c r="BC109" s="133" t="e">
        <f>(PRICE_HISTORY!AA107-PRICE_HISTORY!AA106)/PRICE_HISTORY!AA106</f>
        <v>#DIV/0!</v>
      </c>
      <c r="BD109" s="133">
        <f>(PRICE_HISTORY!AB107-PRICE_HISTORY!AB106)/PRICE_HISTORY!AB106</f>
        <v>-4.4672364504374444E-2</v>
      </c>
      <c r="BE109" s="133">
        <f>(PRICE_HISTORY!AC107-PRICE_HISTORY!AC106)/PRICE_HISTORY!AC106</f>
        <v>8.508904425600811E-3</v>
      </c>
      <c r="BF109" s="133">
        <f>(PRICE_HISTORY!AD107-PRICE_HISTORY!AD106)/PRICE_HISTORY!AD106</f>
        <v>1.9458061264181646E-3</v>
      </c>
      <c r="BG109" s="133" t="e">
        <f>(PRICE_HISTORY!AE107-PRICE_HISTORY!AE106)/PRICE_HISTORY!AE106</f>
        <v>#DIV/0!</v>
      </c>
      <c r="BH109" s="133" t="e">
        <f>(PRICE_HISTORY!AF107-PRICE_HISTORY!AF106)/PRICE_HISTORY!AF106</f>
        <v>#DIV/0!</v>
      </c>
      <c r="BI109" s="133">
        <f>(PRICE_HISTORY!AG107-PRICE_HISTORY!AG106)/PRICE_HISTORY!AG106</f>
        <v>1.0823517820991816E-2</v>
      </c>
      <c r="BJ109" s="133">
        <f>(PRICE_HISTORY!AH107-PRICE_HISTORY!AH106)/PRICE_HISTORY!AH106</f>
        <v>7.6015027465275664E-2</v>
      </c>
      <c r="BK109" s="133">
        <f>(PRICE_HISTORY!AI107-PRICE_HISTORY!AI106)/PRICE_HISTORY!AI106</f>
        <v>1.020412802239142E-2</v>
      </c>
      <c r="BL109" s="133">
        <f>(PRICE_HISTORY!AJ107-PRICE_HISTORY!AJ106)/PRICE_HISTORY!AJ106</f>
        <v>-4.4755431153815556E-2</v>
      </c>
      <c r="BM109" s="133" t="e">
        <f>(PRICE_HISTORY!AK107-PRICE_HISTORY!AK106)/PRICE_HISTORY!AK106</f>
        <v>#DIV/0!</v>
      </c>
      <c r="BN109" s="133">
        <f>(PRICE_HISTORY!AL107-PRICE_HISTORY!AL106)/PRICE_HISTORY!AL106</f>
        <v>3.4417835476396985E-2</v>
      </c>
      <c r="BO109" s="133">
        <f>(PRICE_HISTORY!AM107-PRICE_HISTORY!AM106)/PRICE_HISTORY!AM106</f>
        <v>9.301311376313455E-2</v>
      </c>
      <c r="BP109" s="133">
        <f>(PRICE_HISTORY!AN107-PRICE_HISTORY!AN106)/PRICE_HISTORY!AN106</f>
        <v>2.6797571139061081E-2</v>
      </c>
      <c r="BQ109" s="133">
        <f>(PRICE_HISTORY!AO107-PRICE_HISTORY!AO106)/PRICE_HISTORY!AO106</f>
        <v>-9.6991554653844281E-3</v>
      </c>
      <c r="BR109" s="133">
        <f>(PRICE_HISTORY!AP107-PRICE_HISTORY!AP106)/PRICE_HISTORY!AP106</f>
        <v>3.5885109770028088E-2</v>
      </c>
      <c r="BS109" s="133">
        <f>(PRICE_HISTORY!AQ107-PRICE_HISTORY!AQ106)/PRICE_HISTORY!AQ106</f>
        <v>8.3142591874940733E-2</v>
      </c>
      <c r="BT109" s="133">
        <f>(PRICE_HISTORY!AR107-PRICE_HISTORY!AR106)/PRICE_HISTORY!AR106</f>
        <v>-1.5942043728298612E-2</v>
      </c>
      <c r="BU109" s="133">
        <f>(PRICE_HISTORY!AS107-PRICE_HISTORY!AS106)/PRICE_HISTORY!AS106</f>
        <v>-8.3696440225552969E-3</v>
      </c>
      <c r="BV109" s="133">
        <f>(PRICE_HISTORY!AT107-PRICE_HISTORY!AT106)/PRICE_HISTORY!AT106</f>
        <v>3.9944020355879482E-2</v>
      </c>
      <c r="BW109" s="133" t="e">
        <f>(PRICE_HISTORY!AU107-PRICE_HISTORY!AU106)/PRICE_HISTORY!AU106</f>
        <v>#DIV/0!</v>
      </c>
      <c r="BX109" s="133">
        <f>(PRICE_HISTORY!AV107-PRICE_HISTORY!AV106)/PRICE_HISTORY!AV106</f>
        <v>2.8534280556924987E-2</v>
      </c>
      <c r="BY109" s="133" t="e">
        <f>(PRICE_HISTORY!AW107-PRICE_HISTORY!AW106)/PRICE_HISTORY!AW106</f>
        <v>#DIV/0!</v>
      </c>
      <c r="BZ109" s="133" t="e">
        <f>(PRICE_HISTORY!AX107-PRICE_HISTORY!AX106)/PRICE_HISTORY!AX106</f>
        <v>#DIV/0!</v>
      </c>
      <c r="CA109" s="133" t="e">
        <f>(PRICE_HISTORY!AY107-PRICE_HISTORY!AY106)/PRICE_HISTORY!AY106</f>
        <v>#DIV/0!</v>
      </c>
      <c r="CB109" s="133" t="e">
        <f>(PRICE_HISTORY!AZ107-PRICE_HISTORY!AZ106)/PRICE_HISTORY!AZ106</f>
        <v>#DIV/0!</v>
      </c>
      <c r="CC109" s="133" t="e">
        <f>(PRICE_HISTORY!BA107-PRICE_HISTORY!BA106)/PRICE_HISTORY!BA106</f>
        <v>#DIV/0!</v>
      </c>
      <c r="CD109" s="133" t="e">
        <f>(PRICE_HISTORY!BB107-PRICE_HISTORY!BB106)/PRICE_HISTORY!BB106</f>
        <v>#DIV/0!</v>
      </c>
      <c r="CE109" s="133" t="e">
        <f>(PRICE_HISTORY!BC107-PRICE_HISTORY!BC106)/PRICE_HISTORY!BC106</f>
        <v>#DIV/0!</v>
      </c>
      <c r="CF109" s="133" t="e">
        <f>(PRICE_HISTORY!BD107-PRICE_HISTORY!BD106)/PRICE_HISTORY!BD106</f>
        <v>#DIV/0!</v>
      </c>
      <c r="CG109" s="133" t="e">
        <f>(PRICE_HISTORY!BE107-PRICE_HISTORY!BE106)/PRICE_HISTORY!BE106</f>
        <v>#DIV/0!</v>
      </c>
      <c r="CH109" s="133" t="e">
        <f>(PRICE_HISTORY!BF107-PRICE_HISTORY!BF106)/PRICE_HISTORY!BF106</f>
        <v>#DIV/0!</v>
      </c>
      <c r="CI109" s="133" t="e">
        <f>(PRICE_HISTORY!BG107-PRICE_HISTORY!BG106)/PRICE_HISTORY!BG106</f>
        <v>#DIV/0!</v>
      </c>
      <c r="CJ109" s="133" t="e">
        <f>(PRICE_HISTORY!BH107-PRICE_HISTORY!BH106)/PRICE_HISTORY!BH106</f>
        <v>#DIV/0!</v>
      </c>
      <c r="CK109" s="133" t="e">
        <f>(PRICE_HISTORY!BI107-PRICE_HISTORY!BI106)/PRICE_HISTORY!BI106</f>
        <v>#DIV/0!</v>
      </c>
      <c r="CL109" s="133" t="e">
        <f>(PRICE_HISTORY!BJ107-PRICE_HISTORY!BJ106)/PRICE_HISTORY!BJ106</f>
        <v>#DIV/0!</v>
      </c>
      <c r="CM109" s="133" t="e">
        <f>(PRICE_HISTORY!BK107-PRICE_HISTORY!BK106)/PRICE_HISTORY!BK106</f>
        <v>#DIV/0!</v>
      </c>
      <c r="CN109" s="133" t="e">
        <f>(PRICE_HISTORY!BL107-PRICE_HISTORY!BL106)/PRICE_HISTORY!BL106</f>
        <v>#DIV/0!</v>
      </c>
      <c r="CO109" s="133" t="e">
        <f>(PRICE_HISTORY!BM107-PRICE_HISTORY!BM106)/PRICE_HISTORY!BM106</f>
        <v>#DIV/0!</v>
      </c>
      <c r="CP109" s="133" t="e">
        <f>(PRICE_HISTORY!BN107-PRICE_HISTORY!BN106)/PRICE_HISTORY!BN106</f>
        <v>#DIV/0!</v>
      </c>
      <c r="CQ109" s="133" t="e">
        <f>(PRICE_HISTORY!BO107-PRICE_HISTORY!BO106)/PRICE_HISTORY!BO106</f>
        <v>#DIV/0!</v>
      </c>
      <c r="CR109" s="133" t="e">
        <f>(PRICE_HISTORY!BP107-PRICE_HISTORY!BP106)/PRICE_HISTORY!BP106</f>
        <v>#DIV/0!</v>
      </c>
      <c r="CS109" s="133" t="e">
        <f>(PRICE_HISTORY!BQ107-PRICE_HISTORY!BQ106)/PRICE_HISTORY!BQ106</f>
        <v>#DIV/0!</v>
      </c>
      <c r="CT109" s="133" t="e">
        <f>(PRICE_HISTORY!BR107-PRICE_HISTORY!BR106)/PRICE_HISTORY!BR106</f>
        <v>#DIV/0!</v>
      </c>
      <c r="CU109" s="133" t="e">
        <f>(PRICE_HISTORY!BS107-PRICE_HISTORY!BS106)/PRICE_HISTORY!BS106</f>
        <v>#DIV/0!</v>
      </c>
      <c r="CV109" s="133" t="e">
        <f>(PRICE_HISTORY!BT107-PRICE_HISTORY!BT106)/PRICE_HISTORY!BT106</f>
        <v>#DIV/0!</v>
      </c>
      <c r="CW109" s="133" t="e">
        <f>(PRICE_HISTORY!BU107-PRICE_HISTORY!BU106)/PRICE_HISTORY!BU106</f>
        <v>#DIV/0!</v>
      </c>
      <c r="CX109" s="133" t="e">
        <f>(PRICE_HISTORY!BV107-PRICE_HISTORY!BV106)/PRICE_HISTORY!BV106</f>
        <v>#DIV/0!</v>
      </c>
      <c r="CY109" s="133" t="e">
        <f>(PRICE_HISTORY!BW107-PRICE_HISTORY!BW106)/PRICE_HISTORY!BW106</f>
        <v>#DIV/0!</v>
      </c>
      <c r="CZ109" s="133" t="e">
        <f>(PRICE_HISTORY!BX107-PRICE_HISTORY!BX106)/PRICE_HISTORY!BX106</f>
        <v>#DIV/0!</v>
      </c>
      <c r="DA109" s="133" t="e">
        <f>(PRICE_HISTORY!BY107-PRICE_HISTORY!BY106)/PRICE_HISTORY!BY106</f>
        <v>#DIV/0!</v>
      </c>
      <c r="DB109" s="133" t="e">
        <f>(PRICE_HISTORY!BZ107-PRICE_HISTORY!BZ106)/PRICE_HISTORY!BZ106</f>
        <v>#DIV/0!</v>
      </c>
      <c r="DC109" s="133" t="e">
        <f>(PRICE_HISTORY!CA107-PRICE_HISTORY!CA106)/PRICE_HISTORY!CA106</f>
        <v>#DIV/0!</v>
      </c>
      <c r="DD109" s="133" t="e">
        <f>(PRICE_HISTORY!CB107-PRICE_HISTORY!CB106)/PRICE_HISTORY!CB106</f>
        <v>#DIV/0!</v>
      </c>
      <c r="DE109" s="133" t="e">
        <f>(PRICE_HISTORY!CC107-PRICE_HISTORY!CC106)/PRICE_HISTORY!CC106</f>
        <v>#DIV/0!</v>
      </c>
      <c r="DF109" s="133" t="e">
        <f>(PRICE_HISTORY!CD107-PRICE_HISTORY!CD106)/PRICE_HISTORY!CD106</f>
        <v>#DIV/0!</v>
      </c>
      <c r="DG109" s="133" t="e">
        <f>(PRICE_HISTORY!CE107-PRICE_HISTORY!CE106)/PRICE_HISTORY!CE106</f>
        <v>#DIV/0!</v>
      </c>
      <c r="DH109" s="133" t="e">
        <f>(PRICE_HISTORY!CF107-PRICE_HISTORY!CF106)/PRICE_HISTORY!CF106</f>
        <v>#DIV/0!</v>
      </c>
      <c r="DI109" s="133" t="e">
        <f>(PRICE_HISTORY!CG107-PRICE_HISTORY!CG106)/PRICE_HISTORY!CG106</f>
        <v>#DIV/0!</v>
      </c>
      <c r="DJ109" s="133" t="e">
        <f>(PRICE_HISTORY!CH107-PRICE_HISTORY!CH106)/PRICE_HISTORY!CH106</f>
        <v>#DIV/0!</v>
      </c>
      <c r="DK109" s="133" t="e">
        <f>(PRICE_HISTORY!CI107-PRICE_HISTORY!CI106)/PRICE_HISTORY!CI106</f>
        <v>#DIV/0!</v>
      </c>
      <c r="DL109" s="133" t="e">
        <f>(PRICE_HISTORY!CJ107-PRICE_HISTORY!CJ106)/PRICE_HISTORY!CJ106</f>
        <v>#DIV/0!</v>
      </c>
      <c r="DM109" s="133" t="e">
        <f>(PRICE_HISTORY!CK107-PRICE_HISTORY!CK106)/PRICE_HISTORY!CK106</f>
        <v>#DIV/0!</v>
      </c>
      <c r="DN109" s="133" t="e">
        <f>(PRICE_HISTORY!CL107-PRICE_HISTORY!CL106)/PRICE_HISTORY!CL106</f>
        <v>#DIV/0!</v>
      </c>
      <c r="DO109" s="133" t="e">
        <f>(PRICE_HISTORY!CM107-PRICE_HISTORY!CM106)/PRICE_HISTORY!CM106</f>
        <v>#DIV/0!</v>
      </c>
      <c r="DP109" s="133" t="e">
        <f>(PRICE_HISTORY!CN107-PRICE_HISTORY!CN106)/PRICE_HISTORY!CN106</f>
        <v>#DIV/0!</v>
      </c>
      <c r="DQ109" s="133" t="e">
        <f>(PRICE_HISTORY!CO107-PRICE_HISTORY!CO106)/PRICE_HISTORY!CO106</f>
        <v>#DIV/0!</v>
      </c>
      <c r="DR109" s="133" t="e">
        <f>(PRICE_HISTORY!CP107-PRICE_HISTORY!CP106)/PRICE_HISTORY!CP106</f>
        <v>#DIV/0!</v>
      </c>
      <c r="DS109" s="133" t="e">
        <f>(PRICE_HISTORY!CQ107-PRICE_HISTORY!CQ106)/PRICE_HISTORY!CQ106</f>
        <v>#DIV/0!</v>
      </c>
      <c r="DT109" s="133" t="e">
        <f>(PRICE_HISTORY!CR107-PRICE_HISTORY!CR106)/PRICE_HISTORY!CR106</f>
        <v>#DIV/0!</v>
      </c>
      <c r="DU109" s="133" t="e">
        <f>(PRICE_HISTORY!CS107-PRICE_HISTORY!CS106)/PRICE_HISTORY!CS106</f>
        <v>#DIV/0!</v>
      </c>
      <c r="DV109" s="133" t="e">
        <f>(PRICE_HISTORY!CT107-PRICE_HISTORY!CT106)/PRICE_HISTORY!CT106</f>
        <v>#DIV/0!</v>
      </c>
      <c r="DW109" s="133" t="e">
        <f>(PRICE_HISTORY!CU107-PRICE_HISTORY!CU106)/PRICE_HISTORY!CU106</f>
        <v>#DIV/0!</v>
      </c>
      <c r="DX109" s="133" t="e">
        <f>(PRICE_HISTORY!CV107-PRICE_HISTORY!CV106)/PRICE_HISTORY!CV106</f>
        <v>#DIV/0!</v>
      </c>
      <c r="DY109" s="133" t="e">
        <f>(PRICE_HISTORY!CW107-PRICE_HISTORY!CW106)/PRICE_HISTORY!CW106</f>
        <v>#DIV/0!</v>
      </c>
      <c r="DZ109" s="133" t="e">
        <f>(PRICE_HISTORY!CX107-PRICE_HISTORY!CX106)/PRICE_HISTORY!CX106</f>
        <v>#DIV/0!</v>
      </c>
      <c r="EA109" s="133" t="e">
        <f>(PRICE_HISTORY!CY107-PRICE_HISTORY!CY106)/PRICE_HISTORY!CY106</f>
        <v>#DIV/0!</v>
      </c>
      <c r="EB109" s="133" t="e">
        <f>(PRICE_HISTORY!CZ107-PRICE_HISTORY!CZ106)/PRICE_HISTORY!CZ106</f>
        <v>#DIV/0!</v>
      </c>
      <c r="EC109" s="133" t="e">
        <f>(PRICE_HISTORY!DA107-PRICE_HISTORY!DA106)/PRICE_HISTORY!DA106</f>
        <v>#DIV/0!</v>
      </c>
      <c r="ED109" s="133" t="e">
        <f>(PRICE_HISTORY!DB107-PRICE_HISTORY!DB106)/PRICE_HISTORY!DB106</f>
        <v>#DIV/0!</v>
      </c>
      <c r="EE109" s="133" t="e">
        <f>(PRICE_HISTORY!DC107-PRICE_HISTORY!DC106)/PRICE_HISTORY!DC106</f>
        <v>#DIV/0!</v>
      </c>
      <c r="EF109" s="133" t="e">
        <f>(PRICE_HISTORY!DD107-PRICE_HISTORY!DD106)/PRICE_HISTORY!DD106</f>
        <v>#DIV/0!</v>
      </c>
      <c r="EG109" s="133" t="e">
        <f>(PRICE_HISTORY!DE107-PRICE_HISTORY!DE106)/PRICE_HISTORY!DE106</f>
        <v>#DIV/0!</v>
      </c>
      <c r="EH109" s="133" t="e">
        <f>(PRICE_HISTORY!DF107-PRICE_HISTORY!DF106)/PRICE_HISTORY!DF106</f>
        <v>#DIV/0!</v>
      </c>
      <c r="EI109" s="133" t="e">
        <f>(PRICE_HISTORY!DG107-PRICE_HISTORY!DG106)/PRICE_HISTORY!DG106</f>
        <v>#DIV/0!</v>
      </c>
      <c r="EJ109" s="133" t="e">
        <f>(PRICE_HISTORY!DH107-PRICE_HISTORY!DH106)/PRICE_HISTORY!DH106</f>
        <v>#DIV/0!</v>
      </c>
      <c r="EK109" s="133" t="e">
        <f>(PRICE_HISTORY!DI107-PRICE_HISTORY!DI106)/PRICE_HISTORY!DI106</f>
        <v>#DIV/0!</v>
      </c>
      <c r="EL109" s="133" t="e">
        <f>(PRICE_HISTORY!DJ107-PRICE_HISTORY!DJ106)/PRICE_HISTORY!DJ106</f>
        <v>#DIV/0!</v>
      </c>
    </row>
    <row r="110" spans="1:142">
      <c r="A110">
        <f>PEERS!A107</f>
        <v>0</v>
      </c>
      <c r="B110" t="str">
        <f t="shared" si="13"/>
        <v/>
      </c>
      <c r="C110">
        <f>PEERS!T107</f>
        <v>0</v>
      </c>
      <c r="D110" t="str">
        <f t="shared" si="12"/>
        <v/>
      </c>
      <c r="E110">
        <f>PEERS!B107</f>
        <v>0</v>
      </c>
      <c r="F110">
        <f>PEERS!C107</f>
        <v>0</v>
      </c>
      <c r="G110">
        <f>PEERS!D107</f>
        <v>0</v>
      </c>
      <c r="H110">
        <f>PEERS!E107</f>
        <v>0</v>
      </c>
      <c r="I110">
        <f>PEERS!F107</f>
        <v>0</v>
      </c>
      <c r="J110">
        <f>PEERS!G107</f>
        <v>0</v>
      </c>
      <c r="K110">
        <f>PEERS!H107</f>
        <v>0</v>
      </c>
      <c r="L110">
        <f>PEERS!I107</f>
        <v>0</v>
      </c>
      <c r="M110">
        <f>PEERS!J107</f>
        <v>0</v>
      </c>
      <c r="N110">
        <f>PEERS!K107</f>
        <v>0</v>
      </c>
      <c r="O110">
        <f>PEERS!L107</f>
        <v>0</v>
      </c>
      <c r="P110">
        <f>PEERS!M107</f>
        <v>0</v>
      </c>
      <c r="Q110">
        <f>PEERS!N107</f>
        <v>0</v>
      </c>
      <c r="R110">
        <f>PEERS!O107</f>
        <v>0</v>
      </c>
      <c r="S110">
        <f>PEERS!P107</f>
        <v>0</v>
      </c>
      <c r="T110">
        <f>PEERS!Q107</f>
        <v>0</v>
      </c>
      <c r="U110">
        <f>PEERS!R107</f>
        <v>0</v>
      </c>
      <c r="V110">
        <f>PEERS!S107</f>
        <v>0</v>
      </c>
      <c r="W110">
        <f>PEERS!T107</f>
        <v>0</v>
      </c>
      <c r="X110">
        <f>PEERS!U107</f>
        <v>0</v>
      </c>
      <c r="Y110">
        <f>PEERS!V107</f>
        <v>0</v>
      </c>
      <c r="AD110" s="133">
        <f>(PRICE_HISTORY!B108-PRICE_HISTORY!B107)/PRICE_HISTORY!B107</f>
        <v>-1.1236838626331701E-2</v>
      </c>
      <c r="AE110" s="133">
        <f>(PRICE_HISTORY!C108-PRICE_HISTORY!C107)/PRICE_HISTORY!C107</f>
        <v>-4.8305286139092671E-2</v>
      </c>
      <c r="AF110" s="133">
        <f>(PRICE_HISTORY!D108-PRICE_HISTORY!D107)/PRICE_HISTORY!D107</f>
        <v>-2.7352297136364407E-2</v>
      </c>
      <c r="AG110" s="133">
        <f>(PRICE_HISTORY!E108-PRICE_HISTORY!E107)/PRICE_HISTORY!E107</f>
        <v>-4.7167336922116769E-2</v>
      </c>
      <c r="AH110" s="133">
        <f>(PRICE_HISTORY!F108-PRICE_HISTORY!F107)/PRICE_HISTORY!F107</f>
        <v>9.4791320875050253E-2</v>
      </c>
      <c r="AI110" s="133">
        <f>(PRICE_HISTORY!G108-PRICE_HISTORY!G107)/PRICE_HISTORY!G107</f>
        <v>7.2797550220368032E-2</v>
      </c>
      <c r="AJ110" s="133">
        <f>(PRICE_HISTORY!H108-PRICE_HISTORY!H107)/PRICE_HISTORY!H107</f>
        <v>-2.971337942099048E-2</v>
      </c>
      <c r="AK110" s="133">
        <f>(PRICE_HISTORY!I108-PRICE_HISTORY!I107)/PRICE_HISTORY!I107</f>
        <v>-3.5476685770603707E-2</v>
      </c>
      <c r="AL110" s="133">
        <f>(PRICE_HISTORY!J108-PRICE_HISTORY!J107)/PRICE_HISTORY!J107</f>
        <v>-6.6735509548611321E-2</v>
      </c>
      <c r="AM110" s="133">
        <f>(PRICE_HISTORY!K108-PRICE_HISTORY!K107)/PRICE_HISTORY!K107</f>
        <v>1.9392372716101003E-2</v>
      </c>
      <c r="AN110" s="133">
        <f>(PRICE_HISTORY!L108-PRICE_HISTORY!L107)/PRICE_HISTORY!L107</f>
        <v>0</v>
      </c>
      <c r="AO110" s="133">
        <f>(PRICE_HISTORY!M108-PRICE_HISTORY!M107)/PRICE_HISTORY!M107</f>
        <v>2.6163542672575014E-2</v>
      </c>
      <c r="AP110" s="133">
        <f>(PRICE_HISTORY!N108-PRICE_HISTORY!N107)/PRICE_HISTORY!N107</f>
        <v>7.8787832549124054E-2</v>
      </c>
      <c r="AQ110" s="133">
        <f>(PRICE_HISTORY!O108-PRICE_HISTORY!O107)/PRICE_HISTORY!O107</f>
        <v>-4.9674315569394722E-2</v>
      </c>
      <c r="AR110" s="133">
        <f>(PRICE_HISTORY!P108-PRICE_HISTORY!P107)/PRICE_HISTORY!P107</f>
        <v>-2.5153406891826765E-2</v>
      </c>
      <c r="AS110" s="133" t="e">
        <f>(PRICE_HISTORY!Q108-PRICE_HISTORY!Q107)/PRICE_HISTORY!Q107</f>
        <v>#DIV/0!</v>
      </c>
      <c r="AT110" s="133">
        <f>(PRICE_HISTORY!R108-PRICE_HISTORY!R107)/PRICE_HISTORY!R107</f>
        <v>-1.9648685713265234E-2</v>
      </c>
      <c r="AU110" s="133">
        <f>(PRICE_HISTORY!S108-PRICE_HISTORY!S107)/PRICE_HISTORY!S107</f>
        <v>-4.730444537183244E-2</v>
      </c>
      <c r="AV110" s="133">
        <f>(PRICE_HISTORY!T108-PRICE_HISTORY!T107)/PRICE_HISTORY!T107</f>
        <v>2.2437073265309446E-2</v>
      </c>
      <c r="AW110" s="133">
        <f>(PRICE_HISTORY!U108-PRICE_HISTORY!U107)/PRICE_HISTORY!U107</f>
        <v>-3.8168611574906294E-2</v>
      </c>
      <c r="AX110" s="133">
        <f>(PRICE_HISTORY!V108-PRICE_HISTORY!V107)/PRICE_HISTORY!V107</f>
        <v>-7.5319107801157898E-3</v>
      </c>
      <c r="AY110" s="133">
        <f>(PRICE_HISTORY!W108-PRICE_HISTORY!W107)/PRICE_HISTORY!W107</f>
        <v>8.3052515979753314E-2</v>
      </c>
      <c r="AZ110" s="133">
        <f>(PRICE_HISTORY!X108-PRICE_HISTORY!X107)/PRICE_HISTORY!X107</f>
        <v>-4.0179701916519574E-2</v>
      </c>
      <c r="BA110" s="133">
        <f>(PRICE_HISTORY!Y108-PRICE_HISTORY!Y107)/PRICE_HISTORY!Y107</f>
        <v>-4.7775342872805437E-2</v>
      </c>
      <c r="BB110" s="133">
        <f>(PRICE_HISTORY!Z108-PRICE_HISTORY!Z107)/PRICE_HISTORY!Z107</f>
        <v>-5.462086819573457E-2</v>
      </c>
      <c r="BC110" s="133" t="e">
        <f>(PRICE_HISTORY!AA108-PRICE_HISTORY!AA107)/PRICE_HISTORY!AA107</f>
        <v>#DIV/0!</v>
      </c>
      <c r="BD110" s="133">
        <f>(PRICE_HISTORY!AB108-PRICE_HISTORY!AB107)/PRICE_HISTORY!AB107</f>
        <v>-2.4939356835269887E-2</v>
      </c>
      <c r="BE110" s="133">
        <f>(PRICE_HISTORY!AC108-PRICE_HISTORY!AC107)/PRICE_HISTORY!AC107</f>
        <v>-9.5273736767809328E-2</v>
      </c>
      <c r="BF110" s="133">
        <f>(PRICE_HISTORY!AD108-PRICE_HISTORY!AD107)/PRICE_HISTORY!AD107</f>
        <v>-3.4227487786171837E-2</v>
      </c>
      <c r="BG110" s="133" t="e">
        <f>(PRICE_HISTORY!AE108-PRICE_HISTORY!AE107)/PRICE_HISTORY!AE107</f>
        <v>#DIV/0!</v>
      </c>
      <c r="BH110" s="133" t="e">
        <f>(PRICE_HISTORY!AF108-PRICE_HISTORY!AF107)/PRICE_HISTORY!AF107</f>
        <v>#DIV/0!</v>
      </c>
      <c r="BI110" s="133">
        <f>(PRICE_HISTORY!AG108-PRICE_HISTORY!AG107)/PRICE_HISTORY!AG107</f>
        <v>-6.3275379530576562E-2</v>
      </c>
      <c r="BJ110" s="133">
        <f>(PRICE_HISTORY!AH108-PRICE_HISTORY!AH107)/PRICE_HISTORY!AH107</f>
        <v>5.1529866138613246E-3</v>
      </c>
      <c r="BK110" s="133">
        <f>(PRICE_HISTORY!AI108-PRICE_HISTORY!AI107)/PRICE_HISTORY!AI107</f>
        <v>-1.3468095507622029E-2</v>
      </c>
      <c r="BL110" s="133">
        <f>(PRICE_HISTORY!AJ108-PRICE_HISTORY!AJ107)/PRICE_HISTORY!AJ107</f>
        <v>-1.1114169474210135E-2</v>
      </c>
      <c r="BM110" s="133" t="e">
        <f>(PRICE_HISTORY!AK108-PRICE_HISTORY!AK107)/PRICE_HISTORY!AK107</f>
        <v>#DIV/0!</v>
      </c>
      <c r="BN110" s="133">
        <f>(PRICE_HISTORY!AL108-PRICE_HISTORY!AL107)/PRICE_HISTORY!AL107</f>
        <v>4.7951908995390959E-2</v>
      </c>
      <c r="BO110" s="133">
        <f>(PRICE_HISTORY!AM108-PRICE_HISTORY!AM107)/PRICE_HISTORY!AM107</f>
        <v>-3.995205704385137E-3</v>
      </c>
      <c r="BP110" s="133">
        <f>(PRICE_HISTORY!AN108-PRICE_HISTORY!AN107)/PRICE_HISTORY!AN107</f>
        <v>-2.1232186424984805E-4</v>
      </c>
      <c r="BQ110" s="133">
        <f>(PRICE_HISTORY!AO108-PRICE_HISTORY!AO107)/PRICE_HISTORY!AO107</f>
        <v>-7.789413225300057E-2</v>
      </c>
      <c r="BR110" s="133">
        <f>(PRICE_HISTORY!AP108-PRICE_HISTORY!AP107)/PRICE_HISTORY!AP107</f>
        <v>-1.6845565030039821E-2</v>
      </c>
      <c r="BS110" s="133">
        <f>(PRICE_HISTORY!AQ108-PRICE_HISTORY!AQ107)/PRICE_HISTORY!AQ107</f>
        <v>-2.8169017129354896E-2</v>
      </c>
      <c r="BT110" s="133">
        <f>(PRICE_HISTORY!AR108-PRICE_HISTORY!AR107)/PRICE_HISTORY!AR107</f>
        <v>-8.3455914271522401E-3</v>
      </c>
      <c r="BU110" s="133">
        <f>(PRICE_HISTORY!AS108-PRICE_HISTORY!AS107)/PRICE_HISTORY!AS107</f>
        <v>-3.5148641679682263E-2</v>
      </c>
      <c r="BV110" s="133">
        <f>(PRICE_HISTORY!AT108-PRICE_HISTORY!AT107)/PRICE_HISTORY!AT107</f>
        <v>2.0215514762297344E-2</v>
      </c>
      <c r="BW110" s="133" t="e">
        <f>(PRICE_HISTORY!AU108-PRICE_HISTORY!AU107)/PRICE_HISTORY!AU107</f>
        <v>#DIV/0!</v>
      </c>
      <c r="BX110" s="133">
        <f>(PRICE_HISTORY!AV108-PRICE_HISTORY!AV107)/PRICE_HISTORY!AV107</f>
        <v>-2.1017175482271794E-2</v>
      </c>
      <c r="BY110" s="133" t="e">
        <f>(PRICE_HISTORY!AW108-PRICE_HISTORY!AW107)/PRICE_HISTORY!AW107</f>
        <v>#DIV/0!</v>
      </c>
      <c r="BZ110" s="133" t="e">
        <f>(PRICE_HISTORY!AX108-PRICE_HISTORY!AX107)/PRICE_HISTORY!AX107</f>
        <v>#DIV/0!</v>
      </c>
      <c r="CA110" s="133" t="e">
        <f>(PRICE_HISTORY!AY108-PRICE_HISTORY!AY107)/PRICE_HISTORY!AY107</f>
        <v>#DIV/0!</v>
      </c>
      <c r="CB110" s="133" t="e">
        <f>(PRICE_HISTORY!AZ108-PRICE_HISTORY!AZ107)/PRICE_HISTORY!AZ107</f>
        <v>#DIV/0!</v>
      </c>
      <c r="CC110" s="133" t="e">
        <f>(PRICE_HISTORY!BA108-PRICE_HISTORY!BA107)/PRICE_HISTORY!BA107</f>
        <v>#DIV/0!</v>
      </c>
      <c r="CD110" s="133" t="e">
        <f>(PRICE_HISTORY!BB108-PRICE_HISTORY!BB107)/PRICE_HISTORY!BB107</f>
        <v>#DIV/0!</v>
      </c>
      <c r="CE110" s="133" t="e">
        <f>(PRICE_HISTORY!BC108-PRICE_HISTORY!BC107)/PRICE_HISTORY!BC107</f>
        <v>#DIV/0!</v>
      </c>
      <c r="CF110" s="133" t="e">
        <f>(PRICE_HISTORY!BD108-PRICE_HISTORY!BD107)/PRICE_HISTORY!BD107</f>
        <v>#DIV/0!</v>
      </c>
      <c r="CG110" s="133" t="e">
        <f>(PRICE_HISTORY!BE108-PRICE_HISTORY!BE107)/PRICE_HISTORY!BE107</f>
        <v>#DIV/0!</v>
      </c>
      <c r="CH110" s="133" t="e">
        <f>(PRICE_HISTORY!BF108-PRICE_HISTORY!BF107)/PRICE_HISTORY!BF107</f>
        <v>#DIV/0!</v>
      </c>
      <c r="CI110" s="133" t="e">
        <f>(PRICE_HISTORY!BG108-PRICE_HISTORY!BG107)/PRICE_HISTORY!BG107</f>
        <v>#DIV/0!</v>
      </c>
      <c r="CJ110" s="133" t="e">
        <f>(PRICE_HISTORY!BH108-PRICE_HISTORY!BH107)/PRICE_HISTORY!BH107</f>
        <v>#DIV/0!</v>
      </c>
      <c r="CK110" s="133" t="e">
        <f>(PRICE_HISTORY!BI108-PRICE_HISTORY!BI107)/PRICE_HISTORY!BI107</f>
        <v>#DIV/0!</v>
      </c>
      <c r="CL110" s="133" t="e">
        <f>(PRICE_HISTORY!BJ108-PRICE_HISTORY!BJ107)/PRICE_HISTORY!BJ107</f>
        <v>#DIV/0!</v>
      </c>
      <c r="CM110" s="133" t="e">
        <f>(PRICE_HISTORY!BK108-PRICE_HISTORY!BK107)/PRICE_HISTORY!BK107</f>
        <v>#DIV/0!</v>
      </c>
      <c r="CN110" s="133" t="e">
        <f>(PRICE_HISTORY!BL108-PRICE_HISTORY!BL107)/PRICE_HISTORY!BL107</f>
        <v>#DIV/0!</v>
      </c>
      <c r="CO110" s="133" t="e">
        <f>(PRICE_HISTORY!BM108-PRICE_HISTORY!BM107)/PRICE_HISTORY!BM107</f>
        <v>#DIV/0!</v>
      </c>
      <c r="CP110" s="133" t="e">
        <f>(PRICE_HISTORY!BN108-PRICE_HISTORY!BN107)/PRICE_HISTORY!BN107</f>
        <v>#DIV/0!</v>
      </c>
      <c r="CQ110" s="133" t="e">
        <f>(PRICE_HISTORY!BO108-PRICE_HISTORY!BO107)/PRICE_HISTORY!BO107</f>
        <v>#DIV/0!</v>
      </c>
      <c r="CR110" s="133" t="e">
        <f>(PRICE_HISTORY!BP108-PRICE_HISTORY!BP107)/PRICE_HISTORY!BP107</f>
        <v>#DIV/0!</v>
      </c>
      <c r="CS110" s="133" t="e">
        <f>(PRICE_HISTORY!BQ108-PRICE_HISTORY!BQ107)/PRICE_HISTORY!BQ107</f>
        <v>#DIV/0!</v>
      </c>
      <c r="CT110" s="133" t="e">
        <f>(PRICE_HISTORY!BR108-PRICE_HISTORY!BR107)/PRICE_HISTORY!BR107</f>
        <v>#DIV/0!</v>
      </c>
      <c r="CU110" s="133" t="e">
        <f>(PRICE_HISTORY!BS108-PRICE_HISTORY!BS107)/PRICE_HISTORY!BS107</f>
        <v>#DIV/0!</v>
      </c>
      <c r="CV110" s="133" t="e">
        <f>(PRICE_HISTORY!BT108-PRICE_HISTORY!BT107)/PRICE_HISTORY!BT107</f>
        <v>#DIV/0!</v>
      </c>
      <c r="CW110" s="133" t="e">
        <f>(PRICE_HISTORY!BU108-PRICE_HISTORY!BU107)/PRICE_HISTORY!BU107</f>
        <v>#DIV/0!</v>
      </c>
      <c r="CX110" s="133" t="e">
        <f>(PRICE_HISTORY!BV108-PRICE_HISTORY!BV107)/PRICE_HISTORY!BV107</f>
        <v>#DIV/0!</v>
      </c>
      <c r="CY110" s="133" t="e">
        <f>(PRICE_HISTORY!BW108-PRICE_HISTORY!BW107)/PRICE_HISTORY!BW107</f>
        <v>#DIV/0!</v>
      </c>
      <c r="CZ110" s="133" t="e">
        <f>(PRICE_HISTORY!BX108-PRICE_HISTORY!BX107)/PRICE_HISTORY!BX107</f>
        <v>#DIV/0!</v>
      </c>
      <c r="DA110" s="133" t="e">
        <f>(PRICE_HISTORY!BY108-PRICE_HISTORY!BY107)/PRICE_HISTORY!BY107</f>
        <v>#DIV/0!</v>
      </c>
      <c r="DB110" s="133" t="e">
        <f>(PRICE_HISTORY!BZ108-PRICE_HISTORY!BZ107)/PRICE_HISTORY!BZ107</f>
        <v>#DIV/0!</v>
      </c>
      <c r="DC110" s="133" t="e">
        <f>(PRICE_HISTORY!CA108-PRICE_HISTORY!CA107)/PRICE_HISTORY!CA107</f>
        <v>#DIV/0!</v>
      </c>
      <c r="DD110" s="133" t="e">
        <f>(PRICE_HISTORY!CB108-PRICE_HISTORY!CB107)/PRICE_HISTORY!CB107</f>
        <v>#DIV/0!</v>
      </c>
      <c r="DE110" s="133" t="e">
        <f>(PRICE_HISTORY!CC108-PRICE_HISTORY!CC107)/PRICE_HISTORY!CC107</f>
        <v>#DIV/0!</v>
      </c>
      <c r="DF110" s="133" t="e">
        <f>(PRICE_HISTORY!CD108-PRICE_HISTORY!CD107)/PRICE_HISTORY!CD107</f>
        <v>#DIV/0!</v>
      </c>
      <c r="DG110" s="133" t="e">
        <f>(PRICE_HISTORY!CE108-PRICE_HISTORY!CE107)/PRICE_HISTORY!CE107</f>
        <v>#DIV/0!</v>
      </c>
      <c r="DH110" s="133" t="e">
        <f>(PRICE_HISTORY!CF108-PRICE_HISTORY!CF107)/PRICE_HISTORY!CF107</f>
        <v>#DIV/0!</v>
      </c>
      <c r="DI110" s="133" t="e">
        <f>(PRICE_HISTORY!CG108-PRICE_HISTORY!CG107)/PRICE_HISTORY!CG107</f>
        <v>#DIV/0!</v>
      </c>
      <c r="DJ110" s="133" t="e">
        <f>(PRICE_HISTORY!CH108-PRICE_HISTORY!CH107)/PRICE_HISTORY!CH107</f>
        <v>#DIV/0!</v>
      </c>
      <c r="DK110" s="133" t="e">
        <f>(PRICE_HISTORY!CI108-PRICE_HISTORY!CI107)/PRICE_HISTORY!CI107</f>
        <v>#DIV/0!</v>
      </c>
      <c r="DL110" s="133" t="e">
        <f>(PRICE_HISTORY!CJ108-PRICE_HISTORY!CJ107)/PRICE_HISTORY!CJ107</f>
        <v>#DIV/0!</v>
      </c>
      <c r="DM110" s="133" t="e">
        <f>(PRICE_HISTORY!CK108-PRICE_HISTORY!CK107)/PRICE_HISTORY!CK107</f>
        <v>#DIV/0!</v>
      </c>
      <c r="DN110" s="133" t="e">
        <f>(PRICE_HISTORY!CL108-PRICE_HISTORY!CL107)/PRICE_HISTORY!CL107</f>
        <v>#DIV/0!</v>
      </c>
      <c r="DO110" s="133" t="e">
        <f>(PRICE_HISTORY!CM108-PRICE_HISTORY!CM107)/PRICE_HISTORY!CM107</f>
        <v>#DIV/0!</v>
      </c>
      <c r="DP110" s="133" t="e">
        <f>(PRICE_HISTORY!CN108-PRICE_HISTORY!CN107)/PRICE_HISTORY!CN107</f>
        <v>#DIV/0!</v>
      </c>
      <c r="DQ110" s="133" t="e">
        <f>(PRICE_HISTORY!CO108-PRICE_HISTORY!CO107)/PRICE_HISTORY!CO107</f>
        <v>#DIV/0!</v>
      </c>
      <c r="DR110" s="133" t="e">
        <f>(PRICE_HISTORY!CP108-PRICE_HISTORY!CP107)/PRICE_HISTORY!CP107</f>
        <v>#DIV/0!</v>
      </c>
      <c r="DS110" s="133" t="e">
        <f>(PRICE_HISTORY!CQ108-PRICE_HISTORY!CQ107)/PRICE_HISTORY!CQ107</f>
        <v>#DIV/0!</v>
      </c>
      <c r="DT110" s="133" t="e">
        <f>(PRICE_HISTORY!CR108-PRICE_HISTORY!CR107)/PRICE_HISTORY!CR107</f>
        <v>#DIV/0!</v>
      </c>
      <c r="DU110" s="133" t="e">
        <f>(PRICE_HISTORY!CS108-PRICE_HISTORY!CS107)/PRICE_HISTORY!CS107</f>
        <v>#DIV/0!</v>
      </c>
      <c r="DV110" s="133" t="e">
        <f>(PRICE_HISTORY!CT108-PRICE_HISTORY!CT107)/PRICE_HISTORY!CT107</f>
        <v>#DIV/0!</v>
      </c>
      <c r="DW110" s="133" t="e">
        <f>(PRICE_HISTORY!CU108-PRICE_HISTORY!CU107)/PRICE_HISTORY!CU107</f>
        <v>#DIV/0!</v>
      </c>
      <c r="DX110" s="133" t="e">
        <f>(PRICE_HISTORY!CV108-PRICE_HISTORY!CV107)/PRICE_HISTORY!CV107</f>
        <v>#DIV/0!</v>
      </c>
      <c r="DY110" s="133" t="e">
        <f>(PRICE_HISTORY!CW108-PRICE_HISTORY!CW107)/PRICE_HISTORY!CW107</f>
        <v>#DIV/0!</v>
      </c>
      <c r="DZ110" s="133" t="e">
        <f>(PRICE_HISTORY!CX108-PRICE_HISTORY!CX107)/PRICE_HISTORY!CX107</f>
        <v>#DIV/0!</v>
      </c>
      <c r="EA110" s="133" t="e">
        <f>(PRICE_HISTORY!CY108-PRICE_HISTORY!CY107)/PRICE_HISTORY!CY107</f>
        <v>#DIV/0!</v>
      </c>
      <c r="EB110" s="133" t="e">
        <f>(PRICE_HISTORY!CZ108-PRICE_HISTORY!CZ107)/PRICE_HISTORY!CZ107</f>
        <v>#DIV/0!</v>
      </c>
      <c r="EC110" s="133" t="e">
        <f>(PRICE_HISTORY!DA108-PRICE_HISTORY!DA107)/PRICE_HISTORY!DA107</f>
        <v>#DIV/0!</v>
      </c>
      <c r="ED110" s="133" t="e">
        <f>(PRICE_HISTORY!DB108-PRICE_HISTORY!DB107)/PRICE_HISTORY!DB107</f>
        <v>#DIV/0!</v>
      </c>
      <c r="EE110" s="133" t="e">
        <f>(PRICE_HISTORY!DC108-PRICE_HISTORY!DC107)/PRICE_HISTORY!DC107</f>
        <v>#DIV/0!</v>
      </c>
      <c r="EF110" s="133" t="e">
        <f>(PRICE_HISTORY!DD108-PRICE_HISTORY!DD107)/PRICE_HISTORY!DD107</f>
        <v>#DIV/0!</v>
      </c>
      <c r="EG110" s="133" t="e">
        <f>(PRICE_HISTORY!DE108-PRICE_HISTORY!DE107)/PRICE_HISTORY!DE107</f>
        <v>#DIV/0!</v>
      </c>
      <c r="EH110" s="133" t="e">
        <f>(PRICE_HISTORY!DF108-PRICE_HISTORY!DF107)/PRICE_HISTORY!DF107</f>
        <v>#DIV/0!</v>
      </c>
      <c r="EI110" s="133" t="e">
        <f>(PRICE_HISTORY!DG108-PRICE_HISTORY!DG107)/PRICE_HISTORY!DG107</f>
        <v>#DIV/0!</v>
      </c>
      <c r="EJ110" s="133" t="e">
        <f>(PRICE_HISTORY!DH108-PRICE_HISTORY!DH107)/PRICE_HISTORY!DH107</f>
        <v>#DIV/0!</v>
      </c>
      <c r="EK110" s="133" t="e">
        <f>(PRICE_HISTORY!DI108-PRICE_HISTORY!DI107)/PRICE_HISTORY!DI107</f>
        <v>#DIV/0!</v>
      </c>
      <c r="EL110" s="133" t="e">
        <f>(PRICE_HISTORY!DJ108-PRICE_HISTORY!DJ107)/PRICE_HISTORY!DJ107</f>
        <v>#DIV/0!</v>
      </c>
    </row>
    <row r="111" spans="1:142">
      <c r="A111">
        <f>PEERS!A108</f>
        <v>0</v>
      </c>
      <c r="B111" t="str">
        <f t="shared" si="13"/>
        <v/>
      </c>
      <c r="C111">
        <f>PEERS!T108</f>
        <v>0</v>
      </c>
      <c r="D111" t="str">
        <f t="shared" si="12"/>
        <v/>
      </c>
      <c r="E111">
        <f>PEERS!B108</f>
        <v>0</v>
      </c>
      <c r="F111">
        <f>PEERS!C108</f>
        <v>0</v>
      </c>
      <c r="G111">
        <f>PEERS!D108</f>
        <v>0</v>
      </c>
      <c r="H111">
        <f>PEERS!E108</f>
        <v>0</v>
      </c>
      <c r="I111">
        <f>PEERS!F108</f>
        <v>0</v>
      </c>
      <c r="J111">
        <f>PEERS!G108</f>
        <v>0</v>
      </c>
      <c r="K111">
        <f>PEERS!H108</f>
        <v>0</v>
      </c>
      <c r="L111">
        <f>PEERS!I108</f>
        <v>0</v>
      </c>
      <c r="M111">
        <f>PEERS!J108</f>
        <v>0</v>
      </c>
      <c r="N111">
        <f>PEERS!K108</f>
        <v>0</v>
      </c>
      <c r="O111">
        <f>PEERS!L108</f>
        <v>0</v>
      </c>
      <c r="P111">
        <f>PEERS!M108</f>
        <v>0</v>
      </c>
      <c r="Q111">
        <f>PEERS!N108</f>
        <v>0</v>
      </c>
      <c r="R111">
        <f>PEERS!O108</f>
        <v>0</v>
      </c>
      <c r="S111">
        <f>PEERS!P108</f>
        <v>0</v>
      </c>
      <c r="T111">
        <f>PEERS!Q108</f>
        <v>0</v>
      </c>
      <c r="U111">
        <f>PEERS!R108</f>
        <v>0</v>
      </c>
      <c r="V111">
        <f>PEERS!S108</f>
        <v>0</v>
      </c>
      <c r="W111">
        <f>PEERS!T108</f>
        <v>0</v>
      </c>
      <c r="X111">
        <f>PEERS!U108</f>
        <v>0</v>
      </c>
      <c r="Y111">
        <f>PEERS!V108</f>
        <v>0</v>
      </c>
      <c r="AD111" s="133">
        <f>(PRICE_HISTORY!B109-PRICE_HISTORY!B108)/PRICE_HISTORY!B108</f>
        <v>-1.1077670834891981E-3</v>
      </c>
      <c r="AE111" s="133">
        <f>(PRICE_HISTORY!C109-PRICE_HISTORY!C108)/PRICE_HISTORY!C108</f>
        <v>-2.848992876545494E-2</v>
      </c>
      <c r="AF111" s="133">
        <f>(PRICE_HISTORY!D109-PRICE_HISTORY!D108)/PRICE_HISTORY!D108</f>
        <v>6.9741246814684923E-2</v>
      </c>
      <c r="AG111" s="133">
        <f>(PRICE_HISTORY!E109-PRICE_HISTORY!E108)/PRICE_HISTORY!E108</f>
        <v>4.7012837848456127E-3</v>
      </c>
      <c r="AH111" s="133">
        <f>(PRICE_HISTORY!F109-PRICE_HISTORY!F108)/PRICE_HISTORY!F108</f>
        <v>-2.4575926230415358E-2</v>
      </c>
      <c r="AI111" s="133">
        <f>(PRICE_HISTORY!G109-PRICE_HISTORY!G108)/PRICE_HISTORY!G108</f>
        <v>-5.9357332063591881E-2</v>
      </c>
      <c r="AJ111" s="133">
        <f>(PRICE_HISTORY!H109-PRICE_HISTORY!H108)/PRICE_HISTORY!H108</f>
        <v>-2.1762912101414224E-3</v>
      </c>
      <c r="AK111" s="133">
        <f>(PRICE_HISTORY!I109-PRICE_HISTORY!I108)/PRICE_HISTORY!I108</f>
        <v>-4.5977186882634538E-3</v>
      </c>
      <c r="AL111" s="133">
        <f>(PRICE_HISTORY!J109-PRICE_HISTORY!J108)/PRICE_HISTORY!J108</f>
        <v>-5.3046935901828698E-2</v>
      </c>
      <c r="AM111" s="133">
        <f>(PRICE_HISTORY!K109-PRICE_HISTORY!K108)/PRICE_HISTORY!K108</f>
        <v>-3.9315136767422085E-2</v>
      </c>
      <c r="AN111" s="133">
        <f>(PRICE_HISTORY!L109-PRICE_HISTORY!L108)/PRICE_HISTORY!L108</f>
        <v>0</v>
      </c>
      <c r="AO111" s="133">
        <f>(PRICE_HISTORY!M109-PRICE_HISTORY!M108)/PRICE_HISTORY!M108</f>
        <v>-3.8837797374728332E-2</v>
      </c>
      <c r="AP111" s="133">
        <f>(PRICE_HISTORY!N109-PRICE_HISTORY!N108)/PRICE_HISTORY!N108</f>
        <v>0.21161048167412905</v>
      </c>
      <c r="AQ111" s="133">
        <f>(PRICE_HISTORY!O109-PRICE_HISTORY!O108)/PRICE_HISTORY!O108</f>
        <v>-4.9700047763802713E-2</v>
      </c>
      <c r="AR111" s="133">
        <f>(PRICE_HISTORY!P109-PRICE_HISTORY!P108)/PRICE_HISTORY!P108</f>
        <v>-2.2418370511397487E-2</v>
      </c>
      <c r="AS111" s="133" t="e">
        <f>(PRICE_HISTORY!Q109-PRICE_HISTORY!Q108)/PRICE_HISTORY!Q108</f>
        <v>#DIV/0!</v>
      </c>
      <c r="AT111" s="133">
        <f>(PRICE_HISTORY!R109-PRICE_HISTORY!R108)/PRICE_HISTORY!R108</f>
        <v>1.4440107197166938E-2</v>
      </c>
      <c r="AU111" s="133">
        <f>(PRICE_HISTORY!S109-PRICE_HISTORY!S108)/PRICE_HISTORY!S108</f>
        <v>-4.5052743490301556E-2</v>
      </c>
      <c r="AV111" s="133">
        <f>(PRICE_HISTORY!T109-PRICE_HISTORY!T108)/PRICE_HISTORY!T108</f>
        <v>0</v>
      </c>
      <c r="AW111" s="133">
        <f>(PRICE_HISTORY!U109-PRICE_HISTORY!U108)/PRICE_HISTORY!U108</f>
        <v>1.8479151831200004E-2</v>
      </c>
      <c r="AX111" s="133">
        <f>(PRICE_HISTORY!V109-PRICE_HISTORY!V108)/PRICE_HISTORY!V108</f>
        <v>-4.235791057045659E-3</v>
      </c>
      <c r="AY111" s="133">
        <f>(PRICE_HISTORY!W109-PRICE_HISTORY!W108)/PRICE_HISTORY!W108</f>
        <v>-3.0031817080586709E-3</v>
      </c>
      <c r="AZ111" s="133">
        <f>(PRICE_HISTORY!X109-PRICE_HISTORY!X108)/PRICE_HISTORY!X108</f>
        <v>3.9320533501296488E-2</v>
      </c>
      <c r="BA111" s="133">
        <f>(PRICE_HISTORY!Y109-PRICE_HISTORY!Y108)/PRICE_HISTORY!Y108</f>
        <v>-2.9395011729867374E-2</v>
      </c>
      <c r="BB111" s="133">
        <f>(PRICE_HISTORY!Z109-PRICE_HISTORY!Z108)/PRICE_HISTORY!Z108</f>
        <v>-2.6160598192991446E-2</v>
      </c>
      <c r="BC111" s="133" t="e">
        <f>(PRICE_HISTORY!AA109-PRICE_HISTORY!AA108)/PRICE_HISTORY!AA108</f>
        <v>#DIV/0!</v>
      </c>
      <c r="BD111" s="133">
        <f>(PRICE_HISTORY!AB109-PRICE_HISTORY!AB108)/PRICE_HISTORY!AB108</f>
        <v>1.1012391718671004E-2</v>
      </c>
      <c r="BE111" s="133">
        <f>(PRICE_HISTORY!AC109-PRICE_HISTORY!AC108)/PRICE_HISTORY!AC108</f>
        <v>-4.3027586907187325E-2</v>
      </c>
      <c r="BF111" s="133">
        <f>(PRICE_HISTORY!AD109-PRICE_HISTORY!AD108)/PRICE_HISTORY!AD108</f>
        <v>-8.2945866883300835E-3</v>
      </c>
      <c r="BG111" s="133" t="e">
        <f>(PRICE_HISTORY!AE109-PRICE_HISTORY!AE108)/PRICE_HISTORY!AE108</f>
        <v>#DIV/0!</v>
      </c>
      <c r="BH111" s="133" t="e">
        <f>(PRICE_HISTORY!AF109-PRICE_HISTORY!AF108)/PRICE_HISTORY!AF108</f>
        <v>#DIV/0!</v>
      </c>
      <c r="BI111" s="133">
        <f>(PRICE_HISTORY!AG109-PRICE_HISTORY!AG108)/PRICE_HISTORY!AG108</f>
        <v>-3.1512871898251658E-2</v>
      </c>
      <c r="BJ111" s="133">
        <f>(PRICE_HISTORY!AH109-PRICE_HISTORY!AH108)/PRICE_HISTORY!AH108</f>
        <v>-2.513645096773575E-2</v>
      </c>
      <c r="BK111" s="133">
        <f>(PRICE_HISTORY!AI109-PRICE_HISTORY!AI108)/PRICE_HISTORY!AI108</f>
        <v>-1.5358301834178844E-2</v>
      </c>
      <c r="BL111" s="133">
        <f>(PRICE_HISTORY!AJ109-PRICE_HISTORY!AJ108)/PRICE_HISTORY!AJ108</f>
        <v>-1.8990573202827123E-2</v>
      </c>
      <c r="BM111" s="133" t="e">
        <f>(PRICE_HISTORY!AK109-PRICE_HISTORY!AK108)/PRICE_HISTORY!AK108</f>
        <v>#DIV/0!</v>
      </c>
      <c r="BN111" s="133">
        <f>(PRICE_HISTORY!AL109-PRICE_HISTORY!AL108)/PRICE_HISTORY!AL108</f>
        <v>-1.8142937079755127E-2</v>
      </c>
      <c r="BO111" s="133">
        <f>(PRICE_HISTORY!AM109-PRICE_HISTORY!AM108)/PRICE_HISTORY!AM108</f>
        <v>0.16085034237404844</v>
      </c>
      <c r="BP111" s="133">
        <f>(PRICE_HISTORY!AN109-PRICE_HISTORY!AN108)/PRICE_HISTORY!AN108</f>
        <v>1.8746320034524575E-2</v>
      </c>
      <c r="BQ111" s="133">
        <f>(PRICE_HISTORY!AO109-PRICE_HISTORY!AO108)/PRICE_HISTORY!AO108</f>
        <v>-6.8643672491627852E-2</v>
      </c>
      <c r="BR111" s="133">
        <f>(PRICE_HISTORY!AP109-PRICE_HISTORY!AP108)/PRICE_HISTORY!AP108</f>
        <v>-2.6852720736537907E-2</v>
      </c>
      <c r="BS111" s="133">
        <f>(PRICE_HISTORY!AQ109-PRICE_HISTORY!AQ108)/PRICE_HISTORY!AQ108</f>
        <v>2.8985288019888846E-3</v>
      </c>
      <c r="BT111" s="133">
        <f>(PRICE_HISTORY!AR109-PRICE_HISTORY!AR108)/PRICE_HISTORY!AR108</f>
        <v>3.8613876493850556E-2</v>
      </c>
      <c r="BU111" s="133">
        <f>(PRICE_HISTORY!AS109-PRICE_HISTORY!AS108)/PRICE_HISTORY!AS108</f>
        <v>-2.2887868098076448E-2</v>
      </c>
      <c r="BV111" s="133">
        <f>(PRICE_HISTORY!AT109-PRICE_HISTORY!AT108)/PRICE_HISTORY!AT108</f>
        <v>1.1228545649617696E-2</v>
      </c>
      <c r="BW111" s="133" t="e">
        <f>(PRICE_HISTORY!AU109-PRICE_HISTORY!AU108)/PRICE_HISTORY!AU108</f>
        <v>#DIV/0!</v>
      </c>
      <c r="BX111" s="133">
        <f>(PRICE_HISTORY!AV109-PRICE_HISTORY!AV108)/PRICE_HISTORY!AV108</f>
        <v>-1.1163535838446847E-2</v>
      </c>
      <c r="BY111" s="133" t="e">
        <f>(PRICE_HISTORY!AW109-PRICE_HISTORY!AW108)/PRICE_HISTORY!AW108</f>
        <v>#DIV/0!</v>
      </c>
      <c r="BZ111" s="133" t="e">
        <f>(PRICE_HISTORY!AX109-PRICE_HISTORY!AX108)/PRICE_HISTORY!AX108</f>
        <v>#DIV/0!</v>
      </c>
      <c r="CA111" s="133" t="e">
        <f>(PRICE_HISTORY!AY109-PRICE_HISTORY!AY108)/PRICE_HISTORY!AY108</f>
        <v>#DIV/0!</v>
      </c>
      <c r="CB111" s="133" t="e">
        <f>(PRICE_HISTORY!AZ109-PRICE_HISTORY!AZ108)/PRICE_HISTORY!AZ108</f>
        <v>#DIV/0!</v>
      </c>
      <c r="CC111" s="133" t="e">
        <f>(PRICE_HISTORY!BA109-PRICE_HISTORY!BA108)/PRICE_HISTORY!BA108</f>
        <v>#DIV/0!</v>
      </c>
      <c r="CD111" s="133" t="e">
        <f>(PRICE_HISTORY!BB109-PRICE_HISTORY!BB108)/PRICE_HISTORY!BB108</f>
        <v>#DIV/0!</v>
      </c>
      <c r="CE111" s="133" t="e">
        <f>(PRICE_HISTORY!BC109-PRICE_HISTORY!BC108)/PRICE_HISTORY!BC108</f>
        <v>#DIV/0!</v>
      </c>
      <c r="CF111" s="133" t="e">
        <f>(PRICE_HISTORY!BD109-PRICE_HISTORY!BD108)/PRICE_HISTORY!BD108</f>
        <v>#DIV/0!</v>
      </c>
      <c r="CG111" s="133" t="e">
        <f>(PRICE_HISTORY!BE109-PRICE_HISTORY!BE108)/PRICE_HISTORY!BE108</f>
        <v>#DIV/0!</v>
      </c>
      <c r="CH111" s="133" t="e">
        <f>(PRICE_HISTORY!BF109-PRICE_HISTORY!BF108)/PRICE_HISTORY!BF108</f>
        <v>#DIV/0!</v>
      </c>
      <c r="CI111" s="133" t="e">
        <f>(PRICE_HISTORY!BG109-PRICE_HISTORY!BG108)/PRICE_HISTORY!BG108</f>
        <v>#DIV/0!</v>
      </c>
      <c r="CJ111" s="133" t="e">
        <f>(PRICE_HISTORY!BH109-PRICE_HISTORY!BH108)/PRICE_HISTORY!BH108</f>
        <v>#DIV/0!</v>
      </c>
      <c r="CK111" s="133" t="e">
        <f>(PRICE_HISTORY!BI109-PRICE_HISTORY!BI108)/PRICE_HISTORY!BI108</f>
        <v>#DIV/0!</v>
      </c>
      <c r="CL111" s="133" t="e">
        <f>(PRICE_HISTORY!BJ109-PRICE_HISTORY!BJ108)/PRICE_HISTORY!BJ108</f>
        <v>#DIV/0!</v>
      </c>
      <c r="CM111" s="133" t="e">
        <f>(PRICE_HISTORY!BK109-PRICE_HISTORY!BK108)/PRICE_HISTORY!BK108</f>
        <v>#DIV/0!</v>
      </c>
      <c r="CN111" s="133" t="e">
        <f>(PRICE_HISTORY!BL109-PRICE_HISTORY!BL108)/PRICE_HISTORY!BL108</f>
        <v>#DIV/0!</v>
      </c>
      <c r="CO111" s="133" t="e">
        <f>(PRICE_HISTORY!BM109-PRICE_HISTORY!BM108)/PRICE_HISTORY!BM108</f>
        <v>#DIV/0!</v>
      </c>
      <c r="CP111" s="133" t="e">
        <f>(PRICE_HISTORY!BN109-PRICE_HISTORY!BN108)/PRICE_HISTORY!BN108</f>
        <v>#DIV/0!</v>
      </c>
      <c r="CQ111" s="133" t="e">
        <f>(PRICE_HISTORY!BO109-PRICE_HISTORY!BO108)/PRICE_HISTORY!BO108</f>
        <v>#DIV/0!</v>
      </c>
      <c r="CR111" s="133" t="e">
        <f>(PRICE_HISTORY!BP109-PRICE_HISTORY!BP108)/PRICE_HISTORY!BP108</f>
        <v>#DIV/0!</v>
      </c>
      <c r="CS111" s="133" t="e">
        <f>(PRICE_HISTORY!BQ109-PRICE_HISTORY!BQ108)/PRICE_HISTORY!BQ108</f>
        <v>#DIV/0!</v>
      </c>
      <c r="CT111" s="133" t="e">
        <f>(PRICE_HISTORY!BR109-PRICE_HISTORY!BR108)/PRICE_HISTORY!BR108</f>
        <v>#DIV/0!</v>
      </c>
      <c r="CU111" s="133" t="e">
        <f>(PRICE_HISTORY!BS109-PRICE_HISTORY!BS108)/PRICE_HISTORY!BS108</f>
        <v>#DIV/0!</v>
      </c>
      <c r="CV111" s="133" t="e">
        <f>(PRICE_HISTORY!BT109-PRICE_HISTORY!BT108)/PRICE_HISTORY!BT108</f>
        <v>#DIV/0!</v>
      </c>
      <c r="CW111" s="133" t="e">
        <f>(PRICE_HISTORY!BU109-PRICE_HISTORY!BU108)/PRICE_HISTORY!BU108</f>
        <v>#DIV/0!</v>
      </c>
      <c r="CX111" s="133" t="e">
        <f>(PRICE_HISTORY!BV109-PRICE_HISTORY!BV108)/PRICE_HISTORY!BV108</f>
        <v>#DIV/0!</v>
      </c>
      <c r="CY111" s="133" t="e">
        <f>(PRICE_HISTORY!BW109-PRICE_HISTORY!BW108)/PRICE_HISTORY!BW108</f>
        <v>#DIV/0!</v>
      </c>
      <c r="CZ111" s="133" t="e">
        <f>(PRICE_HISTORY!BX109-PRICE_HISTORY!BX108)/PRICE_HISTORY!BX108</f>
        <v>#DIV/0!</v>
      </c>
      <c r="DA111" s="133" t="e">
        <f>(PRICE_HISTORY!BY109-PRICE_HISTORY!BY108)/PRICE_HISTORY!BY108</f>
        <v>#DIV/0!</v>
      </c>
      <c r="DB111" s="133" t="e">
        <f>(PRICE_HISTORY!BZ109-PRICE_HISTORY!BZ108)/PRICE_HISTORY!BZ108</f>
        <v>#DIV/0!</v>
      </c>
      <c r="DC111" s="133" t="e">
        <f>(PRICE_HISTORY!CA109-PRICE_HISTORY!CA108)/PRICE_HISTORY!CA108</f>
        <v>#DIV/0!</v>
      </c>
      <c r="DD111" s="133" t="e">
        <f>(PRICE_HISTORY!CB109-PRICE_HISTORY!CB108)/PRICE_HISTORY!CB108</f>
        <v>#DIV/0!</v>
      </c>
      <c r="DE111" s="133" t="e">
        <f>(PRICE_HISTORY!CC109-PRICE_HISTORY!CC108)/PRICE_HISTORY!CC108</f>
        <v>#DIV/0!</v>
      </c>
      <c r="DF111" s="133" t="e">
        <f>(PRICE_HISTORY!CD109-PRICE_HISTORY!CD108)/PRICE_HISTORY!CD108</f>
        <v>#DIV/0!</v>
      </c>
      <c r="DG111" s="133" t="e">
        <f>(PRICE_HISTORY!CE109-PRICE_HISTORY!CE108)/PRICE_HISTORY!CE108</f>
        <v>#DIV/0!</v>
      </c>
      <c r="DH111" s="133" t="e">
        <f>(PRICE_HISTORY!CF109-PRICE_HISTORY!CF108)/PRICE_HISTORY!CF108</f>
        <v>#DIV/0!</v>
      </c>
      <c r="DI111" s="133" t="e">
        <f>(PRICE_HISTORY!CG109-PRICE_HISTORY!CG108)/PRICE_HISTORY!CG108</f>
        <v>#DIV/0!</v>
      </c>
      <c r="DJ111" s="133" t="e">
        <f>(PRICE_HISTORY!CH109-PRICE_HISTORY!CH108)/PRICE_HISTORY!CH108</f>
        <v>#DIV/0!</v>
      </c>
      <c r="DK111" s="133" t="e">
        <f>(PRICE_HISTORY!CI109-PRICE_HISTORY!CI108)/PRICE_HISTORY!CI108</f>
        <v>#DIV/0!</v>
      </c>
      <c r="DL111" s="133" t="e">
        <f>(PRICE_HISTORY!CJ109-PRICE_HISTORY!CJ108)/PRICE_HISTORY!CJ108</f>
        <v>#DIV/0!</v>
      </c>
      <c r="DM111" s="133" t="e">
        <f>(PRICE_HISTORY!CK109-PRICE_HISTORY!CK108)/PRICE_HISTORY!CK108</f>
        <v>#DIV/0!</v>
      </c>
      <c r="DN111" s="133" t="e">
        <f>(PRICE_HISTORY!CL109-PRICE_HISTORY!CL108)/PRICE_HISTORY!CL108</f>
        <v>#DIV/0!</v>
      </c>
      <c r="DO111" s="133" t="e">
        <f>(PRICE_HISTORY!CM109-PRICE_HISTORY!CM108)/PRICE_HISTORY!CM108</f>
        <v>#DIV/0!</v>
      </c>
      <c r="DP111" s="133" t="e">
        <f>(PRICE_HISTORY!CN109-PRICE_HISTORY!CN108)/PRICE_HISTORY!CN108</f>
        <v>#DIV/0!</v>
      </c>
      <c r="DQ111" s="133" t="e">
        <f>(PRICE_HISTORY!CO109-PRICE_HISTORY!CO108)/PRICE_HISTORY!CO108</f>
        <v>#DIV/0!</v>
      </c>
      <c r="DR111" s="133" t="e">
        <f>(PRICE_HISTORY!CP109-PRICE_HISTORY!CP108)/PRICE_HISTORY!CP108</f>
        <v>#DIV/0!</v>
      </c>
      <c r="DS111" s="133" t="e">
        <f>(PRICE_HISTORY!CQ109-PRICE_HISTORY!CQ108)/PRICE_HISTORY!CQ108</f>
        <v>#DIV/0!</v>
      </c>
      <c r="DT111" s="133" t="e">
        <f>(PRICE_HISTORY!CR109-PRICE_HISTORY!CR108)/PRICE_HISTORY!CR108</f>
        <v>#DIV/0!</v>
      </c>
      <c r="DU111" s="133" t="e">
        <f>(PRICE_HISTORY!CS109-PRICE_HISTORY!CS108)/PRICE_HISTORY!CS108</f>
        <v>#DIV/0!</v>
      </c>
      <c r="DV111" s="133" t="e">
        <f>(PRICE_HISTORY!CT109-PRICE_HISTORY!CT108)/PRICE_HISTORY!CT108</f>
        <v>#DIV/0!</v>
      </c>
      <c r="DW111" s="133" t="e">
        <f>(PRICE_HISTORY!CU109-PRICE_HISTORY!CU108)/PRICE_HISTORY!CU108</f>
        <v>#DIV/0!</v>
      </c>
      <c r="DX111" s="133" t="e">
        <f>(PRICE_HISTORY!CV109-PRICE_HISTORY!CV108)/PRICE_HISTORY!CV108</f>
        <v>#DIV/0!</v>
      </c>
      <c r="DY111" s="133" t="e">
        <f>(PRICE_HISTORY!CW109-PRICE_HISTORY!CW108)/PRICE_HISTORY!CW108</f>
        <v>#DIV/0!</v>
      </c>
      <c r="DZ111" s="133" t="e">
        <f>(PRICE_HISTORY!CX109-PRICE_HISTORY!CX108)/PRICE_HISTORY!CX108</f>
        <v>#DIV/0!</v>
      </c>
      <c r="EA111" s="133" t="e">
        <f>(PRICE_HISTORY!CY109-PRICE_HISTORY!CY108)/PRICE_HISTORY!CY108</f>
        <v>#DIV/0!</v>
      </c>
      <c r="EB111" s="133" t="e">
        <f>(PRICE_HISTORY!CZ109-PRICE_HISTORY!CZ108)/PRICE_HISTORY!CZ108</f>
        <v>#DIV/0!</v>
      </c>
      <c r="EC111" s="133" t="e">
        <f>(PRICE_HISTORY!DA109-PRICE_HISTORY!DA108)/PRICE_HISTORY!DA108</f>
        <v>#DIV/0!</v>
      </c>
      <c r="ED111" s="133" t="e">
        <f>(PRICE_HISTORY!DB109-PRICE_HISTORY!DB108)/PRICE_HISTORY!DB108</f>
        <v>#DIV/0!</v>
      </c>
      <c r="EE111" s="133" t="e">
        <f>(PRICE_HISTORY!DC109-PRICE_HISTORY!DC108)/PRICE_HISTORY!DC108</f>
        <v>#DIV/0!</v>
      </c>
      <c r="EF111" s="133" t="e">
        <f>(PRICE_HISTORY!DD109-PRICE_HISTORY!DD108)/PRICE_HISTORY!DD108</f>
        <v>#DIV/0!</v>
      </c>
      <c r="EG111" s="133" t="e">
        <f>(PRICE_HISTORY!DE109-PRICE_HISTORY!DE108)/PRICE_HISTORY!DE108</f>
        <v>#DIV/0!</v>
      </c>
      <c r="EH111" s="133" t="e">
        <f>(PRICE_HISTORY!DF109-PRICE_HISTORY!DF108)/PRICE_HISTORY!DF108</f>
        <v>#DIV/0!</v>
      </c>
      <c r="EI111" s="133" t="e">
        <f>(PRICE_HISTORY!DG109-PRICE_HISTORY!DG108)/PRICE_HISTORY!DG108</f>
        <v>#DIV/0!</v>
      </c>
      <c r="EJ111" s="133" t="e">
        <f>(PRICE_HISTORY!DH109-PRICE_HISTORY!DH108)/PRICE_HISTORY!DH108</f>
        <v>#DIV/0!</v>
      </c>
      <c r="EK111" s="133" t="e">
        <f>(PRICE_HISTORY!DI109-PRICE_HISTORY!DI108)/PRICE_HISTORY!DI108</f>
        <v>#DIV/0!</v>
      </c>
      <c r="EL111" s="133" t="e">
        <f>(PRICE_HISTORY!DJ109-PRICE_HISTORY!DJ108)/PRICE_HISTORY!DJ108</f>
        <v>#DIV/0!</v>
      </c>
    </row>
    <row r="112" spans="1:142">
      <c r="A112">
        <f>PEERS!A109</f>
        <v>0</v>
      </c>
      <c r="B112" t="str">
        <f t="shared" si="13"/>
        <v/>
      </c>
      <c r="C112">
        <f>PEERS!T109</f>
        <v>0</v>
      </c>
      <c r="D112" t="str">
        <f t="shared" si="12"/>
        <v/>
      </c>
      <c r="E112">
        <f>PEERS!B109</f>
        <v>0</v>
      </c>
      <c r="F112">
        <f>PEERS!C109</f>
        <v>0</v>
      </c>
      <c r="G112">
        <f>PEERS!D109</f>
        <v>0</v>
      </c>
      <c r="H112">
        <f>PEERS!E109</f>
        <v>0</v>
      </c>
      <c r="I112">
        <f>PEERS!F109</f>
        <v>0</v>
      </c>
      <c r="J112">
        <f>PEERS!G109</f>
        <v>0</v>
      </c>
      <c r="K112">
        <f>PEERS!H109</f>
        <v>0</v>
      </c>
      <c r="L112">
        <f>PEERS!I109</f>
        <v>0</v>
      </c>
      <c r="M112">
        <f>PEERS!J109</f>
        <v>0</v>
      </c>
      <c r="N112">
        <f>PEERS!K109</f>
        <v>0</v>
      </c>
      <c r="O112">
        <f>PEERS!L109</f>
        <v>0</v>
      </c>
      <c r="P112">
        <f>PEERS!M109</f>
        <v>0</v>
      </c>
      <c r="Q112">
        <f>PEERS!N109</f>
        <v>0</v>
      </c>
      <c r="R112">
        <f>PEERS!O109</f>
        <v>0</v>
      </c>
      <c r="S112">
        <f>PEERS!P109</f>
        <v>0</v>
      </c>
      <c r="T112">
        <f>PEERS!Q109</f>
        <v>0</v>
      </c>
      <c r="U112">
        <f>PEERS!R109</f>
        <v>0</v>
      </c>
      <c r="V112">
        <f>PEERS!S109</f>
        <v>0</v>
      </c>
      <c r="W112">
        <f>PEERS!T109</f>
        <v>0</v>
      </c>
      <c r="X112">
        <f>PEERS!U109</f>
        <v>0</v>
      </c>
      <c r="Y112">
        <f>PEERS!V109</f>
        <v>0</v>
      </c>
      <c r="AD112" s="133">
        <f>(PRICE_HISTORY!B110-PRICE_HISTORY!B109)/PRICE_HISTORY!B109</f>
        <v>1.675653476682808E-2</v>
      </c>
      <c r="AE112" s="133">
        <f>(PRICE_HISTORY!C110-PRICE_HISTORY!C109)/PRICE_HISTORY!C109</f>
        <v>2.7871960015242E-2</v>
      </c>
      <c r="AF112" s="133">
        <f>(PRICE_HISTORY!D110-PRICE_HISTORY!D109)/PRICE_HISTORY!D109</f>
        <v>0.10515247277024121</v>
      </c>
      <c r="AG112" s="133">
        <f>(PRICE_HISTORY!E110-PRICE_HISTORY!E109)/PRICE_HISTORY!E109</f>
        <v>-2.7525706740370733E-3</v>
      </c>
      <c r="AH112" s="133">
        <f>(PRICE_HISTORY!F110-PRICE_HISTORY!F109)/PRICE_HISTORY!F109</f>
        <v>1.2104423260151792E-2</v>
      </c>
      <c r="AI112" s="133">
        <f>(PRICE_HISTORY!G110-PRICE_HISTORY!G109)/PRICE_HISTORY!G109</f>
        <v>6.9995247998167448E-2</v>
      </c>
      <c r="AJ112" s="133">
        <f>(PRICE_HISTORY!H110-PRICE_HISTORY!H109)/PRICE_HISTORY!H109</f>
        <v>2.4302936040494497E-2</v>
      </c>
      <c r="AK112" s="133">
        <f>(PRICE_HISTORY!I110-PRICE_HISTORY!I109)/PRICE_HISTORY!I109</f>
        <v>9.2379106911521253E-3</v>
      </c>
      <c r="AL112" s="133">
        <f>(PRICE_HISTORY!J110-PRICE_HISTORY!J109)/PRICE_HISTORY!J109</f>
        <v>2.89392686552279E-2</v>
      </c>
      <c r="AM112" s="133">
        <f>(PRICE_HISTORY!K110-PRICE_HISTORY!K109)/PRICE_HISTORY!K109</f>
        <v>-3.3003300330033E-2</v>
      </c>
      <c r="AN112" s="133">
        <f>(PRICE_HISTORY!L110-PRICE_HISTORY!L109)/PRICE_HISTORY!L109</f>
        <v>0</v>
      </c>
      <c r="AO112" s="133">
        <f>(PRICE_HISTORY!M110-PRICE_HISTORY!M109)/PRICE_HISTORY!M109</f>
        <v>3.3929345842212163E-3</v>
      </c>
      <c r="AP112" s="133">
        <f>(PRICE_HISTORY!N110-PRICE_HISTORY!N109)/PRICE_HISTORY!N109</f>
        <v>0.27202474824765654</v>
      </c>
      <c r="AQ112" s="133">
        <f>(PRICE_HISTORY!O110-PRICE_HISTORY!O109)/PRICE_HISTORY!O109</f>
        <v>-4.9594228352797233E-2</v>
      </c>
      <c r="AR112" s="133">
        <f>(PRICE_HISTORY!P110-PRICE_HISTORY!P109)/PRICE_HISTORY!P109</f>
        <v>2.6015420782169524E-2</v>
      </c>
      <c r="AS112" s="133" t="e">
        <f>(PRICE_HISTORY!Q110-PRICE_HISTORY!Q109)/PRICE_HISTORY!Q109</f>
        <v>#DIV/0!</v>
      </c>
      <c r="AT112" s="133">
        <f>(PRICE_HISTORY!R110-PRICE_HISTORY!R109)/PRICE_HISTORY!R109</f>
        <v>-1.2912235122188845E-2</v>
      </c>
      <c r="AU112" s="133">
        <f>(PRICE_HISTORY!S110-PRICE_HISTORY!S109)/PRICE_HISTORY!S109</f>
        <v>4.0364771445137039E-2</v>
      </c>
      <c r="AV112" s="133">
        <f>(PRICE_HISTORY!T110-PRICE_HISTORY!T109)/PRICE_HISTORY!T109</f>
        <v>-4.2754352350088828E-2</v>
      </c>
      <c r="AW112" s="133">
        <f>(PRICE_HISTORY!U110-PRICE_HISTORY!U109)/PRICE_HISTORY!U109</f>
        <v>3.1521683516632239E-2</v>
      </c>
      <c r="AX112" s="133">
        <f>(PRICE_HISTORY!V110-PRICE_HISTORY!V109)/PRICE_HISTORY!V109</f>
        <v>1.5508597419786031E-2</v>
      </c>
      <c r="AY112" s="133">
        <f>(PRICE_HISTORY!W110-PRICE_HISTORY!W109)/PRICE_HISTORY!W109</f>
        <v>-1.0755883502264446E-3</v>
      </c>
      <c r="AZ112" s="133">
        <f>(PRICE_HISTORY!X110-PRICE_HISTORY!X109)/PRICE_HISTORY!X109</f>
        <v>3.7961653489638626E-2</v>
      </c>
      <c r="BA112" s="133">
        <f>(PRICE_HISTORY!Y110-PRICE_HISTORY!Y109)/PRICE_HISTORY!Y109</f>
        <v>3.3525094271811773E-2</v>
      </c>
      <c r="BB112" s="133">
        <f>(PRICE_HISTORY!Z110-PRICE_HISTORY!Z109)/PRICE_HISTORY!Z109</f>
        <v>7.7361398392633033E-3</v>
      </c>
      <c r="BC112" s="133" t="e">
        <f>(PRICE_HISTORY!AA110-PRICE_HISTORY!AA109)/PRICE_HISTORY!AA109</f>
        <v>#DIV/0!</v>
      </c>
      <c r="BD112" s="133">
        <f>(PRICE_HISTORY!AB110-PRICE_HISTORY!AB109)/PRICE_HISTORY!AB109</f>
        <v>-3.0569241646546085E-2</v>
      </c>
      <c r="BE112" s="133">
        <f>(PRICE_HISTORY!AC110-PRICE_HISTORY!AC109)/PRICE_HISTORY!AC109</f>
        <v>3.4734778582673036E-2</v>
      </c>
      <c r="BF112" s="133">
        <f>(PRICE_HISTORY!AD110-PRICE_HISTORY!AD109)/PRICE_HISTORY!AD109</f>
        <v>3.3202340987881385E-2</v>
      </c>
      <c r="BG112" s="133" t="e">
        <f>(PRICE_HISTORY!AE110-PRICE_HISTORY!AE109)/PRICE_HISTORY!AE109</f>
        <v>#DIV/0!</v>
      </c>
      <c r="BH112" s="133" t="e">
        <f>(PRICE_HISTORY!AF110-PRICE_HISTORY!AF109)/PRICE_HISTORY!AF109</f>
        <v>#DIV/0!</v>
      </c>
      <c r="BI112" s="133">
        <f>(PRICE_HISTORY!AG110-PRICE_HISTORY!AG109)/PRICE_HISTORY!AG109</f>
        <v>-6.2089592501189186E-3</v>
      </c>
      <c r="BJ112" s="133">
        <f>(PRICE_HISTORY!AH110-PRICE_HISTORY!AH109)/PRICE_HISTORY!AH109</f>
        <v>-1.8320589979590754E-2</v>
      </c>
      <c r="BK112" s="133">
        <f>(PRICE_HISTORY!AI110-PRICE_HISTORY!AI109)/PRICE_HISTORY!AI109</f>
        <v>9.878681190561163E-2</v>
      </c>
      <c r="BL112" s="133">
        <f>(PRICE_HISTORY!AJ110-PRICE_HISTORY!AJ109)/PRICE_HISTORY!AJ109</f>
        <v>6.2222101236601011E-2</v>
      </c>
      <c r="BM112" s="133" t="e">
        <f>(PRICE_HISTORY!AK110-PRICE_HISTORY!AK109)/PRICE_HISTORY!AK109</f>
        <v>#DIV/0!</v>
      </c>
      <c r="BN112" s="133">
        <f>(PRICE_HISTORY!AL110-PRICE_HISTORY!AL109)/PRICE_HISTORY!AL109</f>
        <v>9.7826104115919021E-2</v>
      </c>
      <c r="BO112" s="133">
        <f>(PRICE_HISTORY!AM110-PRICE_HISTORY!AM109)/PRICE_HISTORY!AM109</f>
        <v>0.11955772920953038</v>
      </c>
      <c r="BP112" s="133">
        <f>(PRICE_HISTORY!AN110-PRICE_HISTORY!AN109)/PRICE_HISTORY!AN109</f>
        <v>8.4184052385887748E-2</v>
      </c>
      <c r="BQ112" s="133">
        <f>(PRICE_HISTORY!AO110-PRICE_HISTORY!AO109)/PRICE_HISTORY!AO109</f>
        <v>1.2581351762927894E-2</v>
      </c>
      <c r="BR112" s="133">
        <f>(PRICE_HISTORY!AP110-PRICE_HISTORY!AP109)/PRICE_HISTORY!AP109</f>
        <v>6.6499396096296723E-2</v>
      </c>
      <c r="BS112" s="133">
        <f>(PRICE_HISTORY!AQ110-PRICE_HISTORY!AQ109)/PRICE_HISTORY!AQ109</f>
        <v>0.14378615184852145</v>
      </c>
      <c r="BT112" s="133">
        <f>(PRICE_HISTORY!AR110-PRICE_HISTORY!AR109)/PRICE_HISTORY!AR109</f>
        <v>4.6234493837682127E-2</v>
      </c>
      <c r="BU112" s="133">
        <f>(PRICE_HISTORY!AS110-PRICE_HISTORY!AS109)/PRICE_HISTORY!AS109</f>
        <v>2.3178757712489499E-2</v>
      </c>
      <c r="BV112" s="133">
        <f>(PRICE_HISTORY!AT110-PRICE_HISTORY!AT109)/PRICE_HISTORY!AT109</f>
        <v>3.9190494906393303E-3</v>
      </c>
      <c r="BW112" s="133" t="e">
        <f>(PRICE_HISTORY!AU110-PRICE_HISTORY!AU109)/PRICE_HISTORY!AU109</f>
        <v>#DIV/0!</v>
      </c>
      <c r="BX112" s="133">
        <f>(PRICE_HISTORY!AV110-PRICE_HISTORY!AV109)/PRICE_HISTORY!AV109</f>
        <v>2.1493583390837765E-2</v>
      </c>
      <c r="BY112" s="133" t="e">
        <f>(PRICE_HISTORY!AW110-PRICE_HISTORY!AW109)/PRICE_HISTORY!AW109</f>
        <v>#DIV/0!</v>
      </c>
      <c r="BZ112" s="133" t="e">
        <f>(PRICE_HISTORY!AX110-PRICE_HISTORY!AX109)/PRICE_HISTORY!AX109</f>
        <v>#DIV/0!</v>
      </c>
      <c r="CA112" s="133" t="e">
        <f>(PRICE_HISTORY!AY110-PRICE_HISTORY!AY109)/PRICE_HISTORY!AY109</f>
        <v>#DIV/0!</v>
      </c>
      <c r="CB112" s="133" t="e">
        <f>(PRICE_HISTORY!AZ110-PRICE_HISTORY!AZ109)/PRICE_HISTORY!AZ109</f>
        <v>#DIV/0!</v>
      </c>
      <c r="CC112" s="133" t="e">
        <f>(PRICE_HISTORY!BA110-PRICE_HISTORY!BA109)/PRICE_HISTORY!BA109</f>
        <v>#DIV/0!</v>
      </c>
      <c r="CD112" s="133" t="e">
        <f>(PRICE_HISTORY!BB110-PRICE_HISTORY!BB109)/PRICE_HISTORY!BB109</f>
        <v>#DIV/0!</v>
      </c>
      <c r="CE112" s="133" t="e">
        <f>(PRICE_HISTORY!BC110-PRICE_HISTORY!BC109)/PRICE_HISTORY!BC109</f>
        <v>#DIV/0!</v>
      </c>
      <c r="CF112" s="133" t="e">
        <f>(PRICE_HISTORY!BD110-PRICE_HISTORY!BD109)/PRICE_HISTORY!BD109</f>
        <v>#DIV/0!</v>
      </c>
      <c r="CG112" s="133" t="e">
        <f>(PRICE_HISTORY!BE110-PRICE_HISTORY!BE109)/PRICE_HISTORY!BE109</f>
        <v>#DIV/0!</v>
      </c>
      <c r="CH112" s="133" t="e">
        <f>(PRICE_HISTORY!BF110-PRICE_HISTORY!BF109)/PRICE_HISTORY!BF109</f>
        <v>#DIV/0!</v>
      </c>
      <c r="CI112" s="133" t="e">
        <f>(PRICE_HISTORY!BG110-PRICE_HISTORY!BG109)/PRICE_HISTORY!BG109</f>
        <v>#DIV/0!</v>
      </c>
      <c r="CJ112" s="133" t="e">
        <f>(PRICE_HISTORY!BH110-PRICE_HISTORY!BH109)/PRICE_HISTORY!BH109</f>
        <v>#DIV/0!</v>
      </c>
      <c r="CK112" s="133" t="e">
        <f>(PRICE_HISTORY!BI110-PRICE_HISTORY!BI109)/PRICE_HISTORY!BI109</f>
        <v>#DIV/0!</v>
      </c>
      <c r="CL112" s="133" t="e">
        <f>(PRICE_HISTORY!BJ110-PRICE_HISTORY!BJ109)/PRICE_HISTORY!BJ109</f>
        <v>#DIV/0!</v>
      </c>
      <c r="CM112" s="133" t="e">
        <f>(PRICE_HISTORY!BK110-PRICE_HISTORY!BK109)/PRICE_HISTORY!BK109</f>
        <v>#DIV/0!</v>
      </c>
      <c r="CN112" s="133" t="e">
        <f>(PRICE_HISTORY!BL110-PRICE_HISTORY!BL109)/PRICE_HISTORY!BL109</f>
        <v>#DIV/0!</v>
      </c>
      <c r="CO112" s="133" t="e">
        <f>(PRICE_HISTORY!BM110-PRICE_HISTORY!BM109)/PRICE_HISTORY!BM109</f>
        <v>#DIV/0!</v>
      </c>
      <c r="CP112" s="133" t="e">
        <f>(PRICE_HISTORY!BN110-PRICE_HISTORY!BN109)/PRICE_HISTORY!BN109</f>
        <v>#DIV/0!</v>
      </c>
      <c r="CQ112" s="133" t="e">
        <f>(PRICE_HISTORY!BO110-PRICE_HISTORY!BO109)/PRICE_HISTORY!BO109</f>
        <v>#DIV/0!</v>
      </c>
      <c r="CR112" s="133" t="e">
        <f>(PRICE_HISTORY!BP110-PRICE_HISTORY!BP109)/PRICE_HISTORY!BP109</f>
        <v>#DIV/0!</v>
      </c>
      <c r="CS112" s="133" t="e">
        <f>(PRICE_HISTORY!BQ110-PRICE_HISTORY!BQ109)/PRICE_HISTORY!BQ109</f>
        <v>#DIV/0!</v>
      </c>
      <c r="CT112" s="133" t="e">
        <f>(PRICE_HISTORY!BR110-PRICE_HISTORY!BR109)/PRICE_HISTORY!BR109</f>
        <v>#DIV/0!</v>
      </c>
      <c r="CU112" s="133" t="e">
        <f>(PRICE_HISTORY!BS110-PRICE_HISTORY!BS109)/PRICE_HISTORY!BS109</f>
        <v>#DIV/0!</v>
      </c>
      <c r="CV112" s="133" t="e">
        <f>(PRICE_HISTORY!BT110-PRICE_HISTORY!BT109)/PRICE_HISTORY!BT109</f>
        <v>#DIV/0!</v>
      </c>
      <c r="CW112" s="133" t="e">
        <f>(PRICE_HISTORY!BU110-PRICE_HISTORY!BU109)/PRICE_HISTORY!BU109</f>
        <v>#DIV/0!</v>
      </c>
      <c r="CX112" s="133" t="e">
        <f>(PRICE_HISTORY!BV110-PRICE_HISTORY!BV109)/PRICE_HISTORY!BV109</f>
        <v>#DIV/0!</v>
      </c>
      <c r="CY112" s="133" t="e">
        <f>(PRICE_HISTORY!BW110-PRICE_HISTORY!BW109)/PRICE_HISTORY!BW109</f>
        <v>#DIV/0!</v>
      </c>
      <c r="CZ112" s="133" t="e">
        <f>(PRICE_HISTORY!BX110-PRICE_HISTORY!BX109)/PRICE_HISTORY!BX109</f>
        <v>#DIV/0!</v>
      </c>
      <c r="DA112" s="133" t="e">
        <f>(PRICE_HISTORY!BY110-PRICE_HISTORY!BY109)/PRICE_HISTORY!BY109</f>
        <v>#DIV/0!</v>
      </c>
      <c r="DB112" s="133" t="e">
        <f>(PRICE_HISTORY!BZ110-PRICE_HISTORY!BZ109)/PRICE_HISTORY!BZ109</f>
        <v>#DIV/0!</v>
      </c>
      <c r="DC112" s="133" t="e">
        <f>(PRICE_HISTORY!CA110-PRICE_HISTORY!CA109)/PRICE_HISTORY!CA109</f>
        <v>#DIV/0!</v>
      </c>
      <c r="DD112" s="133" t="e">
        <f>(PRICE_HISTORY!CB110-PRICE_HISTORY!CB109)/PRICE_HISTORY!CB109</f>
        <v>#DIV/0!</v>
      </c>
      <c r="DE112" s="133" t="e">
        <f>(PRICE_HISTORY!CC110-PRICE_HISTORY!CC109)/PRICE_HISTORY!CC109</f>
        <v>#DIV/0!</v>
      </c>
      <c r="DF112" s="133" t="e">
        <f>(PRICE_HISTORY!CD110-PRICE_HISTORY!CD109)/PRICE_HISTORY!CD109</f>
        <v>#DIV/0!</v>
      </c>
      <c r="DG112" s="133" t="e">
        <f>(PRICE_HISTORY!CE110-PRICE_HISTORY!CE109)/PRICE_HISTORY!CE109</f>
        <v>#DIV/0!</v>
      </c>
      <c r="DH112" s="133" t="e">
        <f>(PRICE_HISTORY!CF110-PRICE_HISTORY!CF109)/PRICE_HISTORY!CF109</f>
        <v>#DIV/0!</v>
      </c>
      <c r="DI112" s="133" t="e">
        <f>(PRICE_HISTORY!CG110-PRICE_HISTORY!CG109)/PRICE_HISTORY!CG109</f>
        <v>#DIV/0!</v>
      </c>
      <c r="DJ112" s="133" t="e">
        <f>(PRICE_HISTORY!CH110-PRICE_HISTORY!CH109)/PRICE_HISTORY!CH109</f>
        <v>#DIV/0!</v>
      </c>
      <c r="DK112" s="133" t="e">
        <f>(PRICE_HISTORY!CI110-PRICE_HISTORY!CI109)/PRICE_HISTORY!CI109</f>
        <v>#DIV/0!</v>
      </c>
      <c r="DL112" s="133" t="e">
        <f>(PRICE_HISTORY!CJ110-PRICE_HISTORY!CJ109)/PRICE_HISTORY!CJ109</f>
        <v>#DIV/0!</v>
      </c>
      <c r="DM112" s="133" t="e">
        <f>(PRICE_HISTORY!CK110-PRICE_HISTORY!CK109)/PRICE_HISTORY!CK109</f>
        <v>#DIV/0!</v>
      </c>
      <c r="DN112" s="133" t="e">
        <f>(PRICE_HISTORY!CL110-PRICE_HISTORY!CL109)/PRICE_HISTORY!CL109</f>
        <v>#DIV/0!</v>
      </c>
      <c r="DO112" s="133" t="e">
        <f>(PRICE_HISTORY!CM110-PRICE_HISTORY!CM109)/PRICE_HISTORY!CM109</f>
        <v>#DIV/0!</v>
      </c>
      <c r="DP112" s="133" t="e">
        <f>(PRICE_HISTORY!CN110-PRICE_HISTORY!CN109)/PRICE_HISTORY!CN109</f>
        <v>#DIV/0!</v>
      </c>
      <c r="DQ112" s="133" t="e">
        <f>(PRICE_HISTORY!CO110-PRICE_HISTORY!CO109)/PRICE_HISTORY!CO109</f>
        <v>#DIV/0!</v>
      </c>
      <c r="DR112" s="133" t="e">
        <f>(PRICE_HISTORY!CP110-PRICE_HISTORY!CP109)/PRICE_HISTORY!CP109</f>
        <v>#DIV/0!</v>
      </c>
      <c r="DS112" s="133" t="e">
        <f>(PRICE_HISTORY!CQ110-PRICE_HISTORY!CQ109)/PRICE_HISTORY!CQ109</f>
        <v>#DIV/0!</v>
      </c>
      <c r="DT112" s="133" t="e">
        <f>(PRICE_HISTORY!CR110-PRICE_HISTORY!CR109)/PRICE_HISTORY!CR109</f>
        <v>#DIV/0!</v>
      </c>
      <c r="DU112" s="133" t="e">
        <f>(PRICE_HISTORY!CS110-PRICE_HISTORY!CS109)/PRICE_HISTORY!CS109</f>
        <v>#DIV/0!</v>
      </c>
      <c r="DV112" s="133" t="e">
        <f>(PRICE_HISTORY!CT110-PRICE_HISTORY!CT109)/PRICE_HISTORY!CT109</f>
        <v>#DIV/0!</v>
      </c>
      <c r="DW112" s="133" t="e">
        <f>(PRICE_HISTORY!CU110-PRICE_HISTORY!CU109)/PRICE_HISTORY!CU109</f>
        <v>#DIV/0!</v>
      </c>
      <c r="DX112" s="133" t="e">
        <f>(PRICE_HISTORY!CV110-PRICE_HISTORY!CV109)/PRICE_HISTORY!CV109</f>
        <v>#DIV/0!</v>
      </c>
      <c r="DY112" s="133" t="e">
        <f>(PRICE_HISTORY!CW110-PRICE_HISTORY!CW109)/PRICE_HISTORY!CW109</f>
        <v>#DIV/0!</v>
      </c>
      <c r="DZ112" s="133" t="e">
        <f>(PRICE_HISTORY!CX110-PRICE_HISTORY!CX109)/PRICE_HISTORY!CX109</f>
        <v>#DIV/0!</v>
      </c>
      <c r="EA112" s="133" t="e">
        <f>(PRICE_HISTORY!CY110-PRICE_HISTORY!CY109)/PRICE_HISTORY!CY109</f>
        <v>#DIV/0!</v>
      </c>
      <c r="EB112" s="133" t="e">
        <f>(PRICE_HISTORY!CZ110-PRICE_HISTORY!CZ109)/PRICE_HISTORY!CZ109</f>
        <v>#DIV/0!</v>
      </c>
      <c r="EC112" s="133" t="e">
        <f>(PRICE_HISTORY!DA110-PRICE_HISTORY!DA109)/PRICE_HISTORY!DA109</f>
        <v>#DIV/0!</v>
      </c>
      <c r="ED112" s="133" t="e">
        <f>(PRICE_HISTORY!DB110-PRICE_HISTORY!DB109)/PRICE_HISTORY!DB109</f>
        <v>#DIV/0!</v>
      </c>
      <c r="EE112" s="133" t="e">
        <f>(PRICE_HISTORY!DC110-PRICE_HISTORY!DC109)/PRICE_HISTORY!DC109</f>
        <v>#DIV/0!</v>
      </c>
      <c r="EF112" s="133" t="e">
        <f>(PRICE_HISTORY!DD110-PRICE_HISTORY!DD109)/PRICE_HISTORY!DD109</f>
        <v>#DIV/0!</v>
      </c>
      <c r="EG112" s="133" t="e">
        <f>(PRICE_HISTORY!DE110-PRICE_HISTORY!DE109)/PRICE_HISTORY!DE109</f>
        <v>#DIV/0!</v>
      </c>
      <c r="EH112" s="133" t="e">
        <f>(PRICE_HISTORY!DF110-PRICE_HISTORY!DF109)/PRICE_HISTORY!DF109</f>
        <v>#DIV/0!</v>
      </c>
      <c r="EI112" s="133" t="e">
        <f>(PRICE_HISTORY!DG110-PRICE_HISTORY!DG109)/PRICE_HISTORY!DG109</f>
        <v>#DIV/0!</v>
      </c>
      <c r="EJ112" s="133" t="e">
        <f>(PRICE_HISTORY!DH110-PRICE_HISTORY!DH109)/PRICE_HISTORY!DH109</f>
        <v>#DIV/0!</v>
      </c>
      <c r="EK112" s="133" t="e">
        <f>(PRICE_HISTORY!DI110-PRICE_HISTORY!DI109)/PRICE_HISTORY!DI109</f>
        <v>#DIV/0!</v>
      </c>
      <c r="EL112" s="133" t="e">
        <f>(PRICE_HISTORY!DJ110-PRICE_HISTORY!DJ109)/PRICE_HISTORY!DJ109</f>
        <v>#DIV/0!</v>
      </c>
    </row>
    <row r="113" spans="1:142">
      <c r="A113">
        <f>PEERS!A110</f>
        <v>0</v>
      </c>
      <c r="B113" t="str">
        <f t="shared" si="13"/>
        <v/>
      </c>
      <c r="D113" t="str">
        <f t="shared" si="12"/>
        <v/>
      </c>
      <c r="E113">
        <f>PEERS!B110</f>
        <v>0</v>
      </c>
      <c r="F113">
        <f>PEERS!C110</f>
        <v>0</v>
      </c>
      <c r="G113">
        <f>PEERS!D110</f>
        <v>0</v>
      </c>
      <c r="H113">
        <f>PEERS!E110</f>
        <v>0</v>
      </c>
      <c r="I113">
        <f>PEERS!F110</f>
        <v>0</v>
      </c>
      <c r="J113">
        <f>PEERS!G110</f>
        <v>0</v>
      </c>
      <c r="K113">
        <f>PEERS!H110</f>
        <v>0</v>
      </c>
      <c r="L113">
        <f>PEERS!I110</f>
        <v>0</v>
      </c>
      <c r="M113">
        <f>PEERS!J110</f>
        <v>0</v>
      </c>
      <c r="N113">
        <f>PEERS!K110</f>
        <v>0</v>
      </c>
      <c r="O113">
        <f>PEERS!L110</f>
        <v>0</v>
      </c>
      <c r="P113">
        <f>PEERS!M110</f>
        <v>0</v>
      </c>
      <c r="Q113">
        <f>PEERS!N110</f>
        <v>0</v>
      </c>
      <c r="R113">
        <f>PEERS!O110</f>
        <v>0</v>
      </c>
      <c r="S113">
        <f>PEERS!P110</f>
        <v>0</v>
      </c>
      <c r="T113">
        <f>PEERS!Q110</f>
        <v>0</v>
      </c>
      <c r="U113">
        <f>PEERS!R110</f>
        <v>0</v>
      </c>
      <c r="V113">
        <f>PEERS!S110</f>
        <v>0</v>
      </c>
      <c r="W113">
        <f>PEERS!T110</f>
        <v>0</v>
      </c>
      <c r="X113">
        <f>PEERS!U110</f>
        <v>0</v>
      </c>
      <c r="Y113">
        <f>PEERS!V110</f>
        <v>0</v>
      </c>
      <c r="AD113" s="133">
        <f>(PRICE_HISTORY!B111-PRICE_HISTORY!B110)/PRICE_HISTORY!B110</f>
        <v>-1.6962601341083763E-2</v>
      </c>
      <c r="AE113" s="133">
        <f>(PRICE_HISTORY!C111-PRICE_HISTORY!C110)/PRICE_HISTORY!C110</f>
        <v>-6.4938808981438931E-2</v>
      </c>
      <c r="AF113" s="133">
        <f>(PRICE_HISTORY!D111-PRICE_HISTORY!D110)/PRICE_HISTORY!D110</f>
        <v>-5.4234034548018617E-2</v>
      </c>
      <c r="AG113" s="133">
        <f>(PRICE_HISTORY!E111-PRICE_HISTORY!E110)/PRICE_HISTORY!E110</f>
        <v>-1.0488468796247305E-2</v>
      </c>
      <c r="AH113" s="133">
        <f>(PRICE_HISTORY!F111-PRICE_HISTORY!F110)/PRICE_HISTORY!F110</f>
        <v>-2.9234958817544758E-3</v>
      </c>
      <c r="AI113" s="133">
        <f>(PRICE_HISTORY!G111-PRICE_HISTORY!G110)/PRICE_HISTORY!G110</f>
        <v>0.11322653273753039</v>
      </c>
      <c r="AJ113" s="133">
        <f>(PRICE_HISTORY!H111-PRICE_HISTORY!H110)/PRICE_HISTORY!H110</f>
        <v>-6.2813759706524974E-2</v>
      </c>
      <c r="AK113" s="133">
        <f>(PRICE_HISTORY!I111-PRICE_HISTORY!I110)/PRICE_HISTORY!I110</f>
        <v>-1.1441647397499215E-2</v>
      </c>
      <c r="AL113" s="133">
        <f>(PRICE_HISTORY!J111-PRICE_HISTORY!J110)/PRICE_HISTORY!J110</f>
        <v>-8.0340127947164233E-2</v>
      </c>
      <c r="AM113" s="133">
        <f>(PRICE_HISTORY!K111-PRICE_HISTORY!K110)/PRICE_HISTORY!K110</f>
        <v>-5.1877174768024746E-2</v>
      </c>
      <c r="AN113" s="133">
        <f>(PRICE_HISTORY!L111-PRICE_HISTORY!L110)/PRICE_HISTORY!L110</f>
        <v>0</v>
      </c>
      <c r="AO113" s="133">
        <f>(PRICE_HISTORY!M111-PRICE_HISTORY!M110)/PRICE_HISTORY!M110</f>
        <v>-7.2855823032183742E-2</v>
      </c>
      <c r="AP113" s="133">
        <f>(PRICE_HISTORY!N111-PRICE_HISTORY!N110)/PRICE_HISTORY!N110</f>
        <v>-0.14459297584427444</v>
      </c>
      <c r="AQ113" s="133">
        <f>(PRICE_HISTORY!O111-PRICE_HISTORY!O110)/PRICE_HISTORY!O110</f>
        <v>-4.9335906094460293E-2</v>
      </c>
      <c r="AR113" s="133">
        <f>(PRICE_HISTORY!P111-PRICE_HISTORY!P110)/PRICE_HISTORY!P110</f>
        <v>-5.4401635085305343E-2</v>
      </c>
      <c r="AS113" s="133" t="e">
        <f>(PRICE_HISTORY!Q111-PRICE_HISTORY!Q110)/PRICE_HISTORY!Q110</f>
        <v>#DIV/0!</v>
      </c>
      <c r="AT113" s="133">
        <f>(PRICE_HISTORY!R111-PRICE_HISTORY!R110)/PRICE_HISTORY!R110</f>
        <v>-1.4026830739599696E-2</v>
      </c>
      <c r="AU113" s="133">
        <f>(PRICE_HISTORY!S111-PRICE_HISTORY!S110)/PRICE_HISTORY!S110</f>
        <v>-8.9041776546679954E-2</v>
      </c>
      <c r="AV113" s="133">
        <f>(PRICE_HISTORY!T111-PRICE_HISTORY!T110)/PRICE_HISTORY!T110</f>
        <v>8.8933239924256485E-3</v>
      </c>
      <c r="AW113" s="133">
        <f>(PRICE_HISTORY!U111-PRICE_HISTORY!U110)/PRICE_HISTORY!U110</f>
        <v>-9.5079772406560514E-2</v>
      </c>
      <c r="AX113" s="133">
        <f>(PRICE_HISTORY!V111-PRICE_HISTORY!V110)/PRICE_HISTORY!V110</f>
        <v>-2.6172180733988594E-4</v>
      </c>
      <c r="AY113" s="133">
        <f>(PRICE_HISTORY!W111-PRICE_HISTORY!W110)/PRICE_HISTORY!W110</f>
        <v>-7.0859501842965147E-2</v>
      </c>
      <c r="AZ113" s="133">
        <f>(PRICE_HISTORY!X111-PRICE_HISTORY!X110)/PRICE_HISTORY!X110</f>
        <v>-4.1408336709462035E-2</v>
      </c>
      <c r="BA113" s="133">
        <f>(PRICE_HISTORY!Y111-PRICE_HISTORY!Y110)/PRICE_HISTORY!Y110</f>
        <v>-6.292796323288076E-2</v>
      </c>
      <c r="BB113" s="133">
        <f>(PRICE_HISTORY!Z111-PRICE_HISTORY!Z110)/PRICE_HISTORY!Z110</f>
        <v>-2.1677888973582065E-2</v>
      </c>
      <c r="BC113" s="133" t="e">
        <f>(PRICE_HISTORY!AA111-PRICE_HISTORY!AA110)/PRICE_HISTORY!AA110</f>
        <v>#DIV/0!</v>
      </c>
      <c r="BD113" s="133">
        <f>(PRICE_HISTORY!AB111-PRICE_HISTORY!AB110)/PRICE_HISTORY!AB110</f>
        <v>9.7861179927783166E-3</v>
      </c>
      <c r="BE113" s="133">
        <f>(PRICE_HISTORY!AC111-PRICE_HISTORY!AC110)/PRICE_HISTORY!AC110</f>
        <v>-5.9911053074888879E-2</v>
      </c>
      <c r="BF113" s="133">
        <f>(PRICE_HISTORY!AD111-PRICE_HISTORY!AD110)/PRICE_HISTORY!AD110</f>
        <v>-4.7712409993798367E-2</v>
      </c>
      <c r="BG113" s="133" t="e">
        <f>(PRICE_HISTORY!AE111-PRICE_HISTORY!AE110)/PRICE_HISTORY!AE110</f>
        <v>#DIV/0!</v>
      </c>
      <c r="BH113" s="133" t="e">
        <f>(PRICE_HISTORY!AF111-PRICE_HISTORY!AF110)/PRICE_HISTORY!AF110</f>
        <v>#DIV/0!</v>
      </c>
      <c r="BI113" s="133">
        <f>(PRICE_HISTORY!AG111-PRICE_HISTORY!AG110)/PRICE_HISTORY!AG110</f>
        <v>-6.8415189989438213E-2</v>
      </c>
      <c r="BJ113" s="133">
        <f>(PRICE_HISTORY!AH111-PRICE_HISTORY!AH110)/PRICE_HISTORY!AH110</f>
        <v>-6.2209029638066E-3</v>
      </c>
      <c r="BK113" s="133">
        <f>(PRICE_HISTORY!AI111-PRICE_HISTORY!AI110)/PRICE_HISTORY!AI110</f>
        <v>-8.0441643988757916E-2</v>
      </c>
      <c r="BL113" s="133">
        <f>(PRICE_HISTORY!AJ111-PRICE_HISTORY!AJ110)/PRICE_HISTORY!AJ110</f>
        <v>0.11473748754818874</v>
      </c>
      <c r="BM113" s="133" t="e">
        <f>(PRICE_HISTORY!AK111-PRICE_HISTORY!AK110)/PRICE_HISTORY!AK110</f>
        <v>#DIV/0!</v>
      </c>
      <c r="BN113" s="133">
        <f>(PRICE_HISTORY!AL111-PRICE_HISTORY!AL110)/PRICE_HISTORY!AL110</f>
        <v>-5.8105904892455512E-2</v>
      </c>
      <c r="BO113" s="133">
        <f>(PRICE_HISTORY!AM111-PRICE_HISTORY!AM110)/PRICE_HISTORY!AM110</f>
        <v>1.7592630268614795E-2</v>
      </c>
      <c r="BP113" s="133">
        <f>(PRICE_HISTORY!AN111-PRICE_HISTORY!AN110)/PRICE_HISTORY!AN110</f>
        <v>-4.0478100526150688E-2</v>
      </c>
      <c r="BQ113" s="133">
        <f>(PRICE_HISTORY!AO111-PRICE_HISTORY!AO110)/PRICE_HISTORY!AO110</f>
        <v>-9.8107086328741502E-3</v>
      </c>
      <c r="BR113" s="133">
        <f>(PRICE_HISTORY!AP111-PRICE_HISTORY!AP110)/PRICE_HISTORY!AP110</f>
        <v>-8.2945073276245312E-2</v>
      </c>
      <c r="BS113" s="133">
        <f>(PRICE_HISTORY!AQ111-PRICE_HISTORY!AQ110)/PRICE_HISTORY!AQ110</f>
        <v>0</v>
      </c>
      <c r="BT113" s="133">
        <f>(PRICE_HISTORY!AR111-PRICE_HISTORY!AR110)/PRICE_HISTORY!AR110</f>
        <v>5.3758556044454724E-2</v>
      </c>
      <c r="BU113" s="133">
        <f>(PRICE_HISTORY!AS111-PRICE_HISTORY!AS110)/PRICE_HISTORY!AS110</f>
        <v>-3.7156922411876465E-2</v>
      </c>
      <c r="BV113" s="133">
        <f>(PRICE_HISTORY!AT111-PRICE_HISTORY!AT110)/PRICE_HISTORY!AT110</f>
        <v>7.0266797873436537E-2</v>
      </c>
      <c r="BW113" s="133" t="e">
        <f>(PRICE_HISTORY!AU111-PRICE_HISTORY!AU110)/PRICE_HISTORY!AU110</f>
        <v>#DIV/0!</v>
      </c>
      <c r="BX113" s="133">
        <f>(PRICE_HISTORY!AV111-PRICE_HISTORY!AV110)/PRICE_HISTORY!AV110</f>
        <v>-4.2933043937514868E-2</v>
      </c>
      <c r="BY113" s="133" t="e">
        <f>(PRICE_HISTORY!AW111-PRICE_HISTORY!AW110)/PRICE_HISTORY!AW110</f>
        <v>#DIV/0!</v>
      </c>
      <c r="BZ113" s="133" t="e">
        <f>(PRICE_HISTORY!AX111-PRICE_HISTORY!AX110)/PRICE_HISTORY!AX110</f>
        <v>#DIV/0!</v>
      </c>
      <c r="CA113" s="133" t="e">
        <f>(PRICE_HISTORY!AY111-PRICE_HISTORY!AY110)/PRICE_HISTORY!AY110</f>
        <v>#DIV/0!</v>
      </c>
      <c r="CB113" s="133" t="e">
        <f>(PRICE_HISTORY!AZ111-PRICE_HISTORY!AZ110)/PRICE_HISTORY!AZ110</f>
        <v>#DIV/0!</v>
      </c>
      <c r="CC113" s="133" t="e">
        <f>(PRICE_HISTORY!BA111-PRICE_HISTORY!BA110)/PRICE_HISTORY!BA110</f>
        <v>#DIV/0!</v>
      </c>
      <c r="CD113" s="133" t="e">
        <f>(PRICE_HISTORY!BB111-PRICE_HISTORY!BB110)/PRICE_HISTORY!BB110</f>
        <v>#DIV/0!</v>
      </c>
      <c r="CE113" s="133" t="e">
        <f>(PRICE_HISTORY!BC111-PRICE_HISTORY!BC110)/PRICE_HISTORY!BC110</f>
        <v>#DIV/0!</v>
      </c>
      <c r="CF113" s="133" t="e">
        <f>(PRICE_HISTORY!BD111-PRICE_HISTORY!BD110)/PRICE_HISTORY!BD110</f>
        <v>#DIV/0!</v>
      </c>
      <c r="CG113" s="133" t="e">
        <f>(PRICE_HISTORY!BE111-PRICE_HISTORY!BE110)/PRICE_HISTORY!BE110</f>
        <v>#DIV/0!</v>
      </c>
      <c r="CH113" s="133" t="e">
        <f>(PRICE_HISTORY!BF111-PRICE_HISTORY!BF110)/PRICE_HISTORY!BF110</f>
        <v>#DIV/0!</v>
      </c>
      <c r="CI113" s="133" t="e">
        <f>(PRICE_HISTORY!BG111-PRICE_HISTORY!BG110)/PRICE_HISTORY!BG110</f>
        <v>#DIV/0!</v>
      </c>
      <c r="CJ113" s="133" t="e">
        <f>(PRICE_HISTORY!BH111-PRICE_HISTORY!BH110)/PRICE_HISTORY!BH110</f>
        <v>#DIV/0!</v>
      </c>
      <c r="CK113" s="133" t="e">
        <f>(PRICE_HISTORY!BI111-PRICE_HISTORY!BI110)/PRICE_HISTORY!BI110</f>
        <v>#DIV/0!</v>
      </c>
      <c r="CL113" s="133" t="e">
        <f>(PRICE_HISTORY!BJ111-PRICE_HISTORY!BJ110)/PRICE_HISTORY!BJ110</f>
        <v>#DIV/0!</v>
      </c>
      <c r="CM113" s="133" t="e">
        <f>(PRICE_HISTORY!BK111-PRICE_HISTORY!BK110)/PRICE_HISTORY!BK110</f>
        <v>#DIV/0!</v>
      </c>
      <c r="CN113" s="133" t="e">
        <f>(PRICE_HISTORY!BL111-PRICE_HISTORY!BL110)/PRICE_HISTORY!BL110</f>
        <v>#DIV/0!</v>
      </c>
      <c r="CO113" s="133" t="e">
        <f>(PRICE_HISTORY!BM111-PRICE_HISTORY!BM110)/PRICE_HISTORY!BM110</f>
        <v>#DIV/0!</v>
      </c>
      <c r="CP113" s="133" t="e">
        <f>(PRICE_HISTORY!BN111-PRICE_HISTORY!BN110)/PRICE_HISTORY!BN110</f>
        <v>#DIV/0!</v>
      </c>
      <c r="CQ113" s="133" t="e">
        <f>(PRICE_HISTORY!BO111-PRICE_HISTORY!BO110)/PRICE_HISTORY!BO110</f>
        <v>#DIV/0!</v>
      </c>
      <c r="CR113" s="133" t="e">
        <f>(PRICE_HISTORY!BP111-PRICE_HISTORY!BP110)/PRICE_HISTORY!BP110</f>
        <v>#DIV/0!</v>
      </c>
      <c r="CS113" s="133" t="e">
        <f>(PRICE_HISTORY!BQ111-PRICE_HISTORY!BQ110)/PRICE_HISTORY!BQ110</f>
        <v>#DIV/0!</v>
      </c>
      <c r="CT113" s="133" t="e">
        <f>(PRICE_HISTORY!BR111-PRICE_HISTORY!BR110)/PRICE_HISTORY!BR110</f>
        <v>#DIV/0!</v>
      </c>
      <c r="CU113" s="133" t="e">
        <f>(PRICE_HISTORY!BS111-PRICE_HISTORY!BS110)/PRICE_HISTORY!BS110</f>
        <v>#DIV/0!</v>
      </c>
      <c r="CV113" s="133" t="e">
        <f>(PRICE_HISTORY!BT111-PRICE_HISTORY!BT110)/PRICE_HISTORY!BT110</f>
        <v>#DIV/0!</v>
      </c>
      <c r="CW113" s="133" t="e">
        <f>(PRICE_HISTORY!BU111-PRICE_HISTORY!BU110)/PRICE_HISTORY!BU110</f>
        <v>#DIV/0!</v>
      </c>
      <c r="CX113" s="133" t="e">
        <f>(PRICE_HISTORY!BV111-PRICE_HISTORY!BV110)/PRICE_HISTORY!BV110</f>
        <v>#DIV/0!</v>
      </c>
      <c r="CY113" s="133" t="e">
        <f>(PRICE_HISTORY!BW111-PRICE_HISTORY!BW110)/PRICE_HISTORY!BW110</f>
        <v>#DIV/0!</v>
      </c>
      <c r="CZ113" s="133" t="e">
        <f>(PRICE_HISTORY!BX111-PRICE_HISTORY!BX110)/PRICE_HISTORY!BX110</f>
        <v>#DIV/0!</v>
      </c>
      <c r="DA113" s="133" t="e">
        <f>(PRICE_HISTORY!BY111-PRICE_HISTORY!BY110)/PRICE_HISTORY!BY110</f>
        <v>#DIV/0!</v>
      </c>
      <c r="DB113" s="133" t="e">
        <f>(PRICE_HISTORY!BZ111-PRICE_HISTORY!BZ110)/PRICE_HISTORY!BZ110</f>
        <v>#DIV/0!</v>
      </c>
      <c r="DC113" s="133" t="e">
        <f>(PRICE_HISTORY!CA111-PRICE_HISTORY!CA110)/PRICE_HISTORY!CA110</f>
        <v>#DIV/0!</v>
      </c>
      <c r="DD113" s="133" t="e">
        <f>(PRICE_HISTORY!CB111-PRICE_HISTORY!CB110)/PRICE_HISTORY!CB110</f>
        <v>#DIV/0!</v>
      </c>
      <c r="DE113" s="133" t="e">
        <f>(PRICE_HISTORY!CC111-PRICE_HISTORY!CC110)/PRICE_HISTORY!CC110</f>
        <v>#DIV/0!</v>
      </c>
      <c r="DF113" s="133" t="e">
        <f>(PRICE_HISTORY!CD111-PRICE_HISTORY!CD110)/PRICE_HISTORY!CD110</f>
        <v>#DIV/0!</v>
      </c>
      <c r="DG113" s="133" t="e">
        <f>(PRICE_HISTORY!CE111-PRICE_HISTORY!CE110)/PRICE_HISTORY!CE110</f>
        <v>#DIV/0!</v>
      </c>
      <c r="DH113" s="133" t="e">
        <f>(PRICE_HISTORY!CF111-PRICE_HISTORY!CF110)/PRICE_HISTORY!CF110</f>
        <v>#DIV/0!</v>
      </c>
      <c r="DI113" s="133" t="e">
        <f>(PRICE_HISTORY!CG111-PRICE_HISTORY!CG110)/PRICE_HISTORY!CG110</f>
        <v>#DIV/0!</v>
      </c>
      <c r="DJ113" s="133" t="e">
        <f>(PRICE_HISTORY!CH111-PRICE_HISTORY!CH110)/PRICE_HISTORY!CH110</f>
        <v>#DIV/0!</v>
      </c>
      <c r="DK113" s="133" t="e">
        <f>(PRICE_HISTORY!CI111-PRICE_HISTORY!CI110)/PRICE_HISTORY!CI110</f>
        <v>#DIV/0!</v>
      </c>
      <c r="DL113" s="133" t="e">
        <f>(PRICE_HISTORY!CJ111-PRICE_HISTORY!CJ110)/PRICE_HISTORY!CJ110</f>
        <v>#DIV/0!</v>
      </c>
      <c r="DM113" s="133" t="e">
        <f>(PRICE_HISTORY!CK111-PRICE_HISTORY!CK110)/PRICE_HISTORY!CK110</f>
        <v>#DIV/0!</v>
      </c>
      <c r="DN113" s="133" t="e">
        <f>(PRICE_HISTORY!CL111-PRICE_HISTORY!CL110)/PRICE_HISTORY!CL110</f>
        <v>#DIV/0!</v>
      </c>
      <c r="DO113" s="133" t="e">
        <f>(PRICE_HISTORY!CM111-PRICE_HISTORY!CM110)/PRICE_HISTORY!CM110</f>
        <v>#DIV/0!</v>
      </c>
      <c r="DP113" s="133" t="e">
        <f>(PRICE_HISTORY!CN111-PRICE_HISTORY!CN110)/PRICE_HISTORY!CN110</f>
        <v>#DIV/0!</v>
      </c>
      <c r="DQ113" s="133" t="e">
        <f>(PRICE_HISTORY!CO111-PRICE_HISTORY!CO110)/PRICE_HISTORY!CO110</f>
        <v>#DIV/0!</v>
      </c>
      <c r="DR113" s="133" t="e">
        <f>(PRICE_HISTORY!CP111-PRICE_HISTORY!CP110)/PRICE_HISTORY!CP110</f>
        <v>#DIV/0!</v>
      </c>
      <c r="DS113" s="133" t="e">
        <f>(PRICE_HISTORY!CQ111-PRICE_HISTORY!CQ110)/PRICE_HISTORY!CQ110</f>
        <v>#DIV/0!</v>
      </c>
      <c r="DT113" s="133" t="e">
        <f>(PRICE_HISTORY!CR111-PRICE_HISTORY!CR110)/PRICE_HISTORY!CR110</f>
        <v>#DIV/0!</v>
      </c>
      <c r="DU113" s="133" t="e">
        <f>(PRICE_HISTORY!CS111-PRICE_HISTORY!CS110)/PRICE_HISTORY!CS110</f>
        <v>#DIV/0!</v>
      </c>
      <c r="DV113" s="133" t="e">
        <f>(PRICE_HISTORY!CT111-PRICE_HISTORY!CT110)/PRICE_HISTORY!CT110</f>
        <v>#DIV/0!</v>
      </c>
      <c r="DW113" s="133" t="e">
        <f>(PRICE_HISTORY!CU111-PRICE_HISTORY!CU110)/PRICE_HISTORY!CU110</f>
        <v>#DIV/0!</v>
      </c>
      <c r="DX113" s="133" t="e">
        <f>(PRICE_HISTORY!CV111-PRICE_HISTORY!CV110)/PRICE_HISTORY!CV110</f>
        <v>#DIV/0!</v>
      </c>
      <c r="DY113" s="133" t="e">
        <f>(PRICE_HISTORY!CW111-PRICE_HISTORY!CW110)/PRICE_HISTORY!CW110</f>
        <v>#DIV/0!</v>
      </c>
      <c r="DZ113" s="133" t="e">
        <f>(PRICE_HISTORY!CX111-PRICE_HISTORY!CX110)/PRICE_HISTORY!CX110</f>
        <v>#DIV/0!</v>
      </c>
      <c r="EA113" s="133" t="e">
        <f>(PRICE_HISTORY!CY111-PRICE_HISTORY!CY110)/PRICE_HISTORY!CY110</f>
        <v>#DIV/0!</v>
      </c>
      <c r="EB113" s="133" t="e">
        <f>(PRICE_HISTORY!CZ111-PRICE_HISTORY!CZ110)/PRICE_HISTORY!CZ110</f>
        <v>#DIV/0!</v>
      </c>
      <c r="EC113" s="133" t="e">
        <f>(PRICE_HISTORY!DA111-PRICE_HISTORY!DA110)/PRICE_HISTORY!DA110</f>
        <v>#DIV/0!</v>
      </c>
      <c r="ED113" s="133" t="e">
        <f>(PRICE_HISTORY!DB111-PRICE_HISTORY!DB110)/PRICE_HISTORY!DB110</f>
        <v>#DIV/0!</v>
      </c>
      <c r="EE113" s="133" t="e">
        <f>(PRICE_HISTORY!DC111-PRICE_HISTORY!DC110)/PRICE_HISTORY!DC110</f>
        <v>#DIV/0!</v>
      </c>
      <c r="EF113" s="133" t="e">
        <f>(PRICE_HISTORY!DD111-PRICE_HISTORY!DD110)/PRICE_HISTORY!DD110</f>
        <v>#DIV/0!</v>
      </c>
      <c r="EG113" s="133" t="e">
        <f>(PRICE_HISTORY!DE111-PRICE_HISTORY!DE110)/PRICE_HISTORY!DE110</f>
        <v>#DIV/0!</v>
      </c>
      <c r="EH113" s="133" t="e">
        <f>(PRICE_HISTORY!DF111-PRICE_HISTORY!DF110)/PRICE_HISTORY!DF110</f>
        <v>#DIV/0!</v>
      </c>
      <c r="EI113" s="133" t="e">
        <f>(PRICE_HISTORY!DG111-PRICE_HISTORY!DG110)/PRICE_HISTORY!DG110</f>
        <v>#DIV/0!</v>
      </c>
      <c r="EJ113" s="133" t="e">
        <f>(PRICE_HISTORY!DH111-PRICE_HISTORY!DH110)/PRICE_HISTORY!DH110</f>
        <v>#DIV/0!</v>
      </c>
      <c r="EK113" s="133" t="e">
        <f>(PRICE_HISTORY!DI111-PRICE_HISTORY!DI110)/PRICE_HISTORY!DI110</f>
        <v>#DIV/0!</v>
      </c>
      <c r="EL113" s="133" t="e">
        <f>(PRICE_HISTORY!DJ111-PRICE_HISTORY!DJ110)/PRICE_HISTORY!DJ110</f>
        <v>#DIV/0!</v>
      </c>
    </row>
    <row r="114" spans="1:142">
      <c r="A114">
        <f>PEERS!A111</f>
        <v>0</v>
      </c>
      <c r="B114" t="str">
        <f t="shared" si="13"/>
        <v/>
      </c>
      <c r="D114" t="str">
        <f t="shared" si="12"/>
        <v/>
      </c>
      <c r="E114">
        <f>PEERS!B111</f>
        <v>0</v>
      </c>
      <c r="F114">
        <f>PEERS!C111</f>
        <v>0</v>
      </c>
      <c r="G114">
        <f>PEERS!D111</f>
        <v>0</v>
      </c>
      <c r="H114">
        <f>PEERS!E111</f>
        <v>0</v>
      </c>
      <c r="I114">
        <f>PEERS!F111</f>
        <v>0</v>
      </c>
      <c r="J114">
        <f>PEERS!G111</f>
        <v>0</v>
      </c>
      <c r="K114">
        <f>PEERS!H111</f>
        <v>0</v>
      </c>
      <c r="L114">
        <f>PEERS!I111</f>
        <v>0</v>
      </c>
      <c r="M114">
        <f>PEERS!J111</f>
        <v>0</v>
      </c>
      <c r="N114">
        <f>PEERS!K111</f>
        <v>0</v>
      </c>
      <c r="O114">
        <f>PEERS!L111</f>
        <v>0</v>
      </c>
      <c r="P114">
        <f>PEERS!M111</f>
        <v>0</v>
      </c>
      <c r="Q114">
        <f>PEERS!N111</f>
        <v>0</v>
      </c>
      <c r="R114">
        <f>PEERS!O111</f>
        <v>0</v>
      </c>
      <c r="S114">
        <f>PEERS!P111</f>
        <v>0</v>
      </c>
      <c r="T114">
        <f>PEERS!Q111</f>
        <v>0</v>
      </c>
      <c r="U114">
        <f>PEERS!R111</f>
        <v>0</v>
      </c>
      <c r="V114">
        <f>PEERS!S111</f>
        <v>0</v>
      </c>
      <c r="W114">
        <f>PEERS!T111</f>
        <v>0</v>
      </c>
      <c r="X114">
        <f>PEERS!U111</f>
        <v>0</v>
      </c>
      <c r="Y114">
        <f>PEERS!V111</f>
        <v>0</v>
      </c>
      <c r="AD114" s="133">
        <f>(PRICE_HISTORY!B112-PRICE_HISTORY!B111)/PRICE_HISTORY!B111</f>
        <v>-1.1608108251135415E-2</v>
      </c>
      <c r="AE114" s="133">
        <f>(PRICE_HISTORY!C112-PRICE_HISTORY!C111)/PRICE_HISTORY!C111</f>
        <v>-8.8577736669370674E-3</v>
      </c>
      <c r="AF114" s="133">
        <f>(PRICE_HISTORY!D112-PRICE_HISTORY!D111)/PRICE_HISTORY!D111</f>
        <v>-8.8531216465491919E-2</v>
      </c>
      <c r="AG114" s="133">
        <f>(PRICE_HISTORY!E112-PRICE_HISTORY!E111)/PRICE_HISTORY!E111</f>
        <v>-7.3640131607795131E-2</v>
      </c>
      <c r="AH114" s="133">
        <f>(PRICE_HISTORY!F112-PRICE_HISTORY!F111)/PRICE_HISTORY!F111</f>
        <v>1.3638384333519438E-2</v>
      </c>
      <c r="AI114" s="133">
        <f>(PRICE_HISTORY!G112-PRICE_HISTORY!G111)/PRICE_HISTORY!G111</f>
        <v>6.7084605024686245E-2</v>
      </c>
      <c r="AJ114" s="133">
        <f>(PRICE_HISTORY!H112-PRICE_HISTORY!H111)/PRICE_HISTORY!H111</f>
        <v>-2.9048958699644432E-2</v>
      </c>
      <c r="AK114" s="133">
        <f>(PRICE_HISTORY!I112-PRICE_HISTORY!I111)/PRICE_HISTORY!I111</f>
        <v>-4.6296295478674289E-2</v>
      </c>
      <c r="AL114" s="133">
        <f>(PRICE_HISTORY!J112-PRICE_HISTORY!J111)/PRICE_HISTORY!J111</f>
        <v>1.6837605117081936E-2</v>
      </c>
      <c r="AM114" s="133">
        <f>(PRICE_HISTORY!K112-PRICE_HISTORY!K111)/PRICE_HISTORY!K111</f>
        <v>-2.1598273087295877E-2</v>
      </c>
      <c r="AN114" s="133">
        <f>(PRICE_HISTORY!L112-PRICE_HISTORY!L111)/PRICE_HISTORY!L111</f>
        <v>0</v>
      </c>
      <c r="AO114" s="133">
        <f>(PRICE_HISTORY!M112-PRICE_HISTORY!M111)/PRICE_HISTORY!M111</f>
        <v>-2.320947839145537E-2</v>
      </c>
      <c r="AP114" s="133">
        <f>(PRICE_HISTORY!N112-PRICE_HISTORY!N111)/PRICE_HISTORY!N111</f>
        <v>-0.11931815641847431</v>
      </c>
      <c r="AQ114" s="133">
        <f>(PRICE_HISTORY!O112-PRICE_HISTORY!O111)/PRICE_HISTORY!O111</f>
        <v>-4.9900201120592111E-2</v>
      </c>
      <c r="AR114" s="133">
        <f>(PRICE_HISTORY!P112-PRICE_HISTORY!P111)/PRICE_HISTORY!P111</f>
        <v>-1.1709023362533096E-3</v>
      </c>
      <c r="AS114" s="133" t="e">
        <f>(PRICE_HISTORY!Q112-PRICE_HISTORY!Q111)/PRICE_HISTORY!Q111</f>
        <v>#DIV/0!</v>
      </c>
      <c r="AT114" s="133">
        <f>(PRICE_HISTORY!R112-PRICE_HISTORY!R111)/PRICE_HISTORY!R111</f>
        <v>-7.9044025458448658E-2</v>
      </c>
      <c r="AU114" s="133">
        <f>(PRICE_HISTORY!S112-PRICE_HISTORY!S111)/PRICE_HISTORY!S111</f>
        <v>-8.4238966093511097E-3</v>
      </c>
      <c r="AV114" s="133">
        <f>(PRICE_HISTORY!T112-PRICE_HISTORY!T111)/PRICE_HISTORY!T111</f>
        <v>0.20528881360169671</v>
      </c>
      <c r="AW114" s="133">
        <f>(PRICE_HISTORY!U112-PRICE_HISTORY!U111)/PRICE_HISTORY!U111</f>
        <v>-2.5528385169343835E-2</v>
      </c>
      <c r="AX114" s="133">
        <f>(PRICE_HISTORY!V112-PRICE_HISTORY!V111)/PRICE_HISTORY!V111</f>
        <v>0.15389313353501605</v>
      </c>
      <c r="AY114" s="133">
        <f>(PRICE_HISTORY!W112-PRICE_HISTORY!W111)/PRICE_HISTORY!W111</f>
        <v>-2.0050899646406058E-2</v>
      </c>
      <c r="AZ114" s="133">
        <f>(PRICE_HISTORY!X112-PRICE_HISTORY!X111)/PRICE_HISTORY!X111</f>
        <v>-1.3062644156282372E-2</v>
      </c>
      <c r="BA114" s="133">
        <f>(PRICE_HISTORY!Y112-PRICE_HISTORY!Y111)/PRICE_HISTORY!Y111</f>
        <v>8.7679953700354474E-3</v>
      </c>
      <c r="BB114" s="133">
        <f>(PRICE_HISTORY!Z112-PRICE_HISTORY!Z111)/PRICE_HISTORY!Z111</f>
        <v>-4.2379317591328271E-2</v>
      </c>
      <c r="BC114" s="133" t="e">
        <f>(PRICE_HISTORY!AA112-PRICE_HISTORY!AA111)/PRICE_HISTORY!AA111</f>
        <v>#DIV/0!</v>
      </c>
      <c r="BD114" s="133">
        <f>(PRICE_HISTORY!AB112-PRICE_HISTORY!AB111)/PRICE_HISTORY!AB111</f>
        <v>-5.3122699945655175E-2</v>
      </c>
      <c r="BE114" s="133">
        <f>(PRICE_HISTORY!AC112-PRICE_HISTORY!AC111)/PRICE_HISTORY!AC111</f>
        <v>1.5374975879437808E-3</v>
      </c>
      <c r="BF114" s="133">
        <f>(PRICE_HISTORY!AD112-PRICE_HISTORY!AD111)/PRICE_HISTORY!AD111</f>
        <v>-5.139113702081477E-2</v>
      </c>
      <c r="BG114" s="133" t="e">
        <f>(PRICE_HISTORY!AE112-PRICE_HISTORY!AE111)/PRICE_HISTORY!AE111</f>
        <v>#DIV/0!</v>
      </c>
      <c r="BH114" s="133" t="e">
        <f>(PRICE_HISTORY!AF112-PRICE_HISTORY!AF111)/PRICE_HISTORY!AF111</f>
        <v>#DIV/0!</v>
      </c>
      <c r="BI114" s="133">
        <f>(PRICE_HISTORY!AG112-PRICE_HISTORY!AG111)/PRICE_HISTORY!AG111</f>
        <v>-4.1441750677657973E-3</v>
      </c>
      <c r="BJ114" s="133">
        <f>(PRICE_HISTORY!AH112-PRICE_HISTORY!AH111)/PRICE_HISTORY!AH111</f>
        <v>-5.7207380934743403E-2</v>
      </c>
      <c r="BK114" s="133">
        <f>(PRICE_HISTORY!AI112-PRICE_HISTORY!AI111)/PRICE_HISTORY!AI111</f>
        <v>5.145755465719307E-3</v>
      </c>
      <c r="BL114" s="133">
        <f>(PRICE_HISTORY!AJ112-PRICE_HISTORY!AJ111)/PRICE_HISTORY!AJ111</f>
        <v>5.9219503788273398E-3</v>
      </c>
      <c r="BM114" s="133" t="e">
        <f>(PRICE_HISTORY!AK112-PRICE_HISTORY!AK111)/PRICE_HISTORY!AK111</f>
        <v>#DIV/0!</v>
      </c>
      <c r="BN114" s="133">
        <f>(PRICE_HISTORY!AL112-PRICE_HISTORY!AL111)/PRICE_HISTORY!AL111</f>
        <v>-3.9731531889426928E-2</v>
      </c>
      <c r="BO114" s="133">
        <f>(PRICE_HISTORY!AM112-PRICE_HISTORY!AM111)/PRICE_HISTORY!AM111</f>
        <v>0.11586284584504643</v>
      </c>
      <c r="BP114" s="133">
        <f>(PRICE_HISTORY!AN112-PRICE_HISTORY!AN111)/PRICE_HISTORY!AN111</f>
        <v>-7.4403702425756973E-2</v>
      </c>
      <c r="BQ114" s="133">
        <f>(PRICE_HISTORY!AO112-PRICE_HISTORY!AO111)/PRICE_HISTORY!AO111</f>
        <v>1.4523983550821049E-2</v>
      </c>
      <c r="BR114" s="133">
        <f>(PRICE_HISTORY!AP112-PRICE_HISTORY!AP111)/PRICE_HISTORY!AP111</f>
        <v>1.8390229119940331E-3</v>
      </c>
      <c r="BS114" s="133">
        <f>(PRICE_HISTORY!AQ112-PRICE_HISTORY!AQ111)/PRICE_HISTORY!AQ111</f>
        <v>-2.9791561846749105E-3</v>
      </c>
      <c r="BT114" s="133">
        <f>(PRICE_HISTORY!AR112-PRICE_HISTORY!AR111)/PRICE_HISTORY!AR111</f>
        <v>-8.7332454309229215E-2</v>
      </c>
      <c r="BU114" s="133">
        <f>(PRICE_HISTORY!AS112-PRICE_HISTORY!AS111)/PRICE_HISTORY!AS111</f>
        <v>-1.8175037851432516E-2</v>
      </c>
      <c r="BV114" s="133">
        <f>(PRICE_HISTORY!AT112-PRICE_HISTORY!AT111)/PRICE_HISTORY!AT111</f>
        <v>-5.9574401514020804E-2</v>
      </c>
      <c r="BW114" s="133" t="e">
        <f>(PRICE_HISTORY!AU112-PRICE_HISTORY!AU111)/PRICE_HISTORY!AU111</f>
        <v>#DIV/0!</v>
      </c>
      <c r="BX114" s="133">
        <f>(PRICE_HISTORY!AV112-PRICE_HISTORY!AV111)/PRICE_HISTORY!AV111</f>
        <v>-1.5767196784323718E-2</v>
      </c>
      <c r="BY114" s="133" t="e">
        <f>(PRICE_HISTORY!AW112-PRICE_HISTORY!AW111)/PRICE_HISTORY!AW111</f>
        <v>#DIV/0!</v>
      </c>
      <c r="BZ114" s="133" t="e">
        <f>(PRICE_HISTORY!AX112-PRICE_HISTORY!AX111)/PRICE_HISTORY!AX111</f>
        <v>#DIV/0!</v>
      </c>
      <c r="CA114" s="133" t="e">
        <f>(PRICE_HISTORY!AY112-PRICE_HISTORY!AY111)/PRICE_HISTORY!AY111</f>
        <v>#DIV/0!</v>
      </c>
      <c r="CB114" s="133" t="e">
        <f>(PRICE_HISTORY!AZ112-PRICE_HISTORY!AZ111)/PRICE_HISTORY!AZ111</f>
        <v>#DIV/0!</v>
      </c>
      <c r="CC114" s="133" t="e">
        <f>(PRICE_HISTORY!BA112-PRICE_HISTORY!BA111)/PRICE_HISTORY!BA111</f>
        <v>#DIV/0!</v>
      </c>
      <c r="CD114" s="133" t="e">
        <f>(PRICE_HISTORY!BB112-PRICE_HISTORY!BB111)/PRICE_HISTORY!BB111</f>
        <v>#DIV/0!</v>
      </c>
      <c r="CE114" s="133" t="e">
        <f>(PRICE_HISTORY!BC112-PRICE_HISTORY!BC111)/PRICE_HISTORY!BC111</f>
        <v>#DIV/0!</v>
      </c>
      <c r="CF114" s="133" t="e">
        <f>(PRICE_HISTORY!BD112-PRICE_HISTORY!BD111)/PRICE_HISTORY!BD111</f>
        <v>#DIV/0!</v>
      </c>
      <c r="CG114" s="133" t="e">
        <f>(PRICE_HISTORY!BE112-PRICE_HISTORY!BE111)/PRICE_HISTORY!BE111</f>
        <v>#DIV/0!</v>
      </c>
      <c r="CH114" s="133" t="e">
        <f>(PRICE_HISTORY!BF112-PRICE_HISTORY!BF111)/PRICE_HISTORY!BF111</f>
        <v>#DIV/0!</v>
      </c>
      <c r="CI114" s="133" t="e">
        <f>(PRICE_HISTORY!BG112-PRICE_HISTORY!BG111)/PRICE_HISTORY!BG111</f>
        <v>#DIV/0!</v>
      </c>
      <c r="CJ114" s="133" t="e">
        <f>(PRICE_HISTORY!BH112-PRICE_HISTORY!BH111)/PRICE_HISTORY!BH111</f>
        <v>#DIV/0!</v>
      </c>
      <c r="CK114" s="133" t="e">
        <f>(PRICE_HISTORY!BI112-PRICE_HISTORY!BI111)/PRICE_HISTORY!BI111</f>
        <v>#DIV/0!</v>
      </c>
      <c r="CL114" s="133" t="e">
        <f>(PRICE_HISTORY!BJ112-PRICE_HISTORY!BJ111)/PRICE_HISTORY!BJ111</f>
        <v>#DIV/0!</v>
      </c>
      <c r="CM114" s="133" t="e">
        <f>(PRICE_HISTORY!BK112-PRICE_HISTORY!BK111)/PRICE_HISTORY!BK111</f>
        <v>#DIV/0!</v>
      </c>
      <c r="CN114" s="133" t="e">
        <f>(PRICE_HISTORY!BL112-PRICE_HISTORY!BL111)/PRICE_HISTORY!BL111</f>
        <v>#DIV/0!</v>
      </c>
      <c r="CO114" s="133" t="e">
        <f>(PRICE_HISTORY!BM112-PRICE_HISTORY!BM111)/PRICE_HISTORY!BM111</f>
        <v>#DIV/0!</v>
      </c>
      <c r="CP114" s="133" t="e">
        <f>(PRICE_HISTORY!BN112-PRICE_HISTORY!BN111)/PRICE_HISTORY!BN111</f>
        <v>#DIV/0!</v>
      </c>
      <c r="CQ114" s="133" t="e">
        <f>(PRICE_HISTORY!BO112-PRICE_HISTORY!BO111)/PRICE_HISTORY!BO111</f>
        <v>#DIV/0!</v>
      </c>
      <c r="CR114" s="133" t="e">
        <f>(PRICE_HISTORY!BP112-PRICE_HISTORY!BP111)/PRICE_HISTORY!BP111</f>
        <v>#DIV/0!</v>
      </c>
      <c r="CS114" s="133" t="e">
        <f>(PRICE_HISTORY!BQ112-PRICE_HISTORY!BQ111)/PRICE_HISTORY!BQ111</f>
        <v>#DIV/0!</v>
      </c>
      <c r="CT114" s="133" t="e">
        <f>(PRICE_HISTORY!BR112-PRICE_HISTORY!BR111)/PRICE_HISTORY!BR111</f>
        <v>#DIV/0!</v>
      </c>
      <c r="CU114" s="133" t="e">
        <f>(PRICE_HISTORY!BS112-PRICE_HISTORY!BS111)/PRICE_HISTORY!BS111</f>
        <v>#DIV/0!</v>
      </c>
      <c r="CV114" s="133" t="e">
        <f>(PRICE_HISTORY!BT112-PRICE_HISTORY!BT111)/PRICE_HISTORY!BT111</f>
        <v>#DIV/0!</v>
      </c>
      <c r="CW114" s="133" t="e">
        <f>(PRICE_HISTORY!BU112-PRICE_HISTORY!BU111)/PRICE_HISTORY!BU111</f>
        <v>#DIV/0!</v>
      </c>
      <c r="CX114" s="133" t="e">
        <f>(PRICE_HISTORY!BV112-PRICE_HISTORY!BV111)/PRICE_HISTORY!BV111</f>
        <v>#DIV/0!</v>
      </c>
      <c r="CY114" s="133" t="e">
        <f>(PRICE_HISTORY!BW112-PRICE_HISTORY!BW111)/PRICE_HISTORY!BW111</f>
        <v>#DIV/0!</v>
      </c>
      <c r="CZ114" s="133" t="e">
        <f>(PRICE_HISTORY!BX112-PRICE_HISTORY!BX111)/PRICE_HISTORY!BX111</f>
        <v>#DIV/0!</v>
      </c>
      <c r="DA114" s="133" t="e">
        <f>(PRICE_HISTORY!BY112-PRICE_HISTORY!BY111)/PRICE_HISTORY!BY111</f>
        <v>#DIV/0!</v>
      </c>
      <c r="DB114" s="133" t="e">
        <f>(PRICE_HISTORY!BZ112-PRICE_HISTORY!BZ111)/PRICE_HISTORY!BZ111</f>
        <v>#DIV/0!</v>
      </c>
      <c r="DC114" s="133" t="e">
        <f>(PRICE_HISTORY!CA112-PRICE_HISTORY!CA111)/PRICE_HISTORY!CA111</f>
        <v>#DIV/0!</v>
      </c>
      <c r="DD114" s="133" t="e">
        <f>(PRICE_HISTORY!CB112-PRICE_HISTORY!CB111)/PRICE_HISTORY!CB111</f>
        <v>#DIV/0!</v>
      </c>
      <c r="DE114" s="133" t="e">
        <f>(PRICE_HISTORY!CC112-PRICE_HISTORY!CC111)/PRICE_HISTORY!CC111</f>
        <v>#DIV/0!</v>
      </c>
      <c r="DF114" s="133" t="e">
        <f>(PRICE_HISTORY!CD112-PRICE_HISTORY!CD111)/PRICE_HISTORY!CD111</f>
        <v>#DIV/0!</v>
      </c>
      <c r="DG114" s="133" t="e">
        <f>(PRICE_HISTORY!CE112-PRICE_HISTORY!CE111)/PRICE_HISTORY!CE111</f>
        <v>#DIV/0!</v>
      </c>
      <c r="DH114" s="133" t="e">
        <f>(PRICE_HISTORY!CF112-PRICE_HISTORY!CF111)/PRICE_HISTORY!CF111</f>
        <v>#DIV/0!</v>
      </c>
      <c r="DI114" s="133" t="e">
        <f>(PRICE_HISTORY!CG112-PRICE_HISTORY!CG111)/PRICE_HISTORY!CG111</f>
        <v>#DIV/0!</v>
      </c>
      <c r="DJ114" s="133" t="e">
        <f>(PRICE_HISTORY!CH112-PRICE_HISTORY!CH111)/PRICE_HISTORY!CH111</f>
        <v>#DIV/0!</v>
      </c>
      <c r="DK114" s="133" t="e">
        <f>(PRICE_HISTORY!CI112-PRICE_HISTORY!CI111)/PRICE_HISTORY!CI111</f>
        <v>#DIV/0!</v>
      </c>
      <c r="DL114" s="133" t="e">
        <f>(PRICE_HISTORY!CJ112-PRICE_HISTORY!CJ111)/PRICE_HISTORY!CJ111</f>
        <v>#DIV/0!</v>
      </c>
      <c r="DM114" s="133" t="e">
        <f>(PRICE_HISTORY!CK112-PRICE_HISTORY!CK111)/PRICE_HISTORY!CK111</f>
        <v>#DIV/0!</v>
      </c>
      <c r="DN114" s="133" t="e">
        <f>(PRICE_HISTORY!CL112-PRICE_HISTORY!CL111)/PRICE_HISTORY!CL111</f>
        <v>#DIV/0!</v>
      </c>
      <c r="DO114" s="133" t="e">
        <f>(PRICE_HISTORY!CM112-PRICE_HISTORY!CM111)/PRICE_HISTORY!CM111</f>
        <v>#DIV/0!</v>
      </c>
      <c r="DP114" s="133" t="e">
        <f>(PRICE_HISTORY!CN112-PRICE_HISTORY!CN111)/PRICE_HISTORY!CN111</f>
        <v>#DIV/0!</v>
      </c>
      <c r="DQ114" s="133" t="e">
        <f>(PRICE_HISTORY!CO112-PRICE_HISTORY!CO111)/PRICE_HISTORY!CO111</f>
        <v>#DIV/0!</v>
      </c>
      <c r="DR114" s="133" t="e">
        <f>(PRICE_HISTORY!CP112-PRICE_HISTORY!CP111)/PRICE_HISTORY!CP111</f>
        <v>#DIV/0!</v>
      </c>
      <c r="DS114" s="133" t="e">
        <f>(PRICE_HISTORY!CQ112-PRICE_HISTORY!CQ111)/PRICE_HISTORY!CQ111</f>
        <v>#DIV/0!</v>
      </c>
      <c r="DT114" s="133" t="e">
        <f>(PRICE_HISTORY!CR112-PRICE_HISTORY!CR111)/PRICE_HISTORY!CR111</f>
        <v>#DIV/0!</v>
      </c>
      <c r="DU114" s="133" t="e">
        <f>(PRICE_HISTORY!CS112-PRICE_HISTORY!CS111)/PRICE_HISTORY!CS111</f>
        <v>#DIV/0!</v>
      </c>
      <c r="DV114" s="133" t="e">
        <f>(PRICE_HISTORY!CT112-PRICE_HISTORY!CT111)/PRICE_HISTORY!CT111</f>
        <v>#DIV/0!</v>
      </c>
      <c r="DW114" s="133" t="e">
        <f>(PRICE_HISTORY!CU112-PRICE_HISTORY!CU111)/PRICE_HISTORY!CU111</f>
        <v>#DIV/0!</v>
      </c>
      <c r="DX114" s="133" t="e">
        <f>(PRICE_HISTORY!CV112-PRICE_HISTORY!CV111)/PRICE_HISTORY!CV111</f>
        <v>#DIV/0!</v>
      </c>
      <c r="DY114" s="133" t="e">
        <f>(PRICE_HISTORY!CW112-PRICE_HISTORY!CW111)/PRICE_HISTORY!CW111</f>
        <v>#DIV/0!</v>
      </c>
      <c r="DZ114" s="133" t="e">
        <f>(PRICE_HISTORY!CX112-PRICE_HISTORY!CX111)/PRICE_HISTORY!CX111</f>
        <v>#DIV/0!</v>
      </c>
      <c r="EA114" s="133" t="e">
        <f>(PRICE_HISTORY!CY112-PRICE_HISTORY!CY111)/PRICE_HISTORY!CY111</f>
        <v>#DIV/0!</v>
      </c>
      <c r="EB114" s="133" t="e">
        <f>(PRICE_HISTORY!CZ112-PRICE_HISTORY!CZ111)/PRICE_HISTORY!CZ111</f>
        <v>#DIV/0!</v>
      </c>
      <c r="EC114" s="133" t="e">
        <f>(PRICE_HISTORY!DA112-PRICE_HISTORY!DA111)/PRICE_HISTORY!DA111</f>
        <v>#DIV/0!</v>
      </c>
      <c r="ED114" s="133" t="e">
        <f>(PRICE_HISTORY!DB112-PRICE_HISTORY!DB111)/PRICE_HISTORY!DB111</f>
        <v>#DIV/0!</v>
      </c>
      <c r="EE114" s="133" t="e">
        <f>(PRICE_HISTORY!DC112-PRICE_HISTORY!DC111)/PRICE_HISTORY!DC111</f>
        <v>#DIV/0!</v>
      </c>
      <c r="EF114" s="133" t="e">
        <f>(PRICE_HISTORY!DD112-PRICE_HISTORY!DD111)/PRICE_HISTORY!DD111</f>
        <v>#DIV/0!</v>
      </c>
      <c r="EG114" s="133" t="e">
        <f>(PRICE_HISTORY!DE112-PRICE_HISTORY!DE111)/PRICE_HISTORY!DE111</f>
        <v>#DIV/0!</v>
      </c>
      <c r="EH114" s="133" t="e">
        <f>(PRICE_HISTORY!DF112-PRICE_HISTORY!DF111)/PRICE_HISTORY!DF111</f>
        <v>#DIV/0!</v>
      </c>
      <c r="EI114" s="133" t="e">
        <f>(PRICE_HISTORY!DG112-PRICE_HISTORY!DG111)/PRICE_HISTORY!DG111</f>
        <v>#DIV/0!</v>
      </c>
      <c r="EJ114" s="133" t="e">
        <f>(PRICE_HISTORY!DH112-PRICE_HISTORY!DH111)/PRICE_HISTORY!DH111</f>
        <v>#DIV/0!</v>
      </c>
      <c r="EK114" s="133" t="e">
        <f>(PRICE_HISTORY!DI112-PRICE_HISTORY!DI111)/PRICE_HISTORY!DI111</f>
        <v>#DIV/0!</v>
      </c>
      <c r="EL114" s="133" t="e">
        <f>(PRICE_HISTORY!DJ112-PRICE_HISTORY!DJ111)/PRICE_HISTORY!DJ111</f>
        <v>#DIV/0!</v>
      </c>
    </row>
    <row r="115" spans="1:142">
      <c r="A115">
        <f>PEERS!A112</f>
        <v>0</v>
      </c>
      <c r="B115" t="str">
        <f t="shared" si="13"/>
        <v/>
      </c>
      <c r="D115" t="str">
        <f t="shared" si="12"/>
        <v/>
      </c>
      <c r="E115">
        <f>PEERS!B112</f>
        <v>0</v>
      </c>
      <c r="F115">
        <f>PEERS!C112</f>
        <v>0</v>
      </c>
      <c r="G115">
        <f>PEERS!D112</f>
        <v>0</v>
      </c>
      <c r="H115">
        <f>PEERS!E112</f>
        <v>0</v>
      </c>
      <c r="I115">
        <f>PEERS!F112</f>
        <v>0</v>
      </c>
      <c r="J115">
        <f>PEERS!G112</f>
        <v>0</v>
      </c>
      <c r="K115">
        <f>PEERS!H112</f>
        <v>0</v>
      </c>
      <c r="L115">
        <f>PEERS!I112</f>
        <v>0</v>
      </c>
      <c r="M115">
        <f>PEERS!J112</f>
        <v>0</v>
      </c>
      <c r="N115">
        <f>PEERS!K112</f>
        <v>0</v>
      </c>
      <c r="O115">
        <f>PEERS!L112</f>
        <v>0</v>
      </c>
      <c r="P115">
        <f>PEERS!M112</f>
        <v>0</v>
      </c>
      <c r="Q115">
        <f>PEERS!N112</f>
        <v>0</v>
      </c>
      <c r="R115">
        <f>PEERS!O112</f>
        <v>0</v>
      </c>
      <c r="S115">
        <f>PEERS!P112</f>
        <v>0</v>
      </c>
      <c r="T115">
        <f>PEERS!Q112</f>
        <v>0</v>
      </c>
      <c r="U115">
        <f>PEERS!R112</f>
        <v>0</v>
      </c>
      <c r="V115">
        <f>PEERS!S112</f>
        <v>0</v>
      </c>
      <c r="W115">
        <f>PEERS!T112</f>
        <v>0</v>
      </c>
      <c r="X115">
        <f>PEERS!U112</f>
        <v>0</v>
      </c>
      <c r="Y115">
        <f>PEERS!V112</f>
        <v>0</v>
      </c>
      <c r="AD115" s="133">
        <f>(PRICE_HISTORY!B113-PRICE_HISTORY!B112)/PRICE_HISTORY!B112</f>
        <v>-1.3446949778974555E-2</v>
      </c>
      <c r="AE115" s="133">
        <f>(PRICE_HISTORY!C113-PRICE_HISTORY!C112)/PRICE_HISTORY!C112</f>
        <v>7.5454891475970369E-3</v>
      </c>
      <c r="AF115" s="133">
        <f>(PRICE_HISTORY!D113-PRICE_HISTORY!D112)/PRICE_HISTORY!D112</f>
        <v>-3.2008847403096528E-2</v>
      </c>
      <c r="AG115" s="133">
        <f>(PRICE_HISTORY!E113-PRICE_HISTORY!E112)/PRICE_HISTORY!E112</f>
        <v>-3.011149225498401E-2</v>
      </c>
      <c r="AH115" s="133">
        <f>(PRICE_HISTORY!F113-PRICE_HISTORY!F112)/PRICE_HISTORY!F112</f>
        <v>-1.3148118046812226E-2</v>
      </c>
      <c r="AI115" s="133">
        <f>(PRICE_HISTORY!G113-PRICE_HISTORY!G112)/PRICE_HISTORY!G112</f>
        <v>8.3888941309996939E-2</v>
      </c>
      <c r="AJ115" s="133">
        <f>(PRICE_HISTORY!H113-PRICE_HISTORY!H112)/PRICE_HISTORY!H112</f>
        <v>-5.5824795725941879E-2</v>
      </c>
      <c r="AK115" s="133">
        <f>(PRICE_HISTORY!I113-PRICE_HISTORY!I112)/PRICE_HISTORY!I112</f>
        <v>-6.5533997886917161E-2</v>
      </c>
      <c r="AL115" s="133">
        <f>(PRICE_HISTORY!J113-PRICE_HISTORY!J112)/PRICE_HISTORY!J112</f>
        <v>7.6127302247708927E-3</v>
      </c>
      <c r="AM115" s="133">
        <f>(PRICE_HISTORY!K113-PRICE_HISTORY!K112)/PRICE_HISTORY!K112</f>
        <v>-2.2074157942733393E-3</v>
      </c>
      <c r="AN115" s="133">
        <f>(PRICE_HISTORY!L113-PRICE_HISTORY!L112)/PRICE_HISTORY!L112</f>
        <v>0</v>
      </c>
      <c r="AO115" s="133">
        <f>(PRICE_HISTORY!M113-PRICE_HISTORY!M112)/PRICE_HISTORY!M112</f>
        <v>-4.1724055684433846E-2</v>
      </c>
      <c r="AP115" s="133">
        <f>(PRICE_HISTORY!N113-PRICE_HISTORY!N112)/PRICE_HISTORY!N112</f>
        <v>-0.10161292481000685</v>
      </c>
      <c r="AQ115" s="133">
        <f>(PRICE_HISTORY!O113-PRICE_HISTORY!O112)/PRICE_HISTORY!O112</f>
        <v>-4.9369717425489443E-2</v>
      </c>
      <c r="AR115" s="133">
        <f>(PRICE_HISTORY!P113-PRICE_HISTORY!P112)/PRICE_HISTORY!P112</f>
        <v>4.0743626280517739E-2</v>
      </c>
      <c r="AS115" s="133" t="e">
        <f>(PRICE_HISTORY!Q113-PRICE_HISTORY!Q112)/PRICE_HISTORY!Q112</f>
        <v>#DIV/0!</v>
      </c>
      <c r="AT115" s="133">
        <f>(PRICE_HISTORY!R113-PRICE_HISTORY!R112)/PRICE_HISTORY!R112</f>
        <v>-2.7076361067167667E-2</v>
      </c>
      <c r="AU115" s="133">
        <f>(PRICE_HISTORY!S113-PRICE_HISTORY!S112)/PRICE_HISTORY!S112</f>
        <v>3.5153227799598903E-2</v>
      </c>
      <c r="AV115" s="133">
        <f>(PRICE_HISTORY!T113-PRICE_HISTORY!T112)/PRICE_HISTORY!T112</f>
        <v>0.25473267480912837</v>
      </c>
      <c r="AW115" s="133">
        <f>(PRICE_HISTORY!U113-PRICE_HISTORY!U112)/PRICE_HISTORY!U112</f>
        <v>-4.8809704716953423E-2</v>
      </c>
      <c r="AX115" s="133">
        <f>(PRICE_HISTORY!V113-PRICE_HISTORY!V112)/PRICE_HISTORY!V112</f>
        <v>-1.5886922372428333E-3</v>
      </c>
      <c r="AY115" s="133">
        <f>(PRICE_HISTORY!W113-PRICE_HISTORY!W112)/PRICE_HISTORY!W112</f>
        <v>-4.6008310484574079E-2</v>
      </c>
      <c r="AZ115" s="133">
        <f>(PRICE_HISTORY!X113-PRICE_HISTORY!X112)/PRICE_HISTORY!X112</f>
        <v>-6.3556547702363408E-2</v>
      </c>
      <c r="BA115" s="133">
        <f>(PRICE_HISTORY!Y113-PRICE_HISTORY!Y112)/PRICE_HISTORY!Y112</f>
        <v>9.0428995568049807E-3</v>
      </c>
      <c r="BB115" s="133">
        <f>(PRICE_HISTORY!Z113-PRICE_HISTORY!Z112)/PRICE_HISTORY!Z112</f>
        <v>-9.5277913493236645E-3</v>
      </c>
      <c r="BC115" s="133" t="e">
        <f>(PRICE_HISTORY!AA113-PRICE_HISTORY!AA112)/PRICE_HISTORY!AA112</f>
        <v>#DIV/0!</v>
      </c>
      <c r="BD115" s="133">
        <f>(PRICE_HISTORY!AB113-PRICE_HISTORY!AB112)/PRICE_HISTORY!AB112</f>
        <v>2.3123565303932548E-2</v>
      </c>
      <c r="BE115" s="133">
        <f>(PRICE_HISTORY!AC113-PRICE_HISTORY!AC112)/PRICE_HISTORY!AC112</f>
        <v>3.3771468784797441E-2</v>
      </c>
      <c r="BF115" s="133">
        <f>(PRICE_HISTORY!AD113-PRICE_HISTORY!AD112)/PRICE_HISTORY!AD112</f>
        <v>-3.1636147779306963E-2</v>
      </c>
      <c r="BG115" s="133" t="e">
        <f>(PRICE_HISTORY!AE113-PRICE_HISTORY!AE112)/PRICE_HISTORY!AE112</f>
        <v>#DIV/0!</v>
      </c>
      <c r="BH115" s="133" t="e">
        <f>(PRICE_HISTORY!AF113-PRICE_HISTORY!AF112)/PRICE_HISTORY!AF112</f>
        <v>#DIV/0!</v>
      </c>
      <c r="BI115" s="133">
        <f>(PRICE_HISTORY!AG113-PRICE_HISTORY!AG112)/PRICE_HISTORY!AG112</f>
        <v>2.9606038133044164E-2</v>
      </c>
      <c r="BJ115" s="133">
        <f>(PRICE_HISTORY!AH113-PRICE_HISTORY!AH112)/PRICE_HISTORY!AH112</f>
        <v>-5.7175148493171409E-3</v>
      </c>
      <c r="BK115" s="133">
        <f>(PRICE_HISTORY!AI113-PRICE_HISTORY!AI112)/PRICE_HISTORY!AI112</f>
        <v>-7.8498240580833489E-2</v>
      </c>
      <c r="BL115" s="133">
        <f>(PRICE_HISTORY!AJ113-PRICE_HISTORY!AJ112)/PRICE_HISTORY!AJ112</f>
        <v>-0.15215570064266357</v>
      </c>
      <c r="BM115" s="133" t="e">
        <f>(PRICE_HISTORY!AK113-PRICE_HISTORY!AK112)/PRICE_HISTORY!AK112</f>
        <v>#DIV/0!</v>
      </c>
      <c r="BN115" s="133">
        <f>(PRICE_HISTORY!AL113-PRICE_HISTORY!AL112)/PRICE_HISTORY!AL112</f>
        <v>3.5758264143314546E-2</v>
      </c>
      <c r="BO115" s="133">
        <f>(PRICE_HISTORY!AM113-PRICE_HISTORY!AM112)/PRICE_HISTORY!AM112</f>
        <v>-7.9641174990649377E-2</v>
      </c>
      <c r="BP115" s="133">
        <f>(PRICE_HISTORY!AN113-PRICE_HISTORY!AN112)/PRICE_HISTORY!AN112</f>
        <v>-8.4615838234304939E-3</v>
      </c>
      <c r="BQ115" s="133">
        <f>(PRICE_HISTORY!AO113-PRICE_HISTORY!AO112)/PRICE_HISTORY!AO112</f>
        <v>-3.3944423817300597E-2</v>
      </c>
      <c r="BR115" s="133">
        <f>(PRICE_HISTORY!AP113-PRICE_HISTORY!AP112)/PRICE_HISTORY!AP112</f>
        <v>-2.5601452849406917E-2</v>
      </c>
      <c r="BS115" s="133">
        <f>(PRICE_HISTORY!AQ113-PRICE_HISTORY!AQ112)/PRICE_HISTORY!AQ112</f>
        <v>-3.6966144159287367E-2</v>
      </c>
      <c r="BT115" s="133">
        <f>(PRICE_HISTORY!AR113-PRICE_HISTORY!AR112)/PRICE_HISTORY!AR112</f>
        <v>-2.5106598287632731E-2</v>
      </c>
      <c r="BU115" s="133">
        <f>(PRICE_HISTORY!AS113-PRICE_HISTORY!AS112)/PRICE_HISTORY!AS112</f>
        <v>-2.5353768341260431E-4</v>
      </c>
      <c r="BV115" s="133">
        <f>(PRICE_HISTORY!AT113-PRICE_HISTORY!AT112)/PRICE_HISTORY!AT112</f>
        <v>-2.7795879573197558E-2</v>
      </c>
      <c r="BW115" s="133" t="e">
        <f>(PRICE_HISTORY!AU113-PRICE_HISTORY!AU112)/PRICE_HISTORY!AU112</f>
        <v>#DIV/0!</v>
      </c>
      <c r="BX115" s="133">
        <f>(PRICE_HISTORY!AV113-PRICE_HISTORY!AV112)/PRICE_HISTORY!AV112</f>
        <v>-4.4900676736827898E-2</v>
      </c>
      <c r="BY115" s="133" t="e">
        <f>(PRICE_HISTORY!AW113-PRICE_HISTORY!AW112)/PRICE_HISTORY!AW112</f>
        <v>#DIV/0!</v>
      </c>
      <c r="BZ115" s="133" t="e">
        <f>(PRICE_HISTORY!AX113-PRICE_HISTORY!AX112)/PRICE_HISTORY!AX112</f>
        <v>#DIV/0!</v>
      </c>
      <c r="CA115" s="133" t="e">
        <f>(PRICE_HISTORY!AY113-PRICE_HISTORY!AY112)/PRICE_HISTORY!AY112</f>
        <v>#DIV/0!</v>
      </c>
      <c r="CB115" s="133" t="e">
        <f>(PRICE_HISTORY!AZ113-PRICE_HISTORY!AZ112)/PRICE_HISTORY!AZ112</f>
        <v>#DIV/0!</v>
      </c>
      <c r="CC115" s="133" t="e">
        <f>(PRICE_HISTORY!BA113-PRICE_HISTORY!BA112)/PRICE_HISTORY!BA112</f>
        <v>#DIV/0!</v>
      </c>
      <c r="CD115" s="133" t="e">
        <f>(PRICE_HISTORY!BB113-PRICE_HISTORY!BB112)/PRICE_HISTORY!BB112</f>
        <v>#DIV/0!</v>
      </c>
      <c r="CE115" s="133" t="e">
        <f>(PRICE_HISTORY!BC113-PRICE_HISTORY!BC112)/PRICE_HISTORY!BC112</f>
        <v>#DIV/0!</v>
      </c>
      <c r="CF115" s="133" t="e">
        <f>(PRICE_HISTORY!BD113-PRICE_HISTORY!BD112)/PRICE_HISTORY!BD112</f>
        <v>#DIV/0!</v>
      </c>
      <c r="CG115" s="133" t="e">
        <f>(PRICE_HISTORY!BE113-PRICE_HISTORY!BE112)/PRICE_HISTORY!BE112</f>
        <v>#DIV/0!</v>
      </c>
      <c r="CH115" s="133" t="e">
        <f>(PRICE_HISTORY!BF113-PRICE_HISTORY!BF112)/PRICE_HISTORY!BF112</f>
        <v>#DIV/0!</v>
      </c>
      <c r="CI115" s="133" t="e">
        <f>(PRICE_HISTORY!BG113-PRICE_HISTORY!BG112)/PRICE_HISTORY!BG112</f>
        <v>#DIV/0!</v>
      </c>
      <c r="CJ115" s="133" t="e">
        <f>(PRICE_HISTORY!BH113-PRICE_HISTORY!BH112)/PRICE_HISTORY!BH112</f>
        <v>#DIV/0!</v>
      </c>
      <c r="CK115" s="133" t="e">
        <f>(PRICE_HISTORY!BI113-PRICE_HISTORY!BI112)/PRICE_HISTORY!BI112</f>
        <v>#DIV/0!</v>
      </c>
      <c r="CL115" s="133" t="e">
        <f>(PRICE_HISTORY!BJ113-PRICE_HISTORY!BJ112)/PRICE_HISTORY!BJ112</f>
        <v>#DIV/0!</v>
      </c>
      <c r="CM115" s="133" t="e">
        <f>(PRICE_HISTORY!BK113-PRICE_HISTORY!BK112)/PRICE_HISTORY!BK112</f>
        <v>#DIV/0!</v>
      </c>
      <c r="CN115" s="133" t="e">
        <f>(PRICE_HISTORY!BL113-PRICE_HISTORY!BL112)/PRICE_HISTORY!BL112</f>
        <v>#DIV/0!</v>
      </c>
      <c r="CO115" s="133" t="e">
        <f>(PRICE_HISTORY!BM113-PRICE_HISTORY!BM112)/PRICE_HISTORY!BM112</f>
        <v>#DIV/0!</v>
      </c>
      <c r="CP115" s="133" t="e">
        <f>(PRICE_HISTORY!BN113-PRICE_HISTORY!BN112)/PRICE_HISTORY!BN112</f>
        <v>#DIV/0!</v>
      </c>
      <c r="CQ115" s="133" t="e">
        <f>(PRICE_HISTORY!BO113-PRICE_HISTORY!BO112)/PRICE_HISTORY!BO112</f>
        <v>#DIV/0!</v>
      </c>
      <c r="CR115" s="133" t="e">
        <f>(PRICE_HISTORY!BP113-PRICE_HISTORY!BP112)/PRICE_HISTORY!BP112</f>
        <v>#DIV/0!</v>
      </c>
      <c r="CS115" s="133" t="e">
        <f>(PRICE_HISTORY!BQ113-PRICE_HISTORY!BQ112)/PRICE_HISTORY!BQ112</f>
        <v>#DIV/0!</v>
      </c>
      <c r="CT115" s="133" t="e">
        <f>(PRICE_HISTORY!BR113-PRICE_HISTORY!BR112)/PRICE_HISTORY!BR112</f>
        <v>#DIV/0!</v>
      </c>
      <c r="CU115" s="133" t="e">
        <f>(PRICE_HISTORY!BS113-PRICE_HISTORY!BS112)/PRICE_HISTORY!BS112</f>
        <v>#DIV/0!</v>
      </c>
      <c r="CV115" s="133" t="e">
        <f>(PRICE_HISTORY!BT113-PRICE_HISTORY!BT112)/PRICE_HISTORY!BT112</f>
        <v>#DIV/0!</v>
      </c>
      <c r="CW115" s="133" t="e">
        <f>(PRICE_HISTORY!BU113-PRICE_HISTORY!BU112)/PRICE_HISTORY!BU112</f>
        <v>#DIV/0!</v>
      </c>
      <c r="CX115" s="133" t="e">
        <f>(PRICE_HISTORY!BV113-PRICE_HISTORY!BV112)/PRICE_HISTORY!BV112</f>
        <v>#DIV/0!</v>
      </c>
      <c r="CY115" s="133" t="e">
        <f>(PRICE_HISTORY!BW113-PRICE_HISTORY!BW112)/PRICE_HISTORY!BW112</f>
        <v>#DIV/0!</v>
      </c>
      <c r="CZ115" s="133" t="e">
        <f>(PRICE_HISTORY!BX113-PRICE_HISTORY!BX112)/PRICE_HISTORY!BX112</f>
        <v>#DIV/0!</v>
      </c>
      <c r="DA115" s="133" t="e">
        <f>(PRICE_HISTORY!BY113-PRICE_HISTORY!BY112)/PRICE_HISTORY!BY112</f>
        <v>#DIV/0!</v>
      </c>
      <c r="DB115" s="133" t="e">
        <f>(PRICE_HISTORY!BZ113-PRICE_HISTORY!BZ112)/PRICE_HISTORY!BZ112</f>
        <v>#DIV/0!</v>
      </c>
      <c r="DC115" s="133" t="e">
        <f>(PRICE_HISTORY!CA113-PRICE_HISTORY!CA112)/PRICE_HISTORY!CA112</f>
        <v>#DIV/0!</v>
      </c>
      <c r="DD115" s="133" t="e">
        <f>(PRICE_HISTORY!CB113-PRICE_HISTORY!CB112)/PRICE_HISTORY!CB112</f>
        <v>#DIV/0!</v>
      </c>
      <c r="DE115" s="133" t="e">
        <f>(PRICE_HISTORY!CC113-PRICE_HISTORY!CC112)/PRICE_HISTORY!CC112</f>
        <v>#DIV/0!</v>
      </c>
      <c r="DF115" s="133" t="e">
        <f>(PRICE_HISTORY!CD113-PRICE_HISTORY!CD112)/PRICE_HISTORY!CD112</f>
        <v>#DIV/0!</v>
      </c>
      <c r="DG115" s="133" t="e">
        <f>(PRICE_HISTORY!CE113-PRICE_HISTORY!CE112)/PRICE_HISTORY!CE112</f>
        <v>#DIV/0!</v>
      </c>
      <c r="DH115" s="133" t="e">
        <f>(PRICE_HISTORY!CF113-PRICE_HISTORY!CF112)/PRICE_HISTORY!CF112</f>
        <v>#DIV/0!</v>
      </c>
      <c r="DI115" s="133" t="e">
        <f>(PRICE_HISTORY!CG113-PRICE_HISTORY!CG112)/PRICE_HISTORY!CG112</f>
        <v>#DIV/0!</v>
      </c>
      <c r="DJ115" s="133" t="e">
        <f>(PRICE_HISTORY!CH113-PRICE_HISTORY!CH112)/PRICE_HISTORY!CH112</f>
        <v>#DIV/0!</v>
      </c>
      <c r="DK115" s="133" t="e">
        <f>(PRICE_HISTORY!CI113-PRICE_HISTORY!CI112)/PRICE_HISTORY!CI112</f>
        <v>#DIV/0!</v>
      </c>
      <c r="DL115" s="133" t="e">
        <f>(PRICE_HISTORY!CJ113-PRICE_HISTORY!CJ112)/PRICE_HISTORY!CJ112</f>
        <v>#DIV/0!</v>
      </c>
      <c r="DM115" s="133" t="e">
        <f>(PRICE_HISTORY!CK113-PRICE_HISTORY!CK112)/PRICE_HISTORY!CK112</f>
        <v>#DIV/0!</v>
      </c>
      <c r="DN115" s="133" t="e">
        <f>(PRICE_HISTORY!CL113-PRICE_HISTORY!CL112)/PRICE_HISTORY!CL112</f>
        <v>#DIV/0!</v>
      </c>
      <c r="DO115" s="133" t="e">
        <f>(PRICE_HISTORY!CM113-PRICE_HISTORY!CM112)/PRICE_HISTORY!CM112</f>
        <v>#DIV/0!</v>
      </c>
      <c r="DP115" s="133" t="e">
        <f>(PRICE_HISTORY!CN113-PRICE_HISTORY!CN112)/PRICE_HISTORY!CN112</f>
        <v>#DIV/0!</v>
      </c>
      <c r="DQ115" s="133" t="e">
        <f>(PRICE_HISTORY!CO113-PRICE_HISTORY!CO112)/PRICE_HISTORY!CO112</f>
        <v>#DIV/0!</v>
      </c>
      <c r="DR115" s="133" t="e">
        <f>(PRICE_HISTORY!CP113-PRICE_HISTORY!CP112)/PRICE_HISTORY!CP112</f>
        <v>#DIV/0!</v>
      </c>
      <c r="DS115" s="133" t="e">
        <f>(PRICE_HISTORY!CQ113-PRICE_HISTORY!CQ112)/PRICE_HISTORY!CQ112</f>
        <v>#DIV/0!</v>
      </c>
      <c r="DT115" s="133" t="e">
        <f>(PRICE_HISTORY!CR113-PRICE_HISTORY!CR112)/PRICE_HISTORY!CR112</f>
        <v>#DIV/0!</v>
      </c>
      <c r="DU115" s="133" t="e">
        <f>(PRICE_HISTORY!CS113-PRICE_HISTORY!CS112)/PRICE_HISTORY!CS112</f>
        <v>#DIV/0!</v>
      </c>
      <c r="DV115" s="133" t="e">
        <f>(PRICE_HISTORY!CT113-PRICE_HISTORY!CT112)/PRICE_HISTORY!CT112</f>
        <v>#DIV/0!</v>
      </c>
      <c r="DW115" s="133" t="e">
        <f>(PRICE_HISTORY!CU113-PRICE_HISTORY!CU112)/PRICE_HISTORY!CU112</f>
        <v>#DIV/0!</v>
      </c>
      <c r="DX115" s="133" t="e">
        <f>(PRICE_HISTORY!CV113-PRICE_HISTORY!CV112)/PRICE_HISTORY!CV112</f>
        <v>#DIV/0!</v>
      </c>
      <c r="DY115" s="133" t="e">
        <f>(PRICE_HISTORY!CW113-PRICE_HISTORY!CW112)/PRICE_HISTORY!CW112</f>
        <v>#DIV/0!</v>
      </c>
      <c r="DZ115" s="133" t="e">
        <f>(PRICE_HISTORY!CX113-PRICE_HISTORY!CX112)/PRICE_HISTORY!CX112</f>
        <v>#DIV/0!</v>
      </c>
      <c r="EA115" s="133" t="e">
        <f>(PRICE_HISTORY!CY113-PRICE_HISTORY!CY112)/PRICE_HISTORY!CY112</f>
        <v>#DIV/0!</v>
      </c>
      <c r="EB115" s="133" t="e">
        <f>(PRICE_HISTORY!CZ113-PRICE_HISTORY!CZ112)/PRICE_HISTORY!CZ112</f>
        <v>#DIV/0!</v>
      </c>
      <c r="EC115" s="133" t="e">
        <f>(PRICE_HISTORY!DA113-PRICE_HISTORY!DA112)/PRICE_HISTORY!DA112</f>
        <v>#DIV/0!</v>
      </c>
      <c r="ED115" s="133" t="e">
        <f>(PRICE_HISTORY!DB113-PRICE_HISTORY!DB112)/PRICE_HISTORY!DB112</f>
        <v>#DIV/0!</v>
      </c>
      <c r="EE115" s="133" t="e">
        <f>(PRICE_HISTORY!DC113-PRICE_HISTORY!DC112)/PRICE_HISTORY!DC112</f>
        <v>#DIV/0!</v>
      </c>
      <c r="EF115" s="133" t="e">
        <f>(PRICE_HISTORY!DD113-PRICE_HISTORY!DD112)/PRICE_HISTORY!DD112</f>
        <v>#DIV/0!</v>
      </c>
      <c r="EG115" s="133" t="e">
        <f>(PRICE_HISTORY!DE113-PRICE_HISTORY!DE112)/PRICE_HISTORY!DE112</f>
        <v>#DIV/0!</v>
      </c>
      <c r="EH115" s="133" t="e">
        <f>(PRICE_HISTORY!DF113-PRICE_HISTORY!DF112)/PRICE_HISTORY!DF112</f>
        <v>#DIV/0!</v>
      </c>
      <c r="EI115" s="133" t="e">
        <f>(PRICE_HISTORY!DG113-PRICE_HISTORY!DG112)/PRICE_HISTORY!DG112</f>
        <v>#DIV/0!</v>
      </c>
      <c r="EJ115" s="133" t="e">
        <f>(PRICE_HISTORY!DH113-PRICE_HISTORY!DH112)/PRICE_HISTORY!DH112</f>
        <v>#DIV/0!</v>
      </c>
      <c r="EK115" s="133" t="e">
        <f>(PRICE_HISTORY!DI113-PRICE_HISTORY!DI112)/PRICE_HISTORY!DI112</f>
        <v>#DIV/0!</v>
      </c>
      <c r="EL115" s="133" t="e">
        <f>(PRICE_HISTORY!DJ113-PRICE_HISTORY!DJ112)/PRICE_HISTORY!DJ112</f>
        <v>#DIV/0!</v>
      </c>
    </row>
    <row r="116" spans="1:142">
      <c r="A116">
        <f>PEERS!A113</f>
        <v>0</v>
      </c>
      <c r="B116" t="str">
        <f t="shared" si="13"/>
        <v/>
      </c>
      <c r="D116" t="str">
        <f t="shared" si="12"/>
        <v/>
      </c>
      <c r="E116">
        <f>PEERS!B113</f>
        <v>0</v>
      </c>
      <c r="F116">
        <f>PEERS!C113</f>
        <v>0</v>
      </c>
      <c r="G116">
        <f>PEERS!D113</f>
        <v>0</v>
      </c>
      <c r="H116">
        <f>PEERS!E113</f>
        <v>0</v>
      </c>
      <c r="I116">
        <f>PEERS!F113</f>
        <v>0</v>
      </c>
      <c r="J116">
        <f>PEERS!G113</f>
        <v>0</v>
      </c>
      <c r="K116">
        <f>PEERS!H113</f>
        <v>0</v>
      </c>
      <c r="L116">
        <f>PEERS!I113</f>
        <v>0</v>
      </c>
      <c r="M116">
        <f>PEERS!J113</f>
        <v>0</v>
      </c>
      <c r="N116">
        <f>PEERS!K113</f>
        <v>0</v>
      </c>
      <c r="O116">
        <f>PEERS!L113</f>
        <v>0</v>
      </c>
      <c r="P116">
        <f>PEERS!M113</f>
        <v>0</v>
      </c>
      <c r="Q116">
        <f>PEERS!N113</f>
        <v>0</v>
      </c>
      <c r="R116">
        <f>PEERS!O113</f>
        <v>0</v>
      </c>
      <c r="S116">
        <f>PEERS!P113</f>
        <v>0</v>
      </c>
      <c r="T116">
        <f>PEERS!Q113</f>
        <v>0</v>
      </c>
      <c r="U116">
        <f>PEERS!R113</f>
        <v>0</v>
      </c>
      <c r="V116">
        <f>PEERS!S113</f>
        <v>0</v>
      </c>
      <c r="W116">
        <f>PEERS!T113</f>
        <v>0</v>
      </c>
      <c r="X116">
        <f>PEERS!U113</f>
        <v>0</v>
      </c>
      <c r="Y116">
        <f>PEERS!V113</f>
        <v>0</v>
      </c>
      <c r="AD116" s="133">
        <f>(PRICE_HISTORY!B114-PRICE_HISTORY!B113)/PRICE_HISTORY!B113</f>
        <v>1.2887345016576773E-2</v>
      </c>
      <c r="AE116" s="133">
        <f>(PRICE_HISTORY!C114-PRICE_HISTORY!C113)/PRICE_HISTORY!C113</f>
        <v>2.0085985512342617E-2</v>
      </c>
      <c r="AF116" s="133">
        <f>(PRICE_HISTORY!D114-PRICE_HISTORY!D113)/PRICE_HISTORY!D113</f>
        <v>4.5610209783130207E-3</v>
      </c>
      <c r="AG116" s="133">
        <f>(PRICE_HISTORY!E114-PRICE_HISTORY!E113)/PRICE_HISTORY!E113</f>
        <v>8.8171394519682367E-2</v>
      </c>
      <c r="AH116" s="133">
        <f>(PRICE_HISTORY!F114-PRICE_HISTORY!F113)/PRICE_HISTORY!F113</f>
        <v>-2.4425965825900193E-2</v>
      </c>
      <c r="AI116" s="133">
        <f>(PRICE_HISTORY!G114-PRICE_HISTORY!G113)/PRICE_HISTORY!G113</f>
        <v>-3.2994134246553723E-2</v>
      </c>
      <c r="AJ116" s="133">
        <f>(PRICE_HISTORY!H114-PRICE_HISTORY!H113)/PRICE_HISTORY!H113</f>
        <v>3.9652926275434604E-2</v>
      </c>
      <c r="AK116" s="133">
        <f>(PRICE_HISTORY!I114-PRICE_HISTORY!I113)/PRICE_HISTORY!I113</f>
        <v>1.5584375951197426E-2</v>
      </c>
      <c r="AL116" s="133">
        <f>(PRICE_HISTORY!J114-PRICE_HISTORY!J113)/PRICE_HISTORY!J113</f>
        <v>7.1550718975683519E-2</v>
      </c>
      <c r="AM116" s="133">
        <f>(PRICE_HISTORY!K114-PRICE_HISTORY!K113)/PRICE_HISTORY!K113</f>
        <v>2.3598796491198851E-2</v>
      </c>
      <c r="AN116" s="133">
        <f>(PRICE_HISTORY!L114-PRICE_HISTORY!L113)/PRICE_HISTORY!L113</f>
        <v>0</v>
      </c>
      <c r="AO116" s="133">
        <f>(PRICE_HISTORY!M114-PRICE_HISTORY!M113)/PRICE_HISTORY!M113</f>
        <v>3.1127089396288644E-2</v>
      </c>
      <c r="AP116" s="133">
        <f>(PRICE_HISTORY!N114-PRICE_HISTORY!N113)/PRICE_HISTORY!N113</f>
        <v>-1.7953356591345226E-2</v>
      </c>
      <c r="AQ116" s="133">
        <f>(PRICE_HISTORY!O114-PRICE_HISTORY!O113)/PRICE_HISTORY!O113</f>
        <v>-9.9447513812154692E-2</v>
      </c>
      <c r="AR116" s="133">
        <f>(PRICE_HISTORY!P114-PRICE_HISTORY!P113)/PRICE_HISTORY!P113</f>
        <v>2.718926465483008E-2</v>
      </c>
      <c r="AS116" s="133" t="e">
        <f>(PRICE_HISTORY!Q114-PRICE_HISTORY!Q113)/PRICE_HISTORY!Q113</f>
        <v>#DIV/0!</v>
      </c>
      <c r="AT116" s="133">
        <f>(PRICE_HISTORY!R114-PRICE_HISTORY!R113)/PRICE_HISTORY!R113</f>
        <v>4.8434673925222868E-2</v>
      </c>
      <c r="AU116" s="133">
        <f>(PRICE_HISTORY!S114-PRICE_HISTORY!S113)/PRICE_HISTORY!S113</f>
        <v>2.6707791433514209E-2</v>
      </c>
      <c r="AV116" s="133">
        <f>(PRICE_HISTORY!T114-PRICE_HISTORY!T113)/PRICE_HISTORY!T113</f>
        <v>1.4462522265792654E-2</v>
      </c>
      <c r="AW116" s="133">
        <f>(PRICE_HISTORY!U114-PRICE_HISTORY!U113)/PRICE_HISTORY!U113</f>
        <v>4.1553120764197971E-3</v>
      </c>
      <c r="AX116" s="133">
        <f>(PRICE_HISTORY!V114-PRICE_HISTORY!V113)/PRICE_HISTORY!V113</f>
        <v>3.2656760484801706E-2</v>
      </c>
      <c r="AY116" s="133">
        <f>(PRICE_HISTORY!W114-PRICE_HISTORY!W113)/PRICE_HISTORY!W113</f>
        <v>5.2318328359456434E-2</v>
      </c>
      <c r="AZ116" s="133">
        <f>(PRICE_HISTORY!X114-PRICE_HISTORY!X113)/PRICE_HISTORY!X113</f>
        <v>3.3865117595600659E-2</v>
      </c>
      <c r="BA116" s="133">
        <f>(PRICE_HISTORY!Y114-PRICE_HISTORY!Y113)/PRICE_HISTORY!Y113</f>
        <v>4.2038177448434633E-2</v>
      </c>
      <c r="BB116" s="133">
        <f>(PRICE_HISTORY!Z114-PRICE_HISTORY!Z113)/PRICE_HISTORY!Z113</f>
        <v>-4.3646020258589525E-3</v>
      </c>
      <c r="BC116" s="133" t="e">
        <f>(PRICE_HISTORY!AA114-PRICE_HISTORY!AA113)/PRICE_HISTORY!AA113</f>
        <v>#DIV/0!</v>
      </c>
      <c r="BD116" s="133">
        <f>(PRICE_HISTORY!AB114-PRICE_HISTORY!AB113)/PRICE_HISTORY!AB113</f>
        <v>0.14116344117673837</v>
      </c>
      <c r="BE116" s="133">
        <f>(PRICE_HISTORY!AC114-PRICE_HISTORY!AC113)/PRICE_HISTORY!AC113</f>
        <v>1.4753462170272378E-2</v>
      </c>
      <c r="BF116" s="133">
        <f>(PRICE_HISTORY!AD114-PRICE_HISTORY!AD113)/PRICE_HISTORY!AD113</f>
        <v>2.005055900349852E-2</v>
      </c>
      <c r="BG116" s="133" t="e">
        <f>(PRICE_HISTORY!AE114-PRICE_HISTORY!AE113)/PRICE_HISTORY!AE113</f>
        <v>#DIV/0!</v>
      </c>
      <c r="BH116" s="133" t="e">
        <f>(PRICE_HISTORY!AF114-PRICE_HISTORY!AF113)/PRICE_HISTORY!AF113</f>
        <v>#DIV/0!</v>
      </c>
      <c r="BI116" s="133">
        <f>(PRICE_HISTORY!AG114-PRICE_HISTORY!AG113)/PRICE_HISTORY!AG113</f>
        <v>7.6530411002888113E-2</v>
      </c>
      <c r="BJ116" s="133">
        <f>(PRICE_HISTORY!AH114-PRICE_HISTORY!AH113)/PRICE_HISTORY!AH113</f>
        <v>9.0335771494146344E-2</v>
      </c>
      <c r="BK116" s="133">
        <f>(PRICE_HISTORY!AI114-PRICE_HISTORY!AI113)/PRICE_HISTORY!AI113</f>
        <v>2.2222181362600152E-2</v>
      </c>
      <c r="BL116" s="133">
        <f>(PRICE_HISTORY!AJ114-PRICE_HISTORY!AJ113)/PRICE_HISTORY!AJ113</f>
        <v>1.6136751646973733E-2</v>
      </c>
      <c r="BM116" s="133" t="e">
        <f>(PRICE_HISTORY!AK114-PRICE_HISTORY!AK113)/PRICE_HISTORY!AK113</f>
        <v>#DIV/0!</v>
      </c>
      <c r="BN116" s="133">
        <f>(PRICE_HISTORY!AL114-PRICE_HISTORY!AL113)/PRICE_HISTORY!AL113</f>
        <v>-1.9840848266347412E-3</v>
      </c>
      <c r="BO116" s="133">
        <f>(PRICE_HISTORY!AM114-PRICE_HISTORY!AM113)/PRICE_HISTORY!AM113</f>
        <v>-4.1346540792926937E-3</v>
      </c>
      <c r="BP116" s="133">
        <f>(PRICE_HISTORY!AN114-PRICE_HISTORY!AN113)/PRICE_HISTORY!AN113</f>
        <v>-2.908499896945361E-4</v>
      </c>
      <c r="BQ116" s="133">
        <f>(PRICE_HISTORY!AO114-PRICE_HISTORY!AO113)/PRICE_HISTORY!AO113</f>
        <v>-7.4799595696908936E-4</v>
      </c>
      <c r="BR116" s="133">
        <f>(PRICE_HISTORY!AP114-PRICE_HISTORY!AP113)/PRICE_HISTORY!AP113</f>
        <v>1.5120084356706219E-2</v>
      </c>
      <c r="BS116" s="133">
        <f>(PRICE_HISTORY!AQ114-PRICE_HISTORY!AQ113)/PRICE_HISTORY!AQ113</f>
        <v>1.2574413102159154E-2</v>
      </c>
      <c r="BT116" s="133">
        <f>(PRICE_HISTORY!AR114-PRICE_HISTORY!AR113)/PRICE_HISTORY!AR113</f>
        <v>3.3527666638319027E-2</v>
      </c>
      <c r="BU116" s="133">
        <f>(PRICE_HISTORY!AS114-PRICE_HISTORY!AS113)/PRICE_HISTORY!AS113</f>
        <v>3.5129939476787567E-2</v>
      </c>
      <c r="BV116" s="133">
        <f>(PRICE_HISTORY!AT114-PRICE_HISTORY!AT113)/PRICE_HISTORY!AT113</f>
        <v>6.9813856406533856E-2</v>
      </c>
      <c r="BW116" s="133" t="e">
        <f>(PRICE_HISTORY!AU114-PRICE_HISTORY!AU113)/PRICE_HISTORY!AU113</f>
        <v>#DIV/0!</v>
      </c>
      <c r="BX116" s="133">
        <f>(PRICE_HISTORY!AV114-PRICE_HISTORY!AV113)/PRICE_HISTORY!AV113</f>
        <v>6.6855667801084345E-2</v>
      </c>
      <c r="BY116" s="133" t="e">
        <f>(PRICE_HISTORY!AW114-PRICE_HISTORY!AW113)/PRICE_HISTORY!AW113</f>
        <v>#DIV/0!</v>
      </c>
      <c r="BZ116" s="133" t="e">
        <f>(PRICE_HISTORY!AX114-PRICE_HISTORY!AX113)/PRICE_HISTORY!AX113</f>
        <v>#DIV/0!</v>
      </c>
      <c r="CA116" s="133" t="e">
        <f>(PRICE_HISTORY!AY114-PRICE_HISTORY!AY113)/PRICE_HISTORY!AY113</f>
        <v>#DIV/0!</v>
      </c>
      <c r="CB116" s="133" t="e">
        <f>(PRICE_HISTORY!AZ114-PRICE_HISTORY!AZ113)/PRICE_HISTORY!AZ113</f>
        <v>#DIV/0!</v>
      </c>
      <c r="CC116" s="133" t="e">
        <f>(PRICE_HISTORY!BA114-PRICE_HISTORY!BA113)/PRICE_HISTORY!BA113</f>
        <v>#DIV/0!</v>
      </c>
      <c r="CD116" s="133" t="e">
        <f>(PRICE_HISTORY!BB114-PRICE_HISTORY!BB113)/PRICE_HISTORY!BB113</f>
        <v>#DIV/0!</v>
      </c>
      <c r="CE116" s="133" t="e">
        <f>(PRICE_HISTORY!BC114-PRICE_HISTORY!BC113)/PRICE_HISTORY!BC113</f>
        <v>#DIV/0!</v>
      </c>
      <c r="CF116" s="133" t="e">
        <f>(PRICE_HISTORY!BD114-PRICE_HISTORY!BD113)/PRICE_HISTORY!BD113</f>
        <v>#DIV/0!</v>
      </c>
      <c r="CG116" s="133" t="e">
        <f>(PRICE_HISTORY!BE114-PRICE_HISTORY!BE113)/PRICE_HISTORY!BE113</f>
        <v>#DIV/0!</v>
      </c>
      <c r="CH116" s="133" t="e">
        <f>(PRICE_HISTORY!BF114-PRICE_HISTORY!BF113)/PRICE_HISTORY!BF113</f>
        <v>#DIV/0!</v>
      </c>
      <c r="CI116" s="133" t="e">
        <f>(PRICE_HISTORY!BG114-PRICE_HISTORY!BG113)/PRICE_HISTORY!BG113</f>
        <v>#DIV/0!</v>
      </c>
      <c r="CJ116" s="133" t="e">
        <f>(PRICE_HISTORY!BH114-PRICE_HISTORY!BH113)/PRICE_HISTORY!BH113</f>
        <v>#DIV/0!</v>
      </c>
      <c r="CK116" s="133" t="e">
        <f>(PRICE_HISTORY!BI114-PRICE_HISTORY!BI113)/PRICE_HISTORY!BI113</f>
        <v>#DIV/0!</v>
      </c>
      <c r="CL116" s="133" t="e">
        <f>(PRICE_HISTORY!BJ114-PRICE_HISTORY!BJ113)/PRICE_HISTORY!BJ113</f>
        <v>#DIV/0!</v>
      </c>
      <c r="CM116" s="133" t="e">
        <f>(PRICE_HISTORY!BK114-PRICE_HISTORY!BK113)/PRICE_HISTORY!BK113</f>
        <v>#DIV/0!</v>
      </c>
      <c r="CN116" s="133" t="e">
        <f>(PRICE_HISTORY!BL114-PRICE_HISTORY!BL113)/PRICE_HISTORY!BL113</f>
        <v>#DIV/0!</v>
      </c>
      <c r="CO116" s="133" t="e">
        <f>(PRICE_HISTORY!BM114-PRICE_HISTORY!BM113)/PRICE_HISTORY!BM113</f>
        <v>#DIV/0!</v>
      </c>
      <c r="CP116" s="133" t="e">
        <f>(PRICE_HISTORY!BN114-PRICE_HISTORY!BN113)/PRICE_HISTORY!BN113</f>
        <v>#DIV/0!</v>
      </c>
      <c r="CQ116" s="133" t="e">
        <f>(PRICE_HISTORY!BO114-PRICE_HISTORY!BO113)/PRICE_HISTORY!BO113</f>
        <v>#DIV/0!</v>
      </c>
      <c r="CR116" s="133" t="e">
        <f>(PRICE_HISTORY!BP114-PRICE_HISTORY!BP113)/PRICE_HISTORY!BP113</f>
        <v>#DIV/0!</v>
      </c>
      <c r="CS116" s="133" t="e">
        <f>(PRICE_HISTORY!BQ114-PRICE_HISTORY!BQ113)/PRICE_HISTORY!BQ113</f>
        <v>#DIV/0!</v>
      </c>
      <c r="CT116" s="133" t="e">
        <f>(PRICE_HISTORY!BR114-PRICE_HISTORY!BR113)/PRICE_HISTORY!BR113</f>
        <v>#DIV/0!</v>
      </c>
      <c r="CU116" s="133" t="e">
        <f>(PRICE_HISTORY!BS114-PRICE_HISTORY!BS113)/PRICE_HISTORY!BS113</f>
        <v>#DIV/0!</v>
      </c>
      <c r="CV116" s="133" t="e">
        <f>(PRICE_HISTORY!BT114-PRICE_HISTORY!BT113)/PRICE_HISTORY!BT113</f>
        <v>#DIV/0!</v>
      </c>
      <c r="CW116" s="133" t="e">
        <f>(PRICE_HISTORY!BU114-PRICE_HISTORY!BU113)/PRICE_HISTORY!BU113</f>
        <v>#DIV/0!</v>
      </c>
      <c r="CX116" s="133" t="e">
        <f>(PRICE_HISTORY!BV114-PRICE_HISTORY!BV113)/PRICE_HISTORY!BV113</f>
        <v>#DIV/0!</v>
      </c>
      <c r="CY116" s="133" t="e">
        <f>(PRICE_HISTORY!BW114-PRICE_HISTORY!BW113)/PRICE_HISTORY!BW113</f>
        <v>#DIV/0!</v>
      </c>
      <c r="CZ116" s="133" t="e">
        <f>(PRICE_HISTORY!BX114-PRICE_HISTORY!BX113)/PRICE_HISTORY!BX113</f>
        <v>#DIV/0!</v>
      </c>
      <c r="DA116" s="133" t="e">
        <f>(PRICE_HISTORY!BY114-PRICE_HISTORY!BY113)/PRICE_HISTORY!BY113</f>
        <v>#DIV/0!</v>
      </c>
      <c r="DB116" s="133" t="e">
        <f>(PRICE_HISTORY!BZ114-PRICE_HISTORY!BZ113)/PRICE_HISTORY!BZ113</f>
        <v>#DIV/0!</v>
      </c>
      <c r="DC116" s="133" t="e">
        <f>(PRICE_HISTORY!CA114-PRICE_HISTORY!CA113)/PRICE_HISTORY!CA113</f>
        <v>#DIV/0!</v>
      </c>
      <c r="DD116" s="133" t="e">
        <f>(PRICE_HISTORY!CB114-PRICE_HISTORY!CB113)/PRICE_HISTORY!CB113</f>
        <v>#DIV/0!</v>
      </c>
      <c r="DE116" s="133" t="e">
        <f>(PRICE_HISTORY!CC114-PRICE_HISTORY!CC113)/PRICE_HISTORY!CC113</f>
        <v>#DIV/0!</v>
      </c>
      <c r="DF116" s="133" t="e">
        <f>(PRICE_HISTORY!CD114-PRICE_HISTORY!CD113)/PRICE_HISTORY!CD113</f>
        <v>#DIV/0!</v>
      </c>
      <c r="DG116" s="133" t="e">
        <f>(PRICE_HISTORY!CE114-PRICE_HISTORY!CE113)/PRICE_HISTORY!CE113</f>
        <v>#DIV/0!</v>
      </c>
      <c r="DH116" s="133" t="e">
        <f>(PRICE_HISTORY!CF114-PRICE_HISTORY!CF113)/PRICE_HISTORY!CF113</f>
        <v>#DIV/0!</v>
      </c>
      <c r="DI116" s="133" t="e">
        <f>(PRICE_HISTORY!CG114-PRICE_HISTORY!CG113)/PRICE_HISTORY!CG113</f>
        <v>#DIV/0!</v>
      </c>
      <c r="DJ116" s="133" t="e">
        <f>(PRICE_HISTORY!CH114-PRICE_HISTORY!CH113)/PRICE_HISTORY!CH113</f>
        <v>#DIV/0!</v>
      </c>
      <c r="DK116" s="133" t="e">
        <f>(PRICE_HISTORY!CI114-PRICE_HISTORY!CI113)/PRICE_HISTORY!CI113</f>
        <v>#DIV/0!</v>
      </c>
      <c r="DL116" s="133" t="e">
        <f>(PRICE_HISTORY!CJ114-PRICE_HISTORY!CJ113)/PRICE_HISTORY!CJ113</f>
        <v>#DIV/0!</v>
      </c>
      <c r="DM116" s="133" t="e">
        <f>(PRICE_HISTORY!CK114-PRICE_HISTORY!CK113)/PRICE_HISTORY!CK113</f>
        <v>#DIV/0!</v>
      </c>
      <c r="DN116" s="133" t="e">
        <f>(PRICE_HISTORY!CL114-PRICE_HISTORY!CL113)/PRICE_HISTORY!CL113</f>
        <v>#DIV/0!</v>
      </c>
      <c r="DO116" s="133" t="e">
        <f>(PRICE_HISTORY!CM114-PRICE_HISTORY!CM113)/PRICE_HISTORY!CM113</f>
        <v>#DIV/0!</v>
      </c>
      <c r="DP116" s="133" t="e">
        <f>(PRICE_HISTORY!CN114-PRICE_HISTORY!CN113)/PRICE_HISTORY!CN113</f>
        <v>#DIV/0!</v>
      </c>
      <c r="DQ116" s="133" t="e">
        <f>(PRICE_HISTORY!CO114-PRICE_HISTORY!CO113)/PRICE_HISTORY!CO113</f>
        <v>#DIV/0!</v>
      </c>
      <c r="DR116" s="133" t="e">
        <f>(PRICE_HISTORY!CP114-PRICE_HISTORY!CP113)/PRICE_HISTORY!CP113</f>
        <v>#DIV/0!</v>
      </c>
      <c r="DS116" s="133" t="e">
        <f>(PRICE_HISTORY!CQ114-PRICE_HISTORY!CQ113)/PRICE_HISTORY!CQ113</f>
        <v>#DIV/0!</v>
      </c>
      <c r="DT116" s="133" t="e">
        <f>(PRICE_HISTORY!CR114-PRICE_HISTORY!CR113)/PRICE_HISTORY!CR113</f>
        <v>#DIV/0!</v>
      </c>
      <c r="DU116" s="133" t="e">
        <f>(PRICE_HISTORY!CS114-PRICE_HISTORY!CS113)/PRICE_HISTORY!CS113</f>
        <v>#DIV/0!</v>
      </c>
      <c r="DV116" s="133" t="e">
        <f>(PRICE_HISTORY!CT114-PRICE_HISTORY!CT113)/PRICE_HISTORY!CT113</f>
        <v>#DIV/0!</v>
      </c>
      <c r="DW116" s="133" t="e">
        <f>(PRICE_HISTORY!CU114-PRICE_HISTORY!CU113)/PRICE_HISTORY!CU113</f>
        <v>#DIV/0!</v>
      </c>
      <c r="DX116" s="133" t="e">
        <f>(PRICE_HISTORY!CV114-PRICE_HISTORY!CV113)/PRICE_HISTORY!CV113</f>
        <v>#DIV/0!</v>
      </c>
      <c r="DY116" s="133" t="e">
        <f>(PRICE_HISTORY!CW114-PRICE_HISTORY!CW113)/PRICE_HISTORY!CW113</f>
        <v>#DIV/0!</v>
      </c>
      <c r="DZ116" s="133" t="e">
        <f>(PRICE_HISTORY!CX114-PRICE_HISTORY!CX113)/PRICE_HISTORY!CX113</f>
        <v>#DIV/0!</v>
      </c>
      <c r="EA116" s="133" t="e">
        <f>(PRICE_HISTORY!CY114-PRICE_HISTORY!CY113)/PRICE_HISTORY!CY113</f>
        <v>#DIV/0!</v>
      </c>
      <c r="EB116" s="133" t="e">
        <f>(PRICE_HISTORY!CZ114-PRICE_HISTORY!CZ113)/PRICE_HISTORY!CZ113</f>
        <v>#DIV/0!</v>
      </c>
      <c r="EC116" s="133" t="e">
        <f>(PRICE_HISTORY!DA114-PRICE_HISTORY!DA113)/PRICE_HISTORY!DA113</f>
        <v>#DIV/0!</v>
      </c>
      <c r="ED116" s="133" t="e">
        <f>(PRICE_HISTORY!DB114-PRICE_HISTORY!DB113)/PRICE_HISTORY!DB113</f>
        <v>#DIV/0!</v>
      </c>
      <c r="EE116" s="133" t="e">
        <f>(PRICE_HISTORY!DC114-PRICE_HISTORY!DC113)/PRICE_HISTORY!DC113</f>
        <v>#DIV/0!</v>
      </c>
      <c r="EF116" s="133" t="e">
        <f>(PRICE_HISTORY!DD114-PRICE_HISTORY!DD113)/PRICE_HISTORY!DD113</f>
        <v>#DIV/0!</v>
      </c>
      <c r="EG116" s="133" t="e">
        <f>(PRICE_HISTORY!DE114-PRICE_HISTORY!DE113)/PRICE_HISTORY!DE113</f>
        <v>#DIV/0!</v>
      </c>
      <c r="EH116" s="133" t="e">
        <f>(PRICE_HISTORY!DF114-PRICE_HISTORY!DF113)/PRICE_HISTORY!DF113</f>
        <v>#DIV/0!</v>
      </c>
      <c r="EI116" s="133" t="e">
        <f>(PRICE_HISTORY!DG114-PRICE_HISTORY!DG113)/PRICE_HISTORY!DG113</f>
        <v>#DIV/0!</v>
      </c>
      <c r="EJ116" s="133" t="e">
        <f>(PRICE_HISTORY!DH114-PRICE_HISTORY!DH113)/PRICE_HISTORY!DH113</f>
        <v>#DIV/0!</v>
      </c>
      <c r="EK116" s="133" t="e">
        <f>(PRICE_HISTORY!DI114-PRICE_HISTORY!DI113)/PRICE_HISTORY!DI113</f>
        <v>#DIV/0!</v>
      </c>
      <c r="EL116" s="133" t="e">
        <f>(PRICE_HISTORY!DJ114-PRICE_HISTORY!DJ113)/PRICE_HISTORY!DJ113</f>
        <v>#DIV/0!</v>
      </c>
    </row>
    <row r="117" spans="1:142">
      <c r="AD117" s="133">
        <f>(PRICE_HISTORY!B115-PRICE_HISTORY!B114)/PRICE_HISTORY!B114</f>
        <v>-7.4475180824222983E-3</v>
      </c>
      <c r="AE117" s="133">
        <f>(PRICE_HISTORY!C115-PRICE_HISTORY!C114)/PRICE_HISTORY!C114</f>
        <v>1.1174957707343747E-2</v>
      </c>
      <c r="AF117" s="133">
        <f>(PRICE_HISTORY!D115-PRICE_HISTORY!D114)/PRICE_HISTORY!D114</f>
        <v>-3.8592526501321708E-2</v>
      </c>
      <c r="AG117" s="133">
        <f>(PRICE_HISTORY!E115-PRICE_HISTORY!E114)/PRICE_HISTORY!E114</f>
        <v>-2.8245350794235877E-2</v>
      </c>
      <c r="AH117" s="133">
        <f>(PRICE_HISTORY!F115-PRICE_HISTORY!F114)/PRICE_HISTORY!F114</f>
        <v>5.7278899942548832E-3</v>
      </c>
      <c r="AI117" s="133">
        <f>(PRICE_HISTORY!G115-PRICE_HISTORY!G114)/PRICE_HISTORY!G114</f>
        <v>-4.7536363075277616E-2</v>
      </c>
      <c r="AJ117" s="133">
        <f>(PRICE_HISTORY!H115-PRICE_HISTORY!H114)/PRICE_HISTORY!H114</f>
        <v>-3.6948855879751476E-2</v>
      </c>
      <c r="AK117" s="133">
        <f>(PRICE_HISTORY!I115-PRICE_HISTORY!I114)/PRICE_HISTORY!I114</f>
        <v>-3.5805569458225155E-2</v>
      </c>
      <c r="AL117" s="133">
        <f>(PRICE_HISTORY!J115-PRICE_HISTORY!J114)/PRICE_HISTORY!J114</f>
        <v>3.8723169587038891E-2</v>
      </c>
      <c r="AM117" s="133">
        <f>(PRICE_HISTORY!K115-PRICE_HISTORY!K114)/PRICE_HISTORY!K114</f>
        <v>-6.2680091908917338E-2</v>
      </c>
      <c r="AN117" s="133">
        <f>(PRICE_HISTORY!L115-PRICE_HISTORY!L114)/PRICE_HISTORY!L114</f>
        <v>0</v>
      </c>
      <c r="AO117" s="133">
        <f>(PRICE_HISTORY!M115-PRICE_HISTORY!M114)/PRICE_HISTORY!M114</f>
        <v>-3.5739225584417826E-2</v>
      </c>
      <c r="AP117" s="133">
        <f>(PRICE_HISTORY!N115-PRICE_HISTORY!N114)/PRICE_HISTORY!N114</f>
        <v>1.6453446340437494E-2</v>
      </c>
      <c r="AQ117" s="133">
        <f>(PRICE_HISTORY!O115-PRICE_HISTORY!O114)/PRICE_HISTORY!O114</f>
        <v>0.27116562544933859</v>
      </c>
      <c r="AR117" s="133">
        <f>(PRICE_HISTORY!P115-PRICE_HISTORY!P114)/PRICE_HISTORY!P114</f>
        <v>4.6831085956952977E-2</v>
      </c>
      <c r="AS117" s="133" t="e">
        <f>(PRICE_HISTORY!Q115-PRICE_HISTORY!Q114)/PRICE_HISTORY!Q114</f>
        <v>#DIV/0!</v>
      </c>
      <c r="AT117" s="133">
        <f>(PRICE_HISTORY!R115-PRICE_HISTORY!R114)/PRICE_HISTORY!R114</f>
        <v>-5.3768989063231458E-2</v>
      </c>
      <c r="AU117" s="133">
        <f>(PRICE_HISTORY!S115-PRICE_HISTORY!S114)/PRICE_HISTORY!S114</f>
        <v>1.5883338580229407E-2</v>
      </c>
      <c r="AV117" s="133">
        <f>(PRICE_HISTORY!T115-PRICE_HISTORY!T114)/PRICE_HISTORY!T114</f>
        <v>-7.5263262732599867E-2</v>
      </c>
      <c r="AW117" s="133">
        <f>(PRICE_HISTORY!U115-PRICE_HISTORY!U114)/PRICE_HISTORY!U114</f>
        <v>1.6841576599627425E-2</v>
      </c>
      <c r="AX117" s="133">
        <f>(PRICE_HISTORY!V115-PRICE_HISTORY!V114)/PRICE_HISTORY!V114</f>
        <v>-1.716948966443968E-2</v>
      </c>
      <c r="AY117" s="133">
        <f>(PRICE_HISTORY!W115-PRICE_HISTORY!W114)/PRICE_HISTORY!W114</f>
        <v>-2.709556580158532E-3</v>
      </c>
      <c r="AZ117" s="133">
        <f>(PRICE_HISTORY!X115-PRICE_HISTORY!X114)/PRICE_HISTORY!X114</f>
        <v>-1.8408196820041869E-2</v>
      </c>
      <c r="BA117" s="133">
        <f>(PRICE_HISTORY!Y115-PRICE_HISTORY!Y114)/PRICE_HISTORY!Y114</f>
        <v>5.0158147176834998E-3</v>
      </c>
      <c r="BB117" s="133">
        <f>(PRICE_HISTORY!Z115-PRICE_HISTORY!Z114)/PRICE_HISTORY!Z114</f>
        <v>-4.8164396962271226E-2</v>
      </c>
      <c r="BC117" s="133" t="e">
        <f>(PRICE_HISTORY!AA115-PRICE_HISTORY!AA114)/PRICE_HISTORY!AA114</f>
        <v>#DIV/0!</v>
      </c>
      <c r="BD117" s="133">
        <f>(PRICE_HISTORY!AB115-PRICE_HISTORY!AB114)/PRICE_HISTORY!AB114</f>
        <v>-7.8571509423283975E-2</v>
      </c>
      <c r="BE117" s="133">
        <f>(PRICE_HISTORY!AC115-PRICE_HISTORY!AC114)/PRICE_HISTORY!AC114</f>
        <v>-6.0186330333622121E-3</v>
      </c>
      <c r="BF117" s="133">
        <f>(PRICE_HISTORY!AD115-PRICE_HISTORY!AD114)/PRICE_HISTORY!AD114</f>
        <v>-3.010313217498695E-2</v>
      </c>
      <c r="BG117" s="133" t="e">
        <f>(PRICE_HISTORY!AE115-PRICE_HISTORY!AE114)/PRICE_HISTORY!AE114</f>
        <v>#DIV/0!</v>
      </c>
      <c r="BH117" s="133" t="e">
        <f>(PRICE_HISTORY!AF115-PRICE_HISTORY!AF114)/PRICE_HISTORY!AF114</f>
        <v>#DIV/0!</v>
      </c>
      <c r="BI117" s="133">
        <f>(PRICE_HISTORY!AG115-PRICE_HISTORY!AG114)/PRICE_HISTORY!AG114</f>
        <v>4.5324944028487323E-2</v>
      </c>
      <c r="BJ117" s="133">
        <f>(PRICE_HISTORY!AH115-PRICE_HISTORY!AH114)/PRICE_HISTORY!AH114</f>
        <v>-3.9979585723089572E-2</v>
      </c>
      <c r="BK117" s="133">
        <f>(PRICE_HISTORY!AI115-PRICE_HISTORY!AI114)/PRICE_HISTORY!AI114</f>
        <v>-1.6304353089875396E-2</v>
      </c>
      <c r="BL117" s="133">
        <f>(PRICE_HISTORY!AJ115-PRICE_HISTORY!AJ114)/PRICE_HISTORY!AJ114</f>
        <v>-7.410976694970671E-2</v>
      </c>
      <c r="BM117" s="133" t="e">
        <f>(PRICE_HISTORY!AK115-PRICE_HISTORY!AK114)/PRICE_HISTORY!AK114</f>
        <v>#DIV/0!</v>
      </c>
      <c r="BN117" s="133">
        <f>(PRICE_HISTORY!AL115-PRICE_HISTORY!AL114)/PRICE_HISTORY!AL114</f>
        <v>-0.11212722933854861</v>
      </c>
      <c r="BO117" s="133">
        <f>(PRICE_HISTORY!AM115-PRICE_HISTORY!AM114)/PRICE_HISTORY!AM114</f>
        <v>-7.1175098670780588E-3</v>
      </c>
      <c r="BP117" s="133">
        <f>(PRICE_HISTORY!AN115-PRICE_HISTORY!AN114)/PRICE_HISTORY!AN114</f>
        <v>-2.1631624622941721E-2</v>
      </c>
      <c r="BQ117" s="133">
        <f>(PRICE_HISTORY!AO115-PRICE_HISTORY!AO114)/PRICE_HISTORY!AO114</f>
        <v>-9.8829828964151715E-3</v>
      </c>
      <c r="BR117" s="133">
        <f>(PRICE_HISTORY!AP115-PRICE_HISTORY!AP114)/PRICE_HISTORY!AP114</f>
        <v>-3.9067924325632466E-3</v>
      </c>
      <c r="BS117" s="133">
        <f>(PRICE_HISTORY!AQ115-PRICE_HISTORY!AQ114)/PRICE_HISTORY!AQ114</f>
        <v>-7.6470568289164625E-2</v>
      </c>
      <c r="BT117" s="133">
        <f>(PRICE_HISTORY!AR115-PRICE_HISTORY!AR114)/PRICE_HISTORY!AR114</f>
        <v>-4.7954852348795408E-2</v>
      </c>
      <c r="BU117" s="133">
        <f>(PRICE_HISTORY!AS115-PRICE_HISTORY!AS114)/PRICE_HISTORY!AS114</f>
        <v>-7.5471602301362059E-2</v>
      </c>
      <c r="BV117" s="133">
        <f>(PRICE_HISTORY!AT115-PRICE_HISTORY!AT114)/PRICE_HISTORY!AT114</f>
        <v>2.8589226013808769E-2</v>
      </c>
      <c r="BW117" s="133" t="e">
        <f>(PRICE_HISTORY!AU115-PRICE_HISTORY!AU114)/PRICE_HISTORY!AU114</f>
        <v>#DIV/0!</v>
      </c>
      <c r="BX117" s="133">
        <f>(PRICE_HISTORY!AV115-PRICE_HISTORY!AV114)/PRICE_HISTORY!AV114</f>
        <v>-3.0336709505176477E-2</v>
      </c>
      <c r="BY117" s="133" t="e">
        <f>(PRICE_HISTORY!AW115-PRICE_HISTORY!AW114)/PRICE_HISTORY!AW114</f>
        <v>#DIV/0!</v>
      </c>
      <c r="BZ117" s="133" t="e">
        <f>(PRICE_HISTORY!AX115-PRICE_HISTORY!AX114)/PRICE_HISTORY!AX114</f>
        <v>#DIV/0!</v>
      </c>
      <c r="CA117" s="133" t="e">
        <f>(PRICE_HISTORY!AY115-PRICE_HISTORY!AY114)/PRICE_HISTORY!AY114</f>
        <v>#DIV/0!</v>
      </c>
      <c r="CB117" s="133" t="e">
        <f>(PRICE_HISTORY!AZ115-PRICE_HISTORY!AZ114)/PRICE_HISTORY!AZ114</f>
        <v>#DIV/0!</v>
      </c>
      <c r="CC117" s="133" t="e">
        <f>(PRICE_HISTORY!BA115-PRICE_HISTORY!BA114)/PRICE_HISTORY!BA114</f>
        <v>#DIV/0!</v>
      </c>
      <c r="CD117" s="133" t="e">
        <f>(PRICE_HISTORY!BB115-PRICE_HISTORY!BB114)/PRICE_HISTORY!BB114</f>
        <v>#DIV/0!</v>
      </c>
      <c r="CE117" s="133" t="e">
        <f>(PRICE_HISTORY!BC115-PRICE_HISTORY!BC114)/PRICE_HISTORY!BC114</f>
        <v>#DIV/0!</v>
      </c>
      <c r="CF117" s="133" t="e">
        <f>(PRICE_HISTORY!BD115-PRICE_HISTORY!BD114)/PRICE_HISTORY!BD114</f>
        <v>#DIV/0!</v>
      </c>
      <c r="CG117" s="133" t="e">
        <f>(PRICE_HISTORY!BE115-PRICE_HISTORY!BE114)/PRICE_HISTORY!BE114</f>
        <v>#DIV/0!</v>
      </c>
      <c r="CH117" s="133" t="e">
        <f>(PRICE_HISTORY!BF115-PRICE_HISTORY!BF114)/PRICE_HISTORY!BF114</f>
        <v>#DIV/0!</v>
      </c>
      <c r="CI117" s="133" t="e">
        <f>(PRICE_HISTORY!BG115-PRICE_HISTORY!BG114)/PRICE_HISTORY!BG114</f>
        <v>#DIV/0!</v>
      </c>
      <c r="CJ117" s="133" t="e">
        <f>(PRICE_HISTORY!BH115-PRICE_HISTORY!BH114)/PRICE_HISTORY!BH114</f>
        <v>#DIV/0!</v>
      </c>
      <c r="CK117" s="133" t="e">
        <f>(PRICE_HISTORY!BI115-PRICE_HISTORY!BI114)/PRICE_HISTORY!BI114</f>
        <v>#DIV/0!</v>
      </c>
      <c r="CL117" s="133" t="e">
        <f>(PRICE_HISTORY!BJ115-PRICE_HISTORY!BJ114)/PRICE_HISTORY!BJ114</f>
        <v>#DIV/0!</v>
      </c>
      <c r="CM117" s="133" t="e">
        <f>(PRICE_HISTORY!BK115-PRICE_HISTORY!BK114)/PRICE_HISTORY!BK114</f>
        <v>#DIV/0!</v>
      </c>
      <c r="CN117" s="133" t="e">
        <f>(PRICE_HISTORY!BL115-PRICE_HISTORY!BL114)/PRICE_HISTORY!BL114</f>
        <v>#DIV/0!</v>
      </c>
      <c r="CO117" s="133" t="e">
        <f>(PRICE_HISTORY!BM115-PRICE_HISTORY!BM114)/PRICE_HISTORY!BM114</f>
        <v>#DIV/0!</v>
      </c>
      <c r="CP117" s="133" t="e">
        <f>(PRICE_HISTORY!BN115-PRICE_HISTORY!BN114)/PRICE_HISTORY!BN114</f>
        <v>#DIV/0!</v>
      </c>
      <c r="CQ117" s="133" t="e">
        <f>(PRICE_HISTORY!BO115-PRICE_HISTORY!BO114)/PRICE_HISTORY!BO114</f>
        <v>#DIV/0!</v>
      </c>
      <c r="CR117" s="133" t="e">
        <f>(PRICE_HISTORY!BP115-PRICE_HISTORY!BP114)/PRICE_HISTORY!BP114</f>
        <v>#DIV/0!</v>
      </c>
      <c r="CS117" s="133" t="e">
        <f>(PRICE_HISTORY!BQ115-PRICE_HISTORY!BQ114)/PRICE_HISTORY!BQ114</f>
        <v>#DIV/0!</v>
      </c>
      <c r="CT117" s="133" t="e">
        <f>(PRICE_HISTORY!BR115-PRICE_HISTORY!BR114)/PRICE_HISTORY!BR114</f>
        <v>#DIV/0!</v>
      </c>
      <c r="CU117" s="133" t="e">
        <f>(PRICE_HISTORY!BS115-PRICE_HISTORY!BS114)/PRICE_HISTORY!BS114</f>
        <v>#DIV/0!</v>
      </c>
      <c r="CV117" s="133" t="e">
        <f>(PRICE_HISTORY!BT115-PRICE_HISTORY!BT114)/PRICE_HISTORY!BT114</f>
        <v>#DIV/0!</v>
      </c>
      <c r="CW117" s="133" t="e">
        <f>(PRICE_HISTORY!BU115-PRICE_HISTORY!BU114)/PRICE_HISTORY!BU114</f>
        <v>#DIV/0!</v>
      </c>
      <c r="CX117" s="133" t="e">
        <f>(PRICE_HISTORY!BV115-PRICE_HISTORY!BV114)/PRICE_HISTORY!BV114</f>
        <v>#DIV/0!</v>
      </c>
      <c r="CY117" s="133" t="e">
        <f>(PRICE_HISTORY!BW115-PRICE_HISTORY!BW114)/PRICE_HISTORY!BW114</f>
        <v>#DIV/0!</v>
      </c>
      <c r="CZ117" s="133" t="e">
        <f>(PRICE_HISTORY!BX115-PRICE_HISTORY!BX114)/PRICE_HISTORY!BX114</f>
        <v>#DIV/0!</v>
      </c>
      <c r="DA117" s="133" t="e">
        <f>(PRICE_HISTORY!BY115-PRICE_HISTORY!BY114)/PRICE_HISTORY!BY114</f>
        <v>#DIV/0!</v>
      </c>
      <c r="DB117" s="133" t="e">
        <f>(PRICE_HISTORY!BZ115-PRICE_HISTORY!BZ114)/PRICE_HISTORY!BZ114</f>
        <v>#DIV/0!</v>
      </c>
      <c r="DC117" s="133" t="e">
        <f>(PRICE_HISTORY!CA115-PRICE_HISTORY!CA114)/PRICE_HISTORY!CA114</f>
        <v>#DIV/0!</v>
      </c>
      <c r="DD117" s="133" t="e">
        <f>(PRICE_HISTORY!CB115-PRICE_HISTORY!CB114)/PRICE_HISTORY!CB114</f>
        <v>#DIV/0!</v>
      </c>
      <c r="DE117" s="133" t="e">
        <f>(PRICE_HISTORY!CC115-PRICE_HISTORY!CC114)/PRICE_HISTORY!CC114</f>
        <v>#DIV/0!</v>
      </c>
      <c r="DF117" s="133" t="e">
        <f>(PRICE_HISTORY!CD115-PRICE_HISTORY!CD114)/PRICE_HISTORY!CD114</f>
        <v>#DIV/0!</v>
      </c>
      <c r="DG117" s="133" t="e">
        <f>(PRICE_HISTORY!CE115-PRICE_HISTORY!CE114)/PRICE_HISTORY!CE114</f>
        <v>#DIV/0!</v>
      </c>
      <c r="DH117" s="133" t="e">
        <f>(PRICE_HISTORY!CF115-PRICE_HISTORY!CF114)/PRICE_HISTORY!CF114</f>
        <v>#DIV/0!</v>
      </c>
      <c r="DI117" s="133" t="e">
        <f>(PRICE_HISTORY!CG115-PRICE_HISTORY!CG114)/PRICE_HISTORY!CG114</f>
        <v>#DIV/0!</v>
      </c>
      <c r="DJ117" s="133" t="e">
        <f>(PRICE_HISTORY!CH115-PRICE_HISTORY!CH114)/PRICE_HISTORY!CH114</f>
        <v>#DIV/0!</v>
      </c>
      <c r="DK117" s="133" t="e">
        <f>(PRICE_HISTORY!CI115-PRICE_HISTORY!CI114)/PRICE_HISTORY!CI114</f>
        <v>#DIV/0!</v>
      </c>
      <c r="DL117" s="133" t="e">
        <f>(PRICE_HISTORY!CJ115-PRICE_HISTORY!CJ114)/PRICE_HISTORY!CJ114</f>
        <v>#DIV/0!</v>
      </c>
      <c r="DM117" s="133" t="e">
        <f>(PRICE_HISTORY!CK115-PRICE_HISTORY!CK114)/PRICE_HISTORY!CK114</f>
        <v>#DIV/0!</v>
      </c>
      <c r="DN117" s="133" t="e">
        <f>(PRICE_HISTORY!CL115-PRICE_HISTORY!CL114)/PRICE_HISTORY!CL114</f>
        <v>#DIV/0!</v>
      </c>
      <c r="DO117" s="133" t="e">
        <f>(PRICE_HISTORY!CM115-PRICE_HISTORY!CM114)/PRICE_HISTORY!CM114</f>
        <v>#DIV/0!</v>
      </c>
      <c r="DP117" s="133" t="e">
        <f>(PRICE_HISTORY!CN115-PRICE_HISTORY!CN114)/PRICE_HISTORY!CN114</f>
        <v>#DIV/0!</v>
      </c>
      <c r="DQ117" s="133" t="e">
        <f>(PRICE_HISTORY!CO115-PRICE_HISTORY!CO114)/PRICE_HISTORY!CO114</f>
        <v>#DIV/0!</v>
      </c>
      <c r="DR117" s="133" t="e">
        <f>(PRICE_HISTORY!CP115-PRICE_HISTORY!CP114)/PRICE_HISTORY!CP114</f>
        <v>#DIV/0!</v>
      </c>
      <c r="DS117" s="133" t="e">
        <f>(PRICE_HISTORY!CQ115-PRICE_HISTORY!CQ114)/PRICE_HISTORY!CQ114</f>
        <v>#DIV/0!</v>
      </c>
      <c r="DT117" s="133" t="e">
        <f>(PRICE_HISTORY!CR115-PRICE_HISTORY!CR114)/PRICE_HISTORY!CR114</f>
        <v>#DIV/0!</v>
      </c>
      <c r="DU117" s="133" t="e">
        <f>(PRICE_HISTORY!CS115-PRICE_HISTORY!CS114)/PRICE_HISTORY!CS114</f>
        <v>#DIV/0!</v>
      </c>
      <c r="DV117" s="133" t="e">
        <f>(PRICE_HISTORY!CT115-PRICE_HISTORY!CT114)/PRICE_HISTORY!CT114</f>
        <v>#DIV/0!</v>
      </c>
      <c r="DW117" s="133" t="e">
        <f>(PRICE_HISTORY!CU115-PRICE_HISTORY!CU114)/PRICE_HISTORY!CU114</f>
        <v>#DIV/0!</v>
      </c>
      <c r="DX117" s="133" t="e">
        <f>(PRICE_HISTORY!CV115-PRICE_HISTORY!CV114)/PRICE_HISTORY!CV114</f>
        <v>#DIV/0!</v>
      </c>
      <c r="DY117" s="133" t="e">
        <f>(PRICE_HISTORY!CW115-PRICE_HISTORY!CW114)/PRICE_HISTORY!CW114</f>
        <v>#DIV/0!</v>
      </c>
      <c r="DZ117" s="133" t="e">
        <f>(PRICE_HISTORY!CX115-PRICE_HISTORY!CX114)/PRICE_HISTORY!CX114</f>
        <v>#DIV/0!</v>
      </c>
      <c r="EA117" s="133" t="e">
        <f>(PRICE_HISTORY!CY115-PRICE_HISTORY!CY114)/PRICE_HISTORY!CY114</f>
        <v>#DIV/0!</v>
      </c>
      <c r="EB117" s="133" t="e">
        <f>(PRICE_HISTORY!CZ115-PRICE_HISTORY!CZ114)/PRICE_HISTORY!CZ114</f>
        <v>#DIV/0!</v>
      </c>
      <c r="EC117" s="133" t="e">
        <f>(PRICE_HISTORY!DA115-PRICE_HISTORY!DA114)/PRICE_HISTORY!DA114</f>
        <v>#DIV/0!</v>
      </c>
      <c r="ED117" s="133" t="e">
        <f>(PRICE_HISTORY!DB115-PRICE_HISTORY!DB114)/PRICE_HISTORY!DB114</f>
        <v>#DIV/0!</v>
      </c>
      <c r="EE117" s="133" t="e">
        <f>(PRICE_HISTORY!DC115-PRICE_HISTORY!DC114)/PRICE_HISTORY!DC114</f>
        <v>#DIV/0!</v>
      </c>
      <c r="EF117" s="133" t="e">
        <f>(PRICE_HISTORY!DD115-PRICE_HISTORY!DD114)/PRICE_HISTORY!DD114</f>
        <v>#DIV/0!</v>
      </c>
      <c r="EG117" s="133" t="e">
        <f>(PRICE_HISTORY!DE115-PRICE_HISTORY!DE114)/PRICE_HISTORY!DE114</f>
        <v>#DIV/0!</v>
      </c>
      <c r="EH117" s="133" t="e">
        <f>(PRICE_HISTORY!DF115-PRICE_HISTORY!DF114)/PRICE_HISTORY!DF114</f>
        <v>#DIV/0!</v>
      </c>
      <c r="EI117" s="133" t="e">
        <f>(PRICE_HISTORY!DG115-PRICE_HISTORY!DG114)/PRICE_HISTORY!DG114</f>
        <v>#DIV/0!</v>
      </c>
      <c r="EJ117" s="133" t="e">
        <f>(PRICE_HISTORY!DH115-PRICE_HISTORY!DH114)/PRICE_HISTORY!DH114</f>
        <v>#DIV/0!</v>
      </c>
      <c r="EK117" s="133" t="e">
        <f>(PRICE_HISTORY!DI115-PRICE_HISTORY!DI114)/PRICE_HISTORY!DI114</f>
        <v>#DIV/0!</v>
      </c>
      <c r="EL117" s="133" t="e">
        <f>(PRICE_HISTORY!DJ115-PRICE_HISTORY!DJ114)/PRICE_HISTORY!DJ114</f>
        <v>#DIV/0!</v>
      </c>
    </row>
    <row r="118" spans="1:142">
      <c r="AD118" s="133">
        <f>(PRICE_HISTORY!B116-PRICE_HISTORY!B115)/PRICE_HISTORY!B115</f>
        <v>2.2728290395880115E-2</v>
      </c>
      <c r="AE118" s="133">
        <f>(PRICE_HISTORY!C116-PRICE_HISTORY!C115)/PRICE_HISTORY!C115</f>
        <v>1.2342052028619016E-2</v>
      </c>
      <c r="AF118" s="133">
        <f>(PRICE_HISTORY!D116-PRICE_HISTORY!D115)/PRICE_HISTORY!D115</f>
        <v>-1.1806375868125147E-2</v>
      </c>
      <c r="AG118" s="133">
        <f>(PRICE_HISTORY!E116-PRICE_HISTORY!E115)/PRICE_HISTORY!E115</f>
        <v>-5.1379920986749664E-2</v>
      </c>
      <c r="AH118" s="133">
        <f>(PRICE_HISTORY!F116-PRICE_HISTORY!F115)/PRICE_HISTORY!F115</f>
        <v>0.12411639277619675</v>
      </c>
      <c r="AI118" s="133">
        <f>(PRICE_HISTORY!G116-PRICE_HISTORY!G115)/PRICE_HISTORY!G115</f>
        <v>-3.764424671136875E-3</v>
      </c>
      <c r="AJ118" s="133">
        <f>(PRICE_HISTORY!H116-PRICE_HISTORY!H115)/PRICE_HISTORY!H115</f>
        <v>-8.4864212890474692E-3</v>
      </c>
      <c r="AK118" s="133">
        <f>(PRICE_HISTORY!I116-PRICE_HISTORY!I115)/PRICE_HISTORY!I115</f>
        <v>0.12997341145941105</v>
      </c>
      <c r="AL118" s="133">
        <f>(PRICE_HISTORY!J116-PRICE_HISTORY!J115)/PRICE_HISTORY!J115</f>
        <v>3.2094963296134427E-2</v>
      </c>
      <c r="AM118" s="133">
        <f>(PRICE_HISTORY!K116-PRICE_HISTORY!K115)/PRICE_HISTORY!K115</f>
        <v>1.4604103054173742E-2</v>
      </c>
      <c r="AN118" s="133">
        <f>(PRICE_HISTORY!L116-PRICE_HISTORY!L115)/PRICE_HISTORY!L115</f>
        <v>0</v>
      </c>
      <c r="AO118" s="133">
        <f>(PRICE_HISTORY!M116-PRICE_HISTORY!M115)/PRICE_HISTORY!M115</f>
        <v>-6.8369263616873868E-3</v>
      </c>
      <c r="AP118" s="133">
        <f>(PRICE_HISTORY!N116-PRICE_HISTORY!N115)/PRICE_HISTORY!N115</f>
        <v>1.7985646309218544E-2</v>
      </c>
      <c r="AQ118" s="133">
        <f>(PRICE_HISTORY!O116-PRICE_HISTORY!O115)/PRICE_HISTORY!O115</f>
        <v>0</v>
      </c>
      <c r="AR118" s="133">
        <f>(PRICE_HISTORY!P116-PRICE_HISTORY!P115)/PRICE_HISTORY!P115</f>
        <v>2.4587205198781187E-2</v>
      </c>
      <c r="AS118" s="133" t="e">
        <f>(PRICE_HISTORY!Q116-PRICE_HISTORY!Q115)/PRICE_HISTORY!Q115</f>
        <v>#DIV/0!</v>
      </c>
      <c r="AT118" s="133">
        <f>(PRICE_HISTORY!R116-PRICE_HISTORY!R115)/PRICE_HISTORY!R115</f>
        <v>4.4057060871590956E-3</v>
      </c>
      <c r="AU118" s="133">
        <f>(PRICE_HISTORY!S116-PRICE_HISTORY!S115)/PRICE_HISTORY!S115</f>
        <v>1.7805674082673403E-2</v>
      </c>
      <c r="AV118" s="133">
        <f>(PRICE_HISTORY!T116-PRICE_HISTORY!T115)/PRICE_HISTORY!T115</f>
        <v>-0.21944446305436519</v>
      </c>
      <c r="AW118" s="133">
        <f>(PRICE_HISTORY!U116-PRICE_HISTORY!U115)/PRICE_HISTORY!U115</f>
        <v>-3.1800174141962012E-2</v>
      </c>
      <c r="AX118" s="133">
        <f>(PRICE_HISTORY!V116-PRICE_HISTORY!V115)/PRICE_HISTORY!V115</f>
        <v>6.3008658835375597E-2</v>
      </c>
      <c r="AY118" s="133">
        <f>(PRICE_HISTORY!W116-PRICE_HISTORY!W115)/PRICE_HISTORY!W115</f>
        <v>4.0165167354216019E-2</v>
      </c>
      <c r="AZ118" s="133">
        <f>(PRICE_HISTORY!X116-PRICE_HISTORY!X115)/PRICE_HISTORY!X115</f>
        <v>-1.9856624616205271E-2</v>
      </c>
      <c r="BA118" s="133">
        <f>(PRICE_HISTORY!Y116-PRICE_HISTORY!Y115)/PRICE_HISTORY!Y115</f>
        <v>2.071310751555527E-2</v>
      </c>
      <c r="BB118" s="133">
        <f>(PRICE_HISTORY!Z116-PRICE_HISTORY!Z115)/PRICE_HISTORY!Z115</f>
        <v>1.3120129192089828E-2</v>
      </c>
      <c r="BC118" s="133" t="e">
        <f>(PRICE_HISTORY!AA116-PRICE_HISTORY!AA115)/PRICE_HISTORY!AA115</f>
        <v>#DIV/0!</v>
      </c>
      <c r="BD118" s="133">
        <f>(PRICE_HISTORY!AB116-PRICE_HISTORY!AB115)/PRICE_HISTORY!AB115</f>
        <v>3.4883797112986774E-2</v>
      </c>
      <c r="BE118" s="133">
        <f>(PRICE_HISTORY!AC116-PRICE_HISTORY!AC115)/PRICE_HISTORY!AC115</f>
        <v>-2.980001147487877E-2</v>
      </c>
      <c r="BF118" s="133">
        <f>(PRICE_HISTORY!AD116-PRICE_HISTORY!AD115)/PRICE_HISTORY!AD115</f>
        <v>1.5589605452360622E-2</v>
      </c>
      <c r="BG118" s="133" t="e">
        <f>(PRICE_HISTORY!AE116-PRICE_HISTORY!AE115)/PRICE_HISTORY!AE115</f>
        <v>#DIV/0!</v>
      </c>
      <c r="BH118" s="133" t="e">
        <f>(PRICE_HISTORY!AF116-PRICE_HISTORY!AF115)/PRICE_HISTORY!AF115</f>
        <v>#DIV/0!</v>
      </c>
      <c r="BI118" s="133">
        <f>(PRICE_HISTORY!AG116-PRICE_HISTORY!AG115)/PRICE_HISTORY!AG115</f>
        <v>5.017174175768269E-3</v>
      </c>
      <c r="BJ118" s="133">
        <f>(PRICE_HISTORY!AH116-PRICE_HISTORY!AH115)/PRICE_HISTORY!AH115</f>
        <v>-5.1390456169393131E-3</v>
      </c>
      <c r="BK118" s="133">
        <f>(PRICE_HISTORY!AI116-PRICE_HISTORY!AI115)/PRICE_HISTORY!AI115</f>
        <v>-1.841605602149463E-3</v>
      </c>
      <c r="BL118" s="133">
        <f>(PRICE_HISTORY!AJ116-PRICE_HISTORY!AJ115)/PRICE_HISTORY!AJ115</f>
        <v>-2.8066433720552821E-2</v>
      </c>
      <c r="BM118" s="133" t="e">
        <f>(PRICE_HISTORY!AK116-PRICE_HISTORY!AK115)/PRICE_HISTORY!AK115</f>
        <v>#DIV/0!</v>
      </c>
      <c r="BN118" s="133">
        <f>(PRICE_HISTORY!AL116-PRICE_HISTORY!AL115)/PRICE_HISTORY!AL115</f>
        <v>1.5524672366677459E-2</v>
      </c>
      <c r="BO118" s="133">
        <f>(PRICE_HISTORY!AM116-PRICE_HISTORY!AM115)/PRICE_HISTORY!AM115</f>
        <v>-3.6140908085755097E-2</v>
      </c>
      <c r="BP118" s="133">
        <f>(PRICE_HISTORY!AN116-PRICE_HISTORY!AN115)/PRICE_HISTORY!AN115</f>
        <v>1.0509659354354684E-2</v>
      </c>
      <c r="BQ118" s="133">
        <f>(PRICE_HISTORY!AO116-PRICE_HISTORY!AO115)/PRICE_HISTORY!AO115</f>
        <v>-0.14225299573594688</v>
      </c>
      <c r="BR118" s="133">
        <f>(PRICE_HISTORY!AP116-PRICE_HISTORY!AP115)/PRICE_HISTORY!AP115</f>
        <v>2.0885445987308862E-2</v>
      </c>
      <c r="BS118" s="133">
        <f>(PRICE_HISTORY!AQ116-PRICE_HISTORY!AQ115)/PRICE_HISTORY!AQ115</f>
        <v>7.7847899573196665E-3</v>
      </c>
      <c r="BT118" s="133">
        <f>(PRICE_HISTORY!AR116-PRICE_HISTORY!AR115)/PRICE_HISTORY!AR115</f>
        <v>1.1851821711034091E-2</v>
      </c>
      <c r="BU118" s="133">
        <f>(PRICE_HISTORY!AS116-PRICE_HISTORY!AS115)/PRICE_HISTORY!AS115</f>
        <v>1.3914513794353477E-2</v>
      </c>
      <c r="BV118" s="133">
        <f>(PRICE_HISTORY!AT116-PRICE_HISTORY!AT115)/PRICE_HISTORY!AT115</f>
        <v>-4.8942642879781235E-2</v>
      </c>
      <c r="BW118" s="133" t="e">
        <f>(PRICE_HISTORY!AU116-PRICE_HISTORY!AU115)/PRICE_HISTORY!AU115</f>
        <v>#DIV/0!</v>
      </c>
      <c r="BX118" s="133">
        <f>(PRICE_HISTORY!AV116-PRICE_HISTORY!AV115)/PRICE_HISTORY!AV115</f>
        <v>-6.3939558519216858E-3</v>
      </c>
      <c r="BY118" s="133" t="e">
        <f>(PRICE_HISTORY!AW116-PRICE_HISTORY!AW115)/PRICE_HISTORY!AW115</f>
        <v>#DIV/0!</v>
      </c>
      <c r="BZ118" s="133" t="e">
        <f>(PRICE_HISTORY!AX116-PRICE_HISTORY!AX115)/PRICE_HISTORY!AX115</f>
        <v>#DIV/0!</v>
      </c>
      <c r="CA118" s="133" t="e">
        <f>(PRICE_HISTORY!AY116-PRICE_HISTORY!AY115)/PRICE_HISTORY!AY115</f>
        <v>#DIV/0!</v>
      </c>
      <c r="CB118" s="133" t="e">
        <f>(PRICE_HISTORY!AZ116-PRICE_HISTORY!AZ115)/PRICE_HISTORY!AZ115</f>
        <v>#DIV/0!</v>
      </c>
      <c r="CC118" s="133" t="e">
        <f>(PRICE_HISTORY!BA116-PRICE_HISTORY!BA115)/PRICE_HISTORY!BA115</f>
        <v>#DIV/0!</v>
      </c>
      <c r="CD118" s="133" t="e">
        <f>(PRICE_HISTORY!BB116-PRICE_HISTORY!BB115)/PRICE_HISTORY!BB115</f>
        <v>#DIV/0!</v>
      </c>
      <c r="CE118" s="133" t="e">
        <f>(PRICE_HISTORY!BC116-PRICE_HISTORY!BC115)/PRICE_HISTORY!BC115</f>
        <v>#DIV/0!</v>
      </c>
      <c r="CF118" s="133" t="e">
        <f>(PRICE_HISTORY!BD116-PRICE_HISTORY!BD115)/PRICE_HISTORY!BD115</f>
        <v>#DIV/0!</v>
      </c>
      <c r="CG118" s="133" t="e">
        <f>(PRICE_HISTORY!BE116-PRICE_HISTORY!BE115)/PRICE_HISTORY!BE115</f>
        <v>#DIV/0!</v>
      </c>
      <c r="CH118" s="133" t="e">
        <f>(PRICE_HISTORY!BF116-PRICE_HISTORY!BF115)/PRICE_HISTORY!BF115</f>
        <v>#DIV/0!</v>
      </c>
      <c r="CI118" s="133" t="e">
        <f>(PRICE_HISTORY!BG116-PRICE_HISTORY!BG115)/PRICE_HISTORY!BG115</f>
        <v>#DIV/0!</v>
      </c>
      <c r="CJ118" s="133" t="e">
        <f>(PRICE_HISTORY!BH116-PRICE_HISTORY!BH115)/PRICE_HISTORY!BH115</f>
        <v>#DIV/0!</v>
      </c>
      <c r="CK118" s="133" t="e">
        <f>(PRICE_HISTORY!BI116-PRICE_HISTORY!BI115)/PRICE_HISTORY!BI115</f>
        <v>#DIV/0!</v>
      </c>
      <c r="CL118" s="133" t="e">
        <f>(PRICE_HISTORY!BJ116-PRICE_HISTORY!BJ115)/PRICE_HISTORY!BJ115</f>
        <v>#DIV/0!</v>
      </c>
      <c r="CM118" s="133" t="e">
        <f>(PRICE_HISTORY!BK116-PRICE_HISTORY!BK115)/PRICE_HISTORY!BK115</f>
        <v>#DIV/0!</v>
      </c>
      <c r="CN118" s="133" t="e">
        <f>(PRICE_HISTORY!BL116-PRICE_HISTORY!BL115)/PRICE_HISTORY!BL115</f>
        <v>#DIV/0!</v>
      </c>
      <c r="CO118" s="133" t="e">
        <f>(PRICE_HISTORY!BM116-PRICE_HISTORY!BM115)/PRICE_HISTORY!BM115</f>
        <v>#DIV/0!</v>
      </c>
      <c r="CP118" s="133" t="e">
        <f>(PRICE_HISTORY!BN116-PRICE_HISTORY!BN115)/PRICE_HISTORY!BN115</f>
        <v>#DIV/0!</v>
      </c>
      <c r="CQ118" s="133" t="e">
        <f>(PRICE_HISTORY!BO116-PRICE_HISTORY!BO115)/PRICE_HISTORY!BO115</f>
        <v>#DIV/0!</v>
      </c>
      <c r="CR118" s="133" t="e">
        <f>(PRICE_HISTORY!BP116-PRICE_HISTORY!BP115)/PRICE_HISTORY!BP115</f>
        <v>#DIV/0!</v>
      </c>
      <c r="CS118" s="133" t="e">
        <f>(PRICE_HISTORY!BQ116-PRICE_HISTORY!BQ115)/PRICE_HISTORY!BQ115</f>
        <v>#DIV/0!</v>
      </c>
      <c r="CT118" s="133" t="e">
        <f>(PRICE_HISTORY!BR116-PRICE_HISTORY!BR115)/PRICE_HISTORY!BR115</f>
        <v>#DIV/0!</v>
      </c>
      <c r="CU118" s="133" t="e">
        <f>(PRICE_HISTORY!BS116-PRICE_HISTORY!BS115)/PRICE_HISTORY!BS115</f>
        <v>#DIV/0!</v>
      </c>
      <c r="CV118" s="133" t="e">
        <f>(PRICE_HISTORY!BT116-PRICE_HISTORY!BT115)/PRICE_HISTORY!BT115</f>
        <v>#DIV/0!</v>
      </c>
      <c r="CW118" s="133" t="e">
        <f>(PRICE_HISTORY!BU116-PRICE_HISTORY!BU115)/PRICE_HISTORY!BU115</f>
        <v>#DIV/0!</v>
      </c>
      <c r="CX118" s="133" t="e">
        <f>(PRICE_HISTORY!BV116-PRICE_HISTORY!BV115)/PRICE_HISTORY!BV115</f>
        <v>#DIV/0!</v>
      </c>
      <c r="CY118" s="133" t="e">
        <f>(PRICE_HISTORY!BW116-PRICE_HISTORY!BW115)/PRICE_HISTORY!BW115</f>
        <v>#DIV/0!</v>
      </c>
      <c r="CZ118" s="133" t="e">
        <f>(PRICE_HISTORY!BX116-PRICE_HISTORY!BX115)/PRICE_HISTORY!BX115</f>
        <v>#DIV/0!</v>
      </c>
      <c r="DA118" s="133" t="e">
        <f>(PRICE_HISTORY!BY116-PRICE_HISTORY!BY115)/PRICE_HISTORY!BY115</f>
        <v>#DIV/0!</v>
      </c>
      <c r="DB118" s="133" t="e">
        <f>(PRICE_HISTORY!BZ116-PRICE_HISTORY!BZ115)/PRICE_HISTORY!BZ115</f>
        <v>#DIV/0!</v>
      </c>
      <c r="DC118" s="133" t="e">
        <f>(PRICE_HISTORY!CA116-PRICE_HISTORY!CA115)/PRICE_HISTORY!CA115</f>
        <v>#DIV/0!</v>
      </c>
      <c r="DD118" s="133" t="e">
        <f>(PRICE_HISTORY!CB116-PRICE_HISTORY!CB115)/PRICE_HISTORY!CB115</f>
        <v>#DIV/0!</v>
      </c>
      <c r="DE118" s="133" t="e">
        <f>(PRICE_HISTORY!CC116-PRICE_HISTORY!CC115)/PRICE_HISTORY!CC115</f>
        <v>#DIV/0!</v>
      </c>
      <c r="DF118" s="133" t="e">
        <f>(PRICE_HISTORY!CD116-PRICE_HISTORY!CD115)/PRICE_HISTORY!CD115</f>
        <v>#DIV/0!</v>
      </c>
      <c r="DG118" s="133" t="e">
        <f>(PRICE_HISTORY!CE116-PRICE_HISTORY!CE115)/PRICE_HISTORY!CE115</f>
        <v>#DIV/0!</v>
      </c>
      <c r="DH118" s="133" t="e">
        <f>(PRICE_HISTORY!CF116-PRICE_HISTORY!CF115)/PRICE_HISTORY!CF115</f>
        <v>#DIV/0!</v>
      </c>
      <c r="DI118" s="133" t="e">
        <f>(PRICE_HISTORY!CG116-PRICE_HISTORY!CG115)/PRICE_HISTORY!CG115</f>
        <v>#DIV/0!</v>
      </c>
      <c r="DJ118" s="133" t="e">
        <f>(PRICE_HISTORY!CH116-PRICE_HISTORY!CH115)/PRICE_HISTORY!CH115</f>
        <v>#DIV/0!</v>
      </c>
      <c r="DK118" s="133" t="e">
        <f>(PRICE_HISTORY!CI116-PRICE_HISTORY!CI115)/PRICE_HISTORY!CI115</f>
        <v>#DIV/0!</v>
      </c>
      <c r="DL118" s="133" t="e">
        <f>(PRICE_HISTORY!CJ116-PRICE_HISTORY!CJ115)/PRICE_HISTORY!CJ115</f>
        <v>#DIV/0!</v>
      </c>
      <c r="DM118" s="133" t="e">
        <f>(PRICE_HISTORY!CK116-PRICE_HISTORY!CK115)/PRICE_HISTORY!CK115</f>
        <v>#DIV/0!</v>
      </c>
      <c r="DN118" s="133" t="e">
        <f>(PRICE_HISTORY!CL116-PRICE_HISTORY!CL115)/PRICE_HISTORY!CL115</f>
        <v>#DIV/0!</v>
      </c>
      <c r="DO118" s="133" t="e">
        <f>(PRICE_HISTORY!CM116-PRICE_HISTORY!CM115)/PRICE_HISTORY!CM115</f>
        <v>#DIV/0!</v>
      </c>
      <c r="DP118" s="133" t="e">
        <f>(PRICE_HISTORY!CN116-PRICE_HISTORY!CN115)/PRICE_HISTORY!CN115</f>
        <v>#DIV/0!</v>
      </c>
      <c r="DQ118" s="133" t="e">
        <f>(PRICE_HISTORY!CO116-PRICE_HISTORY!CO115)/PRICE_HISTORY!CO115</f>
        <v>#DIV/0!</v>
      </c>
      <c r="DR118" s="133" t="e">
        <f>(PRICE_HISTORY!CP116-PRICE_HISTORY!CP115)/PRICE_HISTORY!CP115</f>
        <v>#DIV/0!</v>
      </c>
      <c r="DS118" s="133" t="e">
        <f>(PRICE_HISTORY!CQ116-PRICE_HISTORY!CQ115)/PRICE_HISTORY!CQ115</f>
        <v>#DIV/0!</v>
      </c>
      <c r="DT118" s="133" t="e">
        <f>(PRICE_HISTORY!CR116-PRICE_HISTORY!CR115)/PRICE_HISTORY!CR115</f>
        <v>#DIV/0!</v>
      </c>
      <c r="DU118" s="133" t="e">
        <f>(PRICE_HISTORY!CS116-PRICE_HISTORY!CS115)/PRICE_HISTORY!CS115</f>
        <v>#DIV/0!</v>
      </c>
      <c r="DV118" s="133" t="e">
        <f>(PRICE_HISTORY!CT116-PRICE_HISTORY!CT115)/PRICE_HISTORY!CT115</f>
        <v>#DIV/0!</v>
      </c>
      <c r="DW118" s="133" t="e">
        <f>(PRICE_HISTORY!CU116-PRICE_HISTORY!CU115)/PRICE_HISTORY!CU115</f>
        <v>#DIV/0!</v>
      </c>
      <c r="DX118" s="133" t="e">
        <f>(PRICE_HISTORY!CV116-PRICE_HISTORY!CV115)/PRICE_HISTORY!CV115</f>
        <v>#DIV/0!</v>
      </c>
      <c r="DY118" s="133" t="e">
        <f>(PRICE_HISTORY!CW116-PRICE_HISTORY!CW115)/PRICE_HISTORY!CW115</f>
        <v>#DIV/0!</v>
      </c>
      <c r="DZ118" s="133" t="e">
        <f>(PRICE_HISTORY!CX116-PRICE_HISTORY!CX115)/PRICE_HISTORY!CX115</f>
        <v>#DIV/0!</v>
      </c>
      <c r="EA118" s="133" t="e">
        <f>(PRICE_HISTORY!CY116-PRICE_HISTORY!CY115)/PRICE_HISTORY!CY115</f>
        <v>#DIV/0!</v>
      </c>
      <c r="EB118" s="133" t="e">
        <f>(PRICE_HISTORY!CZ116-PRICE_HISTORY!CZ115)/PRICE_HISTORY!CZ115</f>
        <v>#DIV/0!</v>
      </c>
      <c r="EC118" s="133" t="e">
        <f>(PRICE_HISTORY!DA116-PRICE_HISTORY!DA115)/PRICE_HISTORY!DA115</f>
        <v>#DIV/0!</v>
      </c>
      <c r="ED118" s="133" t="e">
        <f>(PRICE_HISTORY!DB116-PRICE_HISTORY!DB115)/PRICE_HISTORY!DB115</f>
        <v>#DIV/0!</v>
      </c>
      <c r="EE118" s="133" t="e">
        <f>(PRICE_HISTORY!DC116-PRICE_HISTORY!DC115)/PRICE_HISTORY!DC115</f>
        <v>#DIV/0!</v>
      </c>
      <c r="EF118" s="133" t="e">
        <f>(PRICE_HISTORY!DD116-PRICE_HISTORY!DD115)/PRICE_HISTORY!DD115</f>
        <v>#DIV/0!</v>
      </c>
      <c r="EG118" s="133" t="e">
        <f>(PRICE_HISTORY!DE116-PRICE_HISTORY!DE115)/PRICE_HISTORY!DE115</f>
        <v>#DIV/0!</v>
      </c>
      <c r="EH118" s="133" t="e">
        <f>(PRICE_HISTORY!DF116-PRICE_HISTORY!DF115)/PRICE_HISTORY!DF115</f>
        <v>#DIV/0!</v>
      </c>
      <c r="EI118" s="133" t="e">
        <f>(PRICE_HISTORY!DG116-PRICE_HISTORY!DG115)/PRICE_HISTORY!DG115</f>
        <v>#DIV/0!</v>
      </c>
      <c r="EJ118" s="133" t="e">
        <f>(PRICE_HISTORY!DH116-PRICE_HISTORY!DH115)/PRICE_HISTORY!DH115</f>
        <v>#DIV/0!</v>
      </c>
      <c r="EK118" s="133" t="e">
        <f>(PRICE_HISTORY!DI116-PRICE_HISTORY!DI115)/PRICE_HISTORY!DI115</f>
        <v>#DIV/0!</v>
      </c>
      <c r="EL118" s="133" t="e">
        <f>(PRICE_HISTORY!DJ116-PRICE_HISTORY!DJ115)/PRICE_HISTORY!DJ115</f>
        <v>#DIV/0!</v>
      </c>
    </row>
    <row r="119" spans="1:142">
      <c r="AD119" s="133">
        <f>(PRICE_HISTORY!B117-PRICE_HISTORY!B116)/PRICE_HISTORY!B116</f>
        <v>1.1976353990514126E-2</v>
      </c>
      <c r="AE119" s="133">
        <f>(PRICE_HISTORY!C117-PRICE_HISTORY!C116)/PRICE_HISTORY!C116</f>
        <v>1.0848737376331127E-2</v>
      </c>
      <c r="AF119" s="133">
        <f>(PRICE_HISTORY!D117-PRICE_HISTORY!D116)/PRICE_HISTORY!D116</f>
        <v>3.9426561195676744E-2</v>
      </c>
      <c r="AG119" s="133">
        <f>(PRICE_HISTORY!E117-PRICE_HISTORY!E116)/PRICE_HISTORY!E116</f>
        <v>1.2380178141893168E-3</v>
      </c>
      <c r="AH119" s="133">
        <f>(PRICE_HISTORY!F117-PRICE_HISTORY!F116)/PRICE_HISTORY!F116</f>
        <v>8.4675147853270558E-3</v>
      </c>
      <c r="AI119" s="133">
        <f>(PRICE_HISTORY!G117-PRICE_HISTORY!G116)/PRICE_HISTORY!G116</f>
        <v>2.1209211078684568E-2</v>
      </c>
      <c r="AJ119" s="133">
        <f>(PRICE_HISTORY!H117-PRICE_HISTORY!H116)/PRICE_HISTORY!H116</f>
        <v>-6.1875895028513914E-2</v>
      </c>
      <c r="AK119" s="133">
        <f>(PRICE_HISTORY!I117-PRICE_HISTORY!I116)/PRICE_HISTORY!I116</f>
        <v>3.9906122625149046E-2</v>
      </c>
      <c r="AL119" s="133">
        <f>(PRICE_HISTORY!J117-PRICE_HISTORY!J116)/PRICE_HISTORY!J116</f>
        <v>-3.252121764974953E-2</v>
      </c>
      <c r="AM119" s="133">
        <f>(PRICE_HISTORY!K117-PRICE_HISTORY!K116)/PRICE_HISTORY!K116</f>
        <v>2.2727272727272728E-2</v>
      </c>
      <c r="AN119" s="133">
        <f>(PRICE_HISTORY!L117-PRICE_HISTORY!L116)/PRICE_HISTORY!L116</f>
        <v>0</v>
      </c>
      <c r="AO119" s="133">
        <f>(PRICE_HISTORY!M117-PRICE_HISTORY!M116)/PRICE_HISTORY!M116</f>
        <v>-2.2826034330723492E-2</v>
      </c>
      <c r="AP119" s="133">
        <f>(PRICE_HISTORY!N117-PRICE_HISTORY!N116)/PRICE_HISTORY!N116</f>
        <v>-3.7102513686658546E-2</v>
      </c>
      <c r="AQ119" s="133">
        <f>(PRICE_HISTORY!O117-PRICE_HISTORY!O116)/PRICE_HISTORY!O116</f>
        <v>-4.9227785224292789E-2</v>
      </c>
      <c r="AR119" s="133">
        <f>(PRICE_HISTORY!P117-PRICE_HISTORY!P116)/PRICE_HISTORY!P116</f>
        <v>1.2761204040850148E-2</v>
      </c>
      <c r="AS119" s="133" t="e">
        <f>(PRICE_HISTORY!Q117-PRICE_HISTORY!Q116)/PRICE_HISTORY!Q116</f>
        <v>#DIV/0!</v>
      </c>
      <c r="AT119" s="133">
        <f>(PRICE_HISTORY!R117-PRICE_HISTORY!R116)/PRICE_HISTORY!R116</f>
        <v>-2.3185140914577584E-2</v>
      </c>
      <c r="AU119" s="133">
        <f>(PRICE_HISTORY!S117-PRICE_HISTORY!S116)/PRICE_HISTORY!S116</f>
        <v>8.4972426422158347E-3</v>
      </c>
      <c r="AV119" s="133">
        <f>(PRICE_HISTORY!T117-PRICE_HISTORY!T116)/PRICE_HISTORY!T116</f>
        <v>-3.7544460903196339E-2</v>
      </c>
      <c r="AW119" s="133">
        <f>(PRICE_HISTORY!U117-PRICE_HISTORY!U116)/PRICE_HISTORY!U116</f>
        <v>-2.1309872132928256E-2</v>
      </c>
      <c r="AX119" s="133">
        <f>(PRICE_HISTORY!V117-PRICE_HISTORY!V116)/PRICE_HISTORY!V116</f>
        <v>1.3694711624414489E-2</v>
      </c>
      <c r="AY119" s="133">
        <f>(PRICE_HISTORY!W117-PRICE_HISTORY!W116)/PRICE_HISTORY!W116</f>
        <v>8.6087600369427669E-2</v>
      </c>
      <c r="AZ119" s="133">
        <f>(PRICE_HISTORY!X117-PRICE_HISTORY!X116)/PRICE_HISTORY!X116</f>
        <v>0.12591446473978871</v>
      </c>
      <c r="BA119" s="133">
        <f>(PRICE_HISTORY!Y117-PRICE_HISTORY!Y116)/PRICE_HISTORY!Y116</f>
        <v>-3.8004378140445591E-2</v>
      </c>
      <c r="BB119" s="133">
        <f>(PRICE_HISTORY!Z117-PRICE_HISTORY!Z116)/PRICE_HISTORY!Z116</f>
        <v>8.1049293439975616E-3</v>
      </c>
      <c r="BC119" s="133" t="e">
        <f>(PRICE_HISTORY!AA117-PRICE_HISTORY!AA116)/PRICE_HISTORY!AA116</f>
        <v>#DIV/0!</v>
      </c>
      <c r="BD119" s="133">
        <f>(PRICE_HISTORY!AB117-PRICE_HISTORY!AB116)/PRICE_HISTORY!AB116</f>
        <v>2.14504449679725E-2</v>
      </c>
      <c r="BE119" s="133">
        <f>(PRICE_HISTORY!AC117-PRICE_HISTORY!AC116)/PRICE_HISTORY!AC116</f>
        <v>-4.6550273773994386E-2</v>
      </c>
      <c r="BF119" s="133">
        <f>(PRICE_HISTORY!AD117-PRICE_HISTORY!AD116)/PRICE_HISTORY!AD116</f>
        <v>-4.6469462096147843E-2</v>
      </c>
      <c r="BG119" s="133" t="e">
        <f>(PRICE_HISTORY!AE117-PRICE_HISTORY!AE116)/PRICE_HISTORY!AE116</f>
        <v>#DIV/0!</v>
      </c>
      <c r="BH119" s="133" t="e">
        <f>(PRICE_HISTORY!AF117-PRICE_HISTORY!AF116)/PRICE_HISTORY!AF116</f>
        <v>#DIV/0!</v>
      </c>
      <c r="BI119" s="133">
        <f>(PRICE_HISTORY!AG117-PRICE_HISTORY!AG116)/PRICE_HISTORY!AG116</f>
        <v>-1.2057697415638825E-2</v>
      </c>
      <c r="BJ119" s="133">
        <f>(PRICE_HISTORY!AH117-PRICE_HISTORY!AH116)/PRICE_HISTORY!AH116</f>
        <v>-2.9747081369405123E-2</v>
      </c>
      <c r="BK119" s="133">
        <f>(PRICE_HISTORY!AI117-PRICE_HISTORY!AI116)/PRICE_HISTORY!AI116</f>
        <v>-3.6900067413857002E-3</v>
      </c>
      <c r="BL119" s="133">
        <f>(PRICE_HISTORY!AJ117-PRICE_HISTORY!AJ116)/PRICE_HISTORY!AJ116</f>
        <v>9.5187099964719024E-2</v>
      </c>
      <c r="BM119" s="133" t="e">
        <f>(PRICE_HISTORY!AK117-PRICE_HISTORY!AK116)/PRICE_HISTORY!AK116</f>
        <v>#DIV/0!</v>
      </c>
      <c r="BN119" s="133">
        <f>(PRICE_HISTORY!AL117-PRICE_HISTORY!AL116)/PRICE_HISTORY!AL116</f>
        <v>3.4837531092433663E-2</v>
      </c>
      <c r="BO119" s="133">
        <f>(PRICE_HISTORY!AM117-PRICE_HISTORY!AM116)/PRICE_HISTORY!AM116</f>
        <v>2.881929792739615E-2</v>
      </c>
      <c r="BP119" s="133">
        <f>(PRICE_HISTORY!AN117-PRICE_HISTORY!AN116)/PRICE_HISTORY!AN116</f>
        <v>1.0302117130138119E-2</v>
      </c>
      <c r="BQ119" s="133">
        <f>(PRICE_HISTORY!AO117-PRICE_HISTORY!AO116)/PRICE_HISTORY!AO116</f>
        <v>-5.3117126489267009E-2</v>
      </c>
      <c r="BR119" s="133">
        <f>(PRICE_HISTORY!AP117-PRICE_HISTORY!AP116)/PRICE_HISTORY!AP116</f>
        <v>7.4916455295398312E-3</v>
      </c>
      <c r="BS119" s="133">
        <f>(PRICE_HISTORY!AQ117-PRICE_HISTORY!AQ116)/PRICE_HISTORY!AQ116</f>
        <v>-2.1066559397946451E-3</v>
      </c>
      <c r="BT119" s="133">
        <f>(PRICE_HISTORY!AR117-PRICE_HISTORY!AR116)/PRICE_HISTORY!AR116</f>
        <v>-1.561735990025874E-2</v>
      </c>
      <c r="BU119" s="133">
        <f>(PRICE_HISTORY!AS117-PRICE_HISTORY!AS116)/PRICE_HISTORY!AS116</f>
        <v>1.8299243002896023E-3</v>
      </c>
      <c r="BV119" s="133">
        <f>(PRICE_HISTORY!AT117-PRICE_HISTORY!AT116)/PRICE_HISTORY!AT116</f>
        <v>-2.033041918201324E-2</v>
      </c>
      <c r="BW119" s="133" t="e">
        <f>(PRICE_HISTORY!AU117-PRICE_HISTORY!AU116)/PRICE_HISTORY!AU116</f>
        <v>#DIV/0!</v>
      </c>
      <c r="BX119" s="133">
        <f>(PRICE_HISTORY!AV117-PRICE_HISTORY!AV116)/PRICE_HISTORY!AV116</f>
        <v>5.7457883979604701E-3</v>
      </c>
      <c r="BY119" s="133" t="e">
        <f>(PRICE_HISTORY!AW117-PRICE_HISTORY!AW116)/PRICE_HISTORY!AW116</f>
        <v>#DIV/0!</v>
      </c>
      <c r="BZ119" s="133" t="e">
        <f>(PRICE_HISTORY!AX117-PRICE_HISTORY!AX116)/PRICE_HISTORY!AX116</f>
        <v>#DIV/0!</v>
      </c>
      <c r="CA119" s="133" t="e">
        <f>(PRICE_HISTORY!AY117-PRICE_HISTORY!AY116)/PRICE_HISTORY!AY116</f>
        <v>#DIV/0!</v>
      </c>
      <c r="CB119" s="133" t="e">
        <f>(PRICE_HISTORY!AZ117-PRICE_HISTORY!AZ116)/PRICE_HISTORY!AZ116</f>
        <v>#DIV/0!</v>
      </c>
      <c r="CC119" s="133" t="e">
        <f>(PRICE_HISTORY!BA117-PRICE_HISTORY!BA116)/PRICE_HISTORY!BA116</f>
        <v>#DIV/0!</v>
      </c>
      <c r="CD119" s="133" t="e">
        <f>(PRICE_HISTORY!BB117-PRICE_HISTORY!BB116)/PRICE_HISTORY!BB116</f>
        <v>#DIV/0!</v>
      </c>
      <c r="CE119" s="133" t="e">
        <f>(PRICE_HISTORY!BC117-PRICE_HISTORY!BC116)/PRICE_HISTORY!BC116</f>
        <v>#DIV/0!</v>
      </c>
      <c r="CF119" s="133" t="e">
        <f>(PRICE_HISTORY!BD117-PRICE_HISTORY!BD116)/PRICE_HISTORY!BD116</f>
        <v>#DIV/0!</v>
      </c>
      <c r="CG119" s="133" t="e">
        <f>(PRICE_HISTORY!BE117-PRICE_HISTORY!BE116)/PRICE_HISTORY!BE116</f>
        <v>#DIV/0!</v>
      </c>
      <c r="CH119" s="133" t="e">
        <f>(PRICE_HISTORY!BF117-PRICE_HISTORY!BF116)/PRICE_HISTORY!BF116</f>
        <v>#DIV/0!</v>
      </c>
      <c r="CI119" s="133" t="e">
        <f>(PRICE_HISTORY!BG117-PRICE_HISTORY!BG116)/PRICE_HISTORY!BG116</f>
        <v>#DIV/0!</v>
      </c>
      <c r="CJ119" s="133" t="e">
        <f>(PRICE_HISTORY!BH117-PRICE_HISTORY!BH116)/PRICE_HISTORY!BH116</f>
        <v>#DIV/0!</v>
      </c>
      <c r="CK119" s="133" t="e">
        <f>(PRICE_HISTORY!BI117-PRICE_HISTORY!BI116)/PRICE_HISTORY!BI116</f>
        <v>#DIV/0!</v>
      </c>
      <c r="CL119" s="133" t="e">
        <f>(PRICE_HISTORY!BJ117-PRICE_HISTORY!BJ116)/PRICE_HISTORY!BJ116</f>
        <v>#DIV/0!</v>
      </c>
      <c r="CM119" s="133" t="e">
        <f>(PRICE_HISTORY!BK117-PRICE_HISTORY!BK116)/PRICE_HISTORY!BK116</f>
        <v>#DIV/0!</v>
      </c>
      <c r="CN119" s="133" t="e">
        <f>(PRICE_HISTORY!BL117-PRICE_HISTORY!BL116)/PRICE_HISTORY!BL116</f>
        <v>#DIV/0!</v>
      </c>
      <c r="CO119" s="133" t="e">
        <f>(PRICE_HISTORY!BM117-PRICE_HISTORY!BM116)/PRICE_HISTORY!BM116</f>
        <v>#DIV/0!</v>
      </c>
      <c r="CP119" s="133" t="e">
        <f>(PRICE_HISTORY!BN117-PRICE_HISTORY!BN116)/PRICE_HISTORY!BN116</f>
        <v>#DIV/0!</v>
      </c>
      <c r="CQ119" s="133" t="e">
        <f>(PRICE_HISTORY!BO117-PRICE_HISTORY!BO116)/PRICE_HISTORY!BO116</f>
        <v>#DIV/0!</v>
      </c>
      <c r="CR119" s="133" t="e">
        <f>(PRICE_HISTORY!BP117-PRICE_HISTORY!BP116)/PRICE_HISTORY!BP116</f>
        <v>#DIV/0!</v>
      </c>
      <c r="CS119" s="133" t="e">
        <f>(PRICE_HISTORY!BQ117-PRICE_HISTORY!BQ116)/PRICE_HISTORY!BQ116</f>
        <v>#DIV/0!</v>
      </c>
      <c r="CT119" s="133" t="e">
        <f>(PRICE_HISTORY!BR117-PRICE_HISTORY!BR116)/PRICE_HISTORY!BR116</f>
        <v>#DIV/0!</v>
      </c>
      <c r="CU119" s="133" t="e">
        <f>(PRICE_HISTORY!BS117-PRICE_HISTORY!BS116)/PRICE_HISTORY!BS116</f>
        <v>#DIV/0!</v>
      </c>
      <c r="CV119" s="133" t="e">
        <f>(PRICE_HISTORY!BT117-PRICE_HISTORY!BT116)/PRICE_HISTORY!BT116</f>
        <v>#DIV/0!</v>
      </c>
      <c r="CW119" s="133" t="e">
        <f>(PRICE_HISTORY!BU117-PRICE_HISTORY!BU116)/PRICE_HISTORY!BU116</f>
        <v>#DIV/0!</v>
      </c>
      <c r="CX119" s="133" t="e">
        <f>(PRICE_HISTORY!BV117-PRICE_HISTORY!BV116)/PRICE_HISTORY!BV116</f>
        <v>#DIV/0!</v>
      </c>
      <c r="CY119" s="133" t="e">
        <f>(PRICE_HISTORY!BW117-PRICE_HISTORY!BW116)/PRICE_HISTORY!BW116</f>
        <v>#DIV/0!</v>
      </c>
      <c r="CZ119" s="133" t="e">
        <f>(PRICE_HISTORY!BX117-PRICE_HISTORY!BX116)/PRICE_HISTORY!BX116</f>
        <v>#DIV/0!</v>
      </c>
      <c r="DA119" s="133" t="e">
        <f>(PRICE_HISTORY!BY117-PRICE_HISTORY!BY116)/PRICE_HISTORY!BY116</f>
        <v>#DIV/0!</v>
      </c>
      <c r="DB119" s="133" t="e">
        <f>(PRICE_HISTORY!BZ117-PRICE_HISTORY!BZ116)/PRICE_HISTORY!BZ116</f>
        <v>#DIV/0!</v>
      </c>
      <c r="DC119" s="133" t="e">
        <f>(PRICE_HISTORY!CA117-PRICE_HISTORY!CA116)/PRICE_HISTORY!CA116</f>
        <v>#DIV/0!</v>
      </c>
      <c r="DD119" s="133" t="e">
        <f>(PRICE_HISTORY!CB117-PRICE_HISTORY!CB116)/PRICE_HISTORY!CB116</f>
        <v>#DIV/0!</v>
      </c>
      <c r="DE119" s="133" t="e">
        <f>(PRICE_HISTORY!CC117-PRICE_HISTORY!CC116)/PRICE_HISTORY!CC116</f>
        <v>#DIV/0!</v>
      </c>
      <c r="DF119" s="133" t="e">
        <f>(PRICE_HISTORY!CD117-PRICE_HISTORY!CD116)/PRICE_HISTORY!CD116</f>
        <v>#DIV/0!</v>
      </c>
      <c r="DG119" s="133" t="e">
        <f>(PRICE_HISTORY!CE117-PRICE_HISTORY!CE116)/PRICE_HISTORY!CE116</f>
        <v>#DIV/0!</v>
      </c>
      <c r="DH119" s="133" t="e">
        <f>(PRICE_HISTORY!CF117-PRICE_HISTORY!CF116)/PRICE_HISTORY!CF116</f>
        <v>#DIV/0!</v>
      </c>
      <c r="DI119" s="133" t="e">
        <f>(PRICE_HISTORY!CG117-PRICE_HISTORY!CG116)/PRICE_HISTORY!CG116</f>
        <v>#DIV/0!</v>
      </c>
      <c r="DJ119" s="133" t="e">
        <f>(PRICE_HISTORY!CH117-PRICE_HISTORY!CH116)/PRICE_HISTORY!CH116</f>
        <v>#DIV/0!</v>
      </c>
      <c r="DK119" s="133" t="e">
        <f>(PRICE_HISTORY!CI117-PRICE_HISTORY!CI116)/PRICE_HISTORY!CI116</f>
        <v>#DIV/0!</v>
      </c>
      <c r="DL119" s="133" t="e">
        <f>(PRICE_HISTORY!CJ117-PRICE_HISTORY!CJ116)/PRICE_HISTORY!CJ116</f>
        <v>#DIV/0!</v>
      </c>
      <c r="DM119" s="133" t="e">
        <f>(PRICE_HISTORY!CK117-PRICE_HISTORY!CK116)/PRICE_HISTORY!CK116</f>
        <v>#DIV/0!</v>
      </c>
      <c r="DN119" s="133" t="e">
        <f>(PRICE_HISTORY!CL117-PRICE_HISTORY!CL116)/PRICE_HISTORY!CL116</f>
        <v>#DIV/0!</v>
      </c>
      <c r="DO119" s="133" t="e">
        <f>(PRICE_HISTORY!CM117-PRICE_HISTORY!CM116)/PRICE_HISTORY!CM116</f>
        <v>#DIV/0!</v>
      </c>
      <c r="DP119" s="133" t="e">
        <f>(PRICE_HISTORY!CN117-PRICE_HISTORY!CN116)/PRICE_HISTORY!CN116</f>
        <v>#DIV/0!</v>
      </c>
      <c r="DQ119" s="133" t="e">
        <f>(PRICE_HISTORY!CO117-PRICE_HISTORY!CO116)/PRICE_HISTORY!CO116</f>
        <v>#DIV/0!</v>
      </c>
      <c r="DR119" s="133" t="e">
        <f>(PRICE_HISTORY!CP117-PRICE_HISTORY!CP116)/PRICE_HISTORY!CP116</f>
        <v>#DIV/0!</v>
      </c>
      <c r="DS119" s="133" t="e">
        <f>(PRICE_HISTORY!CQ117-PRICE_HISTORY!CQ116)/PRICE_HISTORY!CQ116</f>
        <v>#DIV/0!</v>
      </c>
      <c r="DT119" s="133" t="e">
        <f>(PRICE_HISTORY!CR117-PRICE_HISTORY!CR116)/PRICE_HISTORY!CR116</f>
        <v>#DIV/0!</v>
      </c>
      <c r="DU119" s="133" t="e">
        <f>(PRICE_HISTORY!CS117-PRICE_HISTORY!CS116)/PRICE_HISTORY!CS116</f>
        <v>#DIV/0!</v>
      </c>
      <c r="DV119" s="133" t="e">
        <f>(PRICE_HISTORY!CT117-PRICE_HISTORY!CT116)/PRICE_HISTORY!CT116</f>
        <v>#DIV/0!</v>
      </c>
      <c r="DW119" s="133" t="e">
        <f>(PRICE_HISTORY!CU117-PRICE_HISTORY!CU116)/PRICE_HISTORY!CU116</f>
        <v>#DIV/0!</v>
      </c>
      <c r="DX119" s="133" t="e">
        <f>(PRICE_HISTORY!CV117-PRICE_HISTORY!CV116)/PRICE_HISTORY!CV116</f>
        <v>#DIV/0!</v>
      </c>
      <c r="DY119" s="133" t="e">
        <f>(PRICE_HISTORY!CW117-PRICE_HISTORY!CW116)/PRICE_HISTORY!CW116</f>
        <v>#DIV/0!</v>
      </c>
      <c r="DZ119" s="133" t="e">
        <f>(PRICE_HISTORY!CX117-PRICE_HISTORY!CX116)/PRICE_HISTORY!CX116</f>
        <v>#DIV/0!</v>
      </c>
      <c r="EA119" s="133" t="e">
        <f>(PRICE_HISTORY!CY117-PRICE_HISTORY!CY116)/PRICE_HISTORY!CY116</f>
        <v>#DIV/0!</v>
      </c>
      <c r="EB119" s="133" t="e">
        <f>(PRICE_HISTORY!CZ117-PRICE_HISTORY!CZ116)/PRICE_HISTORY!CZ116</f>
        <v>#DIV/0!</v>
      </c>
      <c r="EC119" s="133" t="e">
        <f>(PRICE_HISTORY!DA117-PRICE_HISTORY!DA116)/PRICE_HISTORY!DA116</f>
        <v>#DIV/0!</v>
      </c>
      <c r="ED119" s="133" t="e">
        <f>(PRICE_HISTORY!DB117-PRICE_HISTORY!DB116)/PRICE_HISTORY!DB116</f>
        <v>#DIV/0!</v>
      </c>
      <c r="EE119" s="133" t="e">
        <f>(PRICE_HISTORY!DC117-PRICE_HISTORY!DC116)/PRICE_HISTORY!DC116</f>
        <v>#DIV/0!</v>
      </c>
      <c r="EF119" s="133" t="e">
        <f>(PRICE_HISTORY!DD117-PRICE_HISTORY!DD116)/PRICE_HISTORY!DD116</f>
        <v>#DIV/0!</v>
      </c>
      <c r="EG119" s="133" t="e">
        <f>(PRICE_HISTORY!DE117-PRICE_HISTORY!DE116)/PRICE_HISTORY!DE116</f>
        <v>#DIV/0!</v>
      </c>
      <c r="EH119" s="133" t="e">
        <f>(PRICE_HISTORY!DF117-PRICE_HISTORY!DF116)/PRICE_HISTORY!DF116</f>
        <v>#DIV/0!</v>
      </c>
      <c r="EI119" s="133" t="e">
        <f>(PRICE_HISTORY!DG117-PRICE_HISTORY!DG116)/PRICE_HISTORY!DG116</f>
        <v>#DIV/0!</v>
      </c>
      <c r="EJ119" s="133" t="e">
        <f>(PRICE_HISTORY!DH117-PRICE_HISTORY!DH116)/PRICE_HISTORY!DH116</f>
        <v>#DIV/0!</v>
      </c>
      <c r="EK119" s="133" t="e">
        <f>(PRICE_HISTORY!DI117-PRICE_HISTORY!DI116)/PRICE_HISTORY!DI116</f>
        <v>#DIV/0!</v>
      </c>
      <c r="EL119" s="133" t="e">
        <f>(PRICE_HISTORY!DJ117-PRICE_HISTORY!DJ116)/PRICE_HISTORY!DJ116</f>
        <v>#DIV/0!</v>
      </c>
    </row>
    <row r="120" spans="1:142">
      <c r="AD120" s="133">
        <f>(PRICE_HISTORY!B118-PRICE_HISTORY!B117)/PRICE_HISTORY!B117</f>
        <v>1.8572739046093037E-2</v>
      </c>
      <c r="AE120" s="133">
        <f>(PRICE_HISTORY!C118-PRICE_HISTORY!C117)/PRICE_HISTORY!C117</f>
        <v>1.7118351319700027E-2</v>
      </c>
      <c r="AF120" s="133">
        <f>(PRICE_HISTORY!D118-PRICE_HISTORY!D117)/PRICE_HISTORY!D117</f>
        <v>9.1954373765267446E-3</v>
      </c>
      <c r="AG120" s="133">
        <f>(PRICE_HISTORY!E118-PRICE_HISTORY!E117)/PRICE_HISTORY!E117</f>
        <v>-2.7202428066422417E-2</v>
      </c>
      <c r="AH120" s="133">
        <f>(PRICE_HISTORY!F118-PRICE_HISTORY!F117)/PRICE_HISTORY!F117</f>
        <v>7.6855944310168511E-2</v>
      </c>
      <c r="AI120" s="133">
        <f>(PRICE_HISTORY!G118-PRICE_HISTORY!G117)/PRICE_HISTORY!G117</f>
        <v>-0.11398901406147126</v>
      </c>
      <c r="AJ120" s="133">
        <f>(PRICE_HISTORY!H118-PRICE_HISTORY!H117)/PRICE_HISTORY!H117</f>
        <v>4.2007208448001536E-2</v>
      </c>
      <c r="AK120" s="133">
        <f>(PRICE_HISTORY!I118-PRICE_HISTORY!I117)/PRICE_HISTORY!I117</f>
        <v>1.1286681909956095E-2</v>
      </c>
      <c r="AL120" s="133">
        <f>(PRICE_HISTORY!J118-PRICE_HISTORY!J117)/PRICE_HISTORY!J117</f>
        <v>4.2843139038012173E-4</v>
      </c>
      <c r="AM120" s="133">
        <f>(PRICE_HISTORY!K118-PRICE_HISTORY!K117)/PRICE_HISTORY!K117</f>
        <v>-5.4814826117621528E-2</v>
      </c>
      <c r="AN120" s="133">
        <f>(PRICE_HISTORY!L118-PRICE_HISTORY!L117)/PRICE_HISTORY!L117</f>
        <v>0</v>
      </c>
      <c r="AO120" s="133">
        <f>(PRICE_HISTORY!M118-PRICE_HISTORY!M117)/PRICE_HISTORY!M117</f>
        <v>5.19091487786103E-3</v>
      </c>
      <c r="AP120" s="133">
        <f>(PRICE_HISTORY!N118-PRICE_HISTORY!N117)/PRICE_HISTORY!N117</f>
        <v>8.6238479132642806E-2</v>
      </c>
      <c r="AQ120" s="133">
        <f>(PRICE_HISTORY!O118-PRICE_HISTORY!O117)/PRICE_HISTORY!O117</f>
        <v>-4.9746208384557421E-2</v>
      </c>
      <c r="AR120" s="133">
        <f>(PRICE_HISTORY!P118-PRICE_HISTORY!P117)/PRICE_HISTORY!P117</f>
        <v>1.4902804021586554E-2</v>
      </c>
      <c r="AS120" s="133" t="e">
        <f>(PRICE_HISTORY!Q118-PRICE_HISTORY!Q117)/PRICE_HISTORY!Q117</f>
        <v>#DIV/0!</v>
      </c>
      <c r="AT120" s="133">
        <f>(PRICE_HISTORY!R118-PRICE_HISTORY!R117)/PRICE_HISTORY!R117</f>
        <v>-1.612893424595626E-2</v>
      </c>
      <c r="AU120" s="133">
        <f>(PRICE_HISTORY!S118-PRICE_HISTORY!S117)/PRICE_HISTORY!S117</f>
        <v>1.1429545724888029E-2</v>
      </c>
      <c r="AV120" s="133">
        <f>(PRICE_HISTORY!T118-PRICE_HISTORY!T117)/PRICE_HISTORY!T117</f>
        <v>0.21519679939999495</v>
      </c>
      <c r="AW120" s="133">
        <f>(PRICE_HISTORY!U118-PRICE_HISTORY!U117)/PRICE_HISTORY!U117</f>
        <v>-0.13713539780103623</v>
      </c>
      <c r="AX120" s="133">
        <f>(PRICE_HISTORY!V118-PRICE_HISTORY!V117)/PRICE_HISTORY!V117</f>
        <v>-3.7065272896578655E-2</v>
      </c>
      <c r="AY120" s="133">
        <f>(PRICE_HISTORY!W118-PRICE_HISTORY!W117)/PRICE_HISTORY!W117</f>
        <v>1.3048375782430391E-2</v>
      </c>
      <c r="AZ120" s="133">
        <f>(PRICE_HISTORY!X118-PRICE_HISTORY!X117)/PRICE_HISTORY!X117</f>
        <v>-2.1866800283554561E-2</v>
      </c>
      <c r="BA120" s="133">
        <f>(PRICE_HISTORY!Y118-PRICE_HISTORY!Y117)/PRICE_HISTORY!Y117</f>
        <v>4.8591387628379876E-2</v>
      </c>
      <c r="BB120" s="133">
        <f>(PRICE_HISTORY!Z118-PRICE_HISTORY!Z117)/PRICE_HISTORY!Z117</f>
        <v>7.71393681024022E-4</v>
      </c>
      <c r="BC120" s="133" t="e">
        <f>(PRICE_HISTORY!AA118-PRICE_HISTORY!AA117)/PRICE_HISTORY!AA117</f>
        <v>#DIV/0!</v>
      </c>
      <c r="BD120" s="133">
        <f>(PRICE_HISTORY!AB118-PRICE_HISTORY!AB117)/PRICE_HISTORY!AB117</f>
        <v>-3.7666654744271715E-2</v>
      </c>
      <c r="BE120" s="133">
        <f>(PRICE_HISTORY!AC118-PRICE_HISTORY!AC117)/PRICE_HISTORY!AC117</f>
        <v>1.1268903626064437E-2</v>
      </c>
      <c r="BF120" s="133">
        <f>(PRICE_HISTORY!AD118-PRICE_HISTORY!AD117)/PRICE_HISTORY!AD117</f>
        <v>-8.0491917754602575E-3</v>
      </c>
      <c r="BG120" s="133" t="e">
        <f>(PRICE_HISTORY!AE118-PRICE_HISTORY!AE117)/PRICE_HISTORY!AE117</f>
        <v>#DIV/0!</v>
      </c>
      <c r="BH120" s="133" t="e">
        <f>(PRICE_HISTORY!AF118-PRICE_HISTORY!AF117)/PRICE_HISTORY!AF117</f>
        <v>#DIV/0!</v>
      </c>
      <c r="BI120" s="133">
        <f>(PRICE_HISTORY!AG118-PRICE_HISTORY!AG117)/PRICE_HISTORY!AG117</f>
        <v>2.1110035935870367E-2</v>
      </c>
      <c r="BJ120" s="133">
        <f>(PRICE_HISTORY!AH118-PRICE_HISTORY!AH117)/PRICE_HISTORY!AH117</f>
        <v>4.5713168387891114E-2</v>
      </c>
      <c r="BK120" s="133">
        <f>(PRICE_HISTORY!AI118-PRICE_HISTORY!AI117)/PRICE_HISTORY!AI117</f>
        <v>1.2962927341753749E-2</v>
      </c>
      <c r="BL120" s="133">
        <f>(PRICE_HISTORY!AJ118-PRICE_HISTORY!AJ117)/PRICE_HISTORY!AJ117</f>
        <v>-2.7832046460496598E-2</v>
      </c>
      <c r="BM120" s="133" t="e">
        <f>(PRICE_HISTORY!AK118-PRICE_HISTORY!AK117)/PRICE_HISTORY!AK117</f>
        <v>#DIV/0!</v>
      </c>
      <c r="BN120" s="133">
        <f>(PRICE_HISTORY!AL118-PRICE_HISTORY!AL117)/PRICE_HISTORY!AL117</f>
        <v>-8.5227198787637629E-3</v>
      </c>
      <c r="BO120" s="133">
        <f>(PRICE_HISTORY!AM118-PRICE_HISTORY!AM117)/PRICE_HISTORY!AM117</f>
        <v>-3.2831306917121612E-2</v>
      </c>
      <c r="BP120" s="133">
        <f>(PRICE_HISTORY!AN118-PRICE_HISTORY!AN117)/PRICE_HISTORY!AN117</f>
        <v>1.2722225189186337E-2</v>
      </c>
      <c r="BQ120" s="133">
        <f>(PRICE_HISTORY!AO118-PRICE_HISTORY!AO117)/PRICE_HISTORY!AO117</f>
        <v>4.719472002674455E-3</v>
      </c>
      <c r="BR120" s="133">
        <f>(PRICE_HISTORY!AP118-PRICE_HISTORY!AP117)/PRICE_HISTORY!AP117</f>
        <v>4.4807759402340887E-3</v>
      </c>
      <c r="BS120" s="133">
        <f>(PRICE_HISTORY!AQ118-PRICE_HISTORY!AQ117)/PRICE_HISTORY!AQ117</f>
        <v>-9.1485080641784001E-3</v>
      </c>
      <c r="BT120" s="133">
        <f>(PRICE_HISTORY!AR118-PRICE_HISTORY!AR117)/PRICE_HISTORY!AR117</f>
        <v>-2.4789291401343151E-3</v>
      </c>
      <c r="BU120" s="133">
        <f>(PRICE_HISTORY!AS118-PRICE_HISTORY!AS117)/PRICE_HISTORY!AS117</f>
        <v>1.9047628554938124E-2</v>
      </c>
      <c r="BV120" s="133">
        <f>(PRICE_HISTORY!AT118-PRICE_HISTORY!AT117)/PRICE_HISTORY!AT117</f>
        <v>1.3618760033646302E-2</v>
      </c>
      <c r="BW120" s="133" t="e">
        <f>(PRICE_HISTORY!AU118-PRICE_HISTORY!AU117)/PRICE_HISTORY!AU117</f>
        <v>#DIV/0!</v>
      </c>
      <c r="BX120" s="133">
        <f>(PRICE_HISTORY!AV118-PRICE_HISTORY!AV117)/PRICE_HISTORY!AV117</f>
        <v>-8.2267567884614749E-3</v>
      </c>
      <c r="BY120" s="133" t="e">
        <f>(PRICE_HISTORY!AW118-PRICE_HISTORY!AW117)/PRICE_HISTORY!AW117</f>
        <v>#DIV/0!</v>
      </c>
      <c r="BZ120" s="133" t="e">
        <f>(PRICE_HISTORY!AX118-PRICE_HISTORY!AX117)/PRICE_HISTORY!AX117</f>
        <v>#DIV/0!</v>
      </c>
      <c r="CA120" s="133" t="e">
        <f>(PRICE_HISTORY!AY118-PRICE_HISTORY!AY117)/PRICE_HISTORY!AY117</f>
        <v>#DIV/0!</v>
      </c>
      <c r="CB120" s="133" t="e">
        <f>(PRICE_HISTORY!AZ118-PRICE_HISTORY!AZ117)/PRICE_HISTORY!AZ117</f>
        <v>#DIV/0!</v>
      </c>
      <c r="CC120" s="133" t="e">
        <f>(PRICE_HISTORY!BA118-PRICE_HISTORY!BA117)/PRICE_HISTORY!BA117</f>
        <v>#DIV/0!</v>
      </c>
      <c r="CD120" s="133" t="e">
        <f>(PRICE_HISTORY!BB118-PRICE_HISTORY!BB117)/PRICE_HISTORY!BB117</f>
        <v>#DIV/0!</v>
      </c>
      <c r="CE120" s="133" t="e">
        <f>(PRICE_HISTORY!BC118-PRICE_HISTORY!BC117)/PRICE_HISTORY!BC117</f>
        <v>#DIV/0!</v>
      </c>
      <c r="CF120" s="133" t="e">
        <f>(PRICE_HISTORY!BD118-PRICE_HISTORY!BD117)/PRICE_HISTORY!BD117</f>
        <v>#DIV/0!</v>
      </c>
      <c r="CG120" s="133" t="e">
        <f>(PRICE_HISTORY!BE118-PRICE_HISTORY!BE117)/PRICE_HISTORY!BE117</f>
        <v>#DIV/0!</v>
      </c>
      <c r="CH120" s="133" t="e">
        <f>(PRICE_HISTORY!BF118-PRICE_HISTORY!BF117)/PRICE_HISTORY!BF117</f>
        <v>#DIV/0!</v>
      </c>
      <c r="CI120" s="133" t="e">
        <f>(PRICE_HISTORY!BG118-PRICE_HISTORY!BG117)/PRICE_HISTORY!BG117</f>
        <v>#DIV/0!</v>
      </c>
      <c r="CJ120" s="133" t="e">
        <f>(PRICE_HISTORY!BH118-PRICE_HISTORY!BH117)/PRICE_HISTORY!BH117</f>
        <v>#DIV/0!</v>
      </c>
      <c r="CK120" s="133" t="e">
        <f>(PRICE_HISTORY!BI118-PRICE_HISTORY!BI117)/PRICE_HISTORY!BI117</f>
        <v>#DIV/0!</v>
      </c>
      <c r="CL120" s="133" t="e">
        <f>(PRICE_HISTORY!BJ118-PRICE_HISTORY!BJ117)/PRICE_HISTORY!BJ117</f>
        <v>#DIV/0!</v>
      </c>
      <c r="CM120" s="133" t="e">
        <f>(PRICE_HISTORY!BK118-PRICE_HISTORY!BK117)/PRICE_HISTORY!BK117</f>
        <v>#DIV/0!</v>
      </c>
      <c r="CN120" s="133" t="e">
        <f>(PRICE_HISTORY!BL118-PRICE_HISTORY!BL117)/PRICE_HISTORY!BL117</f>
        <v>#DIV/0!</v>
      </c>
      <c r="CO120" s="133" t="e">
        <f>(PRICE_HISTORY!BM118-PRICE_HISTORY!BM117)/PRICE_HISTORY!BM117</f>
        <v>#DIV/0!</v>
      </c>
      <c r="CP120" s="133" t="e">
        <f>(PRICE_HISTORY!BN118-PRICE_HISTORY!BN117)/PRICE_HISTORY!BN117</f>
        <v>#DIV/0!</v>
      </c>
      <c r="CQ120" s="133" t="e">
        <f>(PRICE_HISTORY!BO118-PRICE_HISTORY!BO117)/PRICE_HISTORY!BO117</f>
        <v>#DIV/0!</v>
      </c>
      <c r="CR120" s="133" t="e">
        <f>(PRICE_HISTORY!BP118-PRICE_HISTORY!BP117)/PRICE_HISTORY!BP117</f>
        <v>#DIV/0!</v>
      </c>
      <c r="CS120" s="133" t="e">
        <f>(PRICE_HISTORY!BQ118-PRICE_HISTORY!BQ117)/PRICE_HISTORY!BQ117</f>
        <v>#DIV/0!</v>
      </c>
      <c r="CT120" s="133" t="e">
        <f>(PRICE_HISTORY!BR118-PRICE_HISTORY!BR117)/PRICE_HISTORY!BR117</f>
        <v>#DIV/0!</v>
      </c>
      <c r="CU120" s="133" t="e">
        <f>(PRICE_HISTORY!BS118-PRICE_HISTORY!BS117)/PRICE_HISTORY!BS117</f>
        <v>#DIV/0!</v>
      </c>
      <c r="CV120" s="133" t="e">
        <f>(PRICE_HISTORY!BT118-PRICE_HISTORY!BT117)/PRICE_HISTORY!BT117</f>
        <v>#DIV/0!</v>
      </c>
      <c r="CW120" s="133" t="e">
        <f>(PRICE_HISTORY!BU118-PRICE_HISTORY!BU117)/PRICE_HISTORY!BU117</f>
        <v>#DIV/0!</v>
      </c>
      <c r="CX120" s="133" t="e">
        <f>(PRICE_HISTORY!BV118-PRICE_HISTORY!BV117)/PRICE_HISTORY!BV117</f>
        <v>#DIV/0!</v>
      </c>
      <c r="CY120" s="133" t="e">
        <f>(PRICE_HISTORY!BW118-PRICE_HISTORY!BW117)/PRICE_HISTORY!BW117</f>
        <v>#DIV/0!</v>
      </c>
      <c r="CZ120" s="133" t="e">
        <f>(PRICE_HISTORY!BX118-PRICE_HISTORY!BX117)/PRICE_HISTORY!BX117</f>
        <v>#DIV/0!</v>
      </c>
      <c r="DA120" s="133" t="e">
        <f>(PRICE_HISTORY!BY118-PRICE_HISTORY!BY117)/PRICE_HISTORY!BY117</f>
        <v>#DIV/0!</v>
      </c>
      <c r="DB120" s="133" t="e">
        <f>(PRICE_HISTORY!BZ118-PRICE_HISTORY!BZ117)/PRICE_HISTORY!BZ117</f>
        <v>#DIV/0!</v>
      </c>
      <c r="DC120" s="133" t="e">
        <f>(PRICE_HISTORY!CA118-PRICE_HISTORY!CA117)/PRICE_HISTORY!CA117</f>
        <v>#DIV/0!</v>
      </c>
      <c r="DD120" s="133" t="e">
        <f>(PRICE_HISTORY!CB118-PRICE_HISTORY!CB117)/PRICE_HISTORY!CB117</f>
        <v>#DIV/0!</v>
      </c>
      <c r="DE120" s="133" t="e">
        <f>(PRICE_HISTORY!CC118-PRICE_HISTORY!CC117)/PRICE_HISTORY!CC117</f>
        <v>#DIV/0!</v>
      </c>
      <c r="DF120" s="133" t="e">
        <f>(PRICE_HISTORY!CD118-PRICE_HISTORY!CD117)/PRICE_HISTORY!CD117</f>
        <v>#DIV/0!</v>
      </c>
      <c r="DG120" s="133" t="e">
        <f>(PRICE_HISTORY!CE118-PRICE_HISTORY!CE117)/PRICE_HISTORY!CE117</f>
        <v>#DIV/0!</v>
      </c>
      <c r="DH120" s="133" t="e">
        <f>(PRICE_HISTORY!CF118-PRICE_HISTORY!CF117)/PRICE_HISTORY!CF117</f>
        <v>#DIV/0!</v>
      </c>
      <c r="DI120" s="133" t="e">
        <f>(PRICE_HISTORY!CG118-PRICE_HISTORY!CG117)/PRICE_HISTORY!CG117</f>
        <v>#DIV/0!</v>
      </c>
      <c r="DJ120" s="133" t="e">
        <f>(PRICE_HISTORY!CH118-PRICE_HISTORY!CH117)/PRICE_HISTORY!CH117</f>
        <v>#DIV/0!</v>
      </c>
      <c r="DK120" s="133" t="e">
        <f>(PRICE_HISTORY!CI118-PRICE_HISTORY!CI117)/PRICE_HISTORY!CI117</f>
        <v>#DIV/0!</v>
      </c>
      <c r="DL120" s="133" t="e">
        <f>(PRICE_HISTORY!CJ118-PRICE_HISTORY!CJ117)/PRICE_HISTORY!CJ117</f>
        <v>#DIV/0!</v>
      </c>
      <c r="DM120" s="133" t="e">
        <f>(PRICE_HISTORY!CK118-PRICE_HISTORY!CK117)/PRICE_HISTORY!CK117</f>
        <v>#DIV/0!</v>
      </c>
      <c r="DN120" s="133" t="e">
        <f>(PRICE_HISTORY!CL118-PRICE_HISTORY!CL117)/PRICE_HISTORY!CL117</f>
        <v>#DIV/0!</v>
      </c>
      <c r="DO120" s="133" t="e">
        <f>(PRICE_HISTORY!CM118-PRICE_HISTORY!CM117)/PRICE_HISTORY!CM117</f>
        <v>#DIV/0!</v>
      </c>
      <c r="DP120" s="133" t="e">
        <f>(PRICE_HISTORY!CN118-PRICE_HISTORY!CN117)/PRICE_HISTORY!CN117</f>
        <v>#DIV/0!</v>
      </c>
      <c r="DQ120" s="133" t="e">
        <f>(PRICE_HISTORY!CO118-PRICE_HISTORY!CO117)/PRICE_HISTORY!CO117</f>
        <v>#DIV/0!</v>
      </c>
      <c r="DR120" s="133" t="e">
        <f>(PRICE_HISTORY!CP118-PRICE_HISTORY!CP117)/PRICE_HISTORY!CP117</f>
        <v>#DIV/0!</v>
      </c>
      <c r="DS120" s="133" t="e">
        <f>(PRICE_HISTORY!CQ118-PRICE_HISTORY!CQ117)/PRICE_HISTORY!CQ117</f>
        <v>#DIV/0!</v>
      </c>
      <c r="DT120" s="133" t="e">
        <f>(PRICE_HISTORY!CR118-PRICE_HISTORY!CR117)/PRICE_HISTORY!CR117</f>
        <v>#DIV/0!</v>
      </c>
      <c r="DU120" s="133" t="e">
        <f>(PRICE_HISTORY!CS118-PRICE_HISTORY!CS117)/PRICE_HISTORY!CS117</f>
        <v>#DIV/0!</v>
      </c>
      <c r="DV120" s="133" t="e">
        <f>(PRICE_HISTORY!CT118-PRICE_HISTORY!CT117)/PRICE_HISTORY!CT117</f>
        <v>#DIV/0!</v>
      </c>
      <c r="DW120" s="133" t="e">
        <f>(PRICE_HISTORY!CU118-PRICE_HISTORY!CU117)/PRICE_HISTORY!CU117</f>
        <v>#DIV/0!</v>
      </c>
      <c r="DX120" s="133" t="e">
        <f>(PRICE_HISTORY!CV118-PRICE_HISTORY!CV117)/PRICE_HISTORY!CV117</f>
        <v>#DIV/0!</v>
      </c>
      <c r="DY120" s="133" t="e">
        <f>(PRICE_HISTORY!CW118-PRICE_HISTORY!CW117)/PRICE_HISTORY!CW117</f>
        <v>#DIV/0!</v>
      </c>
      <c r="DZ120" s="133" t="e">
        <f>(PRICE_HISTORY!CX118-PRICE_HISTORY!CX117)/PRICE_HISTORY!CX117</f>
        <v>#DIV/0!</v>
      </c>
      <c r="EA120" s="133" t="e">
        <f>(PRICE_HISTORY!CY118-PRICE_HISTORY!CY117)/PRICE_HISTORY!CY117</f>
        <v>#DIV/0!</v>
      </c>
      <c r="EB120" s="133" t="e">
        <f>(PRICE_HISTORY!CZ118-PRICE_HISTORY!CZ117)/PRICE_HISTORY!CZ117</f>
        <v>#DIV/0!</v>
      </c>
      <c r="EC120" s="133" t="e">
        <f>(PRICE_HISTORY!DA118-PRICE_HISTORY!DA117)/PRICE_HISTORY!DA117</f>
        <v>#DIV/0!</v>
      </c>
      <c r="ED120" s="133" t="e">
        <f>(PRICE_HISTORY!DB118-PRICE_HISTORY!DB117)/PRICE_HISTORY!DB117</f>
        <v>#DIV/0!</v>
      </c>
      <c r="EE120" s="133" t="e">
        <f>(PRICE_HISTORY!DC118-PRICE_HISTORY!DC117)/PRICE_HISTORY!DC117</f>
        <v>#DIV/0!</v>
      </c>
      <c r="EF120" s="133" t="e">
        <f>(PRICE_HISTORY!DD118-PRICE_HISTORY!DD117)/PRICE_HISTORY!DD117</f>
        <v>#DIV/0!</v>
      </c>
      <c r="EG120" s="133" t="e">
        <f>(PRICE_HISTORY!DE118-PRICE_HISTORY!DE117)/PRICE_HISTORY!DE117</f>
        <v>#DIV/0!</v>
      </c>
      <c r="EH120" s="133" t="e">
        <f>(PRICE_HISTORY!DF118-PRICE_HISTORY!DF117)/PRICE_HISTORY!DF117</f>
        <v>#DIV/0!</v>
      </c>
      <c r="EI120" s="133" t="e">
        <f>(PRICE_HISTORY!DG118-PRICE_HISTORY!DG117)/PRICE_HISTORY!DG117</f>
        <v>#DIV/0!</v>
      </c>
      <c r="EJ120" s="133" t="e">
        <f>(PRICE_HISTORY!DH118-PRICE_HISTORY!DH117)/PRICE_HISTORY!DH117</f>
        <v>#DIV/0!</v>
      </c>
      <c r="EK120" s="133" t="e">
        <f>(PRICE_HISTORY!DI118-PRICE_HISTORY!DI117)/PRICE_HISTORY!DI117</f>
        <v>#DIV/0!</v>
      </c>
      <c r="EL120" s="133" t="e">
        <f>(PRICE_HISTORY!DJ118-PRICE_HISTORY!DJ117)/PRICE_HISTORY!DJ117</f>
        <v>#DIV/0!</v>
      </c>
    </row>
    <row r="121" spans="1:142">
      <c r="AD121" s="133">
        <f>(PRICE_HISTORY!B119-PRICE_HISTORY!B118)/PRICE_HISTORY!B118</f>
        <v>1.2835839141973232E-2</v>
      </c>
      <c r="AE121" s="133">
        <f>(PRICE_HISTORY!C119-PRICE_HISTORY!C118)/PRICE_HISTORY!C118</f>
        <v>3.0630502487553904E-2</v>
      </c>
      <c r="AF121" s="133">
        <f>(PRICE_HISTORY!D119-PRICE_HISTORY!D118)/PRICE_HISTORY!D118</f>
        <v>-6.8337822626492583E-3</v>
      </c>
      <c r="AG121" s="133">
        <f>(PRICE_HISTORY!E119-PRICE_HISTORY!E118)/PRICE_HISTORY!E118</f>
        <v>-1.2075098705620128E-2</v>
      </c>
      <c r="AH121" s="133">
        <f>(PRICE_HISTORY!F119-PRICE_HISTORY!F118)/PRICE_HISTORY!F118</f>
        <v>0.13594759947318386</v>
      </c>
      <c r="AI121" s="133">
        <f>(PRICE_HISTORY!G119-PRICE_HISTORY!G118)/PRICE_HISTORY!G118</f>
        <v>-1.1585583009904728E-2</v>
      </c>
      <c r="AJ121" s="133">
        <f>(PRICE_HISTORY!H119-PRICE_HISTORY!H118)/PRICE_HISTORY!H118</f>
        <v>3.4734409355773696E-2</v>
      </c>
      <c r="AK121" s="133">
        <f>(PRICE_HISTORY!I119-PRICE_HISTORY!I118)/PRICE_HISTORY!I118</f>
        <v>-2.4553537786918357E-2</v>
      </c>
      <c r="AL121" s="133">
        <f>(PRICE_HISTORY!J119-PRICE_HISTORY!J118)/PRICE_HISTORY!J118</f>
        <v>4.6226138516325288E-2</v>
      </c>
      <c r="AM121" s="133">
        <f>(PRICE_HISTORY!K119-PRICE_HISTORY!K118)/PRICE_HISTORY!K118</f>
        <v>-2.1943538055222953E-2</v>
      </c>
      <c r="AN121" s="133">
        <f>(PRICE_HISTORY!L119-PRICE_HISTORY!L118)/PRICE_HISTORY!L118</f>
        <v>0</v>
      </c>
      <c r="AO121" s="133">
        <f>(PRICE_HISTORY!M119-PRICE_HISTORY!M118)/PRICE_HISTORY!M118</f>
        <v>-1.7336864110854926E-2</v>
      </c>
      <c r="AP121" s="133">
        <f>(PRICE_HISTORY!N119-PRICE_HISTORY!N118)/PRICE_HISTORY!N118</f>
        <v>-5.2364746820228868E-2</v>
      </c>
      <c r="AQ121" s="133">
        <f>(PRICE_HISTORY!O119-PRICE_HISTORY!O118)/PRICE_HISTORY!O118</f>
        <v>-4.9145283644346636E-2</v>
      </c>
      <c r="AR121" s="133">
        <f>(PRICE_HISTORY!P119-PRICE_HISTORY!P118)/PRICE_HISTORY!P118</f>
        <v>4.3335006681608959E-2</v>
      </c>
      <c r="AS121" s="133" t="e">
        <f>(PRICE_HISTORY!Q119-PRICE_HISTORY!Q118)/PRICE_HISTORY!Q118</f>
        <v>#DIV/0!</v>
      </c>
      <c r="AT121" s="133">
        <f>(PRICE_HISTORY!R119-PRICE_HISTORY!R118)/PRICE_HISTORY!R118</f>
        <v>1.2109114479113064E-3</v>
      </c>
      <c r="AU121" s="133">
        <f>(PRICE_HISTORY!S119-PRICE_HISTORY!S118)/PRICE_HISTORY!S118</f>
        <v>3.7054154111063282E-2</v>
      </c>
      <c r="AV121" s="133">
        <f>(PRICE_HISTORY!T119-PRICE_HISTORY!T118)/PRICE_HISTORY!T118</f>
        <v>0.15746234833504225</v>
      </c>
      <c r="AW121" s="133">
        <f>(PRICE_HISTORY!U119-PRICE_HISTORY!U118)/PRICE_HISTORY!U118</f>
        <v>3.0790537914007678E-2</v>
      </c>
      <c r="AX121" s="133">
        <f>(PRICE_HISTORY!V119-PRICE_HISTORY!V118)/PRICE_HISTORY!V118</f>
        <v>-8.0580422177561773E-3</v>
      </c>
      <c r="AY121" s="133">
        <f>(PRICE_HISTORY!W119-PRICE_HISTORY!W118)/PRICE_HISTORY!W118</f>
        <v>-8.8416282749479588E-2</v>
      </c>
      <c r="AZ121" s="133">
        <f>(PRICE_HISTORY!X119-PRICE_HISTORY!X118)/PRICE_HISTORY!X118</f>
        <v>-8.6867499987329823E-3</v>
      </c>
      <c r="BA121" s="133">
        <f>(PRICE_HISTORY!Y119-PRICE_HISTORY!Y118)/PRICE_HISTORY!Y118</f>
        <v>5.2237384655945164E-2</v>
      </c>
      <c r="BB121" s="133">
        <f>(PRICE_HISTORY!Z119-PRICE_HISTORY!Z118)/PRICE_HISTORY!Z118</f>
        <v>-1.858717468498132E-2</v>
      </c>
      <c r="BC121" s="133" t="e">
        <f>(PRICE_HISTORY!AA119-PRICE_HISTORY!AA118)/PRICE_HISTORY!AA118</f>
        <v>#DIV/0!</v>
      </c>
      <c r="BD121" s="133">
        <f>(PRICE_HISTORY!AB119-PRICE_HISTORY!AB118)/PRICE_HISTORY!AB118</f>
        <v>-1.8704534398630523E-2</v>
      </c>
      <c r="BE121" s="133">
        <f>(PRICE_HISTORY!AC119-PRICE_HISTORY!AC118)/PRICE_HISTORY!AC118</f>
        <v>2.8860735355050599E-2</v>
      </c>
      <c r="BF121" s="133">
        <f>(PRICE_HISTORY!AD119-PRICE_HISTORY!AD118)/PRICE_HISTORY!AD118</f>
        <v>9.7373900894458919E-3</v>
      </c>
      <c r="BG121" s="133" t="e">
        <f>(PRICE_HISTORY!AE119-PRICE_HISTORY!AE118)/PRICE_HISTORY!AE118</f>
        <v>#DIV/0!</v>
      </c>
      <c r="BH121" s="133" t="e">
        <f>(PRICE_HISTORY!AF119-PRICE_HISTORY!AF118)/PRICE_HISTORY!AF118</f>
        <v>#DIV/0!</v>
      </c>
      <c r="BI121" s="133">
        <f>(PRICE_HISTORY!AG119-PRICE_HISTORY!AG118)/PRICE_HISTORY!AG118</f>
        <v>1.3507454695197931E-2</v>
      </c>
      <c r="BJ121" s="133">
        <f>(PRICE_HISTORY!AH119-PRICE_HISTORY!AH118)/PRICE_HISTORY!AH118</f>
        <v>1.0884853358101519E-2</v>
      </c>
      <c r="BK121" s="133">
        <f>(PRICE_HISTORY!AI119-PRICE_HISTORY!AI118)/PRICE_HISTORY!AI118</f>
        <v>1.8281525949117614E-2</v>
      </c>
      <c r="BL121" s="133">
        <f>(PRICE_HISTORY!AJ119-PRICE_HISTORY!AJ118)/PRICE_HISTORY!AJ118</f>
        <v>0.1567051594711118</v>
      </c>
      <c r="BM121" s="133" t="e">
        <f>(PRICE_HISTORY!AK119-PRICE_HISTORY!AK118)/PRICE_HISTORY!AK118</f>
        <v>#DIV/0!</v>
      </c>
      <c r="BN121" s="133">
        <f>(PRICE_HISTORY!AL119-PRICE_HISTORY!AL118)/PRICE_HISTORY!AL118</f>
        <v>-1.4326635028425929E-2</v>
      </c>
      <c r="BO121" s="133">
        <f>(PRICE_HISTORY!AM119-PRICE_HISTORY!AM118)/PRICE_HISTORY!AM118</f>
        <v>-6.0728743784930435E-2</v>
      </c>
      <c r="BP121" s="133">
        <f>(PRICE_HISTORY!AN119-PRICE_HISTORY!AN118)/PRICE_HISTORY!AN118</f>
        <v>3.3713217870043638E-2</v>
      </c>
      <c r="BQ121" s="133">
        <f>(PRICE_HISTORY!AO119-PRICE_HISTORY!AO118)/PRICE_HISTORY!AO118</f>
        <v>7.8820881743143813E-3</v>
      </c>
      <c r="BR121" s="133">
        <f>(PRICE_HISTORY!AP119-PRICE_HISTORY!AP118)/PRICE_HISTORY!AP118</f>
        <v>4.7927818532240742E-3</v>
      </c>
      <c r="BS121" s="133">
        <f>(PRICE_HISTORY!AQ119-PRICE_HISTORY!AQ118)/PRICE_HISTORY!AQ118</f>
        <v>1.562497798692144E-2</v>
      </c>
      <c r="BT121" s="133">
        <f>(PRICE_HISTORY!AR119-PRICE_HISTORY!AR118)/PRICE_HISTORY!AR118</f>
        <v>5.1192858886610432E-2</v>
      </c>
      <c r="BU121" s="133">
        <f>(PRICE_HISTORY!AS119-PRICE_HISTORY!AS118)/PRICE_HISTORY!AS118</f>
        <v>2.3428498564300824E-2</v>
      </c>
      <c r="BV121" s="133">
        <f>(PRICE_HISTORY!AT119-PRICE_HISTORY!AT118)/PRICE_HISTORY!AT118</f>
        <v>-3.7747965974638635E-2</v>
      </c>
      <c r="BW121" s="133" t="e">
        <f>(PRICE_HISTORY!AU119-PRICE_HISTORY!AU118)/PRICE_HISTORY!AU118</f>
        <v>#DIV/0!</v>
      </c>
      <c r="BX121" s="133">
        <f>(PRICE_HISTORY!AV119-PRICE_HISTORY!AV118)/PRICE_HISTORY!AV118</f>
        <v>7.3733150086963207E-3</v>
      </c>
      <c r="BY121" s="133" t="e">
        <f>(PRICE_HISTORY!AW119-PRICE_HISTORY!AW118)/PRICE_HISTORY!AW118</f>
        <v>#DIV/0!</v>
      </c>
      <c r="BZ121" s="133" t="e">
        <f>(PRICE_HISTORY!AX119-PRICE_HISTORY!AX118)/PRICE_HISTORY!AX118</f>
        <v>#DIV/0!</v>
      </c>
      <c r="CA121" s="133" t="e">
        <f>(PRICE_HISTORY!AY119-PRICE_HISTORY!AY118)/PRICE_HISTORY!AY118</f>
        <v>#DIV/0!</v>
      </c>
      <c r="CB121" s="133" t="e">
        <f>(PRICE_HISTORY!AZ119-PRICE_HISTORY!AZ118)/PRICE_HISTORY!AZ118</f>
        <v>#DIV/0!</v>
      </c>
      <c r="CC121" s="133" t="e">
        <f>(PRICE_HISTORY!BA119-PRICE_HISTORY!BA118)/PRICE_HISTORY!BA118</f>
        <v>#DIV/0!</v>
      </c>
      <c r="CD121" s="133" t="e">
        <f>(PRICE_HISTORY!BB119-PRICE_HISTORY!BB118)/PRICE_HISTORY!BB118</f>
        <v>#DIV/0!</v>
      </c>
      <c r="CE121" s="133" t="e">
        <f>(PRICE_HISTORY!BC119-PRICE_HISTORY!BC118)/PRICE_HISTORY!BC118</f>
        <v>#DIV/0!</v>
      </c>
      <c r="CF121" s="133" t="e">
        <f>(PRICE_HISTORY!BD119-PRICE_HISTORY!BD118)/PRICE_HISTORY!BD118</f>
        <v>#DIV/0!</v>
      </c>
      <c r="CG121" s="133" t="e">
        <f>(PRICE_HISTORY!BE119-PRICE_HISTORY!BE118)/PRICE_HISTORY!BE118</f>
        <v>#DIV/0!</v>
      </c>
      <c r="CH121" s="133" t="e">
        <f>(PRICE_HISTORY!BF119-PRICE_HISTORY!BF118)/PRICE_HISTORY!BF118</f>
        <v>#DIV/0!</v>
      </c>
      <c r="CI121" s="133" t="e">
        <f>(PRICE_HISTORY!BG119-PRICE_HISTORY!BG118)/PRICE_HISTORY!BG118</f>
        <v>#DIV/0!</v>
      </c>
      <c r="CJ121" s="133" t="e">
        <f>(PRICE_HISTORY!BH119-PRICE_HISTORY!BH118)/PRICE_HISTORY!BH118</f>
        <v>#DIV/0!</v>
      </c>
      <c r="CK121" s="133" t="e">
        <f>(PRICE_HISTORY!BI119-PRICE_HISTORY!BI118)/PRICE_HISTORY!BI118</f>
        <v>#DIV/0!</v>
      </c>
      <c r="CL121" s="133" t="e">
        <f>(PRICE_HISTORY!BJ119-PRICE_HISTORY!BJ118)/PRICE_HISTORY!BJ118</f>
        <v>#DIV/0!</v>
      </c>
      <c r="CM121" s="133" t="e">
        <f>(PRICE_HISTORY!BK119-PRICE_HISTORY!BK118)/PRICE_HISTORY!BK118</f>
        <v>#DIV/0!</v>
      </c>
      <c r="CN121" s="133" t="e">
        <f>(PRICE_HISTORY!BL119-PRICE_HISTORY!BL118)/PRICE_HISTORY!BL118</f>
        <v>#DIV/0!</v>
      </c>
      <c r="CO121" s="133" t="e">
        <f>(PRICE_HISTORY!BM119-PRICE_HISTORY!BM118)/PRICE_HISTORY!BM118</f>
        <v>#DIV/0!</v>
      </c>
      <c r="CP121" s="133" t="e">
        <f>(PRICE_HISTORY!BN119-PRICE_HISTORY!BN118)/PRICE_HISTORY!BN118</f>
        <v>#DIV/0!</v>
      </c>
      <c r="CQ121" s="133" t="e">
        <f>(PRICE_HISTORY!BO119-PRICE_HISTORY!BO118)/PRICE_HISTORY!BO118</f>
        <v>#DIV/0!</v>
      </c>
      <c r="CR121" s="133" t="e">
        <f>(PRICE_HISTORY!BP119-PRICE_HISTORY!BP118)/PRICE_HISTORY!BP118</f>
        <v>#DIV/0!</v>
      </c>
      <c r="CS121" s="133" t="e">
        <f>(PRICE_HISTORY!BQ119-PRICE_HISTORY!BQ118)/PRICE_HISTORY!BQ118</f>
        <v>#DIV/0!</v>
      </c>
      <c r="CT121" s="133" t="e">
        <f>(PRICE_HISTORY!BR119-PRICE_HISTORY!BR118)/PRICE_HISTORY!BR118</f>
        <v>#DIV/0!</v>
      </c>
      <c r="CU121" s="133" t="e">
        <f>(PRICE_HISTORY!BS119-PRICE_HISTORY!BS118)/PRICE_HISTORY!BS118</f>
        <v>#DIV/0!</v>
      </c>
      <c r="CV121" s="133" t="e">
        <f>(PRICE_HISTORY!BT119-PRICE_HISTORY!BT118)/PRICE_HISTORY!BT118</f>
        <v>#DIV/0!</v>
      </c>
      <c r="CW121" s="133" t="e">
        <f>(PRICE_HISTORY!BU119-PRICE_HISTORY!BU118)/PRICE_HISTORY!BU118</f>
        <v>#DIV/0!</v>
      </c>
      <c r="CX121" s="133" t="e">
        <f>(PRICE_HISTORY!BV119-PRICE_HISTORY!BV118)/PRICE_HISTORY!BV118</f>
        <v>#DIV/0!</v>
      </c>
      <c r="CY121" s="133" t="e">
        <f>(PRICE_HISTORY!BW119-PRICE_HISTORY!BW118)/PRICE_HISTORY!BW118</f>
        <v>#DIV/0!</v>
      </c>
      <c r="CZ121" s="133" t="e">
        <f>(PRICE_HISTORY!BX119-PRICE_HISTORY!BX118)/PRICE_HISTORY!BX118</f>
        <v>#DIV/0!</v>
      </c>
      <c r="DA121" s="133" t="e">
        <f>(PRICE_HISTORY!BY119-PRICE_HISTORY!BY118)/PRICE_HISTORY!BY118</f>
        <v>#DIV/0!</v>
      </c>
      <c r="DB121" s="133" t="e">
        <f>(PRICE_HISTORY!BZ119-PRICE_HISTORY!BZ118)/PRICE_HISTORY!BZ118</f>
        <v>#DIV/0!</v>
      </c>
      <c r="DC121" s="133" t="e">
        <f>(PRICE_HISTORY!CA119-PRICE_HISTORY!CA118)/PRICE_HISTORY!CA118</f>
        <v>#DIV/0!</v>
      </c>
      <c r="DD121" s="133" t="e">
        <f>(PRICE_HISTORY!CB119-PRICE_HISTORY!CB118)/PRICE_HISTORY!CB118</f>
        <v>#DIV/0!</v>
      </c>
      <c r="DE121" s="133" t="e">
        <f>(PRICE_HISTORY!CC119-PRICE_HISTORY!CC118)/PRICE_HISTORY!CC118</f>
        <v>#DIV/0!</v>
      </c>
      <c r="DF121" s="133" t="e">
        <f>(PRICE_HISTORY!CD119-PRICE_HISTORY!CD118)/PRICE_HISTORY!CD118</f>
        <v>#DIV/0!</v>
      </c>
      <c r="DG121" s="133" t="e">
        <f>(PRICE_HISTORY!CE119-PRICE_HISTORY!CE118)/PRICE_HISTORY!CE118</f>
        <v>#DIV/0!</v>
      </c>
      <c r="DH121" s="133" t="e">
        <f>(PRICE_HISTORY!CF119-PRICE_HISTORY!CF118)/PRICE_HISTORY!CF118</f>
        <v>#DIV/0!</v>
      </c>
      <c r="DI121" s="133" t="e">
        <f>(PRICE_HISTORY!CG119-PRICE_HISTORY!CG118)/PRICE_HISTORY!CG118</f>
        <v>#DIV/0!</v>
      </c>
      <c r="DJ121" s="133" t="e">
        <f>(PRICE_HISTORY!CH119-PRICE_HISTORY!CH118)/PRICE_HISTORY!CH118</f>
        <v>#DIV/0!</v>
      </c>
      <c r="DK121" s="133" t="e">
        <f>(PRICE_HISTORY!CI119-PRICE_HISTORY!CI118)/PRICE_HISTORY!CI118</f>
        <v>#DIV/0!</v>
      </c>
      <c r="DL121" s="133" t="e">
        <f>(PRICE_HISTORY!CJ119-PRICE_HISTORY!CJ118)/PRICE_HISTORY!CJ118</f>
        <v>#DIV/0!</v>
      </c>
      <c r="DM121" s="133" t="e">
        <f>(PRICE_HISTORY!CK119-PRICE_HISTORY!CK118)/PRICE_HISTORY!CK118</f>
        <v>#DIV/0!</v>
      </c>
      <c r="DN121" s="133" t="e">
        <f>(PRICE_HISTORY!CL119-PRICE_HISTORY!CL118)/PRICE_HISTORY!CL118</f>
        <v>#DIV/0!</v>
      </c>
      <c r="DO121" s="133" t="e">
        <f>(PRICE_HISTORY!CM119-PRICE_HISTORY!CM118)/PRICE_HISTORY!CM118</f>
        <v>#DIV/0!</v>
      </c>
      <c r="DP121" s="133" t="e">
        <f>(PRICE_HISTORY!CN119-PRICE_HISTORY!CN118)/PRICE_HISTORY!CN118</f>
        <v>#DIV/0!</v>
      </c>
      <c r="DQ121" s="133" t="e">
        <f>(PRICE_HISTORY!CO119-PRICE_HISTORY!CO118)/PRICE_HISTORY!CO118</f>
        <v>#DIV/0!</v>
      </c>
      <c r="DR121" s="133" t="e">
        <f>(PRICE_HISTORY!CP119-PRICE_HISTORY!CP118)/PRICE_HISTORY!CP118</f>
        <v>#DIV/0!</v>
      </c>
      <c r="DS121" s="133" t="e">
        <f>(PRICE_HISTORY!CQ119-PRICE_HISTORY!CQ118)/PRICE_HISTORY!CQ118</f>
        <v>#DIV/0!</v>
      </c>
      <c r="DT121" s="133" t="e">
        <f>(PRICE_HISTORY!CR119-PRICE_HISTORY!CR118)/PRICE_HISTORY!CR118</f>
        <v>#DIV/0!</v>
      </c>
      <c r="DU121" s="133" t="e">
        <f>(PRICE_HISTORY!CS119-PRICE_HISTORY!CS118)/PRICE_HISTORY!CS118</f>
        <v>#DIV/0!</v>
      </c>
      <c r="DV121" s="133" t="e">
        <f>(PRICE_HISTORY!CT119-PRICE_HISTORY!CT118)/PRICE_HISTORY!CT118</f>
        <v>#DIV/0!</v>
      </c>
      <c r="DW121" s="133" t="e">
        <f>(PRICE_HISTORY!CU119-PRICE_HISTORY!CU118)/PRICE_HISTORY!CU118</f>
        <v>#DIV/0!</v>
      </c>
      <c r="DX121" s="133" t="e">
        <f>(PRICE_HISTORY!CV119-PRICE_HISTORY!CV118)/PRICE_HISTORY!CV118</f>
        <v>#DIV/0!</v>
      </c>
      <c r="DY121" s="133" t="e">
        <f>(PRICE_HISTORY!CW119-PRICE_HISTORY!CW118)/PRICE_HISTORY!CW118</f>
        <v>#DIV/0!</v>
      </c>
      <c r="DZ121" s="133" t="e">
        <f>(PRICE_HISTORY!CX119-PRICE_HISTORY!CX118)/PRICE_HISTORY!CX118</f>
        <v>#DIV/0!</v>
      </c>
      <c r="EA121" s="133" t="e">
        <f>(PRICE_HISTORY!CY119-PRICE_HISTORY!CY118)/PRICE_HISTORY!CY118</f>
        <v>#DIV/0!</v>
      </c>
      <c r="EB121" s="133" t="e">
        <f>(PRICE_HISTORY!CZ119-PRICE_HISTORY!CZ118)/PRICE_HISTORY!CZ118</f>
        <v>#DIV/0!</v>
      </c>
      <c r="EC121" s="133" t="e">
        <f>(PRICE_HISTORY!DA119-PRICE_HISTORY!DA118)/PRICE_HISTORY!DA118</f>
        <v>#DIV/0!</v>
      </c>
      <c r="ED121" s="133" t="e">
        <f>(PRICE_HISTORY!DB119-PRICE_HISTORY!DB118)/PRICE_HISTORY!DB118</f>
        <v>#DIV/0!</v>
      </c>
      <c r="EE121" s="133" t="e">
        <f>(PRICE_HISTORY!DC119-PRICE_HISTORY!DC118)/PRICE_HISTORY!DC118</f>
        <v>#DIV/0!</v>
      </c>
      <c r="EF121" s="133" t="e">
        <f>(PRICE_HISTORY!DD119-PRICE_HISTORY!DD118)/PRICE_HISTORY!DD118</f>
        <v>#DIV/0!</v>
      </c>
      <c r="EG121" s="133" t="e">
        <f>(PRICE_HISTORY!DE119-PRICE_HISTORY!DE118)/PRICE_HISTORY!DE118</f>
        <v>#DIV/0!</v>
      </c>
      <c r="EH121" s="133" t="e">
        <f>(PRICE_HISTORY!DF119-PRICE_HISTORY!DF118)/PRICE_HISTORY!DF118</f>
        <v>#DIV/0!</v>
      </c>
      <c r="EI121" s="133" t="e">
        <f>(PRICE_HISTORY!DG119-PRICE_HISTORY!DG118)/PRICE_HISTORY!DG118</f>
        <v>#DIV/0!</v>
      </c>
      <c r="EJ121" s="133" t="e">
        <f>(PRICE_HISTORY!DH119-PRICE_HISTORY!DH118)/PRICE_HISTORY!DH118</f>
        <v>#DIV/0!</v>
      </c>
      <c r="EK121" s="133" t="e">
        <f>(PRICE_HISTORY!DI119-PRICE_HISTORY!DI118)/PRICE_HISTORY!DI118</f>
        <v>#DIV/0!</v>
      </c>
      <c r="EL121" s="133" t="e">
        <f>(PRICE_HISTORY!DJ119-PRICE_HISTORY!DJ118)/PRICE_HISTORY!DJ118</f>
        <v>#DIV/0!</v>
      </c>
    </row>
    <row r="122" spans="1:142">
      <c r="AD122" s="133">
        <f>(PRICE_HISTORY!B120-PRICE_HISTORY!B119)/PRICE_HISTORY!B119</f>
        <v>-2.2915268323326996E-3</v>
      </c>
      <c r="AE122" s="133">
        <f>(PRICE_HISTORY!C120-PRICE_HISTORY!C119)/PRICE_HISTORY!C119</f>
        <v>8.2932267993628093E-3</v>
      </c>
      <c r="AF122" s="133">
        <f>(PRICE_HISTORY!D120-PRICE_HISTORY!D119)/PRICE_HISTORY!D119</f>
        <v>-3.7843985525848008E-2</v>
      </c>
      <c r="AG122" s="133">
        <f>(PRICE_HISTORY!E120-PRICE_HISTORY!E119)/PRICE_HISTORY!E119</f>
        <v>-4.3743962859491371E-2</v>
      </c>
      <c r="AH122" s="133">
        <f>(PRICE_HISTORY!F120-PRICE_HISTORY!F119)/PRICE_HISTORY!F119</f>
        <v>3.6902571553312696E-2</v>
      </c>
      <c r="AI122" s="133">
        <f>(PRICE_HISTORY!G120-PRICE_HISTORY!G119)/PRICE_HISTORY!G119</f>
        <v>-6.0378953176335154E-2</v>
      </c>
      <c r="AJ122" s="133">
        <f>(PRICE_HISTORY!H120-PRICE_HISTORY!H119)/PRICE_HISTORY!H119</f>
        <v>1.3827432763393313E-2</v>
      </c>
      <c r="AK122" s="133">
        <f>(PRICE_HISTORY!I120-PRICE_HISTORY!I119)/PRICE_HISTORY!I119</f>
        <v>-2.5171676650203523E-2</v>
      </c>
      <c r="AL122" s="133">
        <f>(PRICE_HISTORY!J120-PRICE_HISTORY!J119)/PRICE_HISTORY!J119</f>
        <v>-2.2808677003841628E-2</v>
      </c>
      <c r="AM122" s="133">
        <f>(PRICE_HISTORY!K120-PRICE_HISTORY!K119)/PRICE_HISTORY!K119</f>
        <v>-4.6474382291099896E-2</v>
      </c>
      <c r="AN122" s="133">
        <f>(PRICE_HISTORY!L120-PRICE_HISTORY!L119)/PRICE_HISTORY!L119</f>
        <v>0</v>
      </c>
      <c r="AO122" s="133">
        <f>(PRICE_HISTORY!M120-PRICE_HISTORY!M119)/PRICE_HISTORY!M119</f>
        <v>-2.1771690546916987E-2</v>
      </c>
      <c r="AP122" s="133">
        <f>(PRICE_HISTORY!N120-PRICE_HISTORY!N119)/PRICE_HISTORY!N119</f>
        <v>-1.9607951134342005E-2</v>
      </c>
      <c r="AQ122" s="133">
        <f>(PRICE_HISTORY!O120-PRICE_HISTORY!O119)/PRICE_HISTORY!O119</f>
        <v>-4.9438219391897825E-2</v>
      </c>
      <c r="AR122" s="133">
        <f>(PRICE_HISTORY!P120-PRICE_HISTORY!P119)/PRICE_HISTORY!P119</f>
        <v>1.146089549172862E-2</v>
      </c>
      <c r="AS122" s="133" t="e">
        <f>(PRICE_HISTORY!Q120-PRICE_HISTORY!Q119)/PRICE_HISTORY!Q119</f>
        <v>#DIV/0!</v>
      </c>
      <c r="AT122" s="133">
        <f>(PRICE_HISTORY!R120-PRICE_HISTORY!R119)/PRICE_HISTORY!R119</f>
        <v>-4.2701689867057836E-2</v>
      </c>
      <c r="AU122" s="133">
        <f>(PRICE_HISTORY!S120-PRICE_HISTORY!S119)/PRICE_HISTORY!S119</f>
        <v>1.4839958609870493E-2</v>
      </c>
      <c r="AV122" s="133">
        <f>(PRICE_HISTORY!T120-PRICE_HISTORY!T119)/PRICE_HISTORY!T119</f>
        <v>5.8096789727126959E-2</v>
      </c>
      <c r="AW122" s="133">
        <f>(PRICE_HISTORY!U120-PRICE_HISTORY!U119)/PRICE_HISTORY!U119</f>
        <v>-1.4037084203386353E-2</v>
      </c>
      <c r="AX122" s="133">
        <f>(PRICE_HISTORY!V120-PRICE_HISTORY!V119)/PRICE_HISTORY!V119</f>
        <v>-4.4244336703337774E-3</v>
      </c>
      <c r="AY122" s="133">
        <f>(PRICE_HISTORY!W120-PRICE_HISTORY!W119)/PRICE_HISTORY!W119</f>
        <v>-1.6011419287890953E-3</v>
      </c>
      <c r="AZ122" s="133">
        <f>(PRICE_HISTORY!X120-PRICE_HISTORY!X119)/PRICE_HISTORY!X119</f>
        <v>-2.2680380909713419E-2</v>
      </c>
      <c r="BA122" s="133">
        <f>(PRICE_HISTORY!Y120-PRICE_HISTORY!Y119)/PRICE_HISTORY!Y119</f>
        <v>-3.2048215641038977E-2</v>
      </c>
      <c r="BB122" s="133">
        <f>(PRICE_HISTORY!Z120-PRICE_HISTORY!Z119)/PRICE_HISTORY!Z119</f>
        <v>-7.0500879118996052E-2</v>
      </c>
      <c r="BC122" s="133" t="e">
        <f>(PRICE_HISTORY!AA120-PRICE_HISTORY!AA119)/PRICE_HISTORY!AA119</f>
        <v>#DIV/0!</v>
      </c>
      <c r="BD122" s="133">
        <f>(PRICE_HISTORY!AB120-PRICE_HISTORY!AB119)/PRICE_HISTORY!AB119</f>
        <v>-4.8711635067439002E-2</v>
      </c>
      <c r="BE122" s="133">
        <f>(PRICE_HISTORY!AC120-PRICE_HISTORY!AC119)/PRICE_HISTORY!AC119</f>
        <v>-3.8511858173022398E-2</v>
      </c>
      <c r="BF122" s="133">
        <f>(PRICE_HISTORY!AD120-PRICE_HISTORY!AD119)/PRICE_HISTORY!AD119</f>
        <v>-4.091245277257469E-3</v>
      </c>
      <c r="BG122" s="133" t="e">
        <f>(PRICE_HISTORY!AE120-PRICE_HISTORY!AE119)/PRICE_HISTORY!AE119</f>
        <v>#DIV/0!</v>
      </c>
      <c r="BH122" s="133" t="e">
        <f>(PRICE_HISTORY!AF120-PRICE_HISTORY!AF119)/PRICE_HISTORY!AF119</f>
        <v>#DIV/0!</v>
      </c>
      <c r="BI122" s="133">
        <f>(PRICE_HISTORY!AG120-PRICE_HISTORY!AG119)/PRICE_HISTORY!AG119</f>
        <v>-3.5618908794568427E-3</v>
      </c>
      <c r="BJ122" s="133">
        <f>(PRICE_HISTORY!AH120-PRICE_HISTORY!AH119)/PRICE_HISTORY!AH119</f>
        <v>-7.6414787637827958E-3</v>
      </c>
      <c r="BK122" s="133">
        <f>(PRICE_HISTORY!AI120-PRICE_HISTORY!AI119)/PRICE_HISTORY!AI119</f>
        <v>-4.8473983562417097E-2</v>
      </c>
      <c r="BL122" s="133">
        <f>(PRICE_HISTORY!AJ120-PRICE_HISTORY!AJ119)/PRICE_HISTORY!AJ119</f>
        <v>-4.4289962944749212E-2</v>
      </c>
      <c r="BM122" s="133" t="e">
        <f>(PRICE_HISTORY!AK120-PRICE_HISTORY!AK119)/PRICE_HISTORY!AK119</f>
        <v>#DIV/0!</v>
      </c>
      <c r="BN122" s="133">
        <f>(PRICE_HISTORY!AL120-PRICE_HISTORY!AL119)/PRICE_HISTORY!AL119</f>
        <v>-2.485460246644482E-2</v>
      </c>
      <c r="BO122" s="133">
        <f>(PRICE_HISTORY!AM120-PRICE_HISTORY!AM119)/PRICE_HISTORY!AM119</f>
        <v>3.2824912785600152E-2</v>
      </c>
      <c r="BP122" s="133">
        <f>(PRICE_HISTORY!AN120-PRICE_HISTORY!AN119)/PRICE_HISTORY!AN119</f>
        <v>-1.3072563058547409E-2</v>
      </c>
      <c r="BQ122" s="133">
        <f>(PRICE_HISTORY!AO120-PRICE_HISTORY!AO119)/PRICE_HISTORY!AO119</f>
        <v>-9.7521732825991674E-3</v>
      </c>
      <c r="BR122" s="133">
        <f>(PRICE_HISTORY!AP120-PRICE_HISTORY!AP119)/PRICE_HISTORY!AP119</f>
        <v>2.0307706941240814E-3</v>
      </c>
      <c r="BS122" s="133">
        <f>(PRICE_HISTORY!AQ120-PRICE_HISTORY!AQ119)/PRICE_HISTORY!AQ119</f>
        <v>-2.3776181094296328E-2</v>
      </c>
      <c r="BT122" s="133">
        <f>(PRICE_HISTORY!AR120-PRICE_HISTORY!AR119)/PRICE_HISTORY!AR119</f>
        <v>-3.9716283198507819E-2</v>
      </c>
      <c r="BU122" s="133">
        <f>(PRICE_HISTORY!AS120-PRICE_HISTORY!AS119)/PRICE_HISTORY!AS119</f>
        <v>-1.4635979776618806E-2</v>
      </c>
      <c r="BV122" s="133">
        <f>(PRICE_HISTORY!AT120-PRICE_HISTORY!AT119)/PRICE_HISTORY!AT119</f>
        <v>-5.5186061012140387E-2</v>
      </c>
      <c r="BW122" s="133" t="e">
        <f>(PRICE_HISTORY!AU120-PRICE_HISTORY!AU119)/PRICE_HISTORY!AU119</f>
        <v>#DIV/0!</v>
      </c>
      <c r="BX122" s="133">
        <f>(PRICE_HISTORY!AV120-PRICE_HISTORY!AV119)/PRICE_HISTORY!AV119</f>
        <v>-1.8069651941203232E-2</v>
      </c>
      <c r="BY122" s="133" t="e">
        <f>(PRICE_HISTORY!AW120-PRICE_HISTORY!AW119)/PRICE_HISTORY!AW119</f>
        <v>#DIV/0!</v>
      </c>
      <c r="BZ122" s="133" t="e">
        <f>(PRICE_HISTORY!AX120-PRICE_HISTORY!AX119)/PRICE_HISTORY!AX119</f>
        <v>#DIV/0!</v>
      </c>
      <c r="CA122" s="133" t="e">
        <f>(PRICE_HISTORY!AY120-PRICE_HISTORY!AY119)/PRICE_HISTORY!AY119</f>
        <v>#DIV/0!</v>
      </c>
      <c r="CB122" s="133" t="e">
        <f>(PRICE_HISTORY!AZ120-PRICE_HISTORY!AZ119)/PRICE_HISTORY!AZ119</f>
        <v>#DIV/0!</v>
      </c>
      <c r="CC122" s="133" t="e">
        <f>(PRICE_HISTORY!BA120-PRICE_HISTORY!BA119)/PRICE_HISTORY!BA119</f>
        <v>#DIV/0!</v>
      </c>
      <c r="CD122" s="133" t="e">
        <f>(PRICE_HISTORY!BB120-PRICE_HISTORY!BB119)/PRICE_HISTORY!BB119</f>
        <v>#DIV/0!</v>
      </c>
      <c r="CE122" s="133" t="e">
        <f>(PRICE_HISTORY!BC120-PRICE_HISTORY!BC119)/PRICE_HISTORY!BC119</f>
        <v>#DIV/0!</v>
      </c>
      <c r="CF122" s="133" t="e">
        <f>(PRICE_HISTORY!BD120-PRICE_HISTORY!BD119)/PRICE_HISTORY!BD119</f>
        <v>#DIV/0!</v>
      </c>
      <c r="CG122" s="133" t="e">
        <f>(PRICE_HISTORY!BE120-PRICE_HISTORY!BE119)/PRICE_HISTORY!BE119</f>
        <v>#DIV/0!</v>
      </c>
      <c r="CH122" s="133" t="e">
        <f>(PRICE_HISTORY!BF120-PRICE_HISTORY!BF119)/PRICE_HISTORY!BF119</f>
        <v>#DIV/0!</v>
      </c>
      <c r="CI122" s="133" t="e">
        <f>(PRICE_HISTORY!BG120-PRICE_HISTORY!BG119)/PRICE_HISTORY!BG119</f>
        <v>#DIV/0!</v>
      </c>
      <c r="CJ122" s="133" t="e">
        <f>(PRICE_HISTORY!BH120-PRICE_HISTORY!BH119)/PRICE_HISTORY!BH119</f>
        <v>#DIV/0!</v>
      </c>
      <c r="CK122" s="133" t="e">
        <f>(PRICE_HISTORY!BI120-PRICE_HISTORY!BI119)/PRICE_HISTORY!BI119</f>
        <v>#DIV/0!</v>
      </c>
      <c r="CL122" s="133" t="e">
        <f>(PRICE_HISTORY!BJ120-PRICE_HISTORY!BJ119)/PRICE_HISTORY!BJ119</f>
        <v>#DIV/0!</v>
      </c>
      <c r="CM122" s="133" t="e">
        <f>(PRICE_HISTORY!BK120-PRICE_HISTORY!BK119)/PRICE_HISTORY!BK119</f>
        <v>#DIV/0!</v>
      </c>
      <c r="CN122" s="133" t="e">
        <f>(PRICE_HISTORY!BL120-PRICE_HISTORY!BL119)/PRICE_HISTORY!BL119</f>
        <v>#DIV/0!</v>
      </c>
      <c r="CO122" s="133" t="e">
        <f>(PRICE_HISTORY!BM120-PRICE_HISTORY!BM119)/PRICE_HISTORY!BM119</f>
        <v>#DIV/0!</v>
      </c>
      <c r="CP122" s="133" t="e">
        <f>(PRICE_HISTORY!BN120-PRICE_HISTORY!BN119)/PRICE_HISTORY!BN119</f>
        <v>#DIV/0!</v>
      </c>
      <c r="CQ122" s="133" t="e">
        <f>(PRICE_HISTORY!BO120-PRICE_HISTORY!BO119)/PRICE_HISTORY!BO119</f>
        <v>#DIV/0!</v>
      </c>
      <c r="CR122" s="133" t="e">
        <f>(PRICE_HISTORY!BP120-PRICE_HISTORY!BP119)/PRICE_HISTORY!BP119</f>
        <v>#DIV/0!</v>
      </c>
      <c r="CS122" s="133" t="e">
        <f>(PRICE_HISTORY!BQ120-PRICE_HISTORY!BQ119)/PRICE_HISTORY!BQ119</f>
        <v>#DIV/0!</v>
      </c>
      <c r="CT122" s="133" t="e">
        <f>(PRICE_HISTORY!BR120-PRICE_HISTORY!BR119)/PRICE_HISTORY!BR119</f>
        <v>#DIV/0!</v>
      </c>
      <c r="CU122" s="133" t="e">
        <f>(PRICE_HISTORY!BS120-PRICE_HISTORY!BS119)/PRICE_HISTORY!BS119</f>
        <v>#DIV/0!</v>
      </c>
      <c r="CV122" s="133" t="e">
        <f>(PRICE_HISTORY!BT120-PRICE_HISTORY!BT119)/PRICE_HISTORY!BT119</f>
        <v>#DIV/0!</v>
      </c>
      <c r="CW122" s="133" t="e">
        <f>(PRICE_HISTORY!BU120-PRICE_HISTORY!BU119)/PRICE_HISTORY!BU119</f>
        <v>#DIV/0!</v>
      </c>
      <c r="CX122" s="133" t="e">
        <f>(PRICE_HISTORY!BV120-PRICE_HISTORY!BV119)/PRICE_HISTORY!BV119</f>
        <v>#DIV/0!</v>
      </c>
      <c r="CY122" s="133" t="e">
        <f>(PRICE_HISTORY!BW120-PRICE_HISTORY!BW119)/PRICE_HISTORY!BW119</f>
        <v>#DIV/0!</v>
      </c>
      <c r="CZ122" s="133" t="e">
        <f>(PRICE_HISTORY!BX120-PRICE_HISTORY!BX119)/PRICE_HISTORY!BX119</f>
        <v>#DIV/0!</v>
      </c>
      <c r="DA122" s="133" t="e">
        <f>(PRICE_HISTORY!BY120-PRICE_HISTORY!BY119)/PRICE_HISTORY!BY119</f>
        <v>#DIV/0!</v>
      </c>
      <c r="DB122" s="133" t="e">
        <f>(PRICE_HISTORY!BZ120-PRICE_HISTORY!BZ119)/PRICE_HISTORY!BZ119</f>
        <v>#DIV/0!</v>
      </c>
      <c r="DC122" s="133" t="e">
        <f>(PRICE_HISTORY!CA120-PRICE_HISTORY!CA119)/PRICE_HISTORY!CA119</f>
        <v>#DIV/0!</v>
      </c>
      <c r="DD122" s="133" t="e">
        <f>(PRICE_HISTORY!CB120-PRICE_HISTORY!CB119)/PRICE_HISTORY!CB119</f>
        <v>#DIV/0!</v>
      </c>
      <c r="DE122" s="133" t="e">
        <f>(PRICE_HISTORY!CC120-PRICE_HISTORY!CC119)/PRICE_HISTORY!CC119</f>
        <v>#DIV/0!</v>
      </c>
      <c r="DF122" s="133" t="e">
        <f>(PRICE_HISTORY!CD120-PRICE_HISTORY!CD119)/PRICE_HISTORY!CD119</f>
        <v>#DIV/0!</v>
      </c>
      <c r="DG122" s="133" t="e">
        <f>(PRICE_HISTORY!CE120-PRICE_HISTORY!CE119)/PRICE_HISTORY!CE119</f>
        <v>#DIV/0!</v>
      </c>
      <c r="DH122" s="133" t="e">
        <f>(PRICE_HISTORY!CF120-PRICE_HISTORY!CF119)/PRICE_HISTORY!CF119</f>
        <v>#DIV/0!</v>
      </c>
      <c r="DI122" s="133" t="e">
        <f>(PRICE_HISTORY!CG120-PRICE_HISTORY!CG119)/PRICE_HISTORY!CG119</f>
        <v>#DIV/0!</v>
      </c>
      <c r="DJ122" s="133" t="e">
        <f>(PRICE_HISTORY!CH120-PRICE_HISTORY!CH119)/PRICE_HISTORY!CH119</f>
        <v>#DIV/0!</v>
      </c>
      <c r="DK122" s="133" t="e">
        <f>(PRICE_HISTORY!CI120-PRICE_HISTORY!CI119)/PRICE_HISTORY!CI119</f>
        <v>#DIV/0!</v>
      </c>
      <c r="DL122" s="133" t="e">
        <f>(PRICE_HISTORY!CJ120-PRICE_HISTORY!CJ119)/PRICE_HISTORY!CJ119</f>
        <v>#DIV/0!</v>
      </c>
      <c r="DM122" s="133" t="e">
        <f>(PRICE_HISTORY!CK120-PRICE_HISTORY!CK119)/PRICE_HISTORY!CK119</f>
        <v>#DIV/0!</v>
      </c>
      <c r="DN122" s="133" t="e">
        <f>(PRICE_HISTORY!CL120-PRICE_HISTORY!CL119)/PRICE_HISTORY!CL119</f>
        <v>#DIV/0!</v>
      </c>
      <c r="DO122" s="133" t="e">
        <f>(PRICE_HISTORY!CM120-PRICE_HISTORY!CM119)/PRICE_HISTORY!CM119</f>
        <v>#DIV/0!</v>
      </c>
      <c r="DP122" s="133" t="e">
        <f>(PRICE_HISTORY!CN120-PRICE_HISTORY!CN119)/PRICE_HISTORY!CN119</f>
        <v>#DIV/0!</v>
      </c>
      <c r="DQ122" s="133" t="e">
        <f>(PRICE_HISTORY!CO120-PRICE_HISTORY!CO119)/PRICE_HISTORY!CO119</f>
        <v>#DIV/0!</v>
      </c>
      <c r="DR122" s="133" t="e">
        <f>(PRICE_HISTORY!CP120-PRICE_HISTORY!CP119)/PRICE_HISTORY!CP119</f>
        <v>#DIV/0!</v>
      </c>
      <c r="DS122" s="133" t="e">
        <f>(PRICE_HISTORY!CQ120-PRICE_HISTORY!CQ119)/PRICE_HISTORY!CQ119</f>
        <v>#DIV/0!</v>
      </c>
      <c r="DT122" s="133" t="e">
        <f>(PRICE_HISTORY!CR120-PRICE_HISTORY!CR119)/PRICE_HISTORY!CR119</f>
        <v>#DIV/0!</v>
      </c>
      <c r="DU122" s="133" t="e">
        <f>(PRICE_HISTORY!CS120-PRICE_HISTORY!CS119)/PRICE_HISTORY!CS119</f>
        <v>#DIV/0!</v>
      </c>
      <c r="DV122" s="133" t="e">
        <f>(PRICE_HISTORY!CT120-PRICE_HISTORY!CT119)/PRICE_HISTORY!CT119</f>
        <v>#DIV/0!</v>
      </c>
      <c r="DW122" s="133" t="e">
        <f>(PRICE_HISTORY!CU120-PRICE_HISTORY!CU119)/PRICE_HISTORY!CU119</f>
        <v>#DIV/0!</v>
      </c>
      <c r="DX122" s="133" t="e">
        <f>(PRICE_HISTORY!CV120-PRICE_HISTORY!CV119)/PRICE_HISTORY!CV119</f>
        <v>#DIV/0!</v>
      </c>
      <c r="DY122" s="133" t="e">
        <f>(PRICE_HISTORY!CW120-PRICE_HISTORY!CW119)/PRICE_HISTORY!CW119</f>
        <v>#DIV/0!</v>
      </c>
      <c r="DZ122" s="133" t="e">
        <f>(PRICE_HISTORY!CX120-PRICE_HISTORY!CX119)/PRICE_HISTORY!CX119</f>
        <v>#DIV/0!</v>
      </c>
      <c r="EA122" s="133" t="e">
        <f>(PRICE_HISTORY!CY120-PRICE_HISTORY!CY119)/PRICE_HISTORY!CY119</f>
        <v>#DIV/0!</v>
      </c>
      <c r="EB122" s="133" t="e">
        <f>(PRICE_HISTORY!CZ120-PRICE_HISTORY!CZ119)/PRICE_HISTORY!CZ119</f>
        <v>#DIV/0!</v>
      </c>
      <c r="EC122" s="133" t="e">
        <f>(PRICE_HISTORY!DA120-PRICE_HISTORY!DA119)/PRICE_HISTORY!DA119</f>
        <v>#DIV/0!</v>
      </c>
      <c r="ED122" s="133" t="e">
        <f>(PRICE_HISTORY!DB120-PRICE_HISTORY!DB119)/PRICE_HISTORY!DB119</f>
        <v>#DIV/0!</v>
      </c>
      <c r="EE122" s="133" t="e">
        <f>(PRICE_HISTORY!DC120-PRICE_HISTORY!DC119)/PRICE_HISTORY!DC119</f>
        <v>#DIV/0!</v>
      </c>
      <c r="EF122" s="133" t="e">
        <f>(PRICE_HISTORY!DD120-PRICE_HISTORY!DD119)/PRICE_HISTORY!DD119</f>
        <v>#DIV/0!</v>
      </c>
      <c r="EG122" s="133" t="e">
        <f>(PRICE_HISTORY!DE120-PRICE_HISTORY!DE119)/PRICE_HISTORY!DE119</f>
        <v>#DIV/0!</v>
      </c>
      <c r="EH122" s="133" t="e">
        <f>(PRICE_HISTORY!DF120-PRICE_HISTORY!DF119)/PRICE_HISTORY!DF119</f>
        <v>#DIV/0!</v>
      </c>
      <c r="EI122" s="133" t="e">
        <f>(PRICE_HISTORY!DG120-PRICE_HISTORY!DG119)/PRICE_HISTORY!DG119</f>
        <v>#DIV/0!</v>
      </c>
      <c r="EJ122" s="133" t="e">
        <f>(PRICE_HISTORY!DH120-PRICE_HISTORY!DH119)/PRICE_HISTORY!DH119</f>
        <v>#DIV/0!</v>
      </c>
      <c r="EK122" s="133" t="e">
        <f>(PRICE_HISTORY!DI120-PRICE_HISTORY!DI119)/PRICE_HISTORY!DI119</f>
        <v>#DIV/0!</v>
      </c>
      <c r="EL122" s="133" t="e">
        <f>(PRICE_HISTORY!DJ120-PRICE_HISTORY!DJ119)/PRICE_HISTORY!DJ119</f>
        <v>#DIV/0!</v>
      </c>
    </row>
    <row r="123" spans="1:142">
      <c r="AD123" s="133">
        <f>(PRICE_HISTORY!B121-PRICE_HISTORY!B120)/PRICE_HISTORY!B120</f>
        <v>1.1202945489937235E-2</v>
      </c>
      <c r="AE123" s="133">
        <f>(PRICE_HISTORY!C121-PRICE_HISTORY!C120)/PRICE_HISTORY!C120</f>
        <v>1.38179456590373E-2</v>
      </c>
      <c r="AF123" s="133">
        <f>(PRICE_HISTORY!D121-PRICE_HISTORY!D120)/PRICE_HISTORY!D120</f>
        <v>7.1513523624433381E-3</v>
      </c>
      <c r="AG123" s="133">
        <f>(PRICE_HISTORY!E121-PRICE_HISTORY!E120)/PRICE_HISTORY!E120</f>
        <v>2.6908878918251587E-2</v>
      </c>
      <c r="AH123" s="133">
        <f>(PRICE_HISTORY!F121-PRICE_HISTORY!F120)/PRICE_HISTORY!F120</f>
        <v>-1.1142153093900047E-3</v>
      </c>
      <c r="AI123" s="133">
        <f>(PRICE_HISTORY!G121-PRICE_HISTORY!G120)/PRICE_HISTORY!G120</f>
        <v>-2.5674458099373541E-2</v>
      </c>
      <c r="AJ123" s="133">
        <f>(PRICE_HISTORY!H121-PRICE_HISTORY!H120)/PRICE_HISTORY!H120</f>
        <v>2.7801900086267189E-2</v>
      </c>
      <c r="AK123" s="133">
        <f>(PRICE_HISTORY!I121-PRICE_HISTORY!I120)/PRICE_HISTORY!I120</f>
        <v>1.8779415033166935E-2</v>
      </c>
      <c r="AL123" s="133">
        <f>(PRICE_HISTORY!J121-PRICE_HISTORY!J120)/PRICE_HISTORY!J120</f>
        <v>3.5720339757662582E-2</v>
      </c>
      <c r="AM123" s="133">
        <f>(PRICE_HISTORY!K121-PRICE_HISTORY!K120)/PRICE_HISTORY!K120</f>
        <v>4.7058810706899948E-2</v>
      </c>
      <c r="AN123" s="133">
        <f>(PRICE_HISTORY!L121-PRICE_HISTORY!L120)/PRICE_HISTORY!L120</f>
        <v>0</v>
      </c>
      <c r="AO123" s="133">
        <f>(PRICE_HISTORY!M121-PRICE_HISTORY!M120)/PRICE_HISTORY!M120</f>
        <v>-2.3023777979722614E-2</v>
      </c>
      <c r="AP123" s="133">
        <f>(PRICE_HISTORY!N121-PRICE_HISTORY!N120)/PRICE_HISTORY!N120</f>
        <v>6.5454591609232921E-2</v>
      </c>
      <c r="AQ123" s="133">
        <f>(PRICE_HISTORY!O121-PRICE_HISTORY!O120)/PRICE_HISTORY!O120</f>
        <v>-4.9645354893557772E-2</v>
      </c>
      <c r="AR123" s="133">
        <f>(PRICE_HISTORY!P121-PRICE_HISTORY!P120)/PRICE_HISTORY!P120</f>
        <v>2.2707611313525833E-2</v>
      </c>
      <c r="AS123" s="133" t="e">
        <f>(PRICE_HISTORY!Q121-PRICE_HISTORY!Q120)/PRICE_HISTORY!Q120</f>
        <v>#DIV/0!</v>
      </c>
      <c r="AT123" s="133">
        <f>(PRICE_HISTORY!R121-PRICE_HISTORY!R120)/PRICE_HISTORY!R120</f>
        <v>-4.4703360881741053E-3</v>
      </c>
      <c r="AU123" s="133">
        <f>(PRICE_HISTORY!S121-PRICE_HISTORY!S120)/PRICE_HISTORY!S120</f>
        <v>2.6515573246602812E-2</v>
      </c>
      <c r="AV123" s="133">
        <f>(PRICE_HISTORY!T121-PRICE_HISTORY!T120)/PRICE_HISTORY!T120</f>
        <v>3.6024810894147594E-2</v>
      </c>
      <c r="AW123" s="133">
        <f>(PRICE_HISTORY!U121-PRICE_HISTORY!U120)/PRICE_HISTORY!U120</f>
        <v>1.0933962732095492E-2</v>
      </c>
      <c r="AX123" s="133">
        <f>(PRICE_HISTORY!V121-PRICE_HISTORY!V120)/PRICE_HISTORY!V120</f>
        <v>4.6699652482898056E-2</v>
      </c>
      <c r="AY123" s="133">
        <f>(PRICE_HISTORY!W121-PRICE_HISTORY!W120)/PRICE_HISTORY!W120</f>
        <v>-3.0931523693666876E-2</v>
      </c>
      <c r="AZ123" s="133">
        <f>(PRICE_HISTORY!X121-PRICE_HISTORY!X120)/PRICE_HISTORY!X120</f>
        <v>-5.6698954241819512E-3</v>
      </c>
      <c r="BA123" s="133">
        <f>(PRICE_HISTORY!Y121-PRICE_HISTORY!Y120)/PRICE_HISTORY!Y120</f>
        <v>8.6603233006515064E-3</v>
      </c>
      <c r="BB123" s="133">
        <f>(PRICE_HISTORY!Z121-PRICE_HISTORY!Z120)/PRICE_HISTORY!Z120</f>
        <v>7.1526132649854648E-2</v>
      </c>
      <c r="BC123" s="133" t="e">
        <f>(PRICE_HISTORY!AA121-PRICE_HISTORY!AA120)/PRICE_HISTORY!AA120</f>
        <v>#DIV/0!</v>
      </c>
      <c r="BD123" s="133">
        <f>(PRICE_HISTORY!AB121-PRICE_HISTORY!AB120)/PRICE_HISTORY!AB120</f>
        <v>2.7829353277846264E-2</v>
      </c>
      <c r="BE123" s="133">
        <f>(PRICE_HISTORY!AC121-PRICE_HISTORY!AC120)/PRICE_HISTORY!AC120</f>
        <v>2.1015126062135826E-2</v>
      </c>
      <c r="BF123" s="133">
        <f>(PRICE_HISTORY!AD121-PRICE_HISTORY!AD120)/PRICE_HISTORY!AD120</f>
        <v>2.1860333139402409E-2</v>
      </c>
      <c r="BG123" s="133" t="e">
        <f>(PRICE_HISTORY!AE121-PRICE_HISTORY!AE120)/PRICE_HISTORY!AE120</f>
        <v>#DIV/0!</v>
      </c>
      <c r="BH123" s="133" t="e">
        <f>(PRICE_HISTORY!AF121-PRICE_HISTORY!AF120)/PRICE_HISTORY!AF120</f>
        <v>#DIV/0!</v>
      </c>
      <c r="BI123" s="133">
        <f>(PRICE_HISTORY!AG121-PRICE_HISTORY!AG120)/PRICE_HISTORY!AG120</f>
        <v>6.3260582551223202E-2</v>
      </c>
      <c r="BJ123" s="133">
        <f>(PRICE_HISTORY!AH121-PRICE_HISTORY!AH120)/PRICE_HISTORY!AH120</f>
        <v>7.0878540898786979E-2</v>
      </c>
      <c r="BK123" s="133">
        <f>(PRICE_HISTORY!AI121-PRICE_HISTORY!AI120)/PRICE_HISTORY!AI120</f>
        <v>9.4340295588353947E-3</v>
      </c>
      <c r="BL123" s="133">
        <f>(PRICE_HISTORY!AJ121-PRICE_HISTORY!AJ120)/PRICE_HISTORY!AJ120</f>
        <v>-1.0234303103681362E-3</v>
      </c>
      <c r="BM123" s="133" t="e">
        <f>(PRICE_HISTORY!AK121-PRICE_HISTORY!AK120)/PRICE_HISTORY!AK120</f>
        <v>#DIV/0!</v>
      </c>
      <c r="BN123" s="133">
        <f>(PRICE_HISTORY!AL121-PRICE_HISTORY!AL120)/PRICE_HISTORY!AL120</f>
        <v>-1.1924815852221498E-3</v>
      </c>
      <c r="BO123" s="133">
        <f>(PRICE_HISTORY!AM121-PRICE_HISTORY!AM120)/PRICE_HISTORY!AM120</f>
        <v>-4.2696590025582043E-2</v>
      </c>
      <c r="BP123" s="133">
        <f>(PRICE_HISTORY!AN121-PRICE_HISTORY!AN120)/PRICE_HISTORY!AN120</f>
        <v>5.3840367789531961E-2</v>
      </c>
      <c r="BQ123" s="133">
        <f>(PRICE_HISTORY!AO121-PRICE_HISTORY!AO120)/PRICE_HISTORY!AO120</f>
        <v>-1.6628975527205225E-2</v>
      </c>
      <c r="BR123" s="133">
        <f>(PRICE_HISTORY!AP121-PRICE_HISTORY!AP120)/PRICE_HISTORY!AP120</f>
        <v>1.8192869711537021E-2</v>
      </c>
      <c r="BS123" s="133">
        <f>(PRICE_HISTORY!AQ121-PRICE_HISTORY!AQ120)/PRICE_HISTORY!AQ120</f>
        <v>0.1525787024477239</v>
      </c>
      <c r="BT123" s="133">
        <f>(PRICE_HISTORY!AR121-PRICE_HISTORY!AR120)/PRICE_HISTORY!AR120</f>
        <v>1.1324410260217096E-2</v>
      </c>
      <c r="BU123" s="133">
        <f>(PRICE_HISTORY!AS121-PRICE_HISTORY!AS120)/PRICE_HISTORY!AS120</f>
        <v>2.2724314368773722E-2</v>
      </c>
      <c r="BV123" s="133">
        <f>(PRICE_HISTORY!AT121-PRICE_HISTORY!AT120)/PRICE_HISTORY!AT120</f>
        <v>2.6741690332987893E-2</v>
      </c>
      <c r="BW123" s="133" t="e">
        <f>(PRICE_HISTORY!AU121-PRICE_HISTORY!AU120)/PRICE_HISTORY!AU120</f>
        <v>#DIV/0!</v>
      </c>
      <c r="BX123" s="133">
        <f>(PRICE_HISTORY!AV121-PRICE_HISTORY!AV120)/PRICE_HISTORY!AV120</f>
        <v>9.5504365635330612E-3</v>
      </c>
      <c r="BY123" s="133" t="e">
        <f>(PRICE_HISTORY!AW121-PRICE_HISTORY!AW120)/PRICE_HISTORY!AW120</f>
        <v>#DIV/0!</v>
      </c>
      <c r="BZ123" s="133" t="e">
        <f>(PRICE_HISTORY!AX121-PRICE_HISTORY!AX120)/PRICE_HISTORY!AX120</f>
        <v>#DIV/0!</v>
      </c>
      <c r="CA123" s="133" t="e">
        <f>(PRICE_HISTORY!AY121-PRICE_HISTORY!AY120)/PRICE_HISTORY!AY120</f>
        <v>#DIV/0!</v>
      </c>
      <c r="CB123" s="133" t="e">
        <f>(PRICE_HISTORY!AZ121-PRICE_HISTORY!AZ120)/PRICE_HISTORY!AZ120</f>
        <v>#DIV/0!</v>
      </c>
      <c r="CC123" s="133" t="e">
        <f>(PRICE_HISTORY!BA121-PRICE_HISTORY!BA120)/PRICE_HISTORY!BA120</f>
        <v>#DIV/0!</v>
      </c>
      <c r="CD123" s="133" t="e">
        <f>(PRICE_HISTORY!BB121-PRICE_HISTORY!BB120)/PRICE_HISTORY!BB120</f>
        <v>#DIV/0!</v>
      </c>
      <c r="CE123" s="133" t="e">
        <f>(PRICE_HISTORY!BC121-PRICE_HISTORY!BC120)/PRICE_HISTORY!BC120</f>
        <v>#DIV/0!</v>
      </c>
      <c r="CF123" s="133" t="e">
        <f>(PRICE_HISTORY!BD121-PRICE_HISTORY!BD120)/PRICE_HISTORY!BD120</f>
        <v>#DIV/0!</v>
      </c>
      <c r="CG123" s="133" t="e">
        <f>(PRICE_HISTORY!BE121-PRICE_HISTORY!BE120)/PRICE_HISTORY!BE120</f>
        <v>#DIV/0!</v>
      </c>
      <c r="CH123" s="133" t="e">
        <f>(PRICE_HISTORY!BF121-PRICE_HISTORY!BF120)/PRICE_HISTORY!BF120</f>
        <v>#DIV/0!</v>
      </c>
      <c r="CI123" s="133" t="e">
        <f>(PRICE_HISTORY!BG121-PRICE_HISTORY!BG120)/PRICE_HISTORY!BG120</f>
        <v>#DIV/0!</v>
      </c>
      <c r="CJ123" s="133" t="e">
        <f>(PRICE_HISTORY!BH121-PRICE_HISTORY!BH120)/PRICE_HISTORY!BH120</f>
        <v>#DIV/0!</v>
      </c>
      <c r="CK123" s="133" t="e">
        <f>(PRICE_HISTORY!BI121-PRICE_HISTORY!BI120)/PRICE_HISTORY!BI120</f>
        <v>#DIV/0!</v>
      </c>
      <c r="CL123" s="133" t="e">
        <f>(PRICE_HISTORY!BJ121-PRICE_HISTORY!BJ120)/PRICE_HISTORY!BJ120</f>
        <v>#DIV/0!</v>
      </c>
      <c r="CM123" s="133" t="e">
        <f>(PRICE_HISTORY!BK121-PRICE_HISTORY!BK120)/PRICE_HISTORY!BK120</f>
        <v>#DIV/0!</v>
      </c>
      <c r="CN123" s="133" t="e">
        <f>(PRICE_HISTORY!BL121-PRICE_HISTORY!BL120)/PRICE_HISTORY!BL120</f>
        <v>#DIV/0!</v>
      </c>
      <c r="CO123" s="133" t="e">
        <f>(PRICE_HISTORY!BM121-PRICE_HISTORY!BM120)/PRICE_HISTORY!BM120</f>
        <v>#DIV/0!</v>
      </c>
      <c r="CP123" s="133" t="e">
        <f>(PRICE_HISTORY!BN121-PRICE_HISTORY!BN120)/PRICE_HISTORY!BN120</f>
        <v>#DIV/0!</v>
      </c>
      <c r="CQ123" s="133" t="e">
        <f>(PRICE_HISTORY!BO121-PRICE_HISTORY!BO120)/PRICE_HISTORY!BO120</f>
        <v>#DIV/0!</v>
      </c>
      <c r="CR123" s="133" t="e">
        <f>(PRICE_HISTORY!BP121-PRICE_HISTORY!BP120)/PRICE_HISTORY!BP120</f>
        <v>#DIV/0!</v>
      </c>
      <c r="CS123" s="133" t="e">
        <f>(PRICE_HISTORY!BQ121-PRICE_HISTORY!BQ120)/PRICE_HISTORY!BQ120</f>
        <v>#DIV/0!</v>
      </c>
      <c r="CT123" s="133" t="e">
        <f>(PRICE_HISTORY!BR121-PRICE_HISTORY!BR120)/PRICE_HISTORY!BR120</f>
        <v>#DIV/0!</v>
      </c>
      <c r="CU123" s="133" t="e">
        <f>(PRICE_HISTORY!BS121-PRICE_HISTORY!BS120)/PRICE_HISTORY!BS120</f>
        <v>#DIV/0!</v>
      </c>
      <c r="CV123" s="133" t="e">
        <f>(PRICE_HISTORY!BT121-PRICE_HISTORY!BT120)/PRICE_HISTORY!BT120</f>
        <v>#DIV/0!</v>
      </c>
      <c r="CW123" s="133" t="e">
        <f>(PRICE_HISTORY!BU121-PRICE_HISTORY!BU120)/PRICE_HISTORY!BU120</f>
        <v>#DIV/0!</v>
      </c>
      <c r="CX123" s="133" t="e">
        <f>(PRICE_HISTORY!BV121-PRICE_HISTORY!BV120)/PRICE_HISTORY!BV120</f>
        <v>#DIV/0!</v>
      </c>
      <c r="CY123" s="133" t="e">
        <f>(PRICE_HISTORY!BW121-PRICE_HISTORY!BW120)/PRICE_HISTORY!BW120</f>
        <v>#DIV/0!</v>
      </c>
      <c r="CZ123" s="133" t="e">
        <f>(PRICE_HISTORY!BX121-PRICE_HISTORY!BX120)/PRICE_HISTORY!BX120</f>
        <v>#DIV/0!</v>
      </c>
      <c r="DA123" s="133" t="e">
        <f>(PRICE_HISTORY!BY121-PRICE_HISTORY!BY120)/PRICE_HISTORY!BY120</f>
        <v>#DIV/0!</v>
      </c>
      <c r="DB123" s="133" t="e">
        <f>(PRICE_HISTORY!BZ121-PRICE_HISTORY!BZ120)/PRICE_HISTORY!BZ120</f>
        <v>#DIV/0!</v>
      </c>
      <c r="DC123" s="133" t="e">
        <f>(PRICE_HISTORY!CA121-PRICE_HISTORY!CA120)/PRICE_HISTORY!CA120</f>
        <v>#DIV/0!</v>
      </c>
      <c r="DD123" s="133" t="e">
        <f>(PRICE_HISTORY!CB121-PRICE_HISTORY!CB120)/PRICE_HISTORY!CB120</f>
        <v>#DIV/0!</v>
      </c>
      <c r="DE123" s="133" t="e">
        <f>(PRICE_HISTORY!CC121-PRICE_HISTORY!CC120)/PRICE_HISTORY!CC120</f>
        <v>#DIV/0!</v>
      </c>
      <c r="DF123" s="133" t="e">
        <f>(PRICE_HISTORY!CD121-PRICE_HISTORY!CD120)/PRICE_HISTORY!CD120</f>
        <v>#DIV/0!</v>
      </c>
      <c r="DG123" s="133" t="e">
        <f>(PRICE_HISTORY!CE121-PRICE_HISTORY!CE120)/PRICE_HISTORY!CE120</f>
        <v>#DIV/0!</v>
      </c>
      <c r="DH123" s="133" t="e">
        <f>(PRICE_HISTORY!CF121-PRICE_HISTORY!CF120)/PRICE_HISTORY!CF120</f>
        <v>#DIV/0!</v>
      </c>
      <c r="DI123" s="133" t="e">
        <f>(PRICE_HISTORY!CG121-PRICE_HISTORY!CG120)/PRICE_HISTORY!CG120</f>
        <v>#DIV/0!</v>
      </c>
      <c r="DJ123" s="133" t="e">
        <f>(PRICE_HISTORY!CH121-PRICE_HISTORY!CH120)/PRICE_HISTORY!CH120</f>
        <v>#DIV/0!</v>
      </c>
      <c r="DK123" s="133" t="e">
        <f>(PRICE_HISTORY!CI121-PRICE_HISTORY!CI120)/PRICE_HISTORY!CI120</f>
        <v>#DIV/0!</v>
      </c>
      <c r="DL123" s="133" t="e">
        <f>(PRICE_HISTORY!CJ121-PRICE_HISTORY!CJ120)/PRICE_HISTORY!CJ120</f>
        <v>#DIV/0!</v>
      </c>
      <c r="DM123" s="133" t="e">
        <f>(PRICE_HISTORY!CK121-PRICE_HISTORY!CK120)/PRICE_HISTORY!CK120</f>
        <v>#DIV/0!</v>
      </c>
      <c r="DN123" s="133" t="e">
        <f>(PRICE_HISTORY!CL121-PRICE_HISTORY!CL120)/PRICE_HISTORY!CL120</f>
        <v>#DIV/0!</v>
      </c>
      <c r="DO123" s="133" t="e">
        <f>(PRICE_HISTORY!CM121-PRICE_HISTORY!CM120)/PRICE_HISTORY!CM120</f>
        <v>#DIV/0!</v>
      </c>
      <c r="DP123" s="133" t="e">
        <f>(PRICE_HISTORY!CN121-PRICE_HISTORY!CN120)/PRICE_HISTORY!CN120</f>
        <v>#DIV/0!</v>
      </c>
      <c r="DQ123" s="133" t="e">
        <f>(PRICE_HISTORY!CO121-PRICE_HISTORY!CO120)/PRICE_HISTORY!CO120</f>
        <v>#DIV/0!</v>
      </c>
      <c r="DR123" s="133" t="e">
        <f>(PRICE_HISTORY!CP121-PRICE_HISTORY!CP120)/PRICE_HISTORY!CP120</f>
        <v>#DIV/0!</v>
      </c>
      <c r="DS123" s="133" t="e">
        <f>(PRICE_HISTORY!CQ121-PRICE_HISTORY!CQ120)/PRICE_HISTORY!CQ120</f>
        <v>#DIV/0!</v>
      </c>
      <c r="DT123" s="133" t="e">
        <f>(PRICE_HISTORY!CR121-PRICE_HISTORY!CR120)/PRICE_HISTORY!CR120</f>
        <v>#DIV/0!</v>
      </c>
      <c r="DU123" s="133" t="e">
        <f>(PRICE_HISTORY!CS121-PRICE_HISTORY!CS120)/PRICE_HISTORY!CS120</f>
        <v>#DIV/0!</v>
      </c>
      <c r="DV123" s="133" t="e">
        <f>(PRICE_HISTORY!CT121-PRICE_HISTORY!CT120)/PRICE_HISTORY!CT120</f>
        <v>#DIV/0!</v>
      </c>
      <c r="DW123" s="133" t="e">
        <f>(PRICE_HISTORY!CU121-PRICE_HISTORY!CU120)/PRICE_HISTORY!CU120</f>
        <v>#DIV/0!</v>
      </c>
      <c r="DX123" s="133" t="e">
        <f>(PRICE_HISTORY!CV121-PRICE_HISTORY!CV120)/PRICE_HISTORY!CV120</f>
        <v>#DIV/0!</v>
      </c>
      <c r="DY123" s="133" t="e">
        <f>(PRICE_HISTORY!CW121-PRICE_HISTORY!CW120)/PRICE_HISTORY!CW120</f>
        <v>#DIV/0!</v>
      </c>
      <c r="DZ123" s="133" t="e">
        <f>(PRICE_HISTORY!CX121-PRICE_HISTORY!CX120)/PRICE_HISTORY!CX120</f>
        <v>#DIV/0!</v>
      </c>
      <c r="EA123" s="133" t="e">
        <f>(PRICE_HISTORY!CY121-PRICE_HISTORY!CY120)/PRICE_HISTORY!CY120</f>
        <v>#DIV/0!</v>
      </c>
      <c r="EB123" s="133" t="e">
        <f>(PRICE_HISTORY!CZ121-PRICE_HISTORY!CZ120)/PRICE_HISTORY!CZ120</f>
        <v>#DIV/0!</v>
      </c>
      <c r="EC123" s="133" t="e">
        <f>(PRICE_HISTORY!DA121-PRICE_HISTORY!DA120)/PRICE_HISTORY!DA120</f>
        <v>#DIV/0!</v>
      </c>
      <c r="ED123" s="133" t="e">
        <f>(PRICE_HISTORY!DB121-PRICE_HISTORY!DB120)/PRICE_HISTORY!DB120</f>
        <v>#DIV/0!</v>
      </c>
      <c r="EE123" s="133" t="e">
        <f>(PRICE_HISTORY!DC121-PRICE_HISTORY!DC120)/PRICE_HISTORY!DC120</f>
        <v>#DIV/0!</v>
      </c>
      <c r="EF123" s="133" t="e">
        <f>(PRICE_HISTORY!DD121-PRICE_HISTORY!DD120)/PRICE_HISTORY!DD120</f>
        <v>#DIV/0!</v>
      </c>
      <c r="EG123" s="133" t="e">
        <f>(PRICE_HISTORY!DE121-PRICE_HISTORY!DE120)/PRICE_HISTORY!DE120</f>
        <v>#DIV/0!</v>
      </c>
      <c r="EH123" s="133" t="e">
        <f>(PRICE_HISTORY!DF121-PRICE_HISTORY!DF120)/PRICE_HISTORY!DF120</f>
        <v>#DIV/0!</v>
      </c>
      <c r="EI123" s="133" t="e">
        <f>(PRICE_HISTORY!DG121-PRICE_HISTORY!DG120)/PRICE_HISTORY!DG120</f>
        <v>#DIV/0!</v>
      </c>
      <c r="EJ123" s="133" t="e">
        <f>(PRICE_HISTORY!DH121-PRICE_HISTORY!DH120)/PRICE_HISTORY!DH120</f>
        <v>#DIV/0!</v>
      </c>
      <c r="EK123" s="133" t="e">
        <f>(PRICE_HISTORY!DI121-PRICE_HISTORY!DI120)/PRICE_HISTORY!DI120</f>
        <v>#DIV/0!</v>
      </c>
      <c r="EL123" s="133" t="e">
        <f>(PRICE_HISTORY!DJ121-PRICE_HISTORY!DJ120)/PRICE_HISTORY!DJ120</f>
        <v>#DIV/0!</v>
      </c>
    </row>
    <row r="124" spans="1:142">
      <c r="AD124" s="133">
        <f>(PRICE_HISTORY!B122-PRICE_HISTORY!B121)/PRICE_HISTORY!B121</f>
        <v>9.9039639910332069E-3</v>
      </c>
      <c r="AE124" s="133">
        <f>(PRICE_HISTORY!C122-PRICE_HISTORY!C121)/PRICE_HISTORY!C121</f>
        <v>1.4603209914153039E-2</v>
      </c>
      <c r="AF124" s="133">
        <f>(PRICE_HISTORY!D122-PRICE_HISTORY!D121)/PRICE_HISTORY!D121</f>
        <v>2.0118307079789031E-2</v>
      </c>
      <c r="AG124" s="133">
        <f>(PRICE_HISTORY!E122-PRICE_HISTORY!E121)/PRICE_HISTORY!E121</f>
        <v>-9.8264877357060933E-3</v>
      </c>
      <c r="AH124" s="133">
        <f>(PRICE_HISTORY!F122-PRICE_HISTORY!F121)/PRICE_HISTORY!F121</f>
        <v>0.12023885868902461</v>
      </c>
      <c r="AI124" s="133">
        <f>(PRICE_HISTORY!G122-PRICE_HISTORY!G121)/PRICE_HISTORY!G121</f>
        <v>3.275265702080004E-2</v>
      </c>
      <c r="AJ124" s="133">
        <f>(PRICE_HISTORY!H122-PRICE_HISTORY!H121)/PRICE_HISTORY!H121</f>
        <v>0.12810496386877052</v>
      </c>
      <c r="AK124" s="133">
        <f>(PRICE_HISTORY!I122-PRICE_HISTORY!I121)/PRICE_HISTORY!I121</f>
        <v>-2.0737361618345544E-2</v>
      </c>
      <c r="AL124" s="133">
        <f>(PRICE_HISTORY!J122-PRICE_HISTORY!J121)/PRICE_HISTORY!J121</f>
        <v>7.4199145000515471E-2</v>
      </c>
      <c r="AM124" s="133">
        <f>(PRICE_HISTORY!K122-PRICE_HISTORY!K121)/PRICE_HISTORY!K121</f>
        <v>-1.6051364562539635E-2</v>
      </c>
      <c r="AN124" s="133">
        <f>(PRICE_HISTORY!L122-PRICE_HISTORY!L121)/PRICE_HISTORY!L121</f>
        <v>0</v>
      </c>
      <c r="AO124" s="133">
        <f>(PRICE_HISTORY!M122-PRICE_HISTORY!M121)/PRICE_HISTORY!M121</f>
        <v>7.2270271210413392E-2</v>
      </c>
      <c r="AP124" s="133">
        <f>(PRICE_HISTORY!N122-PRICE_HISTORY!N121)/PRICE_HISTORY!N121</f>
        <v>0.27133102602730275</v>
      </c>
      <c r="AQ124" s="133">
        <f>(PRICE_HISTORY!O122-PRICE_HISTORY!O121)/PRICE_HISTORY!O121</f>
        <v>-4.8507480744556776E-2</v>
      </c>
      <c r="AR124" s="133">
        <f>(PRICE_HISTORY!P122-PRICE_HISTORY!P121)/PRICE_HISTORY!P121</f>
        <v>6.5150184045345933E-3</v>
      </c>
      <c r="AS124" s="133" t="e">
        <f>(PRICE_HISTORY!Q122-PRICE_HISTORY!Q121)/PRICE_HISTORY!Q121</f>
        <v>#DIV/0!</v>
      </c>
      <c r="AT124" s="133">
        <f>(PRICE_HISTORY!R122-PRICE_HISTORY!R121)/PRICE_HISTORY!R121</f>
        <v>0.106208340123499</v>
      </c>
      <c r="AU124" s="133">
        <f>(PRICE_HISTORY!S122-PRICE_HISTORY!S121)/PRICE_HISTORY!S121</f>
        <v>1.3755684350672702E-3</v>
      </c>
      <c r="AV124" s="133">
        <f>(PRICE_HISTORY!T122-PRICE_HISTORY!T121)/PRICE_HISTORY!T121</f>
        <v>0.27589933927737442</v>
      </c>
      <c r="AW124" s="133">
        <f>(PRICE_HISTORY!U122-PRICE_HISTORY!U121)/PRICE_HISTORY!U121</f>
        <v>5.9711546934955104E-2</v>
      </c>
      <c r="AX124" s="133">
        <f>(PRICE_HISTORY!V122-PRICE_HISTORY!V121)/PRICE_HISTORY!V121</f>
        <v>9.0482950809918979E-4</v>
      </c>
      <c r="AY124" s="133">
        <f>(PRICE_HISTORY!W122-PRICE_HISTORY!W121)/PRICE_HISTORY!W121</f>
        <v>2.092445204365655E-2</v>
      </c>
      <c r="AZ124" s="133">
        <f>(PRICE_HISTORY!X122-PRICE_HISTORY!X121)/PRICE_HISTORY!X121</f>
        <v>-6.4977636089950533E-3</v>
      </c>
      <c r="BA124" s="133">
        <f>(PRICE_HISTORY!Y122-PRICE_HISTORY!Y121)/PRICE_HISTORY!Y121</f>
        <v>-2.0199223729794488E-2</v>
      </c>
      <c r="BB124" s="133">
        <f>(PRICE_HISTORY!Z122-PRICE_HISTORY!Z121)/PRICE_HISTORY!Z121</f>
        <v>8.4099103276636944E-2</v>
      </c>
      <c r="BC124" s="133" t="e">
        <f>(PRICE_HISTORY!AA122-PRICE_HISTORY!AA121)/PRICE_HISTORY!AA121</f>
        <v>#DIV/0!</v>
      </c>
      <c r="BD124" s="133">
        <f>(PRICE_HISTORY!AB122-PRICE_HISTORY!AB121)/PRICE_HISTORY!AB121</f>
        <v>8.3032876683972728E-3</v>
      </c>
      <c r="BE124" s="133">
        <f>(PRICE_HISTORY!AC122-PRICE_HISTORY!AC121)/PRICE_HISTORY!AC121</f>
        <v>8.4340710073163461E-2</v>
      </c>
      <c r="BF124" s="133">
        <f>(PRICE_HISTORY!AD122-PRICE_HISTORY!AD121)/PRICE_HISTORY!AD121</f>
        <v>6.3029553198724095E-2</v>
      </c>
      <c r="BG124" s="133" t="e">
        <f>(PRICE_HISTORY!AE122-PRICE_HISTORY!AE121)/PRICE_HISTORY!AE121</f>
        <v>#DIV/0!</v>
      </c>
      <c r="BH124" s="133" t="e">
        <f>(PRICE_HISTORY!AF122-PRICE_HISTORY!AF121)/PRICE_HISTORY!AF121</f>
        <v>#DIV/0!</v>
      </c>
      <c r="BI124" s="133">
        <f>(PRICE_HISTORY!AG122-PRICE_HISTORY!AG121)/PRICE_HISTORY!AG121</f>
        <v>9.430095518066002E-2</v>
      </c>
      <c r="BJ124" s="133">
        <f>(PRICE_HISTORY!AH122-PRICE_HISTORY!AH121)/PRICE_HISTORY!AH121</f>
        <v>9.151781929245692E-3</v>
      </c>
      <c r="BK124" s="133">
        <f>(PRICE_HISTORY!AI122-PRICE_HISTORY!AI121)/PRICE_HISTORY!AI121</f>
        <v>9.3457890557383325E-3</v>
      </c>
      <c r="BL124" s="133">
        <f>(PRICE_HISTORY!AJ122-PRICE_HISTORY!AJ121)/PRICE_HISTORY!AJ121</f>
        <v>7.7098625566193929E-2</v>
      </c>
      <c r="BM124" s="133" t="e">
        <f>(PRICE_HISTORY!AK122-PRICE_HISTORY!AK121)/PRICE_HISTORY!AK121</f>
        <v>#DIV/0!</v>
      </c>
      <c r="BN124" s="133">
        <f>(PRICE_HISTORY!AL122-PRICE_HISTORY!AL121)/PRICE_HISTORY!AL121</f>
        <v>-3.7307922658561588E-2</v>
      </c>
      <c r="BO124" s="133">
        <f>(PRICE_HISTORY!AM122-PRICE_HISTORY!AM121)/PRICE_HISTORY!AM121</f>
        <v>1.0395625281817209E-2</v>
      </c>
      <c r="BP124" s="133">
        <f>(PRICE_HISTORY!AN122-PRICE_HISTORY!AN121)/PRICE_HISTORY!AN121</f>
        <v>5.8413754865690663E-2</v>
      </c>
      <c r="BQ124" s="133">
        <f>(PRICE_HISTORY!AO122-PRICE_HISTORY!AO121)/PRICE_HISTORY!AO121</f>
        <v>3.7463403425809942E-2</v>
      </c>
      <c r="BR124" s="133">
        <f>(PRICE_HISTORY!AP122-PRICE_HISTORY!AP121)/PRICE_HISTORY!AP121</f>
        <v>3.2032628743527546E-2</v>
      </c>
      <c r="BS124" s="133">
        <f>(PRICE_HISTORY!AQ122-PRICE_HISTORY!AQ121)/PRICE_HISTORY!AQ121</f>
        <v>-2.0509558223425477E-2</v>
      </c>
      <c r="BT124" s="133">
        <f>(PRICE_HISTORY!AR122-PRICE_HISTORY!AR121)/PRICE_HISTORY!AR121</f>
        <v>2.2395356573544328E-2</v>
      </c>
      <c r="BU124" s="133">
        <f>(PRICE_HISTORY!AS122-PRICE_HISTORY!AS121)/PRICE_HISTORY!AS121</f>
        <v>2.3833212706529869E-2</v>
      </c>
      <c r="BV124" s="133">
        <f>(PRICE_HISTORY!AT122-PRICE_HISTORY!AT121)/PRICE_HISTORY!AT121</f>
        <v>2.8786808234025404E-2</v>
      </c>
      <c r="BW124" s="133" t="e">
        <f>(PRICE_HISTORY!AU122-PRICE_HISTORY!AU121)/PRICE_HISTORY!AU121</f>
        <v>#DIV/0!</v>
      </c>
      <c r="BX124" s="133">
        <f>(PRICE_HISTORY!AV122-PRICE_HISTORY!AV121)/PRICE_HISTORY!AV121</f>
        <v>9.2524247034841578E-2</v>
      </c>
      <c r="BY124" s="133" t="e">
        <f>(PRICE_HISTORY!AW122-PRICE_HISTORY!AW121)/PRICE_HISTORY!AW121</f>
        <v>#DIV/0!</v>
      </c>
      <c r="BZ124" s="133" t="e">
        <f>(PRICE_HISTORY!AX122-PRICE_HISTORY!AX121)/PRICE_HISTORY!AX121</f>
        <v>#DIV/0!</v>
      </c>
      <c r="CA124" s="133" t="e">
        <f>(PRICE_HISTORY!AY122-PRICE_HISTORY!AY121)/PRICE_HISTORY!AY121</f>
        <v>#DIV/0!</v>
      </c>
      <c r="CB124" s="133" t="e">
        <f>(PRICE_HISTORY!AZ122-PRICE_HISTORY!AZ121)/PRICE_HISTORY!AZ121</f>
        <v>#DIV/0!</v>
      </c>
      <c r="CC124" s="133" t="e">
        <f>(PRICE_HISTORY!BA122-PRICE_HISTORY!BA121)/PRICE_HISTORY!BA121</f>
        <v>#DIV/0!</v>
      </c>
      <c r="CD124" s="133" t="e">
        <f>(PRICE_HISTORY!BB122-PRICE_HISTORY!BB121)/PRICE_HISTORY!BB121</f>
        <v>#DIV/0!</v>
      </c>
      <c r="CE124" s="133" t="e">
        <f>(PRICE_HISTORY!BC122-PRICE_HISTORY!BC121)/PRICE_HISTORY!BC121</f>
        <v>#DIV/0!</v>
      </c>
      <c r="CF124" s="133" t="e">
        <f>(PRICE_HISTORY!BD122-PRICE_HISTORY!BD121)/PRICE_HISTORY!BD121</f>
        <v>#DIV/0!</v>
      </c>
      <c r="CG124" s="133" t="e">
        <f>(PRICE_HISTORY!BE122-PRICE_HISTORY!BE121)/PRICE_HISTORY!BE121</f>
        <v>#DIV/0!</v>
      </c>
      <c r="CH124" s="133" t="e">
        <f>(PRICE_HISTORY!BF122-PRICE_HISTORY!BF121)/PRICE_HISTORY!BF121</f>
        <v>#DIV/0!</v>
      </c>
      <c r="CI124" s="133" t="e">
        <f>(PRICE_HISTORY!BG122-PRICE_HISTORY!BG121)/PRICE_HISTORY!BG121</f>
        <v>#DIV/0!</v>
      </c>
      <c r="CJ124" s="133" t="e">
        <f>(PRICE_HISTORY!BH122-PRICE_HISTORY!BH121)/PRICE_HISTORY!BH121</f>
        <v>#DIV/0!</v>
      </c>
      <c r="CK124" s="133" t="e">
        <f>(PRICE_HISTORY!BI122-PRICE_HISTORY!BI121)/PRICE_HISTORY!BI121</f>
        <v>#DIV/0!</v>
      </c>
      <c r="CL124" s="133" t="e">
        <f>(PRICE_HISTORY!BJ122-PRICE_HISTORY!BJ121)/PRICE_HISTORY!BJ121</f>
        <v>#DIV/0!</v>
      </c>
      <c r="CM124" s="133" t="e">
        <f>(PRICE_HISTORY!BK122-PRICE_HISTORY!BK121)/PRICE_HISTORY!BK121</f>
        <v>#DIV/0!</v>
      </c>
      <c r="CN124" s="133" t="e">
        <f>(PRICE_HISTORY!BL122-PRICE_HISTORY!BL121)/PRICE_HISTORY!BL121</f>
        <v>#DIV/0!</v>
      </c>
      <c r="CO124" s="133" t="e">
        <f>(PRICE_HISTORY!BM122-PRICE_HISTORY!BM121)/PRICE_HISTORY!BM121</f>
        <v>#DIV/0!</v>
      </c>
      <c r="CP124" s="133" t="e">
        <f>(PRICE_HISTORY!BN122-PRICE_HISTORY!BN121)/PRICE_HISTORY!BN121</f>
        <v>#DIV/0!</v>
      </c>
      <c r="CQ124" s="133" t="e">
        <f>(PRICE_HISTORY!BO122-PRICE_HISTORY!BO121)/PRICE_HISTORY!BO121</f>
        <v>#DIV/0!</v>
      </c>
      <c r="CR124" s="133" t="e">
        <f>(PRICE_HISTORY!BP122-PRICE_HISTORY!BP121)/PRICE_HISTORY!BP121</f>
        <v>#DIV/0!</v>
      </c>
      <c r="CS124" s="133" t="e">
        <f>(PRICE_HISTORY!BQ122-PRICE_HISTORY!BQ121)/PRICE_HISTORY!BQ121</f>
        <v>#DIV/0!</v>
      </c>
      <c r="CT124" s="133" t="e">
        <f>(PRICE_HISTORY!BR122-PRICE_HISTORY!BR121)/PRICE_HISTORY!BR121</f>
        <v>#DIV/0!</v>
      </c>
      <c r="CU124" s="133" t="e">
        <f>(PRICE_HISTORY!BS122-PRICE_HISTORY!BS121)/PRICE_HISTORY!BS121</f>
        <v>#DIV/0!</v>
      </c>
      <c r="CV124" s="133" t="e">
        <f>(PRICE_HISTORY!BT122-PRICE_HISTORY!BT121)/PRICE_HISTORY!BT121</f>
        <v>#DIV/0!</v>
      </c>
      <c r="CW124" s="133" t="e">
        <f>(PRICE_HISTORY!BU122-PRICE_HISTORY!BU121)/PRICE_HISTORY!BU121</f>
        <v>#DIV/0!</v>
      </c>
      <c r="CX124" s="133" t="e">
        <f>(PRICE_HISTORY!BV122-PRICE_HISTORY!BV121)/PRICE_HISTORY!BV121</f>
        <v>#DIV/0!</v>
      </c>
      <c r="CY124" s="133" t="e">
        <f>(PRICE_HISTORY!BW122-PRICE_HISTORY!BW121)/PRICE_HISTORY!BW121</f>
        <v>#DIV/0!</v>
      </c>
      <c r="CZ124" s="133" t="e">
        <f>(PRICE_HISTORY!BX122-PRICE_HISTORY!BX121)/PRICE_HISTORY!BX121</f>
        <v>#DIV/0!</v>
      </c>
      <c r="DA124" s="133" t="e">
        <f>(PRICE_HISTORY!BY122-PRICE_HISTORY!BY121)/PRICE_HISTORY!BY121</f>
        <v>#DIV/0!</v>
      </c>
      <c r="DB124" s="133" t="e">
        <f>(PRICE_HISTORY!BZ122-PRICE_HISTORY!BZ121)/PRICE_HISTORY!BZ121</f>
        <v>#DIV/0!</v>
      </c>
      <c r="DC124" s="133" t="e">
        <f>(PRICE_HISTORY!CA122-PRICE_HISTORY!CA121)/PRICE_HISTORY!CA121</f>
        <v>#DIV/0!</v>
      </c>
      <c r="DD124" s="133" t="e">
        <f>(PRICE_HISTORY!CB122-PRICE_HISTORY!CB121)/PRICE_HISTORY!CB121</f>
        <v>#DIV/0!</v>
      </c>
      <c r="DE124" s="133" t="e">
        <f>(PRICE_HISTORY!CC122-PRICE_HISTORY!CC121)/PRICE_HISTORY!CC121</f>
        <v>#DIV/0!</v>
      </c>
      <c r="DF124" s="133" t="e">
        <f>(PRICE_HISTORY!CD122-PRICE_HISTORY!CD121)/PRICE_HISTORY!CD121</f>
        <v>#DIV/0!</v>
      </c>
      <c r="DG124" s="133" t="e">
        <f>(PRICE_HISTORY!CE122-PRICE_HISTORY!CE121)/PRICE_HISTORY!CE121</f>
        <v>#DIV/0!</v>
      </c>
      <c r="DH124" s="133" t="e">
        <f>(PRICE_HISTORY!CF122-PRICE_HISTORY!CF121)/PRICE_HISTORY!CF121</f>
        <v>#DIV/0!</v>
      </c>
      <c r="DI124" s="133" t="e">
        <f>(PRICE_HISTORY!CG122-PRICE_HISTORY!CG121)/PRICE_HISTORY!CG121</f>
        <v>#DIV/0!</v>
      </c>
      <c r="DJ124" s="133" t="e">
        <f>(PRICE_HISTORY!CH122-PRICE_HISTORY!CH121)/PRICE_HISTORY!CH121</f>
        <v>#DIV/0!</v>
      </c>
      <c r="DK124" s="133" t="e">
        <f>(PRICE_HISTORY!CI122-PRICE_HISTORY!CI121)/PRICE_HISTORY!CI121</f>
        <v>#DIV/0!</v>
      </c>
      <c r="DL124" s="133" t="e">
        <f>(PRICE_HISTORY!CJ122-PRICE_HISTORY!CJ121)/PRICE_HISTORY!CJ121</f>
        <v>#DIV/0!</v>
      </c>
      <c r="DM124" s="133" t="e">
        <f>(PRICE_HISTORY!CK122-PRICE_HISTORY!CK121)/PRICE_HISTORY!CK121</f>
        <v>#DIV/0!</v>
      </c>
      <c r="DN124" s="133" t="e">
        <f>(PRICE_HISTORY!CL122-PRICE_HISTORY!CL121)/PRICE_HISTORY!CL121</f>
        <v>#DIV/0!</v>
      </c>
      <c r="DO124" s="133" t="e">
        <f>(PRICE_HISTORY!CM122-PRICE_HISTORY!CM121)/PRICE_HISTORY!CM121</f>
        <v>#DIV/0!</v>
      </c>
      <c r="DP124" s="133" t="e">
        <f>(PRICE_HISTORY!CN122-PRICE_HISTORY!CN121)/PRICE_HISTORY!CN121</f>
        <v>#DIV/0!</v>
      </c>
      <c r="DQ124" s="133" t="e">
        <f>(PRICE_HISTORY!CO122-PRICE_HISTORY!CO121)/PRICE_HISTORY!CO121</f>
        <v>#DIV/0!</v>
      </c>
      <c r="DR124" s="133" t="e">
        <f>(PRICE_HISTORY!CP122-PRICE_HISTORY!CP121)/PRICE_HISTORY!CP121</f>
        <v>#DIV/0!</v>
      </c>
      <c r="DS124" s="133" t="e">
        <f>(PRICE_HISTORY!CQ122-PRICE_HISTORY!CQ121)/PRICE_HISTORY!CQ121</f>
        <v>#DIV/0!</v>
      </c>
      <c r="DT124" s="133" t="e">
        <f>(PRICE_HISTORY!CR122-PRICE_HISTORY!CR121)/PRICE_HISTORY!CR121</f>
        <v>#DIV/0!</v>
      </c>
      <c r="DU124" s="133" t="e">
        <f>(PRICE_HISTORY!CS122-PRICE_HISTORY!CS121)/PRICE_HISTORY!CS121</f>
        <v>#DIV/0!</v>
      </c>
      <c r="DV124" s="133" t="e">
        <f>(PRICE_HISTORY!CT122-PRICE_HISTORY!CT121)/PRICE_HISTORY!CT121</f>
        <v>#DIV/0!</v>
      </c>
      <c r="DW124" s="133" t="e">
        <f>(PRICE_HISTORY!CU122-PRICE_HISTORY!CU121)/PRICE_HISTORY!CU121</f>
        <v>#DIV/0!</v>
      </c>
      <c r="DX124" s="133" t="e">
        <f>(PRICE_HISTORY!CV122-PRICE_HISTORY!CV121)/PRICE_HISTORY!CV121</f>
        <v>#DIV/0!</v>
      </c>
      <c r="DY124" s="133" t="e">
        <f>(PRICE_HISTORY!CW122-PRICE_HISTORY!CW121)/PRICE_HISTORY!CW121</f>
        <v>#DIV/0!</v>
      </c>
      <c r="DZ124" s="133" t="e">
        <f>(PRICE_HISTORY!CX122-PRICE_HISTORY!CX121)/PRICE_HISTORY!CX121</f>
        <v>#DIV/0!</v>
      </c>
      <c r="EA124" s="133" t="e">
        <f>(PRICE_HISTORY!CY122-PRICE_HISTORY!CY121)/PRICE_HISTORY!CY121</f>
        <v>#DIV/0!</v>
      </c>
      <c r="EB124" s="133" t="e">
        <f>(PRICE_HISTORY!CZ122-PRICE_HISTORY!CZ121)/PRICE_HISTORY!CZ121</f>
        <v>#DIV/0!</v>
      </c>
      <c r="EC124" s="133" t="e">
        <f>(PRICE_HISTORY!DA122-PRICE_HISTORY!DA121)/PRICE_HISTORY!DA121</f>
        <v>#DIV/0!</v>
      </c>
      <c r="ED124" s="133" t="e">
        <f>(PRICE_HISTORY!DB122-PRICE_HISTORY!DB121)/PRICE_HISTORY!DB121</f>
        <v>#DIV/0!</v>
      </c>
      <c r="EE124" s="133" t="e">
        <f>(PRICE_HISTORY!DC122-PRICE_HISTORY!DC121)/PRICE_HISTORY!DC121</f>
        <v>#DIV/0!</v>
      </c>
      <c r="EF124" s="133" t="e">
        <f>(PRICE_HISTORY!DD122-PRICE_HISTORY!DD121)/PRICE_HISTORY!DD121</f>
        <v>#DIV/0!</v>
      </c>
      <c r="EG124" s="133" t="e">
        <f>(PRICE_HISTORY!DE122-PRICE_HISTORY!DE121)/PRICE_HISTORY!DE121</f>
        <v>#DIV/0!</v>
      </c>
      <c r="EH124" s="133" t="e">
        <f>(PRICE_HISTORY!DF122-PRICE_HISTORY!DF121)/PRICE_HISTORY!DF121</f>
        <v>#DIV/0!</v>
      </c>
      <c r="EI124" s="133" t="e">
        <f>(PRICE_HISTORY!DG122-PRICE_HISTORY!DG121)/PRICE_HISTORY!DG121</f>
        <v>#DIV/0!</v>
      </c>
      <c r="EJ124" s="133" t="e">
        <f>(PRICE_HISTORY!DH122-PRICE_HISTORY!DH121)/PRICE_HISTORY!DH121</f>
        <v>#DIV/0!</v>
      </c>
      <c r="EK124" s="133" t="e">
        <f>(PRICE_HISTORY!DI122-PRICE_HISTORY!DI121)/PRICE_HISTORY!DI121</f>
        <v>#DIV/0!</v>
      </c>
      <c r="EL124" s="133" t="e">
        <f>(PRICE_HISTORY!DJ122-PRICE_HISTORY!DJ121)/PRICE_HISTORY!DJ121</f>
        <v>#DIV/0!</v>
      </c>
    </row>
    <row r="125" spans="1:142">
      <c r="AD125" s="133">
        <f>(PRICE_HISTORY!B123-PRICE_HISTORY!B122)/PRICE_HISTORY!B122</f>
        <v>-1.0670674855624026E-2</v>
      </c>
      <c r="AE125" s="133">
        <f>(PRICE_HISTORY!C123-PRICE_HISTORY!C122)/PRICE_HISTORY!C122</f>
        <v>-4.2568627498975109E-2</v>
      </c>
      <c r="AF125" s="133">
        <f>(PRICE_HISTORY!D123-PRICE_HISTORY!D122)/PRICE_HISTORY!D122</f>
        <v>-3.3642621799924374E-2</v>
      </c>
      <c r="AG125" s="133">
        <f>(PRICE_HISTORY!E123-PRICE_HISTORY!E122)/PRICE_HISTORY!E122</f>
        <v>4.1349717920809617E-2</v>
      </c>
      <c r="AH125" s="133">
        <f>(PRICE_HISTORY!F123-PRICE_HISTORY!F122)/PRICE_HISTORY!F122</f>
        <v>-9.7756672447891033E-2</v>
      </c>
      <c r="AI125" s="133">
        <f>(PRICE_HISTORY!G123-PRICE_HISTORY!G122)/PRICE_HISTORY!G122</f>
        <v>0.10782750612347301</v>
      </c>
      <c r="AJ125" s="133">
        <f>(PRICE_HISTORY!H123-PRICE_HISTORY!H122)/PRICE_HISTORY!H122</f>
        <v>-6.6958296757626379E-2</v>
      </c>
      <c r="AK125" s="133">
        <f>(PRICE_HISTORY!I123-PRICE_HISTORY!I122)/PRICE_HISTORY!I122</f>
        <v>-1.6470606186810829E-2</v>
      </c>
      <c r="AL125" s="133">
        <f>(PRICE_HISTORY!J123-PRICE_HISTORY!J122)/PRICE_HISTORY!J122</f>
        <v>-8.5026728302514162E-2</v>
      </c>
      <c r="AM125" s="133">
        <f>(PRICE_HISTORY!K123-PRICE_HISTORY!K122)/PRICE_HISTORY!K122</f>
        <v>-3.9151676036737221E-2</v>
      </c>
      <c r="AN125" s="133">
        <f>(PRICE_HISTORY!L123-PRICE_HISTORY!L122)/PRICE_HISTORY!L122</f>
        <v>0</v>
      </c>
      <c r="AO125" s="133">
        <f>(PRICE_HISTORY!M123-PRICE_HISTORY!M122)/PRICE_HISTORY!M122</f>
        <v>-4.5054933843704389E-2</v>
      </c>
      <c r="AP125" s="133">
        <f>(PRICE_HISTORY!N123-PRICE_HISTORY!N122)/PRICE_HISTORY!N122</f>
        <v>8.5906039546789353E-2</v>
      </c>
      <c r="AQ125" s="133">
        <f>(PRICE_HISTORY!O123-PRICE_HISTORY!O122)/PRICE_HISTORY!O122</f>
        <v>0.13594773236443014</v>
      </c>
      <c r="AR125" s="133">
        <f>(PRICE_HISTORY!P123-PRICE_HISTORY!P122)/PRICE_HISTORY!P122</f>
        <v>-9.5152120907542243E-2</v>
      </c>
      <c r="AS125" s="133" t="e">
        <f>(PRICE_HISTORY!Q123-PRICE_HISTORY!Q122)/PRICE_HISTORY!Q122</f>
        <v>#DIV/0!</v>
      </c>
      <c r="AT125" s="133">
        <f>(PRICE_HISTORY!R123-PRICE_HISTORY!R122)/PRICE_HISTORY!R122</f>
        <v>-6.2566046404778308E-2</v>
      </c>
      <c r="AU125" s="133">
        <f>(PRICE_HISTORY!S123-PRICE_HISTORY!S122)/PRICE_HISTORY!S122</f>
        <v>-4.1882840100312541E-2</v>
      </c>
      <c r="AV125" s="133">
        <f>(PRICE_HISTORY!T123-PRICE_HISTORY!T122)/PRICE_HISTORY!T122</f>
        <v>-1.794942829914635E-2</v>
      </c>
      <c r="AW125" s="133">
        <f>(PRICE_HISTORY!U123-PRICE_HISTORY!U122)/PRICE_HISTORY!U122</f>
        <v>-9.0899343031825328E-2</v>
      </c>
      <c r="AX125" s="133">
        <f>(PRICE_HISTORY!V123-PRICE_HISTORY!V122)/PRICE_HISTORY!V122</f>
        <v>-3.0250272672241375E-2</v>
      </c>
      <c r="AY125" s="133">
        <f>(PRICE_HISTORY!W123-PRICE_HISTORY!W122)/PRICE_HISTORY!W122</f>
        <v>-1.6095337141300053E-2</v>
      </c>
      <c r="AZ125" s="133">
        <f>(PRICE_HISTORY!X123-PRICE_HISTORY!X122)/PRICE_HISTORY!X122</f>
        <v>-5.245593586844316E-2</v>
      </c>
      <c r="BA125" s="133">
        <f>(PRICE_HISTORY!Y123-PRICE_HISTORY!Y122)/PRICE_HISTORY!Y122</f>
        <v>-9.0275094563232267E-2</v>
      </c>
      <c r="BB125" s="133">
        <f>(PRICE_HISTORY!Z123-PRICE_HISTORY!Z122)/PRICE_HISTORY!Z122</f>
        <v>-2.3275441487132422E-2</v>
      </c>
      <c r="BC125" s="133" t="e">
        <f>(PRICE_HISTORY!AA123-PRICE_HISTORY!AA122)/PRICE_HISTORY!AA122</f>
        <v>#DIV/0!</v>
      </c>
      <c r="BD125" s="133">
        <f>(PRICE_HISTORY!AB123-PRICE_HISTORY!AB122)/PRICE_HISTORY!AB122</f>
        <v>2.1480808254244676E-3</v>
      </c>
      <c r="BE125" s="133">
        <f>(PRICE_HISTORY!AC123-PRICE_HISTORY!AC122)/PRICE_HISTORY!AC122</f>
        <v>-7.4188293201574135E-2</v>
      </c>
      <c r="BF125" s="133">
        <f>(PRICE_HISTORY!AD123-PRICE_HISTORY!AD122)/PRICE_HISTORY!AD122</f>
        <v>-3.4440845266475263E-2</v>
      </c>
      <c r="BG125" s="133" t="e">
        <f>(PRICE_HISTORY!AE123-PRICE_HISTORY!AE122)/PRICE_HISTORY!AE122</f>
        <v>#DIV/0!</v>
      </c>
      <c r="BH125" s="133" t="e">
        <f>(PRICE_HISTORY!AF123-PRICE_HISTORY!AF122)/PRICE_HISTORY!AF122</f>
        <v>#DIV/0!</v>
      </c>
      <c r="BI125" s="133">
        <f>(PRICE_HISTORY!AG123-PRICE_HISTORY!AG122)/PRICE_HISTORY!AG122</f>
        <v>-8.9672733587701017E-2</v>
      </c>
      <c r="BJ125" s="133">
        <f>(PRICE_HISTORY!AH123-PRICE_HISTORY!AH122)/PRICE_HISTORY!AH122</f>
        <v>-2.2995971185475708E-2</v>
      </c>
      <c r="BK125" s="133">
        <f>(PRICE_HISTORY!AI123-PRICE_HISTORY!AI122)/PRICE_HISTORY!AI122</f>
        <v>-2.5925996120661605E-2</v>
      </c>
      <c r="BL125" s="133">
        <f>(PRICE_HISTORY!AJ123-PRICE_HISTORY!AJ122)/PRICE_HISTORY!AJ122</f>
        <v>1.7788974185812084E-2</v>
      </c>
      <c r="BM125" s="133" t="e">
        <f>(PRICE_HISTORY!AK123-PRICE_HISTORY!AK122)/PRICE_HISTORY!AK122</f>
        <v>#DIV/0!</v>
      </c>
      <c r="BN125" s="133">
        <f>(PRICE_HISTORY!AL123-PRICE_HISTORY!AL122)/PRICE_HISTORY!AL122</f>
        <v>1.379642236569149E-2</v>
      </c>
      <c r="BO125" s="133">
        <f>(PRICE_HISTORY!AM123-PRICE_HISTORY!AM122)/PRICE_HISTORY!AM122</f>
        <v>-9.2598722292864005E-2</v>
      </c>
      <c r="BP125" s="133">
        <f>(PRICE_HISTORY!AN123-PRICE_HISTORY!AN122)/PRICE_HISTORY!AN122</f>
        <v>1.5634395605593362E-2</v>
      </c>
      <c r="BQ125" s="133">
        <f>(PRICE_HISTORY!AO123-PRICE_HISTORY!AO122)/PRICE_HISTORY!AO122</f>
        <v>-4.0972712649615335E-2</v>
      </c>
      <c r="BR125" s="133">
        <f>(PRICE_HISTORY!AP123-PRICE_HISTORY!AP122)/PRICE_HISTORY!AP122</f>
        <v>-7.1271503118595536E-2</v>
      </c>
      <c r="BS125" s="133">
        <f>(PRICE_HISTORY!AQ123-PRICE_HISTORY!AQ122)/PRICE_HISTORY!AQ122</f>
        <v>-3.4264016155726391E-2</v>
      </c>
      <c r="BT125" s="133">
        <f>(PRICE_HISTORY!AR123-PRICE_HISTORY!AR122)/PRICE_HISTORY!AR122</f>
        <v>-4.0952410016740937E-2</v>
      </c>
      <c r="BU125" s="133">
        <f>(PRICE_HISTORY!AS123-PRICE_HISTORY!AS122)/PRICE_HISTORY!AS122</f>
        <v>-4.4495770699252417E-2</v>
      </c>
      <c r="BV125" s="133">
        <f>(PRICE_HISTORY!AT123-PRICE_HISTORY!AT122)/PRICE_HISTORY!AT122</f>
        <v>-3.8640835852243434E-2</v>
      </c>
      <c r="BW125" s="133" t="e">
        <f>(PRICE_HISTORY!AU123-PRICE_HISTORY!AU122)/PRICE_HISTORY!AU122</f>
        <v>#DIV/0!</v>
      </c>
      <c r="BX125" s="133">
        <f>(PRICE_HISTORY!AV123-PRICE_HISTORY!AV122)/PRICE_HISTORY!AV122</f>
        <v>-2.9989373693135653E-2</v>
      </c>
      <c r="BY125" s="133" t="e">
        <f>(PRICE_HISTORY!AW123-PRICE_HISTORY!AW122)/PRICE_HISTORY!AW122</f>
        <v>#DIV/0!</v>
      </c>
      <c r="BZ125" s="133" t="e">
        <f>(PRICE_HISTORY!AX123-PRICE_HISTORY!AX122)/PRICE_HISTORY!AX122</f>
        <v>#DIV/0!</v>
      </c>
      <c r="CA125" s="133" t="e">
        <f>(PRICE_HISTORY!AY123-PRICE_HISTORY!AY122)/PRICE_HISTORY!AY122</f>
        <v>#DIV/0!</v>
      </c>
      <c r="CB125" s="133" t="e">
        <f>(PRICE_HISTORY!AZ123-PRICE_HISTORY!AZ122)/PRICE_HISTORY!AZ122</f>
        <v>#DIV/0!</v>
      </c>
      <c r="CC125" s="133" t="e">
        <f>(PRICE_HISTORY!BA123-PRICE_HISTORY!BA122)/PRICE_HISTORY!BA122</f>
        <v>#DIV/0!</v>
      </c>
      <c r="CD125" s="133" t="e">
        <f>(PRICE_HISTORY!BB123-PRICE_HISTORY!BB122)/PRICE_HISTORY!BB122</f>
        <v>#DIV/0!</v>
      </c>
      <c r="CE125" s="133" t="e">
        <f>(PRICE_HISTORY!BC123-PRICE_HISTORY!BC122)/PRICE_HISTORY!BC122</f>
        <v>#DIV/0!</v>
      </c>
      <c r="CF125" s="133" t="e">
        <f>(PRICE_HISTORY!BD123-PRICE_HISTORY!BD122)/PRICE_HISTORY!BD122</f>
        <v>#DIV/0!</v>
      </c>
      <c r="CG125" s="133" t="e">
        <f>(PRICE_HISTORY!BE123-PRICE_HISTORY!BE122)/PRICE_HISTORY!BE122</f>
        <v>#DIV/0!</v>
      </c>
      <c r="CH125" s="133" t="e">
        <f>(PRICE_HISTORY!BF123-PRICE_HISTORY!BF122)/PRICE_HISTORY!BF122</f>
        <v>#DIV/0!</v>
      </c>
      <c r="CI125" s="133" t="e">
        <f>(PRICE_HISTORY!BG123-PRICE_HISTORY!BG122)/PRICE_HISTORY!BG122</f>
        <v>#DIV/0!</v>
      </c>
      <c r="CJ125" s="133" t="e">
        <f>(PRICE_HISTORY!BH123-PRICE_HISTORY!BH122)/PRICE_HISTORY!BH122</f>
        <v>#DIV/0!</v>
      </c>
      <c r="CK125" s="133" t="e">
        <f>(PRICE_HISTORY!BI123-PRICE_HISTORY!BI122)/PRICE_HISTORY!BI122</f>
        <v>#DIV/0!</v>
      </c>
      <c r="CL125" s="133" t="e">
        <f>(PRICE_HISTORY!BJ123-PRICE_HISTORY!BJ122)/PRICE_HISTORY!BJ122</f>
        <v>#DIV/0!</v>
      </c>
      <c r="CM125" s="133" t="e">
        <f>(PRICE_HISTORY!BK123-PRICE_HISTORY!BK122)/PRICE_HISTORY!BK122</f>
        <v>#DIV/0!</v>
      </c>
      <c r="CN125" s="133" t="e">
        <f>(PRICE_HISTORY!BL123-PRICE_HISTORY!BL122)/PRICE_HISTORY!BL122</f>
        <v>#DIV/0!</v>
      </c>
      <c r="CO125" s="133" t="e">
        <f>(PRICE_HISTORY!BM123-PRICE_HISTORY!BM122)/PRICE_HISTORY!BM122</f>
        <v>#DIV/0!</v>
      </c>
      <c r="CP125" s="133" t="e">
        <f>(PRICE_HISTORY!BN123-PRICE_HISTORY!BN122)/PRICE_HISTORY!BN122</f>
        <v>#DIV/0!</v>
      </c>
      <c r="CQ125" s="133" t="e">
        <f>(PRICE_HISTORY!BO123-PRICE_HISTORY!BO122)/PRICE_HISTORY!BO122</f>
        <v>#DIV/0!</v>
      </c>
      <c r="CR125" s="133" t="e">
        <f>(PRICE_HISTORY!BP123-PRICE_HISTORY!BP122)/PRICE_HISTORY!BP122</f>
        <v>#DIV/0!</v>
      </c>
      <c r="CS125" s="133" t="e">
        <f>(PRICE_HISTORY!BQ123-PRICE_HISTORY!BQ122)/PRICE_HISTORY!BQ122</f>
        <v>#DIV/0!</v>
      </c>
      <c r="CT125" s="133" t="e">
        <f>(PRICE_HISTORY!BR123-PRICE_HISTORY!BR122)/PRICE_HISTORY!BR122</f>
        <v>#DIV/0!</v>
      </c>
      <c r="CU125" s="133" t="e">
        <f>(PRICE_HISTORY!BS123-PRICE_HISTORY!BS122)/PRICE_HISTORY!BS122</f>
        <v>#DIV/0!</v>
      </c>
      <c r="CV125" s="133" t="e">
        <f>(PRICE_HISTORY!BT123-PRICE_HISTORY!BT122)/PRICE_HISTORY!BT122</f>
        <v>#DIV/0!</v>
      </c>
      <c r="CW125" s="133" t="e">
        <f>(PRICE_HISTORY!BU123-PRICE_HISTORY!BU122)/PRICE_HISTORY!BU122</f>
        <v>#DIV/0!</v>
      </c>
      <c r="CX125" s="133" t="e">
        <f>(PRICE_HISTORY!BV123-PRICE_HISTORY!BV122)/PRICE_HISTORY!BV122</f>
        <v>#DIV/0!</v>
      </c>
      <c r="CY125" s="133" t="e">
        <f>(PRICE_HISTORY!BW123-PRICE_HISTORY!BW122)/PRICE_HISTORY!BW122</f>
        <v>#DIV/0!</v>
      </c>
      <c r="CZ125" s="133" t="e">
        <f>(PRICE_HISTORY!BX123-PRICE_HISTORY!BX122)/PRICE_HISTORY!BX122</f>
        <v>#DIV/0!</v>
      </c>
      <c r="DA125" s="133" t="e">
        <f>(PRICE_HISTORY!BY123-PRICE_HISTORY!BY122)/PRICE_HISTORY!BY122</f>
        <v>#DIV/0!</v>
      </c>
      <c r="DB125" s="133" t="e">
        <f>(PRICE_HISTORY!BZ123-PRICE_HISTORY!BZ122)/PRICE_HISTORY!BZ122</f>
        <v>#DIV/0!</v>
      </c>
      <c r="DC125" s="133" t="e">
        <f>(PRICE_HISTORY!CA123-PRICE_HISTORY!CA122)/PRICE_HISTORY!CA122</f>
        <v>#DIV/0!</v>
      </c>
      <c r="DD125" s="133" t="e">
        <f>(PRICE_HISTORY!CB123-PRICE_HISTORY!CB122)/PRICE_HISTORY!CB122</f>
        <v>#DIV/0!</v>
      </c>
      <c r="DE125" s="133" t="e">
        <f>(PRICE_HISTORY!CC123-PRICE_HISTORY!CC122)/PRICE_HISTORY!CC122</f>
        <v>#DIV/0!</v>
      </c>
      <c r="DF125" s="133" t="e">
        <f>(PRICE_HISTORY!CD123-PRICE_HISTORY!CD122)/PRICE_HISTORY!CD122</f>
        <v>#DIV/0!</v>
      </c>
      <c r="DG125" s="133" t="e">
        <f>(PRICE_HISTORY!CE123-PRICE_HISTORY!CE122)/PRICE_HISTORY!CE122</f>
        <v>#DIV/0!</v>
      </c>
      <c r="DH125" s="133" t="e">
        <f>(PRICE_HISTORY!CF123-PRICE_HISTORY!CF122)/PRICE_HISTORY!CF122</f>
        <v>#DIV/0!</v>
      </c>
      <c r="DI125" s="133" t="e">
        <f>(PRICE_HISTORY!CG123-PRICE_HISTORY!CG122)/PRICE_HISTORY!CG122</f>
        <v>#DIV/0!</v>
      </c>
      <c r="DJ125" s="133" t="e">
        <f>(PRICE_HISTORY!CH123-PRICE_HISTORY!CH122)/PRICE_HISTORY!CH122</f>
        <v>#DIV/0!</v>
      </c>
      <c r="DK125" s="133" t="e">
        <f>(PRICE_HISTORY!CI123-PRICE_HISTORY!CI122)/PRICE_HISTORY!CI122</f>
        <v>#DIV/0!</v>
      </c>
      <c r="DL125" s="133" t="e">
        <f>(PRICE_HISTORY!CJ123-PRICE_HISTORY!CJ122)/PRICE_HISTORY!CJ122</f>
        <v>#DIV/0!</v>
      </c>
      <c r="DM125" s="133" t="e">
        <f>(PRICE_HISTORY!CK123-PRICE_HISTORY!CK122)/PRICE_HISTORY!CK122</f>
        <v>#DIV/0!</v>
      </c>
      <c r="DN125" s="133" t="e">
        <f>(PRICE_HISTORY!CL123-PRICE_HISTORY!CL122)/PRICE_HISTORY!CL122</f>
        <v>#DIV/0!</v>
      </c>
      <c r="DO125" s="133" t="e">
        <f>(PRICE_HISTORY!CM123-PRICE_HISTORY!CM122)/PRICE_HISTORY!CM122</f>
        <v>#DIV/0!</v>
      </c>
      <c r="DP125" s="133" t="e">
        <f>(PRICE_HISTORY!CN123-PRICE_HISTORY!CN122)/PRICE_HISTORY!CN122</f>
        <v>#DIV/0!</v>
      </c>
      <c r="DQ125" s="133" t="e">
        <f>(PRICE_HISTORY!CO123-PRICE_HISTORY!CO122)/PRICE_HISTORY!CO122</f>
        <v>#DIV/0!</v>
      </c>
      <c r="DR125" s="133" t="e">
        <f>(PRICE_HISTORY!CP123-PRICE_HISTORY!CP122)/PRICE_HISTORY!CP122</f>
        <v>#DIV/0!</v>
      </c>
      <c r="DS125" s="133" t="e">
        <f>(PRICE_HISTORY!CQ123-PRICE_HISTORY!CQ122)/PRICE_HISTORY!CQ122</f>
        <v>#DIV/0!</v>
      </c>
      <c r="DT125" s="133" t="e">
        <f>(PRICE_HISTORY!CR123-PRICE_HISTORY!CR122)/PRICE_HISTORY!CR122</f>
        <v>#DIV/0!</v>
      </c>
      <c r="DU125" s="133" t="e">
        <f>(PRICE_HISTORY!CS123-PRICE_HISTORY!CS122)/PRICE_HISTORY!CS122</f>
        <v>#DIV/0!</v>
      </c>
      <c r="DV125" s="133" t="e">
        <f>(PRICE_HISTORY!CT123-PRICE_HISTORY!CT122)/PRICE_HISTORY!CT122</f>
        <v>#DIV/0!</v>
      </c>
      <c r="DW125" s="133" t="e">
        <f>(PRICE_HISTORY!CU123-PRICE_HISTORY!CU122)/PRICE_HISTORY!CU122</f>
        <v>#DIV/0!</v>
      </c>
      <c r="DX125" s="133" t="e">
        <f>(PRICE_HISTORY!CV123-PRICE_HISTORY!CV122)/PRICE_HISTORY!CV122</f>
        <v>#DIV/0!</v>
      </c>
      <c r="DY125" s="133" t="e">
        <f>(PRICE_HISTORY!CW123-PRICE_HISTORY!CW122)/PRICE_HISTORY!CW122</f>
        <v>#DIV/0!</v>
      </c>
      <c r="DZ125" s="133" t="e">
        <f>(PRICE_HISTORY!CX123-PRICE_HISTORY!CX122)/PRICE_HISTORY!CX122</f>
        <v>#DIV/0!</v>
      </c>
      <c r="EA125" s="133" t="e">
        <f>(PRICE_HISTORY!CY123-PRICE_HISTORY!CY122)/PRICE_HISTORY!CY122</f>
        <v>#DIV/0!</v>
      </c>
      <c r="EB125" s="133" t="e">
        <f>(PRICE_HISTORY!CZ123-PRICE_HISTORY!CZ122)/PRICE_HISTORY!CZ122</f>
        <v>#DIV/0!</v>
      </c>
      <c r="EC125" s="133" t="e">
        <f>(PRICE_HISTORY!DA123-PRICE_HISTORY!DA122)/PRICE_HISTORY!DA122</f>
        <v>#DIV/0!</v>
      </c>
      <c r="ED125" s="133" t="e">
        <f>(PRICE_HISTORY!DB123-PRICE_HISTORY!DB122)/PRICE_HISTORY!DB122</f>
        <v>#DIV/0!</v>
      </c>
      <c r="EE125" s="133" t="e">
        <f>(PRICE_HISTORY!DC123-PRICE_HISTORY!DC122)/PRICE_HISTORY!DC122</f>
        <v>#DIV/0!</v>
      </c>
      <c r="EF125" s="133" t="e">
        <f>(PRICE_HISTORY!DD123-PRICE_HISTORY!DD122)/PRICE_HISTORY!DD122</f>
        <v>#DIV/0!</v>
      </c>
      <c r="EG125" s="133" t="e">
        <f>(PRICE_HISTORY!DE123-PRICE_HISTORY!DE122)/PRICE_HISTORY!DE122</f>
        <v>#DIV/0!</v>
      </c>
      <c r="EH125" s="133" t="e">
        <f>(PRICE_HISTORY!DF123-PRICE_HISTORY!DF122)/PRICE_HISTORY!DF122</f>
        <v>#DIV/0!</v>
      </c>
      <c r="EI125" s="133" t="e">
        <f>(PRICE_HISTORY!DG123-PRICE_HISTORY!DG122)/PRICE_HISTORY!DG122</f>
        <v>#DIV/0!</v>
      </c>
      <c r="EJ125" s="133" t="e">
        <f>(PRICE_HISTORY!DH123-PRICE_HISTORY!DH122)/PRICE_HISTORY!DH122</f>
        <v>#DIV/0!</v>
      </c>
      <c r="EK125" s="133" t="e">
        <f>(PRICE_HISTORY!DI123-PRICE_HISTORY!DI122)/PRICE_HISTORY!DI122</f>
        <v>#DIV/0!</v>
      </c>
      <c r="EL125" s="133" t="e">
        <f>(PRICE_HISTORY!DJ123-PRICE_HISTORY!DJ122)/PRICE_HISTORY!DJ122</f>
        <v>#DIV/0!</v>
      </c>
    </row>
    <row r="126" spans="1:142">
      <c r="AD126" s="133">
        <f>(PRICE_HISTORY!B124-PRICE_HISTORY!B123)/PRICE_HISTORY!B123</f>
        <v>-1.2304943296693363E-2</v>
      </c>
      <c r="AE126" s="133">
        <f>(PRICE_HISTORY!C124-PRICE_HISTORY!C123)/PRICE_HISTORY!C123</f>
        <v>-1.5944177753097078E-2</v>
      </c>
      <c r="AF126" s="133">
        <f>(PRICE_HISTORY!D124-PRICE_HISTORY!D123)/PRICE_HISTORY!D123</f>
        <v>2.0408125881890941E-2</v>
      </c>
      <c r="AG126" s="133">
        <f>(PRICE_HISTORY!E124-PRICE_HISTORY!E123)/PRICE_HISTORY!E123</f>
        <v>-3.7801822069818782E-2</v>
      </c>
      <c r="AH126" s="133">
        <f>(PRICE_HISTORY!F124-PRICE_HISTORY!F123)/PRICE_HISTORY!F123</f>
        <v>8.3744595352148107E-3</v>
      </c>
      <c r="AI126" s="133">
        <f>(PRICE_HISTORY!G124-PRICE_HISTORY!G123)/PRICE_HISTORY!G123</f>
        <v>-6.1027861100507043E-2</v>
      </c>
      <c r="AJ126" s="133">
        <f>(PRICE_HISTORY!H124-PRICE_HISTORY!H123)/PRICE_HISTORY!H123</f>
        <v>-2.1981579717076056E-2</v>
      </c>
      <c r="AK126" s="133">
        <f>(PRICE_HISTORY!I124-PRICE_HISTORY!I123)/PRICE_HISTORY!I123</f>
        <v>-1.6746430041051464E-2</v>
      </c>
      <c r="AL126" s="133">
        <f>(PRICE_HISTORY!J124-PRICE_HISTORY!J123)/PRICE_HISTORY!J123</f>
        <v>1.9447070136171366E-2</v>
      </c>
      <c r="AM126" s="133">
        <f>(PRICE_HISTORY!K124-PRICE_HISTORY!K123)/PRICE_HISTORY!K123</f>
        <v>5.0933655227280257E-3</v>
      </c>
      <c r="AN126" s="133">
        <f>(PRICE_HISTORY!L124-PRICE_HISTORY!L123)/PRICE_HISTORY!L123</f>
        <v>0</v>
      </c>
      <c r="AO126" s="133">
        <f>(PRICE_HISTORY!M124-PRICE_HISTORY!M123)/PRICE_HISTORY!M123</f>
        <v>-1.3425414560286713E-2</v>
      </c>
      <c r="AP126" s="133">
        <f>(PRICE_HISTORY!N124-PRICE_HISTORY!N123)/PRICE_HISTORY!N123</f>
        <v>6.3040822661905263E-2</v>
      </c>
      <c r="AQ126" s="133">
        <f>(PRICE_HISTORY!O124-PRICE_HISTORY!O123)/PRICE_HISTORY!O123</f>
        <v>-0.12197926683539113</v>
      </c>
      <c r="AR126" s="133">
        <f>(PRICE_HISTORY!P124-PRICE_HISTORY!P123)/PRICE_HISTORY!P123</f>
        <v>2.092528594580108E-3</v>
      </c>
      <c r="AS126" s="133" t="e">
        <f>(PRICE_HISTORY!Q124-PRICE_HISTORY!Q123)/PRICE_HISTORY!Q123</f>
        <v>#DIV/0!</v>
      </c>
      <c r="AT126" s="133">
        <f>(PRICE_HISTORY!R124-PRICE_HISTORY!R123)/PRICE_HISTORY!R123</f>
        <v>5.4598451180895386E-3</v>
      </c>
      <c r="AU126" s="133">
        <f>(PRICE_HISTORY!S124-PRICE_HISTORY!S123)/PRICE_HISTORY!S123</f>
        <v>-3.0013502504475362E-2</v>
      </c>
      <c r="AV126" s="133">
        <f>(PRICE_HISTORY!T124-PRICE_HISTORY!T123)/PRICE_HISTORY!T123</f>
        <v>-8.6124701612423533E-3</v>
      </c>
      <c r="AW126" s="133">
        <f>(PRICE_HISTORY!U124-PRICE_HISTORY!U123)/PRICE_HISTORY!U123</f>
        <v>-1.5904663348491041E-2</v>
      </c>
      <c r="AX126" s="133">
        <f>(PRICE_HISTORY!V124-PRICE_HISTORY!V123)/PRICE_HISTORY!V123</f>
        <v>7.6729312134042266E-3</v>
      </c>
      <c r="AY126" s="133">
        <f>(PRICE_HISTORY!W124-PRICE_HISTORY!W123)/PRICE_HISTORY!W123</f>
        <v>1.1180480038773949E-2</v>
      </c>
      <c r="AZ126" s="133">
        <f>(PRICE_HISTORY!X124-PRICE_HISTORY!X123)/PRICE_HISTORY!X123</f>
        <v>-2.2115807391314881E-2</v>
      </c>
      <c r="BA126" s="133">
        <f>(PRICE_HISTORY!Y124-PRICE_HISTORY!Y123)/PRICE_HISTORY!Y123</f>
        <v>-1.4857658397197552E-2</v>
      </c>
      <c r="BB126" s="133">
        <f>(PRICE_HISTORY!Z124-PRICE_HISTORY!Z123)/PRICE_HISTORY!Z123</f>
        <v>1.0110673436999425E-2</v>
      </c>
      <c r="BC126" s="133" t="e">
        <f>(PRICE_HISTORY!AA124-PRICE_HISTORY!AA123)/PRICE_HISTORY!AA123</f>
        <v>#DIV/0!</v>
      </c>
      <c r="BD126" s="133">
        <f>(PRICE_HISTORY!AB124-PRICE_HISTORY!AB123)/PRICE_HISTORY!AB123</f>
        <v>-1.5005304024761419E-2</v>
      </c>
      <c r="BE126" s="133">
        <f>(PRICE_HISTORY!AC124-PRICE_HISTORY!AC123)/PRICE_HISTORY!AC123</f>
        <v>-4.2131821557867127E-2</v>
      </c>
      <c r="BF126" s="133">
        <f>(PRICE_HISTORY!AD124-PRICE_HISTORY!AD123)/PRICE_HISTORY!AD123</f>
        <v>3.9725762500854571E-2</v>
      </c>
      <c r="BG126" s="133" t="e">
        <f>(PRICE_HISTORY!AE124-PRICE_HISTORY!AE123)/PRICE_HISTORY!AE123</f>
        <v>#DIV/0!</v>
      </c>
      <c r="BH126" s="133" t="e">
        <f>(PRICE_HISTORY!AF124-PRICE_HISTORY!AF123)/PRICE_HISTORY!AF123</f>
        <v>#DIV/0!</v>
      </c>
      <c r="BI126" s="133">
        <f>(PRICE_HISTORY!AG124-PRICE_HISTORY!AG123)/PRICE_HISTORY!AG123</f>
        <v>3.2232821242543985E-3</v>
      </c>
      <c r="BJ126" s="133">
        <f>(PRICE_HISTORY!AH124-PRICE_HISTORY!AH123)/PRICE_HISTORY!AH123</f>
        <v>-2.1382336548850016E-2</v>
      </c>
      <c r="BK126" s="133">
        <f>(PRICE_HISTORY!AI124-PRICE_HISTORY!AI123)/PRICE_HISTORY!AI123</f>
        <v>-1.5209074406263186E-2</v>
      </c>
      <c r="BL126" s="133">
        <f>(PRICE_HISTORY!AJ124-PRICE_HISTORY!AJ123)/PRICE_HISTORY!AJ123</f>
        <v>2.8714077217609803E-2</v>
      </c>
      <c r="BM126" s="133" t="e">
        <f>(PRICE_HISTORY!AK124-PRICE_HISTORY!AK123)/PRICE_HISTORY!AK123</f>
        <v>#DIV/0!</v>
      </c>
      <c r="BN126" s="133">
        <f>(PRICE_HISTORY!AL124-PRICE_HISTORY!AL123)/PRICE_HISTORY!AL123</f>
        <v>-2.599470001359737E-3</v>
      </c>
      <c r="BO126" s="133">
        <f>(PRICE_HISTORY!AM124-PRICE_HISTORY!AM123)/PRICE_HISTORY!AM123</f>
        <v>7.9370931570859435E-2</v>
      </c>
      <c r="BP126" s="133">
        <f>(PRICE_HISTORY!AN124-PRICE_HISTORY!AN123)/PRICE_HISTORY!AN123</f>
        <v>-0.10657810557511643</v>
      </c>
      <c r="BQ126" s="133">
        <f>(PRICE_HISTORY!AO124-PRICE_HISTORY!AO123)/PRICE_HISTORY!AO123</f>
        <v>-4.6896133419509635E-2</v>
      </c>
      <c r="BR126" s="133">
        <f>(PRICE_HISTORY!AP124-PRICE_HISTORY!AP123)/PRICE_HISTORY!AP123</f>
        <v>-1.4005686846649037E-2</v>
      </c>
      <c r="BS126" s="133">
        <f>(PRICE_HISTORY!AQ124-PRICE_HISTORY!AQ123)/PRICE_HISTORY!AQ123</f>
        <v>-3.416555225037568E-2</v>
      </c>
      <c r="BT126" s="133">
        <f>(PRICE_HISTORY!AR124-PRICE_HISTORY!AR123)/PRICE_HISTORY!AR123</f>
        <v>-9.9304868947910126E-3</v>
      </c>
      <c r="BU126" s="133">
        <f>(PRICE_HISTORY!AS124-PRICE_HISTORY!AS123)/PRICE_HISTORY!AS123</f>
        <v>-1.0912201640851125E-2</v>
      </c>
      <c r="BV126" s="133">
        <f>(PRICE_HISTORY!AT124-PRICE_HISTORY!AT123)/PRICE_HISTORY!AT123</f>
        <v>-1.5246017297911328E-2</v>
      </c>
      <c r="BW126" s="133" t="e">
        <f>(PRICE_HISTORY!AU124-PRICE_HISTORY!AU123)/PRICE_HISTORY!AU123</f>
        <v>#DIV/0!</v>
      </c>
      <c r="BX126" s="133">
        <f>(PRICE_HISTORY!AV124-PRICE_HISTORY!AV123)/PRICE_HISTORY!AV123</f>
        <v>-4.2891403073299084E-2</v>
      </c>
      <c r="BY126" s="133" t="e">
        <f>(PRICE_HISTORY!AW124-PRICE_HISTORY!AW123)/PRICE_HISTORY!AW123</f>
        <v>#DIV/0!</v>
      </c>
      <c r="BZ126" s="133" t="e">
        <f>(PRICE_HISTORY!AX124-PRICE_HISTORY!AX123)/PRICE_HISTORY!AX123</f>
        <v>#DIV/0!</v>
      </c>
      <c r="CA126" s="133" t="e">
        <f>(PRICE_HISTORY!AY124-PRICE_HISTORY!AY123)/PRICE_HISTORY!AY123</f>
        <v>#DIV/0!</v>
      </c>
      <c r="CB126" s="133" t="e">
        <f>(PRICE_HISTORY!AZ124-PRICE_HISTORY!AZ123)/PRICE_HISTORY!AZ123</f>
        <v>#DIV/0!</v>
      </c>
      <c r="CC126" s="133" t="e">
        <f>(PRICE_HISTORY!BA124-PRICE_HISTORY!BA123)/PRICE_HISTORY!BA123</f>
        <v>#DIV/0!</v>
      </c>
      <c r="CD126" s="133" t="e">
        <f>(PRICE_HISTORY!BB124-PRICE_HISTORY!BB123)/PRICE_HISTORY!BB123</f>
        <v>#DIV/0!</v>
      </c>
      <c r="CE126" s="133" t="e">
        <f>(PRICE_HISTORY!BC124-PRICE_HISTORY!BC123)/PRICE_HISTORY!BC123</f>
        <v>#DIV/0!</v>
      </c>
      <c r="CF126" s="133" t="e">
        <f>(PRICE_HISTORY!BD124-PRICE_HISTORY!BD123)/PRICE_HISTORY!BD123</f>
        <v>#DIV/0!</v>
      </c>
      <c r="CG126" s="133" t="e">
        <f>(PRICE_HISTORY!BE124-PRICE_HISTORY!BE123)/PRICE_HISTORY!BE123</f>
        <v>#DIV/0!</v>
      </c>
      <c r="CH126" s="133" t="e">
        <f>(PRICE_HISTORY!BF124-PRICE_HISTORY!BF123)/PRICE_HISTORY!BF123</f>
        <v>#DIV/0!</v>
      </c>
      <c r="CI126" s="133" t="e">
        <f>(PRICE_HISTORY!BG124-PRICE_HISTORY!BG123)/PRICE_HISTORY!BG123</f>
        <v>#DIV/0!</v>
      </c>
      <c r="CJ126" s="133" t="e">
        <f>(PRICE_HISTORY!BH124-PRICE_HISTORY!BH123)/PRICE_HISTORY!BH123</f>
        <v>#DIV/0!</v>
      </c>
      <c r="CK126" s="133" t="e">
        <f>(PRICE_HISTORY!BI124-PRICE_HISTORY!BI123)/PRICE_HISTORY!BI123</f>
        <v>#DIV/0!</v>
      </c>
      <c r="CL126" s="133" t="e">
        <f>(PRICE_HISTORY!BJ124-PRICE_HISTORY!BJ123)/PRICE_HISTORY!BJ123</f>
        <v>#DIV/0!</v>
      </c>
      <c r="CM126" s="133" t="e">
        <f>(PRICE_HISTORY!BK124-PRICE_HISTORY!BK123)/PRICE_HISTORY!BK123</f>
        <v>#DIV/0!</v>
      </c>
      <c r="CN126" s="133" t="e">
        <f>(PRICE_HISTORY!BL124-PRICE_HISTORY!BL123)/PRICE_HISTORY!BL123</f>
        <v>#DIV/0!</v>
      </c>
      <c r="CO126" s="133" t="e">
        <f>(PRICE_HISTORY!BM124-PRICE_HISTORY!BM123)/PRICE_HISTORY!BM123</f>
        <v>#DIV/0!</v>
      </c>
      <c r="CP126" s="133" t="e">
        <f>(PRICE_HISTORY!BN124-PRICE_HISTORY!BN123)/PRICE_HISTORY!BN123</f>
        <v>#DIV/0!</v>
      </c>
      <c r="CQ126" s="133" t="e">
        <f>(PRICE_HISTORY!BO124-PRICE_HISTORY!BO123)/PRICE_HISTORY!BO123</f>
        <v>#DIV/0!</v>
      </c>
      <c r="CR126" s="133" t="e">
        <f>(PRICE_HISTORY!BP124-PRICE_HISTORY!BP123)/PRICE_HISTORY!BP123</f>
        <v>#DIV/0!</v>
      </c>
      <c r="CS126" s="133" t="e">
        <f>(PRICE_HISTORY!BQ124-PRICE_HISTORY!BQ123)/PRICE_HISTORY!BQ123</f>
        <v>#DIV/0!</v>
      </c>
      <c r="CT126" s="133" t="e">
        <f>(PRICE_HISTORY!BR124-PRICE_HISTORY!BR123)/PRICE_HISTORY!BR123</f>
        <v>#DIV/0!</v>
      </c>
      <c r="CU126" s="133" t="e">
        <f>(PRICE_HISTORY!BS124-PRICE_HISTORY!BS123)/PRICE_HISTORY!BS123</f>
        <v>#DIV/0!</v>
      </c>
      <c r="CV126" s="133" t="e">
        <f>(PRICE_HISTORY!BT124-PRICE_HISTORY!BT123)/PRICE_HISTORY!BT123</f>
        <v>#DIV/0!</v>
      </c>
      <c r="CW126" s="133" t="e">
        <f>(PRICE_HISTORY!BU124-PRICE_HISTORY!BU123)/PRICE_HISTORY!BU123</f>
        <v>#DIV/0!</v>
      </c>
      <c r="CX126" s="133" t="e">
        <f>(PRICE_HISTORY!BV124-PRICE_HISTORY!BV123)/PRICE_HISTORY!BV123</f>
        <v>#DIV/0!</v>
      </c>
      <c r="CY126" s="133" t="e">
        <f>(PRICE_HISTORY!BW124-PRICE_HISTORY!BW123)/PRICE_HISTORY!BW123</f>
        <v>#DIV/0!</v>
      </c>
      <c r="CZ126" s="133" t="e">
        <f>(PRICE_HISTORY!BX124-PRICE_HISTORY!BX123)/PRICE_HISTORY!BX123</f>
        <v>#DIV/0!</v>
      </c>
      <c r="DA126" s="133" t="e">
        <f>(PRICE_HISTORY!BY124-PRICE_HISTORY!BY123)/PRICE_HISTORY!BY123</f>
        <v>#DIV/0!</v>
      </c>
      <c r="DB126" s="133" t="e">
        <f>(PRICE_HISTORY!BZ124-PRICE_HISTORY!BZ123)/PRICE_HISTORY!BZ123</f>
        <v>#DIV/0!</v>
      </c>
      <c r="DC126" s="133" t="e">
        <f>(PRICE_HISTORY!CA124-PRICE_HISTORY!CA123)/PRICE_HISTORY!CA123</f>
        <v>#DIV/0!</v>
      </c>
      <c r="DD126" s="133" t="e">
        <f>(PRICE_HISTORY!CB124-PRICE_HISTORY!CB123)/PRICE_HISTORY!CB123</f>
        <v>#DIV/0!</v>
      </c>
      <c r="DE126" s="133" t="e">
        <f>(PRICE_HISTORY!CC124-PRICE_HISTORY!CC123)/PRICE_HISTORY!CC123</f>
        <v>#DIV/0!</v>
      </c>
      <c r="DF126" s="133" t="e">
        <f>(PRICE_HISTORY!CD124-PRICE_HISTORY!CD123)/PRICE_HISTORY!CD123</f>
        <v>#DIV/0!</v>
      </c>
      <c r="DG126" s="133" t="e">
        <f>(PRICE_HISTORY!CE124-PRICE_HISTORY!CE123)/PRICE_HISTORY!CE123</f>
        <v>#DIV/0!</v>
      </c>
      <c r="DH126" s="133" t="e">
        <f>(PRICE_HISTORY!CF124-PRICE_HISTORY!CF123)/PRICE_HISTORY!CF123</f>
        <v>#DIV/0!</v>
      </c>
      <c r="DI126" s="133" t="e">
        <f>(PRICE_HISTORY!CG124-PRICE_HISTORY!CG123)/PRICE_HISTORY!CG123</f>
        <v>#DIV/0!</v>
      </c>
      <c r="DJ126" s="133" t="e">
        <f>(PRICE_HISTORY!CH124-PRICE_HISTORY!CH123)/PRICE_HISTORY!CH123</f>
        <v>#DIV/0!</v>
      </c>
      <c r="DK126" s="133" t="e">
        <f>(PRICE_HISTORY!CI124-PRICE_HISTORY!CI123)/PRICE_HISTORY!CI123</f>
        <v>#DIV/0!</v>
      </c>
      <c r="DL126" s="133" t="e">
        <f>(PRICE_HISTORY!CJ124-PRICE_HISTORY!CJ123)/PRICE_HISTORY!CJ123</f>
        <v>#DIV/0!</v>
      </c>
      <c r="DM126" s="133" t="e">
        <f>(PRICE_HISTORY!CK124-PRICE_HISTORY!CK123)/PRICE_HISTORY!CK123</f>
        <v>#DIV/0!</v>
      </c>
      <c r="DN126" s="133" t="e">
        <f>(PRICE_HISTORY!CL124-PRICE_HISTORY!CL123)/PRICE_HISTORY!CL123</f>
        <v>#DIV/0!</v>
      </c>
      <c r="DO126" s="133" t="e">
        <f>(PRICE_HISTORY!CM124-PRICE_HISTORY!CM123)/PRICE_HISTORY!CM123</f>
        <v>#DIV/0!</v>
      </c>
      <c r="DP126" s="133" t="e">
        <f>(PRICE_HISTORY!CN124-PRICE_HISTORY!CN123)/PRICE_HISTORY!CN123</f>
        <v>#DIV/0!</v>
      </c>
      <c r="DQ126" s="133" t="e">
        <f>(PRICE_HISTORY!CO124-PRICE_HISTORY!CO123)/PRICE_HISTORY!CO123</f>
        <v>#DIV/0!</v>
      </c>
      <c r="DR126" s="133" t="e">
        <f>(PRICE_HISTORY!CP124-PRICE_HISTORY!CP123)/PRICE_HISTORY!CP123</f>
        <v>#DIV/0!</v>
      </c>
      <c r="DS126" s="133" t="e">
        <f>(PRICE_HISTORY!CQ124-PRICE_HISTORY!CQ123)/PRICE_HISTORY!CQ123</f>
        <v>#DIV/0!</v>
      </c>
      <c r="DT126" s="133" t="e">
        <f>(PRICE_HISTORY!CR124-PRICE_HISTORY!CR123)/PRICE_HISTORY!CR123</f>
        <v>#DIV/0!</v>
      </c>
      <c r="DU126" s="133" t="e">
        <f>(PRICE_HISTORY!CS124-PRICE_HISTORY!CS123)/PRICE_HISTORY!CS123</f>
        <v>#DIV/0!</v>
      </c>
      <c r="DV126" s="133" t="e">
        <f>(PRICE_HISTORY!CT124-PRICE_HISTORY!CT123)/PRICE_HISTORY!CT123</f>
        <v>#DIV/0!</v>
      </c>
      <c r="DW126" s="133" t="e">
        <f>(PRICE_HISTORY!CU124-PRICE_HISTORY!CU123)/PRICE_HISTORY!CU123</f>
        <v>#DIV/0!</v>
      </c>
      <c r="DX126" s="133" t="e">
        <f>(PRICE_HISTORY!CV124-PRICE_HISTORY!CV123)/PRICE_HISTORY!CV123</f>
        <v>#DIV/0!</v>
      </c>
      <c r="DY126" s="133" t="e">
        <f>(PRICE_HISTORY!CW124-PRICE_HISTORY!CW123)/PRICE_HISTORY!CW123</f>
        <v>#DIV/0!</v>
      </c>
      <c r="DZ126" s="133" t="e">
        <f>(PRICE_HISTORY!CX124-PRICE_HISTORY!CX123)/PRICE_HISTORY!CX123</f>
        <v>#DIV/0!</v>
      </c>
      <c r="EA126" s="133" t="e">
        <f>(PRICE_HISTORY!CY124-PRICE_HISTORY!CY123)/PRICE_HISTORY!CY123</f>
        <v>#DIV/0!</v>
      </c>
      <c r="EB126" s="133" t="e">
        <f>(PRICE_HISTORY!CZ124-PRICE_HISTORY!CZ123)/PRICE_HISTORY!CZ123</f>
        <v>#DIV/0!</v>
      </c>
      <c r="EC126" s="133" t="e">
        <f>(PRICE_HISTORY!DA124-PRICE_HISTORY!DA123)/PRICE_HISTORY!DA123</f>
        <v>#DIV/0!</v>
      </c>
      <c r="ED126" s="133" t="e">
        <f>(PRICE_HISTORY!DB124-PRICE_HISTORY!DB123)/PRICE_HISTORY!DB123</f>
        <v>#DIV/0!</v>
      </c>
      <c r="EE126" s="133" t="e">
        <f>(PRICE_HISTORY!DC124-PRICE_HISTORY!DC123)/PRICE_HISTORY!DC123</f>
        <v>#DIV/0!</v>
      </c>
      <c r="EF126" s="133" t="e">
        <f>(PRICE_HISTORY!DD124-PRICE_HISTORY!DD123)/PRICE_HISTORY!DD123</f>
        <v>#DIV/0!</v>
      </c>
      <c r="EG126" s="133" t="e">
        <f>(PRICE_HISTORY!DE124-PRICE_HISTORY!DE123)/PRICE_HISTORY!DE123</f>
        <v>#DIV/0!</v>
      </c>
      <c r="EH126" s="133" t="e">
        <f>(PRICE_HISTORY!DF124-PRICE_HISTORY!DF123)/PRICE_HISTORY!DF123</f>
        <v>#DIV/0!</v>
      </c>
      <c r="EI126" s="133" t="e">
        <f>(PRICE_HISTORY!DG124-PRICE_HISTORY!DG123)/PRICE_HISTORY!DG123</f>
        <v>#DIV/0!</v>
      </c>
      <c r="EJ126" s="133" t="e">
        <f>(PRICE_HISTORY!DH124-PRICE_HISTORY!DH123)/PRICE_HISTORY!DH123</f>
        <v>#DIV/0!</v>
      </c>
      <c r="EK126" s="133" t="e">
        <f>(PRICE_HISTORY!DI124-PRICE_HISTORY!DI123)/PRICE_HISTORY!DI123</f>
        <v>#DIV/0!</v>
      </c>
      <c r="EL126" s="133" t="e">
        <f>(PRICE_HISTORY!DJ124-PRICE_HISTORY!DJ123)/PRICE_HISTORY!DJ123</f>
        <v>#DIV/0!</v>
      </c>
    </row>
    <row r="127" spans="1:142">
      <c r="AD127" s="133">
        <f>(PRICE_HISTORY!B125-PRICE_HISTORY!B124)/PRICE_HISTORY!B124</f>
        <v>-2.5299645232360831E-2</v>
      </c>
      <c r="AE127" s="133">
        <f>(PRICE_HISTORY!C125-PRICE_HISTORY!C124)/PRICE_HISTORY!C124</f>
        <v>-3.6722873620363143E-3</v>
      </c>
      <c r="AF127" s="133">
        <f>(PRICE_HISTORY!D125-PRICE_HISTORY!D124)/PRICE_HISTORY!D124</f>
        <v>-8.7058841480928309E-2</v>
      </c>
      <c r="AG127" s="133">
        <f>(PRICE_HISTORY!E125-PRICE_HISTORY!E124)/PRICE_HISTORY!E124</f>
        <v>-1.6837187165254151E-2</v>
      </c>
      <c r="AH127" s="133">
        <f>(PRICE_HISTORY!F125-PRICE_HISTORY!F124)/PRICE_HISTORY!F124</f>
        <v>-0.15808274698567887</v>
      </c>
      <c r="AI127" s="133">
        <f>(PRICE_HISTORY!G125-PRICE_HISTORY!G124)/PRICE_HISTORY!G124</f>
        <v>-0.16172403935968421</v>
      </c>
      <c r="AJ127" s="133">
        <f>(PRICE_HISTORY!H125-PRICE_HISTORY!H124)/PRICE_HISTORY!H124</f>
        <v>-7.4698216817386878E-2</v>
      </c>
      <c r="AK127" s="133">
        <f>(PRICE_HISTORY!I125-PRICE_HISTORY!I124)/PRICE_HISTORY!I124</f>
        <v>-0.12652061171039741</v>
      </c>
      <c r="AL127" s="133">
        <f>(PRICE_HISTORY!J125-PRICE_HISTORY!J124)/PRICE_HISTORY!J124</f>
        <v>-5.4938509394801709E-2</v>
      </c>
      <c r="AM127" s="133">
        <f>(PRICE_HISTORY!K125-PRICE_HISTORY!K124)/PRICE_HISTORY!K124</f>
        <v>-0.1798986721051877</v>
      </c>
      <c r="AN127" s="133">
        <f>(PRICE_HISTORY!L125-PRICE_HISTORY!L124)/PRICE_HISTORY!L124</f>
        <v>0</v>
      </c>
      <c r="AO127" s="133">
        <f>(PRICE_HISTORY!M125-PRICE_HISTORY!M124)/PRICE_HISTORY!M124</f>
        <v>-3.4992323910009247E-2</v>
      </c>
      <c r="AP127" s="133">
        <f>(PRICE_HISTORY!N125-PRICE_HISTORY!N124)/PRICE_HISTORY!N124</f>
        <v>-0.11627909452480659</v>
      </c>
      <c r="AQ127" s="133">
        <f>(PRICE_HISTORY!O125-PRICE_HISTORY!O124)/PRICE_HISTORY!O124</f>
        <v>-2.2280530925844672E-2</v>
      </c>
      <c r="AR127" s="133">
        <f>(PRICE_HISTORY!P125-PRICE_HISTORY!P124)/PRICE_HISTORY!P124</f>
        <v>9.2237781704399577E-4</v>
      </c>
      <c r="AS127" s="133" t="e">
        <f>(PRICE_HISTORY!Q125-PRICE_HISTORY!Q124)/PRICE_HISTORY!Q124</f>
        <v>#DIV/0!</v>
      </c>
      <c r="AT127" s="133">
        <f>(PRICE_HISTORY!R125-PRICE_HISTORY!R124)/PRICE_HISTORY!R124</f>
        <v>-9.5590346106802879E-2</v>
      </c>
      <c r="AU127" s="133">
        <f>(PRICE_HISTORY!S125-PRICE_HISTORY!S124)/PRICE_HISTORY!S124</f>
        <v>-1.6489254753505506E-2</v>
      </c>
      <c r="AV127" s="133">
        <f>(PRICE_HISTORY!T125-PRICE_HISTORY!T124)/PRICE_HISTORY!T124</f>
        <v>-1.5444017264482862E-2</v>
      </c>
      <c r="AW127" s="133">
        <f>(PRICE_HISTORY!U125-PRICE_HISTORY!U124)/PRICE_HISTORY!U124</f>
        <v>9.8633851660997231E-3</v>
      </c>
      <c r="AX127" s="133">
        <f>(PRICE_HISTORY!V125-PRICE_HISTORY!V124)/PRICE_HISTORY!V124</f>
        <v>-7.4224305572513416E-2</v>
      </c>
      <c r="AY127" s="133">
        <f>(PRICE_HISTORY!W125-PRICE_HISTORY!W124)/PRICE_HISTORY!W124</f>
        <v>-7.9958236165881352E-2</v>
      </c>
      <c r="AZ127" s="133">
        <f>(PRICE_HISTORY!X125-PRICE_HISTORY!X124)/PRICE_HISTORY!X124</f>
        <v>-5.041774616039902E-3</v>
      </c>
      <c r="BA127" s="133">
        <f>(PRICE_HISTORY!Y125-PRICE_HISTORY!Y124)/PRICE_HISTORY!Y124</f>
        <v>-1.6096320742442386E-2</v>
      </c>
      <c r="BB127" s="133">
        <f>(PRICE_HISTORY!Z125-PRICE_HISTORY!Z124)/PRICE_HISTORY!Z124</f>
        <v>-8.1804511341851988E-2</v>
      </c>
      <c r="BC127" s="133" t="e">
        <f>(PRICE_HISTORY!AA125-PRICE_HISTORY!AA124)/PRICE_HISTORY!AA124</f>
        <v>#DIV/0!</v>
      </c>
      <c r="BD127" s="133">
        <f>(PRICE_HISTORY!AB125-PRICE_HISTORY!AB124)/PRICE_HISTORY!AB124</f>
        <v>-0.16430898179092931</v>
      </c>
      <c r="BE127" s="133">
        <f>(PRICE_HISTORY!AC125-PRICE_HISTORY!AC124)/PRICE_HISTORY!AC124</f>
        <v>3.2928887080219643E-3</v>
      </c>
      <c r="BF127" s="133">
        <f>(PRICE_HISTORY!AD125-PRICE_HISTORY!AD124)/PRICE_HISTORY!AD124</f>
        <v>-5.758101407416049E-2</v>
      </c>
      <c r="BG127" s="133" t="e">
        <f>(PRICE_HISTORY!AE125-PRICE_HISTORY!AE124)/PRICE_HISTORY!AE124</f>
        <v>#DIV/0!</v>
      </c>
      <c r="BH127" s="133" t="e">
        <f>(PRICE_HISTORY!AF125-PRICE_HISTORY!AF124)/PRICE_HISTORY!AF124</f>
        <v>#DIV/0!</v>
      </c>
      <c r="BI127" s="133">
        <f>(PRICE_HISTORY!AG125-PRICE_HISTORY!AG124)/PRICE_HISTORY!AG124</f>
        <v>-3.3767122087607064E-2</v>
      </c>
      <c r="BJ127" s="133">
        <f>(PRICE_HISTORY!AH125-PRICE_HISTORY!AH124)/PRICE_HISTORY!AH124</f>
        <v>-0.10535231984240011</v>
      </c>
      <c r="BK127" s="133">
        <f>(PRICE_HISTORY!AI125-PRICE_HISTORY!AI124)/PRICE_HISTORY!AI124</f>
        <v>-9.0733659189798727E-2</v>
      </c>
      <c r="BL127" s="133">
        <f>(PRICE_HISTORY!AJ125-PRICE_HISTORY!AJ124)/PRICE_HISTORY!AJ124</f>
        <v>-0.14118123776034505</v>
      </c>
      <c r="BM127" s="133" t="e">
        <f>(PRICE_HISTORY!AK125-PRICE_HISTORY!AK124)/PRICE_HISTORY!AK124</f>
        <v>#DIV/0!</v>
      </c>
      <c r="BN127" s="133">
        <f>(PRICE_HISTORY!AL125-PRICE_HISTORY!AL124)/PRICE_HISTORY!AL124</f>
        <v>4.0165571219865678E-2</v>
      </c>
      <c r="BO127" s="133">
        <f>(PRICE_HISTORY!AM125-PRICE_HISTORY!AM124)/PRICE_HISTORY!AM124</f>
        <v>-7.658422784168957E-2</v>
      </c>
      <c r="BP127" s="133">
        <f>(PRICE_HISTORY!AN125-PRICE_HISTORY!AN124)/PRICE_HISTORY!AN124</f>
        <v>7.5322929341826899E-3</v>
      </c>
      <c r="BQ127" s="133">
        <f>(PRICE_HISTORY!AO125-PRICE_HISTORY!AO124)/PRICE_HISTORY!AO124</f>
        <v>-9.2045905125062458E-2</v>
      </c>
      <c r="BR127" s="133">
        <f>(PRICE_HISTORY!AP125-PRICE_HISTORY!AP124)/PRICE_HISTORY!AP124</f>
        <v>-2.4539604955117034E-2</v>
      </c>
      <c r="BS127" s="133">
        <f>(PRICE_HISTORY!AQ125-PRICE_HISTORY!AQ124)/PRICE_HISTORY!AQ124</f>
        <v>-0.16054420730694621</v>
      </c>
      <c r="BT127" s="133">
        <f>(PRICE_HISTORY!AR125-PRICE_HISTORY!AR124)/PRICE_HISTORY!AR124</f>
        <v>-0.12738211972900268</v>
      </c>
      <c r="BU127" s="133">
        <f>(PRICE_HISTORY!AS125-PRICE_HISTORY!AS124)/PRICE_HISTORY!AS124</f>
        <v>-3.1045534164509517E-2</v>
      </c>
      <c r="BV127" s="133">
        <f>(PRICE_HISTORY!AT125-PRICE_HISTORY!AT124)/PRICE_HISTORY!AT124</f>
        <v>-0.13652365717298445</v>
      </c>
      <c r="BW127" s="133" t="e">
        <f>(PRICE_HISTORY!AU125-PRICE_HISTORY!AU124)/PRICE_HISTORY!AU124</f>
        <v>#DIV/0!</v>
      </c>
      <c r="BX127" s="133">
        <f>(PRICE_HISTORY!AV125-PRICE_HISTORY!AV124)/PRICE_HISTORY!AV124</f>
        <v>-7.6888143213174304E-2</v>
      </c>
      <c r="BY127" s="133" t="e">
        <f>(PRICE_HISTORY!AW125-PRICE_HISTORY!AW124)/PRICE_HISTORY!AW124</f>
        <v>#DIV/0!</v>
      </c>
      <c r="BZ127" s="133" t="e">
        <f>(PRICE_HISTORY!AX125-PRICE_HISTORY!AX124)/PRICE_HISTORY!AX124</f>
        <v>#DIV/0!</v>
      </c>
      <c r="CA127" s="133" t="e">
        <f>(PRICE_HISTORY!AY125-PRICE_HISTORY!AY124)/PRICE_HISTORY!AY124</f>
        <v>#DIV/0!</v>
      </c>
      <c r="CB127" s="133" t="e">
        <f>(PRICE_HISTORY!AZ125-PRICE_HISTORY!AZ124)/PRICE_HISTORY!AZ124</f>
        <v>#DIV/0!</v>
      </c>
      <c r="CC127" s="133" t="e">
        <f>(PRICE_HISTORY!BA125-PRICE_HISTORY!BA124)/PRICE_HISTORY!BA124</f>
        <v>#DIV/0!</v>
      </c>
      <c r="CD127" s="133" t="e">
        <f>(PRICE_HISTORY!BB125-PRICE_HISTORY!BB124)/PRICE_HISTORY!BB124</f>
        <v>#DIV/0!</v>
      </c>
      <c r="CE127" s="133" t="e">
        <f>(PRICE_HISTORY!BC125-PRICE_HISTORY!BC124)/PRICE_HISTORY!BC124</f>
        <v>#DIV/0!</v>
      </c>
      <c r="CF127" s="133" t="e">
        <f>(PRICE_HISTORY!BD125-PRICE_HISTORY!BD124)/PRICE_HISTORY!BD124</f>
        <v>#DIV/0!</v>
      </c>
      <c r="CG127" s="133" t="e">
        <f>(PRICE_HISTORY!BE125-PRICE_HISTORY!BE124)/PRICE_HISTORY!BE124</f>
        <v>#DIV/0!</v>
      </c>
      <c r="CH127" s="133" t="e">
        <f>(PRICE_HISTORY!BF125-PRICE_HISTORY!BF124)/PRICE_HISTORY!BF124</f>
        <v>#DIV/0!</v>
      </c>
      <c r="CI127" s="133" t="e">
        <f>(PRICE_HISTORY!BG125-PRICE_HISTORY!BG124)/PRICE_HISTORY!BG124</f>
        <v>#DIV/0!</v>
      </c>
      <c r="CJ127" s="133" t="e">
        <f>(PRICE_HISTORY!BH125-PRICE_HISTORY!BH124)/PRICE_HISTORY!BH124</f>
        <v>#DIV/0!</v>
      </c>
      <c r="CK127" s="133" t="e">
        <f>(PRICE_HISTORY!BI125-PRICE_HISTORY!BI124)/PRICE_HISTORY!BI124</f>
        <v>#DIV/0!</v>
      </c>
      <c r="CL127" s="133" t="e">
        <f>(PRICE_HISTORY!BJ125-PRICE_HISTORY!BJ124)/PRICE_HISTORY!BJ124</f>
        <v>#DIV/0!</v>
      </c>
      <c r="CM127" s="133" t="e">
        <f>(PRICE_HISTORY!BK125-PRICE_HISTORY!BK124)/PRICE_HISTORY!BK124</f>
        <v>#DIV/0!</v>
      </c>
      <c r="CN127" s="133" t="e">
        <f>(PRICE_HISTORY!BL125-PRICE_HISTORY!BL124)/PRICE_HISTORY!BL124</f>
        <v>#DIV/0!</v>
      </c>
      <c r="CO127" s="133" t="e">
        <f>(PRICE_HISTORY!BM125-PRICE_HISTORY!BM124)/PRICE_HISTORY!BM124</f>
        <v>#DIV/0!</v>
      </c>
      <c r="CP127" s="133" t="e">
        <f>(PRICE_HISTORY!BN125-PRICE_HISTORY!BN124)/PRICE_HISTORY!BN124</f>
        <v>#DIV/0!</v>
      </c>
      <c r="CQ127" s="133" t="e">
        <f>(PRICE_HISTORY!BO125-PRICE_HISTORY!BO124)/PRICE_HISTORY!BO124</f>
        <v>#DIV/0!</v>
      </c>
      <c r="CR127" s="133" t="e">
        <f>(PRICE_HISTORY!BP125-PRICE_HISTORY!BP124)/PRICE_HISTORY!BP124</f>
        <v>#DIV/0!</v>
      </c>
      <c r="CS127" s="133" t="e">
        <f>(PRICE_HISTORY!BQ125-PRICE_HISTORY!BQ124)/PRICE_HISTORY!BQ124</f>
        <v>#DIV/0!</v>
      </c>
      <c r="CT127" s="133" t="e">
        <f>(PRICE_HISTORY!BR125-PRICE_HISTORY!BR124)/PRICE_HISTORY!BR124</f>
        <v>#DIV/0!</v>
      </c>
      <c r="CU127" s="133" t="e">
        <f>(PRICE_HISTORY!BS125-PRICE_HISTORY!BS124)/PRICE_HISTORY!BS124</f>
        <v>#DIV/0!</v>
      </c>
      <c r="CV127" s="133" t="e">
        <f>(PRICE_HISTORY!BT125-PRICE_HISTORY!BT124)/PRICE_HISTORY!BT124</f>
        <v>#DIV/0!</v>
      </c>
      <c r="CW127" s="133" t="e">
        <f>(PRICE_HISTORY!BU125-PRICE_HISTORY!BU124)/PRICE_HISTORY!BU124</f>
        <v>#DIV/0!</v>
      </c>
      <c r="CX127" s="133" t="e">
        <f>(PRICE_HISTORY!BV125-PRICE_HISTORY!BV124)/PRICE_HISTORY!BV124</f>
        <v>#DIV/0!</v>
      </c>
      <c r="CY127" s="133" t="e">
        <f>(PRICE_HISTORY!BW125-PRICE_HISTORY!BW124)/PRICE_HISTORY!BW124</f>
        <v>#DIV/0!</v>
      </c>
      <c r="CZ127" s="133" t="e">
        <f>(PRICE_HISTORY!BX125-PRICE_HISTORY!BX124)/PRICE_HISTORY!BX124</f>
        <v>#DIV/0!</v>
      </c>
      <c r="DA127" s="133" t="e">
        <f>(PRICE_HISTORY!BY125-PRICE_HISTORY!BY124)/PRICE_HISTORY!BY124</f>
        <v>#DIV/0!</v>
      </c>
      <c r="DB127" s="133" t="e">
        <f>(PRICE_HISTORY!BZ125-PRICE_HISTORY!BZ124)/PRICE_HISTORY!BZ124</f>
        <v>#DIV/0!</v>
      </c>
      <c r="DC127" s="133" t="e">
        <f>(PRICE_HISTORY!CA125-PRICE_HISTORY!CA124)/PRICE_HISTORY!CA124</f>
        <v>#DIV/0!</v>
      </c>
      <c r="DD127" s="133" t="e">
        <f>(PRICE_HISTORY!CB125-PRICE_HISTORY!CB124)/PRICE_HISTORY!CB124</f>
        <v>#DIV/0!</v>
      </c>
      <c r="DE127" s="133" t="e">
        <f>(PRICE_HISTORY!CC125-PRICE_HISTORY!CC124)/PRICE_HISTORY!CC124</f>
        <v>#DIV/0!</v>
      </c>
      <c r="DF127" s="133" t="e">
        <f>(PRICE_HISTORY!CD125-PRICE_HISTORY!CD124)/PRICE_HISTORY!CD124</f>
        <v>#DIV/0!</v>
      </c>
      <c r="DG127" s="133" t="e">
        <f>(PRICE_HISTORY!CE125-PRICE_HISTORY!CE124)/PRICE_HISTORY!CE124</f>
        <v>#DIV/0!</v>
      </c>
      <c r="DH127" s="133" t="e">
        <f>(PRICE_HISTORY!CF125-PRICE_HISTORY!CF124)/PRICE_HISTORY!CF124</f>
        <v>#DIV/0!</v>
      </c>
      <c r="DI127" s="133" t="e">
        <f>(PRICE_HISTORY!CG125-PRICE_HISTORY!CG124)/PRICE_HISTORY!CG124</f>
        <v>#DIV/0!</v>
      </c>
      <c r="DJ127" s="133" t="e">
        <f>(PRICE_HISTORY!CH125-PRICE_HISTORY!CH124)/PRICE_HISTORY!CH124</f>
        <v>#DIV/0!</v>
      </c>
      <c r="DK127" s="133" t="e">
        <f>(PRICE_HISTORY!CI125-PRICE_HISTORY!CI124)/PRICE_HISTORY!CI124</f>
        <v>#DIV/0!</v>
      </c>
      <c r="DL127" s="133" t="e">
        <f>(PRICE_HISTORY!CJ125-PRICE_HISTORY!CJ124)/PRICE_HISTORY!CJ124</f>
        <v>#DIV/0!</v>
      </c>
      <c r="DM127" s="133" t="e">
        <f>(PRICE_HISTORY!CK125-PRICE_HISTORY!CK124)/PRICE_HISTORY!CK124</f>
        <v>#DIV/0!</v>
      </c>
      <c r="DN127" s="133" t="e">
        <f>(PRICE_HISTORY!CL125-PRICE_HISTORY!CL124)/PRICE_HISTORY!CL124</f>
        <v>#DIV/0!</v>
      </c>
      <c r="DO127" s="133" t="e">
        <f>(PRICE_HISTORY!CM125-PRICE_HISTORY!CM124)/PRICE_HISTORY!CM124</f>
        <v>#DIV/0!</v>
      </c>
      <c r="DP127" s="133" t="e">
        <f>(PRICE_HISTORY!CN125-PRICE_HISTORY!CN124)/PRICE_HISTORY!CN124</f>
        <v>#DIV/0!</v>
      </c>
      <c r="DQ127" s="133" t="e">
        <f>(PRICE_HISTORY!CO125-PRICE_HISTORY!CO124)/PRICE_HISTORY!CO124</f>
        <v>#DIV/0!</v>
      </c>
      <c r="DR127" s="133" t="e">
        <f>(PRICE_HISTORY!CP125-PRICE_HISTORY!CP124)/PRICE_HISTORY!CP124</f>
        <v>#DIV/0!</v>
      </c>
      <c r="DS127" s="133" t="e">
        <f>(PRICE_HISTORY!CQ125-PRICE_HISTORY!CQ124)/PRICE_HISTORY!CQ124</f>
        <v>#DIV/0!</v>
      </c>
      <c r="DT127" s="133" t="e">
        <f>(PRICE_HISTORY!CR125-PRICE_HISTORY!CR124)/PRICE_HISTORY!CR124</f>
        <v>#DIV/0!</v>
      </c>
      <c r="DU127" s="133" t="e">
        <f>(PRICE_HISTORY!CS125-PRICE_HISTORY!CS124)/PRICE_HISTORY!CS124</f>
        <v>#DIV/0!</v>
      </c>
      <c r="DV127" s="133" t="e">
        <f>(PRICE_HISTORY!CT125-PRICE_HISTORY!CT124)/PRICE_HISTORY!CT124</f>
        <v>#DIV/0!</v>
      </c>
      <c r="DW127" s="133" t="e">
        <f>(PRICE_HISTORY!CU125-PRICE_HISTORY!CU124)/PRICE_HISTORY!CU124</f>
        <v>#DIV/0!</v>
      </c>
      <c r="DX127" s="133" t="e">
        <f>(PRICE_HISTORY!CV125-PRICE_HISTORY!CV124)/PRICE_HISTORY!CV124</f>
        <v>#DIV/0!</v>
      </c>
      <c r="DY127" s="133" t="e">
        <f>(PRICE_HISTORY!CW125-PRICE_HISTORY!CW124)/PRICE_HISTORY!CW124</f>
        <v>#DIV/0!</v>
      </c>
      <c r="DZ127" s="133" t="e">
        <f>(PRICE_HISTORY!CX125-PRICE_HISTORY!CX124)/PRICE_HISTORY!CX124</f>
        <v>#DIV/0!</v>
      </c>
      <c r="EA127" s="133" t="e">
        <f>(PRICE_HISTORY!CY125-PRICE_HISTORY!CY124)/PRICE_HISTORY!CY124</f>
        <v>#DIV/0!</v>
      </c>
      <c r="EB127" s="133" t="e">
        <f>(PRICE_HISTORY!CZ125-PRICE_HISTORY!CZ124)/PRICE_HISTORY!CZ124</f>
        <v>#DIV/0!</v>
      </c>
      <c r="EC127" s="133" t="e">
        <f>(PRICE_HISTORY!DA125-PRICE_HISTORY!DA124)/PRICE_HISTORY!DA124</f>
        <v>#DIV/0!</v>
      </c>
      <c r="ED127" s="133" t="e">
        <f>(PRICE_HISTORY!DB125-PRICE_HISTORY!DB124)/PRICE_HISTORY!DB124</f>
        <v>#DIV/0!</v>
      </c>
      <c r="EE127" s="133" t="e">
        <f>(PRICE_HISTORY!DC125-PRICE_HISTORY!DC124)/PRICE_HISTORY!DC124</f>
        <v>#DIV/0!</v>
      </c>
      <c r="EF127" s="133" t="e">
        <f>(PRICE_HISTORY!DD125-PRICE_HISTORY!DD124)/PRICE_HISTORY!DD124</f>
        <v>#DIV/0!</v>
      </c>
      <c r="EG127" s="133" t="e">
        <f>(PRICE_HISTORY!DE125-PRICE_HISTORY!DE124)/PRICE_HISTORY!DE124</f>
        <v>#DIV/0!</v>
      </c>
      <c r="EH127" s="133" t="e">
        <f>(PRICE_HISTORY!DF125-PRICE_HISTORY!DF124)/PRICE_HISTORY!DF124</f>
        <v>#DIV/0!</v>
      </c>
      <c r="EI127" s="133" t="e">
        <f>(PRICE_HISTORY!DG125-PRICE_HISTORY!DG124)/PRICE_HISTORY!DG124</f>
        <v>#DIV/0!</v>
      </c>
      <c r="EJ127" s="133" t="e">
        <f>(PRICE_HISTORY!DH125-PRICE_HISTORY!DH124)/PRICE_HISTORY!DH124</f>
        <v>#DIV/0!</v>
      </c>
      <c r="EK127" s="133" t="e">
        <f>(PRICE_HISTORY!DI125-PRICE_HISTORY!DI124)/PRICE_HISTORY!DI124</f>
        <v>#DIV/0!</v>
      </c>
      <c r="EL127" s="133" t="e">
        <f>(PRICE_HISTORY!DJ125-PRICE_HISTORY!DJ124)/PRICE_HISTORY!DJ124</f>
        <v>#DIV/0!</v>
      </c>
    </row>
    <row r="128" spans="1:142">
      <c r="AD128" s="133">
        <f>(PRICE_HISTORY!B126-PRICE_HISTORY!B125)/PRICE_HISTORY!B125</f>
        <v>1.6763258244249641E-2</v>
      </c>
      <c r="AE128" s="133">
        <f>(PRICE_HISTORY!C126-PRICE_HISTORY!C125)/PRICE_HISTORY!C125</f>
        <v>8.781465224776637E-3</v>
      </c>
      <c r="AF128" s="133">
        <f>(PRICE_HISTORY!D126-PRICE_HISTORY!D125)/PRICE_HISTORY!D125</f>
        <v>5.0257752610388541E-2</v>
      </c>
      <c r="AG128" s="133">
        <f>(PRICE_HISTORY!E126-PRICE_HISTORY!E125)/PRICE_HISTORY!E125</f>
        <v>0.12558762202782214</v>
      </c>
      <c r="AH128" s="133">
        <f>(PRICE_HISTORY!F126-PRICE_HISTORY!F125)/PRICE_HISTORY!F125</f>
        <v>0.11309499115686912</v>
      </c>
      <c r="AI128" s="133">
        <f>(PRICE_HISTORY!G126-PRICE_HISTORY!G125)/PRICE_HISTORY!G125</f>
        <v>0.13555966921124815</v>
      </c>
      <c r="AJ128" s="133">
        <f>(PRICE_HISTORY!H126-PRICE_HISTORY!H125)/PRICE_HISTORY!H125</f>
        <v>6.7154641191638775E-2</v>
      </c>
      <c r="AK128" s="133">
        <f>(PRICE_HISTORY!I126-PRICE_HISTORY!I125)/PRICE_HISTORY!I125</f>
        <v>0.13927576009699322</v>
      </c>
      <c r="AL128" s="133">
        <f>(PRICE_HISTORY!J126-PRICE_HISTORY!J125)/PRICE_HISTORY!J125</f>
        <v>3.979435484041785E-2</v>
      </c>
      <c r="AM128" s="133">
        <f>(PRICE_HISTORY!K126-PRICE_HISTORY!K125)/PRICE_HISTORY!K125</f>
        <v>0.18846553387573012</v>
      </c>
      <c r="AN128" s="133">
        <f>(PRICE_HISTORY!L126-PRICE_HISTORY!L125)/PRICE_HISTORY!L125</f>
        <v>0</v>
      </c>
      <c r="AO128" s="133">
        <f>(PRICE_HISTORY!M126-PRICE_HISTORY!M125)/PRICE_HISTORY!M125</f>
        <v>6.5672892486311321E-2</v>
      </c>
      <c r="AP128" s="133">
        <f>(PRICE_HISTORY!N126-PRICE_HISTORY!N125)/PRICE_HISTORY!N125</f>
        <v>7.6315833458942273E-2</v>
      </c>
      <c r="AQ128" s="133">
        <f>(PRICE_HISTORY!O126-PRICE_HISTORY!O125)/PRICE_HISTORY!O125</f>
        <v>0.21447721618319385</v>
      </c>
      <c r="AR128" s="133">
        <f>(PRICE_HISTORY!P126-PRICE_HISTORY!P125)/PRICE_HISTORY!P125</f>
        <v>8.4419870076815253E-3</v>
      </c>
      <c r="AS128" s="133" t="e">
        <f>(PRICE_HISTORY!Q126-PRICE_HISTORY!Q125)/PRICE_HISTORY!Q125</f>
        <v>#DIV/0!</v>
      </c>
      <c r="AT128" s="133">
        <f>(PRICE_HISTORY!R126-PRICE_HISTORY!R125)/PRICE_HISTORY!R125</f>
        <v>9.5031160278976845E-2</v>
      </c>
      <c r="AU128" s="133">
        <f>(PRICE_HISTORY!S126-PRICE_HISTORY!S125)/PRICE_HISTORY!S125</f>
        <v>7.4143160485864255E-3</v>
      </c>
      <c r="AV128" s="133">
        <f>(PRICE_HISTORY!T126-PRICE_HISTORY!T125)/PRICE_HISTORY!T125</f>
        <v>-9.0196089230033832E-2</v>
      </c>
      <c r="AW128" s="133">
        <f>(PRICE_HISTORY!U126-PRICE_HISTORY!U125)/PRICE_HISTORY!U125</f>
        <v>5.0129514008157169E-2</v>
      </c>
      <c r="AX128" s="133">
        <f>(PRICE_HISTORY!V126-PRICE_HISTORY!V125)/PRICE_HISTORY!V125</f>
        <v>8.2711939101381429E-2</v>
      </c>
      <c r="AY128" s="133">
        <f>(PRICE_HISTORY!W126-PRICE_HISTORY!W125)/PRICE_HISTORY!W125</f>
        <v>7.2106347263057424E-2</v>
      </c>
      <c r="AZ128" s="133">
        <f>(PRICE_HISTORY!X126-PRICE_HISTORY!X125)/PRICE_HISTORY!X125</f>
        <v>7.4851616176799071E-2</v>
      </c>
      <c r="BA128" s="133">
        <f>(PRICE_HISTORY!Y126-PRICE_HISTORY!Y125)/PRICE_HISTORY!Y125</f>
        <v>2.3168370074190633E-2</v>
      </c>
      <c r="BB128" s="133">
        <f>(PRICE_HISTORY!Z126-PRICE_HISTORY!Z125)/PRICE_HISTORY!Z125</f>
        <v>5.5586397486659105E-2</v>
      </c>
      <c r="BC128" s="133" t="e">
        <f>(PRICE_HISTORY!AA126-PRICE_HISTORY!AA125)/PRICE_HISTORY!AA125</f>
        <v>#DIV/0!</v>
      </c>
      <c r="BD128" s="133">
        <f>(PRICE_HISTORY!AB126-PRICE_HISTORY!AB125)/PRICE_HISTORY!AB125</f>
        <v>0.19704862227595701</v>
      </c>
      <c r="BE128" s="133">
        <f>(PRICE_HISTORY!AC126-PRICE_HISTORY!AC125)/PRICE_HISTORY!AC125</f>
        <v>2.7794533852135157E-2</v>
      </c>
      <c r="BF128" s="133">
        <f>(PRICE_HISTORY!AD126-PRICE_HISTORY!AD125)/PRICE_HISTORY!AD125</f>
        <v>2.8408234329358101E-2</v>
      </c>
      <c r="BG128" s="133" t="e">
        <f>(PRICE_HISTORY!AE126-PRICE_HISTORY!AE125)/PRICE_HISTORY!AE125</f>
        <v>#DIV/0!</v>
      </c>
      <c r="BH128" s="133" t="e">
        <f>(PRICE_HISTORY!AF126-PRICE_HISTORY!AF125)/PRICE_HISTORY!AF125</f>
        <v>#DIV/0!</v>
      </c>
      <c r="BI128" s="133">
        <f>(PRICE_HISTORY!AG126-PRICE_HISTORY!AG125)/PRICE_HISTORY!AG125</f>
        <v>9.5322388997551161E-3</v>
      </c>
      <c r="BJ128" s="133">
        <f>(PRICE_HISTORY!AH126-PRICE_HISTORY!AH125)/PRICE_HISTORY!AH125</f>
        <v>8.0461944372962002E-2</v>
      </c>
      <c r="BK128" s="133">
        <f>(PRICE_HISTORY!AI126-PRICE_HISTORY!AI125)/PRICE_HISTORY!AI125</f>
        <v>5.5201818496403113E-2</v>
      </c>
      <c r="BL128" s="133">
        <f>(PRICE_HISTORY!AJ126-PRICE_HISTORY!AJ125)/PRICE_HISTORY!AJ125</f>
        <v>0.15544052096105437</v>
      </c>
      <c r="BM128" s="133" t="e">
        <f>(PRICE_HISTORY!AK126-PRICE_HISTORY!AK125)/PRICE_HISTORY!AK125</f>
        <v>#DIV/0!</v>
      </c>
      <c r="BN128" s="133">
        <f>(PRICE_HISTORY!AL126-PRICE_HISTORY!AL125)/PRICE_HISTORY!AL125</f>
        <v>2.2991892225195935E-2</v>
      </c>
      <c r="BO128" s="133">
        <f>(PRICE_HISTORY!AM126-PRICE_HISTORY!AM125)/PRICE_HISTORY!AM125</f>
        <v>5.9816468965023142E-2</v>
      </c>
      <c r="BP128" s="133">
        <f>(PRICE_HISTORY!AN126-PRICE_HISTORY!AN125)/PRICE_HISTORY!AN125</f>
        <v>5.354643531848987E-2</v>
      </c>
      <c r="BQ128" s="133">
        <f>(PRICE_HISTORY!AO126-PRICE_HISTORY!AO125)/PRICE_HISTORY!AO125</f>
        <v>7.6795208186989525E-2</v>
      </c>
      <c r="BR128" s="133">
        <f>(PRICE_HISTORY!AP126-PRICE_HISTORY!AP125)/PRICE_HISTORY!AP125</f>
        <v>2.0738173424766686E-2</v>
      </c>
      <c r="BS128" s="133">
        <f>(PRICE_HISTORY!AQ126-PRICE_HISTORY!AQ125)/PRICE_HISTORY!AQ125</f>
        <v>0.11183140398478202</v>
      </c>
      <c r="BT128" s="133">
        <f>(PRICE_HISTORY!AR126-PRICE_HISTORY!AR125)/PRICE_HISTORY!AR125</f>
        <v>8.39080810546875E-2</v>
      </c>
      <c r="BU128" s="133">
        <f>(PRICE_HISTORY!AS126-PRICE_HISTORY!AS125)/PRICE_HISTORY!AS125</f>
        <v>3.9984071140576054E-2</v>
      </c>
      <c r="BV128" s="133">
        <f>(PRICE_HISTORY!AT126-PRICE_HISTORY!AT125)/PRICE_HISTORY!AT125</f>
        <v>9.3724542069013317E-2</v>
      </c>
      <c r="BW128" s="133" t="e">
        <f>(PRICE_HISTORY!AU126-PRICE_HISTORY!AU125)/PRICE_HISTORY!AU125</f>
        <v>#DIV/0!</v>
      </c>
      <c r="BX128" s="133">
        <f>(PRICE_HISTORY!AV126-PRICE_HISTORY!AV125)/PRICE_HISTORY!AV125</f>
        <v>4.9778286603767527E-2</v>
      </c>
      <c r="BY128" s="133" t="e">
        <f>(PRICE_HISTORY!AW126-PRICE_HISTORY!AW125)/PRICE_HISTORY!AW125</f>
        <v>#DIV/0!</v>
      </c>
      <c r="BZ128" s="133" t="e">
        <f>(PRICE_HISTORY!AX126-PRICE_HISTORY!AX125)/PRICE_HISTORY!AX125</f>
        <v>#DIV/0!</v>
      </c>
      <c r="CA128" s="133" t="e">
        <f>(PRICE_HISTORY!AY126-PRICE_HISTORY!AY125)/PRICE_HISTORY!AY125</f>
        <v>#DIV/0!</v>
      </c>
      <c r="CB128" s="133" t="e">
        <f>(PRICE_HISTORY!AZ126-PRICE_HISTORY!AZ125)/PRICE_HISTORY!AZ125</f>
        <v>#DIV/0!</v>
      </c>
      <c r="CC128" s="133" t="e">
        <f>(PRICE_HISTORY!BA126-PRICE_HISTORY!BA125)/PRICE_HISTORY!BA125</f>
        <v>#DIV/0!</v>
      </c>
      <c r="CD128" s="133" t="e">
        <f>(PRICE_HISTORY!BB126-PRICE_HISTORY!BB125)/PRICE_HISTORY!BB125</f>
        <v>#DIV/0!</v>
      </c>
      <c r="CE128" s="133" t="e">
        <f>(PRICE_HISTORY!BC126-PRICE_HISTORY!BC125)/PRICE_HISTORY!BC125</f>
        <v>#DIV/0!</v>
      </c>
      <c r="CF128" s="133" t="e">
        <f>(PRICE_HISTORY!BD126-PRICE_HISTORY!BD125)/PRICE_HISTORY!BD125</f>
        <v>#DIV/0!</v>
      </c>
      <c r="CG128" s="133" t="e">
        <f>(PRICE_HISTORY!BE126-PRICE_HISTORY!BE125)/PRICE_HISTORY!BE125</f>
        <v>#DIV/0!</v>
      </c>
      <c r="CH128" s="133" t="e">
        <f>(PRICE_HISTORY!BF126-PRICE_HISTORY!BF125)/PRICE_HISTORY!BF125</f>
        <v>#DIV/0!</v>
      </c>
      <c r="CI128" s="133" t="e">
        <f>(PRICE_HISTORY!BG126-PRICE_HISTORY!BG125)/PRICE_HISTORY!BG125</f>
        <v>#DIV/0!</v>
      </c>
      <c r="CJ128" s="133" t="e">
        <f>(PRICE_HISTORY!BH126-PRICE_HISTORY!BH125)/PRICE_HISTORY!BH125</f>
        <v>#DIV/0!</v>
      </c>
      <c r="CK128" s="133" t="e">
        <f>(PRICE_HISTORY!BI126-PRICE_HISTORY!BI125)/PRICE_HISTORY!BI125</f>
        <v>#DIV/0!</v>
      </c>
      <c r="CL128" s="133" t="e">
        <f>(PRICE_HISTORY!BJ126-PRICE_HISTORY!BJ125)/PRICE_HISTORY!BJ125</f>
        <v>#DIV/0!</v>
      </c>
      <c r="CM128" s="133" t="e">
        <f>(PRICE_HISTORY!BK126-PRICE_HISTORY!BK125)/PRICE_HISTORY!BK125</f>
        <v>#DIV/0!</v>
      </c>
      <c r="CN128" s="133" t="e">
        <f>(PRICE_HISTORY!BL126-PRICE_HISTORY!BL125)/PRICE_HISTORY!BL125</f>
        <v>#DIV/0!</v>
      </c>
      <c r="CO128" s="133" t="e">
        <f>(PRICE_HISTORY!BM126-PRICE_HISTORY!BM125)/PRICE_HISTORY!BM125</f>
        <v>#DIV/0!</v>
      </c>
      <c r="CP128" s="133" t="e">
        <f>(PRICE_HISTORY!BN126-PRICE_HISTORY!BN125)/PRICE_HISTORY!BN125</f>
        <v>#DIV/0!</v>
      </c>
      <c r="CQ128" s="133" t="e">
        <f>(PRICE_HISTORY!BO126-PRICE_HISTORY!BO125)/PRICE_HISTORY!BO125</f>
        <v>#DIV/0!</v>
      </c>
      <c r="CR128" s="133" t="e">
        <f>(PRICE_HISTORY!BP126-PRICE_HISTORY!BP125)/PRICE_HISTORY!BP125</f>
        <v>#DIV/0!</v>
      </c>
      <c r="CS128" s="133" t="e">
        <f>(PRICE_HISTORY!BQ126-PRICE_HISTORY!BQ125)/PRICE_HISTORY!BQ125</f>
        <v>#DIV/0!</v>
      </c>
      <c r="CT128" s="133" t="e">
        <f>(PRICE_HISTORY!BR126-PRICE_HISTORY!BR125)/PRICE_HISTORY!BR125</f>
        <v>#DIV/0!</v>
      </c>
      <c r="CU128" s="133" t="e">
        <f>(PRICE_HISTORY!BS126-PRICE_HISTORY!BS125)/PRICE_HISTORY!BS125</f>
        <v>#DIV/0!</v>
      </c>
      <c r="CV128" s="133" t="e">
        <f>(PRICE_HISTORY!BT126-PRICE_HISTORY!BT125)/PRICE_HISTORY!BT125</f>
        <v>#DIV/0!</v>
      </c>
      <c r="CW128" s="133" t="e">
        <f>(PRICE_HISTORY!BU126-PRICE_HISTORY!BU125)/PRICE_HISTORY!BU125</f>
        <v>#DIV/0!</v>
      </c>
      <c r="CX128" s="133" t="e">
        <f>(PRICE_HISTORY!BV126-PRICE_HISTORY!BV125)/PRICE_HISTORY!BV125</f>
        <v>#DIV/0!</v>
      </c>
      <c r="CY128" s="133" t="e">
        <f>(PRICE_HISTORY!BW126-PRICE_HISTORY!BW125)/PRICE_HISTORY!BW125</f>
        <v>#DIV/0!</v>
      </c>
      <c r="CZ128" s="133" t="e">
        <f>(PRICE_HISTORY!BX126-PRICE_HISTORY!BX125)/PRICE_HISTORY!BX125</f>
        <v>#DIV/0!</v>
      </c>
      <c r="DA128" s="133" t="e">
        <f>(PRICE_HISTORY!BY126-PRICE_HISTORY!BY125)/PRICE_HISTORY!BY125</f>
        <v>#DIV/0!</v>
      </c>
      <c r="DB128" s="133" t="e">
        <f>(PRICE_HISTORY!BZ126-PRICE_HISTORY!BZ125)/PRICE_HISTORY!BZ125</f>
        <v>#DIV/0!</v>
      </c>
      <c r="DC128" s="133" t="e">
        <f>(PRICE_HISTORY!CA126-PRICE_HISTORY!CA125)/PRICE_HISTORY!CA125</f>
        <v>#DIV/0!</v>
      </c>
      <c r="DD128" s="133" t="e">
        <f>(PRICE_HISTORY!CB126-PRICE_HISTORY!CB125)/PRICE_HISTORY!CB125</f>
        <v>#DIV/0!</v>
      </c>
      <c r="DE128" s="133" t="e">
        <f>(PRICE_HISTORY!CC126-PRICE_HISTORY!CC125)/PRICE_HISTORY!CC125</f>
        <v>#DIV/0!</v>
      </c>
      <c r="DF128" s="133" t="e">
        <f>(PRICE_HISTORY!CD126-PRICE_HISTORY!CD125)/PRICE_HISTORY!CD125</f>
        <v>#DIV/0!</v>
      </c>
      <c r="DG128" s="133" t="e">
        <f>(PRICE_HISTORY!CE126-PRICE_HISTORY!CE125)/PRICE_HISTORY!CE125</f>
        <v>#DIV/0!</v>
      </c>
      <c r="DH128" s="133" t="e">
        <f>(PRICE_HISTORY!CF126-PRICE_HISTORY!CF125)/PRICE_HISTORY!CF125</f>
        <v>#DIV/0!</v>
      </c>
      <c r="DI128" s="133" t="e">
        <f>(PRICE_HISTORY!CG126-PRICE_HISTORY!CG125)/PRICE_HISTORY!CG125</f>
        <v>#DIV/0!</v>
      </c>
      <c r="DJ128" s="133" t="e">
        <f>(PRICE_HISTORY!CH126-PRICE_HISTORY!CH125)/PRICE_HISTORY!CH125</f>
        <v>#DIV/0!</v>
      </c>
      <c r="DK128" s="133" t="e">
        <f>(PRICE_HISTORY!CI126-PRICE_HISTORY!CI125)/PRICE_HISTORY!CI125</f>
        <v>#DIV/0!</v>
      </c>
      <c r="DL128" s="133" t="e">
        <f>(PRICE_HISTORY!CJ126-PRICE_HISTORY!CJ125)/PRICE_HISTORY!CJ125</f>
        <v>#DIV/0!</v>
      </c>
      <c r="DM128" s="133" t="e">
        <f>(PRICE_HISTORY!CK126-PRICE_HISTORY!CK125)/PRICE_HISTORY!CK125</f>
        <v>#DIV/0!</v>
      </c>
      <c r="DN128" s="133" t="e">
        <f>(PRICE_HISTORY!CL126-PRICE_HISTORY!CL125)/PRICE_HISTORY!CL125</f>
        <v>#DIV/0!</v>
      </c>
      <c r="DO128" s="133" t="e">
        <f>(PRICE_HISTORY!CM126-PRICE_HISTORY!CM125)/PRICE_HISTORY!CM125</f>
        <v>#DIV/0!</v>
      </c>
      <c r="DP128" s="133" t="e">
        <f>(PRICE_HISTORY!CN126-PRICE_HISTORY!CN125)/PRICE_HISTORY!CN125</f>
        <v>#DIV/0!</v>
      </c>
      <c r="DQ128" s="133" t="e">
        <f>(PRICE_HISTORY!CO126-PRICE_HISTORY!CO125)/PRICE_HISTORY!CO125</f>
        <v>#DIV/0!</v>
      </c>
      <c r="DR128" s="133" t="e">
        <f>(PRICE_HISTORY!CP126-PRICE_HISTORY!CP125)/PRICE_HISTORY!CP125</f>
        <v>#DIV/0!</v>
      </c>
      <c r="DS128" s="133" t="e">
        <f>(PRICE_HISTORY!CQ126-PRICE_HISTORY!CQ125)/PRICE_HISTORY!CQ125</f>
        <v>#DIV/0!</v>
      </c>
      <c r="DT128" s="133" t="e">
        <f>(PRICE_HISTORY!CR126-PRICE_HISTORY!CR125)/PRICE_HISTORY!CR125</f>
        <v>#DIV/0!</v>
      </c>
      <c r="DU128" s="133" t="e">
        <f>(PRICE_HISTORY!CS126-PRICE_HISTORY!CS125)/PRICE_HISTORY!CS125</f>
        <v>#DIV/0!</v>
      </c>
      <c r="DV128" s="133" t="e">
        <f>(PRICE_HISTORY!CT126-PRICE_HISTORY!CT125)/PRICE_HISTORY!CT125</f>
        <v>#DIV/0!</v>
      </c>
      <c r="DW128" s="133" t="e">
        <f>(PRICE_HISTORY!CU126-PRICE_HISTORY!CU125)/PRICE_HISTORY!CU125</f>
        <v>#DIV/0!</v>
      </c>
      <c r="DX128" s="133" t="e">
        <f>(PRICE_HISTORY!CV126-PRICE_HISTORY!CV125)/PRICE_HISTORY!CV125</f>
        <v>#DIV/0!</v>
      </c>
      <c r="DY128" s="133" t="e">
        <f>(PRICE_HISTORY!CW126-PRICE_HISTORY!CW125)/PRICE_HISTORY!CW125</f>
        <v>#DIV/0!</v>
      </c>
      <c r="DZ128" s="133" t="e">
        <f>(PRICE_HISTORY!CX126-PRICE_HISTORY!CX125)/PRICE_HISTORY!CX125</f>
        <v>#DIV/0!</v>
      </c>
      <c r="EA128" s="133" t="e">
        <f>(PRICE_HISTORY!CY126-PRICE_HISTORY!CY125)/PRICE_HISTORY!CY125</f>
        <v>#DIV/0!</v>
      </c>
      <c r="EB128" s="133" t="e">
        <f>(PRICE_HISTORY!CZ126-PRICE_HISTORY!CZ125)/PRICE_HISTORY!CZ125</f>
        <v>#DIV/0!</v>
      </c>
      <c r="EC128" s="133" t="e">
        <f>(PRICE_HISTORY!DA126-PRICE_HISTORY!DA125)/PRICE_HISTORY!DA125</f>
        <v>#DIV/0!</v>
      </c>
      <c r="ED128" s="133" t="e">
        <f>(PRICE_HISTORY!DB126-PRICE_HISTORY!DB125)/PRICE_HISTORY!DB125</f>
        <v>#DIV/0!</v>
      </c>
      <c r="EE128" s="133" t="e">
        <f>(PRICE_HISTORY!DC126-PRICE_HISTORY!DC125)/PRICE_HISTORY!DC125</f>
        <v>#DIV/0!</v>
      </c>
      <c r="EF128" s="133" t="e">
        <f>(PRICE_HISTORY!DD126-PRICE_HISTORY!DD125)/PRICE_HISTORY!DD125</f>
        <v>#DIV/0!</v>
      </c>
      <c r="EG128" s="133" t="e">
        <f>(PRICE_HISTORY!DE126-PRICE_HISTORY!DE125)/PRICE_HISTORY!DE125</f>
        <v>#DIV/0!</v>
      </c>
      <c r="EH128" s="133" t="e">
        <f>(PRICE_HISTORY!DF126-PRICE_HISTORY!DF125)/PRICE_HISTORY!DF125</f>
        <v>#DIV/0!</v>
      </c>
      <c r="EI128" s="133" t="e">
        <f>(PRICE_HISTORY!DG126-PRICE_HISTORY!DG125)/PRICE_HISTORY!DG125</f>
        <v>#DIV/0!</v>
      </c>
      <c r="EJ128" s="133" t="e">
        <f>(PRICE_HISTORY!DH126-PRICE_HISTORY!DH125)/PRICE_HISTORY!DH125</f>
        <v>#DIV/0!</v>
      </c>
      <c r="EK128" s="133" t="e">
        <f>(PRICE_HISTORY!DI126-PRICE_HISTORY!DI125)/PRICE_HISTORY!DI125</f>
        <v>#DIV/0!</v>
      </c>
      <c r="EL128" s="133" t="e">
        <f>(PRICE_HISTORY!DJ126-PRICE_HISTORY!DJ125)/PRICE_HISTORY!DJ125</f>
        <v>#DIV/0!</v>
      </c>
    </row>
    <row r="129" spans="30:142">
      <c r="AD129" s="133">
        <f>(PRICE_HISTORY!B127-PRICE_HISTORY!B126)/PRICE_HISTORY!B126</f>
        <v>-1.3578982501887289E-2</v>
      </c>
      <c r="AE129" s="133">
        <f>(PRICE_HISTORY!C127-PRICE_HISTORY!C126)/PRICE_HISTORY!C126</f>
        <v>-1.3863696303173589E-2</v>
      </c>
      <c r="AF129" s="133">
        <f>(PRICE_HISTORY!D127-PRICE_HISTORY!D126)/PRICE_HISTORY!D126</f>
        <v>8.5889196103334144E-3</v>
      </c>
      <c r="AG129" s="133">
        <f>(PRICE_HISTORY!E127-PRICE_HISTORY!E126)/PRICE_HISTORY!E126</f>
        <v>-2.2672957252559252E-2</v>
      </c>
      <c r="AH129" s="133">
        <f>(PRICE_HISTORY!F127-PRICE_HISTORY!F126)/PRICE_HISTORY!F126</f>
        <v>-3.342162475875074E-2</v>
      </c>
      <c r="AI129" s="133">
        <f>(PRICE_HISTORY!G127-PRICE_HISTORY!G126)/PRICE_HISTORY!G126</f>
        <v>9.1279549569805218E-2</v>
      </c>
      <c r="AJ129" s="133">
        <f>(PRICE_HISTORY!H127-PRICE_HISTORY!H126)/PRICE_HISTORY!H126</f>
        <v>-5.0543841965985041E-2</v>
      </c>
      <c r="AK129" s="133">
        <f>(PRICE_HISTORY!I127-PRICE_HISTORY!I126)/PRICE_HISTORY!I126</f>
        <v>-1.4669982064394701E-2</v>
      </c>
      <c r="AL129" s="133">
        <f>(PRICE_HISTORY!J127-PRICE_HISTORY!J126)/PRICE_HISTORY!J126</f>
        <v>4.3512582804768564E-3</v>
      </c>
      <c r="AM129" s="133">
        <f>(PRICE_HISTORY!K127-PRICE_HISTORY!K126)/PRICE_HISTORY!K126</f>
        <v>-3.1195826919584276E-2</v>
      </c>
      <c r="AN129" s="133">
        <f>(PRICE_HISTORY!L127-PRICE_HISTORY!L126)/PRICE_HISTORY!L126</f>
        <v>0</v>
      </c>
      <c r="AO129" s="133">
        <f>(PRICE_HISTORY!M127-PRICE_HISTORY!M126)/PRICE_HISTORY!M126</f>
        <v>-2.6086935945110367E-2</v>
      </c>
      <c r="AP129" s="133">
        <f>(PRICE_HISTORY!N127-PRICE_HISTORY!N126)/PRICE_HISTORY!N126</f>
        <v>-4.8899779274525969E-2</v>
      </c>
      <c r="AQ129" s="133">
        <f>(PRICE_HISTORY!O127-PRICE_HISTORY!O126)/PRICE_HISTORY!O126</f>
        <v>0.20309052798863642</v>
      </c>
      <c r="AR129" s="133">
        <f>(PRICE_HISTORY!P127-PRICE_HISTORY!P126)/PRICE_HISTORY!P126</f>
        <v>-6.2543305987219919E-3</v>
      </c>
      <c r="AS129" s="133" t="e">
        <f>(PRICE_HISTORY!Q127-PRICE_HISTORY!Q126)/PRICE_HISTORY!Q126</f>
        <v>#DIV/0!</v>
      </c>
      <c r="AT129" s="133">
        <f>(PRICE_HISTORY!R127-PRICE_HISTORY!R126)/PRICE_HISTORY!R126</f>
        <v>-3.0440665625610902E-2</v>
      </c>
      <c r="AU129" s="133">
        <f>(PRICE_HISTORY!S127-PRICE_HISTORY!S126)/PRICE_HISTORY!S126</f>
        <v>-3.95834961035402E-2</v>
      </c>
      <c r="AV129" s="133">
        <f>(PRICE_HISTORY!T127-PRICE_HISTORY!T126)/PRICE_HISTORY!T126</f>
        <v>9.6982771382991065E-2</v>
      </c>
      <c r="AW129" s="133">
        <f>(PRICE_HISTORY!U127-PRICE_HISTORY!U126)/PRICE_HISTORY!U126</f>
        <v>-5.4571994481673866E-2</v>
      </c>
      <c r="AX129" s="133">
        <f>(PRICE_HISTORY!V127-PRICE_HISTORY!V126)/PRICE_HISTORY!V126</f>
        <v>1.7607377934445723E-2</v>
      </c>
      <c r="AY129" s="133">
        <f>(PRICE_HISTORY!W127-PRICE_HISTORY!W126)/PRICE_HISTORY!W126</f>
        <v>3.6814188631755076E-2</v>
      </c>
      <c r="AZ129" s="133">
        <f>(PRICE_HISTORY!X127-PRICE_HISTORY!X126)/PRICE_HISTORY!X126</f>
        <v>2.9632962008743656E-3</v>
      </c>
      <c r="BA129" s="133">
        <f>(PRICE_HISTORY!Y127-PRICE_HISTORY!Y126)/PRICE_HISTORY!Y126</f>
        <v>-3.8438510378898873E-2</v>
      </c>
      <c r="BB129" s="133">
        <f>(PRICE_HISTORY!Z127-PRICE_HISTORY!Z126)/PRICE_HISTORY!Z126</f>
        <v>-1.0531808121992061E-2</v>
      </c>
      <c r="BC129" s="133" t="e">
        <f>(PRICE_HISTORY!AA127-PRICE_HISTORY!AA126)/PRICE_HISTORY!AA126</f>
        <v>#DIV/0!</v>
      </c>
      <c r="BD129" s="133">
        <f>(PRICE_HISTORY!AB127-PRICE_HISTORY!AB126)/PRICE_HISTORY!AB126</f>
        <v>2.9005714202242263E-3</v>
      </c>
      <c r="BE129" s="133">
        <f>(PRICE_HISTORY!AC127-PRICE_HISTORY!AC126)/PRICE_HISTORY!AC126</f>
        <v>2.4836745486619951E-3</v>
      </c>
      <c r="BF129" s="133">
        <f>(PRICE_HISTORY!AD127-PRICE_HISTORY!AD126)/PRICE_HISTORY!AD126</f>
        <v>4.9972731184600282E-3</v>
      </c>
      <c r="BG129" s="133" t="e">
        <f>(PRICE_HISTORY!AE127-PRICE_HISTORY!AE126)/PRICE_HISTORY!AE126</f>
        <v>#DIV/0!</v>
      </c>
      <c r="BH129" s="133" t="e">
        <f>(PRICE_HISTORY!AF127-PRICE_HISTORY!AF126)/PRICE_HISTORY!AF126</f>
        <v>#DIV/0!</v>
      </c>
      <c r="BI129" s="133">
        <f>(PRICE_HISTORY!AG127-PRICE_HISTORY!AG126)/PRICE_HISTORY!AG126</f>
        <v>-4.9084625365501547E-3</v>
      </c>
      <c r="BJ129" s="133">
        <f>(PRICE_HISTORY!AH127-PRICE_HISTORY!AH126)/PRICE_HISTORY!AH126</f>
        <v>4.6609383243342038E-2</v>
      </c>
      <c r="BK129" s="133">
        <f>(PRICE_HISTORY!AI127-PRICE_HISTORY!AI126)/PRICE_HISTORY!AI126</f>
        <v>-6.0362445137362702E-3</v>
      </c>
      <c r="BL129" s="133">
        <f>(PRICE_HISTORY!AJ127-PRICE_HISTORY!AJ126)/PRICE_HISTORY!AJ126</f>
        <v>7.1748963227983117E-2</v>
      </c>
      <c r="BM129" s="133" t="e">
        <f>(PRICE_HISTORY!AK127-PRICE_HISTORY!AK126)/PRICE_HISTORY!AK126</f>
        <v>#DIV/0!</v>
      </c>
      <c r="BN129" s="133">
        <f>(PRICE_HISTORY!AL127-PRICE_HISTORY!AL126)/PRICE_HISTORY!AL126</f>
        <v>-1.0229038491676147E-2</v>
      </c>
      <c r="BO129" s="133">
        <f>(PRICE_HISTORY!AM127-PRICE_HISTORY!AM126)/PRICE_HISTORY!AM126</f>
        <v>5.7825529476832532E-2</v>
      </c>
      <c r="BP129" s="133">
        <f>(PRICE_HISTORY!AN127-PRICE_HISTORY!AN126)/PRICE_HISTORY!AN126</f>
        <v>4.2309812136623839E-2</v>
      </c>
      <c r="BQ129" s="133">
        <f>(PRICE_HISTORY!AO127-PRICE_HISTORY!AO126)/PRICE_HISTORY!AO126</f>
        <v>-1.4635965581996983E-2</v>
      </c>
      <c r="BR129" s="133">
        <f>(PRICE_HISTORY!AP127-PRICE_HISTORY!AP126)/PRICE_HISTORY!AP126</f>
        <v>-2.9761776725827156E-2</v>
      </c>
      <c r="BS129" s="133">
        <f>(PRICE_HISTORY!AQ127-PRICE_HISTORY!AQ126)/PRICE_HISTORY!AQ126</f>
        <v>3.279883454879081E-2</v>
      </c>
      <c r="BT129" s="133">
        <f>(PRICE_HISTORY!AR127-PRICE_HISTORY!AR126)/PRICE_HISTORY!AR126</f>
        <v>-2.4390275475340392E-2</v>
      </c>
      <c r="BU129" s="133">
        <f>(PRICE_HISTORY!AS127-PRICE_HISTORY!AS126)/PRICE_HISTORY!AS126</f>
        <v>-2.7371124668544824E-2</v>
      </c>
      <c r="BV129" s="133">
        <f>(PRICE_HISTORY!AT127-PRICE_HISTORY!AT126)/PRICE_HISTORY!AT126</f>
        <v>-4.470912966573105E-3</v>
      </c>
      <c r="BW129" s="133" t="e">
        <f>(PRICE_HISTORY!AU127-PRICE_HISTORY!AU126)/PRICE_HISTORY!AU126</f>
        <v>#DIV/0!</v>
      </c>
      <c r="BX129" s="133">
        <f>(PRICE_HISTORY!AV127-PRICE_HISTORY!AV126)/PRICE_HISTORY!AV126</f>
        <v>-1.9953024285726813E-2</v>
      </c>
      <c r="BY129" s="133" t="e">
        <f>(PRICE_HISTORY!AW127-PRICE_HISTORY!AW126)/PRICE_HISTORY!AW126</f>
        <v>#DIV/0!</v>
      </c>
      <c r="BZ129" s="133" t="e">
        <f>(PRICE_HISTORY!AX127-PRICE_HISTORY!AX126)/PRICE_HISTORY!AX126</f>
        <v>#DIV/0!</v>
      </c>
      <c r="CA129" s="133" t="e">
        <f>(PRICE_HISTORY!AY127-PRICE_HISTORY!AY126)/PRICE_HISTORY!AY126</f>
        <v>#DIV/0!</v>
      </c>
      <c r="CB129" s="133" t="e">
        <f>(PRICE_HISTORY!AZ127-PRICE_HISTORY!AZ126)/PRICE_HISTORY!AZ126</f>
        <v>#DIV/0!</v>
      </c>
      <c r="CC129" s="133" t="e">
        <f>(PRICE_HISTORY!BA127-PRICE_HISTORY!BA126)/PRICE_HISTORY!BA126</f>
        <v>#DIV/0!</v>
      </c>
      <c r="CD129" s="133" t="e">
        <f>(PRICE_HISTORY!BB127-PRICE_HISTORY!BB126)/PRICE_HISTORY!BB126</f>
        <v>#DIV/0!</v>
      </c>
      <c r="CE129" s="133" t="e">
        <f>(PRICE_HISTORY!BC127-PRICE_HISTORY!BC126)/PRICE_HISTORY!BC126</f>
        <v>#DIV/0!</v>
      </c>
      <c r="CF129" s="133" t="e">
        <f>(PRICE_HISTORY!BD127-PRICE_HISTORY!BD126)/PRICE_HISTORY!BD126</f>
        <v>#DIV/0!</v>
      </c>
      <c r="CG129" s="133" t="e">
        <f>(PRICE_HISTORY!BE127-PRICE_HISTORY!BE126)/PRICE_HISTORY!BE126</f>
        <v>#DIV/0!</v>
      </c>
      <c r="CH129" s="133" t="e">
        <f>(PRICE_HISTORY!BF127-PRICE_HISTORY!BF126)/PRICE_HISTORY!BF126</f>
        <v>#DIV/0!</v>
      </c>
      <c r="CI129" s="133" t="e">
        <f>(PRICE_HISTORY!BG127-PRICE_HISTORY!BG126)/PRICE_HISTORY!BG126</f>
        <v>#DIV/0!</v>
      </c>
      <c r="CJ129" s="133" t="e">
        <f>(PRICE_HISTORY!BH127-PRICE_HISTORY!BH126)/PRICE_HISTORY!BH126</f>
        <v>#DIV/0!</v>
      </c>
      <c r="CK129" s="133" t="e">
        <f>(PRICE_HISTORY!BI127-PRICE_HISTORY!BI126)/PRICE_HISTORY!BI126</f>
        <v>#DIV/0!</v>
      </c>
      <c r="CL129" s="133" t="e">
        <f>(PRICE_HISTORY!BJ127-PRICE_HISTORY!BJ126)/PRICE_HISTORY!BJ126</f>
        <v>#DIV/0!</v>
      </c>
      <c r="CM129" s="133" t="e">
        <f>(PRICE_HISTORY!BK127-PRICE_HISTORY!BK126)/PRICE_HISTORY!BK126</f>
        <v>#DIV/0!</v>
      </c>
      <c r="CN129" s="133" t="e">
        <f>(PRICE_HISTORY!BL127-PRICE_HISTORY!BL126)/PRICE_HISTORY!BL126</f>
        <v>#DIV/0!</v>
      </c>
      <c r="CO129" s="133" t="e">
        <f>(PRICE_HISTORY!BM127-PRICE_HISTORY!BM126)/PRICE_HISTORY!BM126</f>
        <v>#DIV/0!</v>
      </c>
      <c r="CP129" s="133" t="e">
        <f>(PRICE_HISTORY!BN127-PRICE_HISTORY!BN126)/PRICE_HISTORY!BN126</f>
        <v>#DIV/0!</v>
      </c>
      <c r="CQ129" s="133" t="e">
        <f>(PRICE_HISTORY!BO127-PRICE_HISTORY!BO126)/PRICE_HISTORY!BO126</f>
        <v>#DIV/0!</v>
      </c>
      <c r="CR129" s="133" t="e">
        <f>(PRICE_HISTORY!BP127-PRICE_HISTORY!BP126)/PRICE_HISTORY!BP126</f>
        <v>#DIV/0!</v>
      </c>
      <c r="CS129" s="133" t="e">
        <f>(PRICE_HISTORY!BQ127-PRICE_HISTORY!BQ126)/PRICE_HISTORY!BQ126</f>
        <v>#DIV/0!</v>
      </c>
      <c r="CT129" s="133" t="e">
        <f>(PRICE_HISTORY!BR127-PRICE_HISTORY!BR126)/PRICE_HISTORY!BR126</f>
        <v>#DIV/0!</v>
      </c>
      <c r="CU129" s="133" t="e">
        <f>(PRICE_HISTORY!BS127-PRICE_HISTORY!BS126)/PRICE_HISTORY!BS126</f>
        <v>#DIV/0!</v>
      </c>
      <c r="CV129" s="133" t="e">
        <f>(PRICE_HISTORY!BT127-PRICE_HISTORY!BT126)/PRICE_HISTORY!BT126</f>
        <v>#DIV/0!</v>
      </c>
      <c r="CW129" s="133" t="e">
        <f>(PRICE_HISTORY!BU127-PRICE_HISTORY!BU126)/PRICE_HISTORY!BU126</f>
        <v>#DIV/0!</v>
      </c>
      <c r="CX129" s="133" t="e">
        <f>(PRICE_HISTORY!BV127-PRICE_HISTORY!BV126)/PRICE_HISTORY!BV126</f>
        <v>#DIV/0!</v>
      </c>
      <c r="CY129" s="133" t="e">
        <f>(PRICE_HISTORY!BW127-PRICE_HISTORY!BW126)/PRICE_HISTORY!BW126</f>
        <v>#DIV/0!</v>
      </c>
      <c r="CZ129" s="133" t="e">
        <f>(PRICE_HISTORY!BX127-PRICE_HISTORY!BX126)/PRICE_HISTORY!BX126</f>
        <v>#DIV/0!</v>
      </c>
      <c r="DA129" s="133" t="e">
        <f>(PRICE_HISTORY!BY127-PRICE_HISTORY!BY126)/PRICE_HISTORY!BY126</f>
        <v>#DIV/0!</v>
      </c>
      <c r="DB129" s="133" t="e">
        <f>(PRICE_HISTORY!BZ127-PRICE_HISTORY!BZ126)/PRICE_HISTORY!BZ126</f>
        <v>#DIV/0!</v>
      </c>
      <c r="DC129" s="133" t="e">
        <f>(PRICE_HISTORY!CA127-PRICE_HISTORY!CA126)/PRICE_HISTORY!CA126</f>
        <v>#DIV/0!</v>
      </c>
      <c r="DD129" s="133" t="e">
        <f>(PRICE_HISTORY!CB127-PRICE_HISTORY!CB126)/PRICE_HISTORY!CB126</f>
        <v>#DIV/0!</v>
      </c>
      <c r="DE129" s="133" t="e">
        <f>(PRICE_HISTORY!CC127-PRICE_HISTORY!CC126)/PRICE_HISTORY!CC126</f>
        <v>#DIV/0!</v>
      </c>
      <c r="DF129" s="133" t="e">
        <f>(PRICE_HISTORY!CD127-PRICE_HISTORY!CD126)/PRICE_HISTORY!CD126</f>
        <v>#DIV/0!</v>
      </c>
      <c r="DG129" s="133" t="e">
        <f>(PRICE_HISTORY!CE127-PRICE_HISTORY!CE126)/PRICE_HISTORY!CE126</f>
        <v>#DIV/0!</v>
      </c>
      <c r="DH129" s="133" t="e">
        <f>(PRICE_HISTORY!CF127-PRICE_HISTORY!CF126)/PRICE_HISTORY!CF126</f>
        <v>#DIV/0!</v>
      </c>
      <c r="DI129" s="133" t="e">
        <f>(PRICE_HISTORY!CG127-PRICE_HISTORY!CG126)/PRICE_HISTORY!CG126</f>
        <v>#DIV/0!</v>
      </c>
      <c r="DJ129" s="133" t="e">
        <f>(PRICE_HISTORY!CH127-PRICE_HISTORY!CH126)/PRICE_HISTORY!CH126</f>
        <v>#DIV/0!</v>
      </c>
      <c r="DK129" s="133" t="e">
        <f>(PRICE_HISTORY!CI127-PRICE_HISTORY!CI126)/PRICE_HISTORY!CI126</f>
        <v>#DIV/0!</v>
      </c>
      <c r="DL129" s="133" t="e">
        <f>(PRICE_HISTORY!CJ127-PRICE_HISTORY!CJ126)/PRICE_HISTORY!CJ126</f>
        <v>#DIV/0!</v>
      </c>
      <c r="DM129" s="133" t="e">
        <f>(PRICE_HISTORY!CK127-PRICE_HISTORY!CK126)/PRICE_HISTORY!CK126</f>
        <v>#DIV/0!</v>
      </c>
      <c r="DN129" s="133" t="e">
        <f>(PRICE_HISTORY!CL127-PRICE_HISTORY!CL126)/PRICE_HISTORY!CL126</f>
        <v>#DIV/0!</v>
      </c>
      <c r="DO129" s="133" t="e">
        <f>(PRICE_HISTORY!CM127-PRICE_HISTORY!CM126)/PRICE_HISTORY!CM126</f>
        <v>#DIV/0!</v>
      </c>
      <c r="DP129" s="133" t="e">
        <f>(PRICE_HISTORY!CN127-PRICE_HISTORY!CN126)/PRICE_HISTORY!CN126</f>
        <v>#DIV/0!</v>
      </c>
      <c r="DQ129" s="133" t="e">
        <f>(PRICE_HISTORY!CO127-PRICE_HISTORY!CO126)/PRICE_HISTORY!CO126</f>
        <v>#DIV/0!</v>
      </c>
      <c r="DR129" s="133" t="e">
        <f>(PRICE_HISTORY!CP127-PRICE_HISTORY!CP126)/PRICE_HISTORY!CP126</f>
        <v>#DIV/0!</v>
      </c>
      <c r="DS129" s="133" t="e">
        <f>(PRICE_HISTORY!CQ127-PRICE_HISTORY!CQ126)/PRICE_HISTORY!CQ126</f>
        <v>#DIV/0!</v>
      </c>
      <c r="DT129" s="133" t="e">
        <f>(PRICE_HISTORY!CR127-PRICE_HISTORY!CR126)/PRICE_HISTORY!CR126</f>
        <v>#DIV/0!</v>
      </c>
      <c r="DU129" s="133" t="e">
        <f>(PRICE_HISTORY!CS127-PRICE_HISTORY!CS126)/PRICE_HISTORY!CS126</f>
        <v>#DIV/0!</v>
      </c>
      <c r="DV129" s="133" t="e">
        <f>(PRICE_HISTORY!CT127-PRICE_HISTORY!CT126)/PRICE_HISTORY!CT126</f>
        <v>#DIV/0!</v>
      </c>
      <c r="DW129" s="133" t="e">
        <f>(PRICE_HISTORY!CU127-PRICE_HISTORY!CU126)/PRICE_HISTORY!CU126</f>
        <v>#DIV/0!</v>
      </c>
      <c r="DX129" s="133" t="e">
        <f>(PRICE_HISTORY!CV127-PRICE_HISTORY!CV126)/PRICE_HISTORY!CV126</f>
        <v>#DIV/0!</v>
      </c>
      <c r="DY129" s="133" t="e">
        <f>(PRICE_HISTORY!CW127-PRICE_HISTORY!CW126)/PRICE_HISTORY!CW126</f>
        <v>#DIV/0!</v>
      </c>
      <c r="DZ129" s="133" t="e">
        <f>(PRICE_HISTORY!CX127-PRICE_HISTORY!CX126)/PRICE_HISTORY!CX126</f>
        <v>#DIV/0!</v>
      </c>
      <c r="EA129" s="133" t="e">
        <f>(PRICE_HISTORY!CY127-PRICE_HISTORY!CY126)/PRICE_HISTORY!CY126</f>
        <v>#DIV/0!</v>
      </c>
      <c r="EB129" s="133" t="e">
        <f>(PRICE_HISTORY!CZ127-PRICE_HISTORY!CZ126)/PRICE_HISTORY!CZ126</f>
        <v>#DIV/0!</v>
      </c>
      <c r="EC129" s="133" t="e">
        <f>(PRICE_HISTORY!DA127-PRICE_HISTORY!DA126)/PRICE_HISTORY!DA126</f>
        <v>#DIV/0!</v>
      </c>
      <c r="ED129" s="133" t="e">
        <f>(PRICE_HISTORY!DB127-PRICE_HISTORY!DB126)/PRICE_HISTORY!DB126</f>
        <v>#DIV/0!</v>
      </c>
      <c r="EE129" s="133" t="e">
        <f>(PRICE_HISTORY!DC127-PRICE_HISTORY!DC126)/PRICE_HISTORY!DC126</f>
        <v>#DIV/0!</v>
      </c>
      <c r="EF129" s="133" t="e">
        <f>(PRICE_HISTORY!DD127-PRICE_HISTORY!DD126)/PRICE_HISTORY!DD126</f>
        <v>#DIV/0!</v>
      </c>
      <c r="EG129" s="133" t="e">
        <f>(PRICE_HISTORY!DE127-PRICE_HISTORY!DE126)/PRICE_HISTORY!DE126</f>
        <v>#DIV/0!</v>
      </c>
      <c r="EH129" s="133" t="e">
        <f>(PRICE_HISTORY!DF127-PRICE_HISTORY!DF126)/PRICE_HISTORY!DF126</f>
        <v>#DIV/0!</v>
      </c>
      <c r="EI129" s="133" t="e">
        <f>(PRICE_HISTORY!DG127-PRICE_HISTORY!DG126)/PRICE_HISTORY!DG126</f>
        <v>#DIV/0!</v>
      </c>
      <c r="EJ129" s="133" t="e">
        <f>(PRICE_HISTORY!DH127-PRICE_HISTORY!DH126)/PRICE_HISTORY!DH126</f>
        <v>#DIV/0!</v>
      </c>
      <c r="EK129" s="133" t="e">
        <f>(PRICE_HISTORY!DI127-PRICE_HISTORY!DI126)/PRICE_HISTORY!DI126</f>
        <v>#DIV/0!</v>
      </c>
      <c r="EL129" s="133" t="e">
        <f>(PRICE_HISTORY!DJ127-PRICE_HISTORY!DJ126)/PRICE_HISTORY!DJ126</f>
        <v>#DIV/0!</v>
      </c>
    </row>
    <row r="130" spans="30:142">
      <c r="AD130" s="133">
        <f>(PRICE_HISTORY!B128-PRICE_HISTORY!B127)/PRICE_HISTORY!B127</f>
        <v>5.4397193012539974E-3</v>
      </c>
      <c r="AE130" s="133">
        <f>(PRICE_HISTORY!C128-PRICE_HISTORY!C127)/PRICE_HISTORY!C127</f>
        <v>5.075442863429195E-2</v>
      </c>
      <c r="AF130" s="133">
        <f>(PRICE_HISTORY!D128-PRICE_HISTORY!D127)/PRICE_HISTORY!D127</f>
        <v>-1.3381977067635435E-2</v>
      </c>
      <c r="AG130" s="133">
        <f>(PRICE_HISTORY!E128-PRICE_HISTORY!E127)/PRICE_HISTORY!E127</f>
        <v>3.449321306980694E-2</v>
      </c>
      <c r="AH130" s="133">
        <f>(PRICE_HISTORY!F128-PRICE_HISTORY!F127)/PRICE_HISTORY!F127</f>
        <v>5.3695840768372173E-2</v>
      </c>
      <c r="AI130" s="133">
        <f>(PRICE_HISTORY!G128-PRICE_HISTORY!G127)/PRICE_HISTORY!G127</f>
        <v>-2.1211142281184009E-2</v>
      </c>
      <c r="AJ130" s="133">
        <f>(PRICE_HISTORY!H128-PRICE_HISTORY!H127)/PRICE_HISTORY!H127</f>
        <v>3.5430849926555728E-2</v>
      </c>
      <c r="AK130" s="133">
        <f>(PRICE_HISTORY!I128-PRICE_HISTORY!I127)/PRICE_HISTORY!I127</f>
        <v>-1.2406948125701001E-2</v>
      </c>
      <c r="AL130" s="133">
        <f>(PRICE_HISTORY!J128-PRICE_HISTORY!J127)/PRICE_HISTORY!J127</f>
        <v>-4.2427585459384326E-3</v>
      </c>
      <c r="AM130" s="133">
        <f>(PRICE_HISTORY!K128-PRICE_HISTORY!K127)/PRICE_HISTORY!K127</f>
        <v>1.1627865714470812E-2</v>
      </c>
      <c r="AN130" s="133">
        <f>(PRICE_HISTORY!L128-PRICE_HISTORY!L127)/PRICE_HISTORY!L127</f>
        <v>0</v>
      </c>
      <c r="AO130" s="133">
        <f>(PRICE_HISTORY!M128-PRICE_HISTORY!M127)/PRICE_HISTORY!M127</f>
        <v>5.8230083421162279E-3</v>
      </c>
      <c r="AP130" s="133">
        <f>(PRICE_HISTORY!N128-PRICE_HISTORY!N127)/PRICE_HISTORY!N127</f>
        <v>-4.8843179530667469E-2</v>
      </c>
      <c r="AQ130" s="133">
        <f>(PRICE_HISTORY!O128-PRICE_HISTORY!O127)/PRICE_HISTORY!O127</f>
        <v>-1.7431206659439508E-2</v>
      </c>
      <c r="AR130" s="133">
        <f>(PRICE_HISTORY!P128-PRICE_HISTORY!P127)/PRICE_HISTORY!P127</f>
        <v>4.3570991496357458E-2</v>
      </c>
      <c r="AS130" s="133" t="e">
        <f>(PRICE_HISTORY!Q128-PRICE_HISTORY!Q127)/PRICE_HISTORY!Q127</f>
        <v>#DIV/0!</v>
      </c>
      <c r="AT130" s="133">
        <f>(PRICE_HISTORY!R128-PRICE_HISTORY!R127)/PRICE_HISTORY!R127</f>
        <v>1.2285524154027739E-2</v>
      </c>
      <c r="AU130" s="133">
        <f>(PRICE_HISTORY!S128-PRICE_HISTORY!S127)/PRICE_HISTORY!S127</f>
        <v>3.8073870486244173E-2</v>
      </c>
      <c r="AV130" s="133">
        <f>(PRICE_HISTORY!T128-PRICE_HISTORY!T127)/PRICE_HISTORY!T127</f>
        <v>0.21335943412222924</v>
      </c>
      <c r="AW130" s="133">
        <f>(PRICE_HISTORY!U128-PRICE_HISTORY!U127)/PRICE_HISTORY!U127</f>
        <v>3.5557641098209192E-3</v>
      </c>
      <c r="AX130" s="133">
        <f>(PRICE_HISTORY!V128-PRICE_HISTORY!V127)/PRICE_HISTORY!V127</f>
        <v>-3.3837877230340603E-2</v>
      </c>
      <c r="AY130" s="133">
        <f>(PRICE_HISTORY!W128-PRICE_HISTORY!W127)/PRICE_HISTORY!W127</f>
        <v>9.4457295104483276E-3</v>
      </c>
      <c r="AZ130" s="133">
        <f>(PRICE_HISTORY!X128-PRICE_HISTORY!X127)/PRICE_HISTORY!X127</f>
        <v>-1.477303298505204E-2</v>
      </c>
      <c r="BA130" s="133">
        <f>(PRICE_HISTORY!Y128-PRICE_HISTORY!Y127)/PRICE_HISTORY!Y127</f>
        <v>2.140493555767203E-2</v>
      </c>
      <c r="BB130" s="133">
        <f>(PRICE_HISTORY!Z128-PRICE_HISTORY!Z127)/PRICE_HISTORY!Z127</f>
        <v>1.4251098054840377E-2</v>
      </c>
      <c r="BC130" s="133" t="e">
        <f>(PRICE_HISTORY!AA128-PRICE_HISTORY!AA127)/PRICE_HISTORY!AA127</f>
        <v>#DIV/0!</v>
      </c>
      <c r="BD130" s="133">
        <f>(PRICE_HISTORY!AB128-PRICE_HISTORY!AB127)/PRICE_HISTORY!AB127</f>
        <v>4.3384487166114637E-3</v>
      </c>
      <c r="BE130" s="133">
        <f>(PRICE_HISTORY!AC128-PRICE_HISTORY!AC127)/PRICE_HISTORY!AC127</f>
        <v>2.9099564520258213E-2</v>
      </c>
      <c r="BF130" s="133">
        <f>(PRICE_HISTORY!AD128-PRICE_HISTORY!AD127)/PRICE_HISTORY!AD127</f>
        <v>5.6767913755086948E-2</v>
      </c>
      <c r="BG130" s="133" t="e">
        <f>(PRICE_HISTORY!AE128-PRICE_HISTORY!AE127)/PRICE_HISTORY!AE127</f>
        <v>#DIV/0!</v>
      </c>
      <c r="BH130" s="133" t="e">
        <f>(PRICE_HISTORY!AF128-PRICE_HISTORY!AF127)/PRICE_HISTORY!AF127</f>
        <v>#DIV/0!</v>
      </c>
      <c r="BI130" s="133">
        <f>(PRICE_HISTORY!AG128-PRICE_HISTORY!AG127)/PRICE_HISTORY!AG127</f>
        <v>3.9980334517644218E-2</v>
      </c>
      <c r="BJ130" s="133">
        <f>(PRICE_HISTORY!AH128-PRICE_HISTORY!AH127)/PRICE_HISTORY!AH127</f>
        <v>0.17160556185299591</v>
      </c>
      <c r="BK130" s="133">
        <f>(PRICE_HISTORY!AI128-PRICE_HISTORY!AI127)/PRICE_HISTORY!AI127</f>
        <v>-2.0243522142486307E-3</v>
      </c>
      <c r="BL130" s="133">
        <f>(PRICE_HISTORY!AJ128-PRICE_HISTORY!AJ127)/PRICE_HISTORY!AJ127</f>
        <v>4.0319417793486294E-2</v>
      </c>
      <c r="BM130" s="133" t="e">
        <f>(PRICE_HISTORY!AK128-PRICE_HISTORY!AK127)/PRICE_HISTORY!AK127</f>
        <v>#DIV/0!</v>
      </c>
      <c r="BN130" s="133">
        <f>(PRICE_HISTORY!AL128-PRICE_HISTORY!AL127)/PRICE_HISTORY!AL127</f>
        <v>-2.4890780894931224E-2</v>
      </c>
      <c r="BO130" s="133">
        <f>(PRICE_HISTORY!AM128-PRICE_HISTORY!AM127)/PRICE_HISTORY!AM127</f>
        <v>8.9361662170110656E-2</v>
      </c>
      <c r="BP130" s="133">
        <f>(PRICE_HISTORY!AN128-PRICE_HISTORY!AN127)/PRICE_HISTORY!AN127</f>
        <v>-4.5953591569222281E-3</v>
      </c>
      <c r="BQ130" s="133">
        <f>(PRICE_HISTORY!AO128-PRICE_HISTORY!AO127)/PRICE_HISTORY!AO127</f>
        <v>7.8060962257499597E-3</v>
      </c>
      <c r="BR130" s="133">
        <f>(PRICE_HISTORY!AP128-PRICE_HISTORY!AP127)/PRICE_HISTORY!AP127</f>
        <v>1.7238690894354966E-2</v>
      </c>
      <c r="BS130" s="133">
        <f>(PRICE_HISTORY!AQ128-PRICE_HISTORY!AQ127)/PRICE_HISTORY!AQ127</f>
        <v>4.2343409769781803E-3</v>
      </c>
      <c r="BT130" s="133">
        <f>(PRICE_HISTORY!AR128-PRICE_HISTORY!AR127)/PRICE_HISTORY!AR127</f>
        <v>2.717391304347826E-3</v>
      </c>
      <c r="BU130" s="133">
        <f>(PRICE_HISTORY!AS128-PRICE_HISTORY!AS127)/PRICE_HISTORY!AS127</f>
        <v>3.1151833902733593E-2</v>
      </c>
      <c r="BV130" s="133">
        <f>(PRICE_HISTORY!AT128-PRICE_HISTORY!AT127)/PRICE_HISTORY!AT127</f>
        <v>2.6946099545545991E-2</v>
      </c>
      <c r="BW130" s="133" t="e">
        <f>(PRICE_HISTORY!AU128-PRICE_HISTORY!AU127)/PRICE_HISTORY!AU127</f>
        <v>#DIV/0!</v>
      </c>
      <c r="BX130" s="133">
        <f>(PRICE_HISTORY!AV128-PRICE_HISTORY!AV127)/PRICE_HISTORY!AV127</f>
        <v>1.1736505145840317E-2</v>
      </c>
      <c r="BY130" s="133" t="e">
        <f>(PRICE_HISTORY!AW128-PRICE_HISTORY!AW127)/PRICE_HISTORY!AW127</f>
        <v>#DIV/0!</v>
      </c>
      <c r="BZ130" s="133" t="e">
        <f>(PRICE_HISTORY!AX128-PRICE_HISTORY!AX127)/PRICE_HISTORY!AX127</f>
        <v>#DIV/0!</v>
      </c>
      <c r="CA130" s="133" t="e">
        <f>(PRICE_HISTORY!AY128-PRICE_HISTORY!AY127)/PRICE_HISTORY!AY127</f>
        <v>#DIV/0!</v>
      </c>
      <c r="CB130" s="133" t="e">
        <f>(PRICE_HISTORY!AZ128-PRICE_HISTORY!AZ127)/PRICE_HISTORY!AZ127</f>
        <v>#DIV/0!</v>
      </c>
      <c r="CC130" s="133" t="e">
        <f>(PRICE_HISTORY!BA128-PRICE_HISTORY!BA127)/PRICE_HISTORY!BA127</f>
        <v>#DIV/0!</v>
      </c>
      <c r="CD130" s="133" t="e">
        <f>(PRICE_HISTORY!BB128-PRICE_HISTORY!BB127)/PRICE_HISTORY!BB127</f>
        <v>#DIV/0!</v>
      </c>
      <c r="CE130" s="133" t="e">
        <f>(PRICE_HISTORY!BC128-PRICE_HISTORY!BC127)/PRICE_HISTORY!BC127</f>
        <v>#DIV/0!</v>
      </c>
      <c r="CF130" s="133" t="e">
        <f>(PRICE_HISTORY!BD128-PRICE_HISTORY!BD127)/PRICE_HISTORY!BD127</f>
        <v>#DIV/0!</v>
      </c>
      <c r="CG130" s="133" t="e">
        <f>(PRICE_HISTORY!BE128-PRICE_HISTORY!BE127)/PRICE_HISTORY!BE127</f>
        <v>#DIV/0!</v>
      </c>
      <c r="CH130" s="133" t="e">
        <f>(PRICE_HISTORY!BF128-PRICE_HISTORY!BF127)/PRICE_HISTORY!BF127</f>
        <v>#DIV/0!</v>
      </c>
      <c r="CI130" s="133" t="e">
        <f>(PRICE_HISTORY!BG128-PRICE_HISTORY!BG127)/PRICE_HISTORY!BG127</f>
        <v>#DIV/0!</v>
      </c>
      <c r="CJ130" s="133" t="e">
        <f>(PRICE_HISTORY!BH128-PRICE_HISTORY!BH127)/PRICE_HISTORY!BH127</f>
        <v>#DIV/0!</v>
      </c>
      <c r="CK130" s="133" t="e">
        <f>(PRICE_HISTORY!BI128-PRICE_HISTORY!BI127)/PRICE_HISTORY!BI127</f>
        <v>#DIV/0!</v>
      </c>
      <c r="CL130" s="133" t="e">
        <f>(PRICE_HISTORY!BJ128-PRICE_HISTORY!BJ127)/PRICE_HISTORY!BJ127</f>
        <v>#DIV/0!</v>
      </c>
      <c r="CM130" s="133" t="e">
        <f>(PRICE_HISTORY!BK128-PRICE_HISTORY!BK127)/PRICE_HISTORY!BK127</f>
        <v>#DIV/0!</v>
      </c>
      <c r="CN130" s="133" t="e">
        <f>(PRICE_HISTORY!BL128-PRICE_HISTORY!BL127)/PRICE_HISTORY!BL127</f>
        <v>#DIV/0!</v>
      </c>
      <c r="CO130" s="133" t="e">
        <f>(PRICE_HISTORY!BM128-PRICE_HISTORY!BM127)/PRICE_HISTORY!BM127</f>
        <v>#DIV/0!</v>
      </c>
      <c r="CP130" s="133" t="e">
        <f>(PRICE_HISTORY!BN128-PRICE_HISTORY!BN127)/PRICE_HISTORY!BN127</f>
        <v>#DIV/0!</v>
      </c>
      <c r="CQ130" s="133" t="e">
        <f>(PRICE_HISTORY!BO128-PRICE_HISTORY!BO127)/PRICE_HISTORY!BO127</f>
        <v>#DIV/0!</v>
      </c>
      <c r="CR130" s="133" t="e">
        <f>(PRICE_HISTORY!BP128-PRICE_HISTORY!BP127)/PRICE_HISTORY!BP127</f>
        <v>#DIV/0!</v>
      </c>
      <c r="CS130" s="133" t="e">
        <f>(PRICE_HISTORY!BQ128-PRICE_HISTORY!BQ127)/PRICE_HISTORY!BQ127</f>
        <v>#DIV/0!</v>
      </c>
      <c r="CT130" s="133" t="e">
        <f>(PRICE_HISTORY!BR128-PRICE_HISTORY!BR127)/PRICE_HISTORY!BR127</f>
        <v>#DIV/0!</v>
      </c>
      <c r="CU130" s="133" t="e">
        <f>(PRICE_HISTORY!BS128-PRICE_HISTORY!BS127)/PRICE_HISTORY!BS127</f>
        <v>#DIV/0!</v>
      </c>
      <c r="CV130" s="133" t="e">
        <f>(PRICE_HISTORY!BT128-PRICE_HISTORY!BT127)/PRICE_HISTORY!BT127</f>
        <v>#DIV/0!</v>
      </c>
      <c r="CW130" s="133" t="e">
        <f>(PRICE_HISTORY!BU128-PRICE_HISTORY!BU127)/PRICE_HISTORY!BU127</f>
        <v>#DIV/0!</v>
      </c>
      <c r="CX130" s="133" t="e">
        <f>(PRICE_HISTORY!BV128-PRICE_HISTORY!BV127)/PRICE_HISTORY!BV127</f>
        <v>#DIV/0!</v>
      </c>
      <c r="CY130" s="133" t="e">
        <f>(PRICE_HISTORY!BW128-PRICE_HISTORY!BW127)/PRICE_HISTORY!BW127</f>
        <v>#DIV/0!</v>
      </c>
      <c r="CZ130" s="133" t="e">
        <f>(PRICE_HISTORY!BX128-PRICE_HISTORY!BX127)/PRICE_HISTORY!BX127</f>
        <v>#DIV/0!</v>
      </c>
      <c r="DA130" s="133" t="e">
        <f>(PRICE_HISTORY!BY128-PRICE_HISTORY!BY127)/PRICE_HISTORY!BY127</f>
        <v>#DIV/0!</v>
      </c>
      <c r="DB130" s="133" t="e">
        <f>(PRICE_HISTORY!BZ128-PRICE_HISTORY!BZ127)/PRICE_HISTORY!BZ127</f>
        <v>#DIV/0!</v>
      </c>
      <c r="DC130" s="133" t="e">
        <f>(PRICE_HISTORY!CA128-PRICE_HISTORY!CA127)/PRICE_HISTORY!CA127</f>
        <v>#DIV/0!</v>
      </c>
      <c r="DD130" s="133" t="e">
        <f>(PRICE_HISTORY!CB128-PRICE_HISTORY!CB127)/PRICE_HISTORY!CB127</f>
        <v>#DIV/0!</v>
      </c>
      <c r="DE130" s="133" t="e">
        <f>(PRICE_HISTORY!CC128-PRICE_HISTORY!CC127)/PRICE_HISTORY!CC127</f>
        <v>#DIV/0!</v>
      </c>
      <c r="DF130" s="133" t="e">
        <f>(PRICE_HISTORY!CD128-PRICE_HISTORY!CD127)/PRICE_HISTORY!CD127</f>
        <v>#DIV/0!</v>
      </c>
      <c r="DG130" s="133" t="e">
        <f>(PRICE_HISTORY!CE128-PRICE_HISTORY!CE127)/PRICE_HISTORY!CE127</f>
        <v>#DIV/0!</v>
      </c>
      <c r="DH130" s="133" t="e">
        <f>(PRICE_HISTORY!CF128-PRICE_HISTORY!CF127)/PRICE_HISTORY!CF127</f>
        <v>#DIV/0!</v>
      </c>
      <c r="DI130" s="133" t="e">
        <f>(PRICE_HISTORY!CG128-PRICE_HISTORY!CG127)/PRICE_HISTORY!CG127</f>
        <v>#DIV/0!</v>
      </c>
      <c r="DJ130" s="133" t="e">
        <f>(PRICE_HISTORY!CH128-PRICE_HISTORY!CH127)/PRICE_HISTORY!CH127</f>
        <v>#DIV/0!</v>
      </c>
      <c r="DK130" s="133" t="e">
        <f>(PRICE_HISTORY!CI128-PRICE_HISTORY!CI127)/PRICE_HISTORY!CI127</f>
        <v>#DIV/0!</v>
      </c>
      <c r="DL130" s="133" t="e">
        <f>(PRICE_HISTORY!CJ128-PRICE_HISTORY!CJ127)/PRICE_HISTORY!CJ127</f>
        <v>#DIV/0!</v>
      </c>
      <c r="DM130" s="133" t="e">
        <f>(PRICE_HISTORY!CK128-PRICE_HISTORY!CK127)/PRICE_HISTORY!CK127</f>
        <v>#DIV/0!</v>
      </c>
      <c r="DN130" s="133" t="e">
        <f>(PRICE_HISTORY!CL128-PRICE_HISTORY!CL127)/PRICE_HISTORY!CL127</f>
        <v>#DIV/0!</v>
      </c>
      <c r="DO130" s="133" t="e">
        <f>(PRICE_HISTORY!CM128-PRICE_HISTORY!CM127)/PRICE_HISTORY!CM127</f>
        <v>#DIV/0!</v>
      </c>
      <c r="DP130" s="133" t="e">
        <f>(PRICE_HISTORY!CN128-PRICE_HISTORY!CN127)/PRICE_HISTORY!CN127</f>
        <v>#DIV/0!</v>
      </c>
      <c r="DQ130" s="133" t="e">
        <f>(PRICE_HISTORY!CO128-PRICE_HISTORY!CO127)/PRICE_HISTORY!CO127</f>
        <v>#DIV/0!</v>
      </c>
      <c r="DR130" s="133" t="e">
        <f>(PRICE_HISTORY!CP128-PRICE_HISTORY!CP127)/PRICE_HISTORY!CP127</f>
        <v>#DIV/0!</v>
      </c>
      <c r="DS130" s="133" t="e">
        <f>(PRICE_HISTORY!CQ128-PRICE_HISTORY!CQ127)/PRICE_HISTORY!CQ127</f>
        <v>#DIV/0!</v>
      </c>
      <c r="DT130" s="133" t="e">
        <f>(PRICE_HISTORY!CR128-PRICE_HISTORY!CR127)/PRICE_HISTORY!CR127</f>
        <v>#DIV/0!</v>
      </c>
      <c r="DU130" s="133" t="e">
        <f>(PRICE_HISTORY!CS128-PRICE_HISTORY!CS127)/PRICE_HISTORY!CS127</f>
        <v>#DIV/0!</v>
      </c>
      <c r="DV130" s="133" t="e">
        <f>(PRICE_HISTORY!CT128-PRICE_HISTORY!CT127)/PRICE_HISTORY!CT127</f>
        <v>#DIV/0!</v>
      </c>
      <c r="DW130" s="133" t="e">
        <f>(PRICE_HISTORY!CU128-PRICE_HISTORY!CU127)/PRICE_HISTORY!CU127</f>
        <v>#DIV/0!</v>
      </c>
      <c r="DX130" s="133" t="e">
        <f>(PRICE_HISTORY!CV128-PRICE_HISTORY!CV127)/PRICE_HISTORY!CV127</f>
        <v>#DIV/0!</v>
      </c>
      <c r="DY130" s="133" t="e">
        <f>(PRICE_HISTORY!CW128-PRICE_HISTORY!CW127)/PRICE_HISTORY!CW127</f>
        <v>#DIV/0!</v>
      </c>
      <c r="DZ130" s="133" t="e">
        <f>(PRICE_HISTORY!CX128-PRICE_HISTORY!CX127)/PRICE_HISTORY!CX127</f>
        <v>#DIV/0!</v>
      </c>
      <c r="EA130" s="133" t="e">
        <f>(PRICE_HISTORY!CY128-PRICE_HISTORY!CY127)/PRICE_HISTORY!CY127</f>
        <v>#DIV/0!</v>
      </c>
      <c r="EB130" s="133" t="e">
        <f>(PRICE_HISTORY!CZ128-PRICE_HISTORY!CZ127)/PRICE_HISTORY!CZ127</f>
        <v>#DIV/0!</v>
      </c>
      <c r="EC130" s="133" t="e">
        <f>(PRICE_HISTORY!DA128-PRICE_HISTORY!DA127)/PRICE_HISTORY!DA127</f>
        <v>#DIV/0!</v>
      </c>
      <c r="ED130" s="133" t="e">
        <f>(PRICE_HISTORY!DB128-PRICE_HISTORY!DB127)/PRICE_HISTORY!DB127</f>
        <v>#DIV/0!</v>
      </c>
      <c r="EE130" s="133" t="e">
        <f>(PRICE_HISTORY!DC128-PRICE_HISTORY!DC127)/PRICE_HISTORY!DC127</f>
        <v>#DIV/0!</v>
      </c>
      <c r="EF130" s="133" t="e">
        <f>(PRICE_HISTORY!DD128-PRICE_HISTORY!DD127)/PRICE_HISTORY!DD127</f>
        <v>#DIV/0!</v>
      </c>
      <c r="EG130" s="133" t="e">
        <f>(PRICE_HISTORY!DE128-PRICE_HISTORY!DE127)/PRICE_HISTORY!DE127</f>
        <v>#DIV/0!</v>
      </c>
      <c r="EH130" s="133" t="e">
        <f>(PRICE_HISTORY!DF128-PRICE_HISTORY!DF127)/PRICE_HISTORY!DF127</f>
        <v>#DIV/0!</v>
      </c>
      <c r="EI130" s="133" t="e">
        <f>(PRICE_HISTORY!DG128-PRICE_HISTORY!DG127)/PRICE_HISTORY!DG127</f>
        <v>#DIV/0!</v>
      </c>
      <c r="EJ130" s="133" t="e">
        <f>(PRICE_HISTORY!DH128-PRICE_HISTORY!DH127)/PRICE_HISTORY!DH127</f>
        <v>#DIV/0!</v>
      </c>
      <c r="EK130" s="133" t="e">
        <f>(PRICE_HISTORY!DI128-PRICE_HISTORY!DI127)/PRICE_HISTORY!DI127</f>
        <v>#DIV/0!</v>
      </c>
      <c r="EL130" s="133" t="e">
        <f>(PRICE_HISTORY!DJ128-PRICE_HISTORY!DJ127)/PRICE_HISTORY!DJ127</f>
        <v>#DIV/0!</v>
      </c>
    </row>
    <row r="131" spans="30:142">
      <c r="AD131" s="133">
        <f>(PRICE_HISTORY!B129-PRICE_HISTORY!B128)/PRICE_HISTORY!B128</f>
        <v>3.956806009802933E-3</v>
      </c>
      <c r="AE131" s="133">
        <f>(PRICE_HISTORY!C129-PRICE_HISTORY!C128)/PRICE_HISTORY!C128</f>
        <v>-3.3931678998621248E-3</v>
      </c>
      <c r="AF131" s="133">
        <f>(PRICE_HISTORY!D129-PRICE_HISTORY!D128)/PRICE_HISTORY!D128</f>
        <v>-1.4796510121083479E-2</v>
      </c>
      <c r="AG131" s="133">
        <f>(PRICE_HISTORY!E129-PRICE_HISTORY!E128)/PRICE_HISTORY!E128</f>
        <v>4.8391832530123906E-2</v>
      </c>
      <c r="AH131" s="133">
        <f>(PRICE_HISTORY!F129-PRICE_HISTORY!F128)/PRICE_HISTORY!F128</f>
        <v>9.9153464455793761E-2</v>
      </c>
      <c r="AI131" s="133">
        <f>(PRICE_HISTORY!G129-PRICE_HISTORY!G128)/PRICE_HISTORY!G128</f>
        <v>1.5810197376670925E-2</v>
      </c>
      <c r="AJ131" s="133">
        <f>(PRICE_HISTORY!H129-PRICE_HISTORY!H128)/PRICE_HISTORY!H128</f>
        <v>-6.8096023094420654E-3</v>
      </c>
      <c r="AK131" s="133">
        <f>(PRICE_HISTORY!I129-PRICE_HISTORY!I128)/PRICE_HISTORY!I128</f>
        <v>-1.2562814311172532E-2</v>
      </c>
      <c r="AL131" s="133">
        <f>(PRICE_HISTORY!J129-PRICE_HISTORY!J128)/PRICE_HISTORY!J128</f>
        <v>5.6005439947881833E-2</v>
      </c>
      <c r="AM131" s="133">
        <f>(PRICE_HISTORY!K129-PRICE_HISTORY!K128)/PRICE_HISTORY!K128</f>
        <v>7.3386411704125465E-2</v>
      </c>
      <c r="AN131" s="133">
        <f>(PRICE_HISTORY!L129-PRICE_HISTORY!L128)/PRICE_HISTORY!L128</f>
        <v>0</v>
      </c>
      <c r="AO131" s="133">
        <f>(PRICE_HISTORY!M129-PRICE_HISTORY!M128)/PRICE_HISTORY!M128</f>
        <v>-4.6314256947591476E-3</v>
      </c>
      <c r="AP131" s="133">
        <f>(PRICE_HISTORY!N129-PRICE_HISTORY!N128)/PRICE_HISTORY!N128</f>
        <v>5.0000011598742726E-2</v>
      </c>
      <c r="AQ131" s="133">
        <f>(PRICE_HISTORY!O129-PRICE_HISTORY!O128)/PRICE_HISTORY!O128</f>
        <v>-2.0541521751503849E-2</v>
      </c>
      <c r="AR131" s="133">
        <f>(PRICE_HISTORY!P129-PRICE_HISTORY!P128)/PRICE_HISTORY!P128</f>
        <v>2.7834464891091433E-2</v>
      </c>
      <c r="AS131" s="133" t="e">
        <f>(PRICE_HISTORY!Q129-PRICE_HISTORY!Q128)/PRICE_HISTORY!Q128</f>
        <v>#DIV/0!</v>
      </c>
      <c r="AT131" s="133">
        <f>(PRICE_HISTORY!R129-PRICE_HISTORY!R128)/PRICE_HISTORY!R128</f>
        <v>5.8562818668302992E-2</v>
      </c>
      <c r="AU131" s="133">
        <f>(PRICE_HISTORY!S129-PRICE_HISTORY!S128)/PRICE_HISTORY!S128</f>
        <v>1.4564479919941089E-2</v>
      </c>
      <c r="AV131" s="133">
        <f>(PRICE_HISTORY!T129-PRICE_HISTORY!T128)/PRICE_HISTORY!T128</f>
        <v>8.3225454490089432E-2</v>
      </c>
      <c r="AW131" s="133">
        <f>(PRICE_HISTORY!U129-PRICE_HISTORY!U128)/PRICE_HISTORY!U128</f>
        <v>-2.8109127135330505E-2</v>
      </c>
      <c r="AX131" s="133">
        <f>(PRICE_HISTORY!V129-PRICE_HISTORY!V128)/PRICE_HISTORY!V128</f>
        <v>6.2823363109628105E-3</v>
      </c>
      <c r="AY131" s="133">
        <f>(PRICE_HISTORY!W129-PRICE_HISTORY!W128)/PRICE_HISTORY!W128</f>
        <v>-4.509558265314819E-3</v>
      </c>
      <c r="AZ131" s="133">
        <f>(PRICE_HISTORY!X129-PRICE_HISTORY!X128)/PRICE_HISTORY!X128</f>
        <v>1.9492978876809671E-2</v>
      </c>
      <c r="BA131" s="133">
        <f>(PRICE_HISTORY!Y129-PRICE_HISTORY!Y128)/PRICE_HISTORY!Y128</f>
        <v>-4.5245872797946701E-3</v>
      </c>
      <c r="BB131" s="133">
        <f>(PRICE_HISTORY!Z129-PRICE_HISTORY!Z128)/PRICE_HISTORY!Z128</f>
        <v>-4.7924452621321008E-2</v>
      </c>
      <c r="BC131" s="133" t="e">
        <f>(PRICE_HISTORY!AA129-PRICE_HISTORY!AA128)/PRICE_HISTORY!AA128</f>
        <v>#DIV/0!</v>
      </c>
      <c r="BD131" s="133">
        <f>(PRICE_HISTORY!AB129-PRICE_HISTORY!AB128)/PRICE_HISTORY!AB128</f>
        <v>3.1677416260123416E-2</v>
      </c>
      <c r="BE131" s="133">
        <f>(PRICE_HISTORY!AC129-PRICE_HISTORY!AC128)/PRICE_HISTORY!AC128</f>
        <v>-5.20824877151237E-3</v>
      </c>
      <c r="BF131" s="133">
        <f>(PRICE_HISTORY!AD129-PRICE_HISTORY!AD128)/PRICE_HISTORY!AD128</f>
        <v>8.6001894452401251E-2</v>
      </c>
      <c r="BG131" s="133" t="e">
        <f>(PRICE_HISTORY!AE129-PRICE_HISTORY!AE128)/PRICE_HISTORY!AE128</f>
        <v>#DIV/0!</v>
      </c>
      <c r="BH131" s="133" t="e">
        <f>(PRICE_HISTORY!AF129-PRICE_HISTORY!AF128)/PRICE_HISTORY!AF128</f>
        <v>#DIV/0!</v>
      </c>
      <c r="BI131" s="133">
        <f>(PRICE_HISTORY!AG129-PRICE_HISTORY!AG128)/PRICE_HISTORY!AG128</f>
        <v>7.9282995202147058E-2</v>
      </c>
      <c r="BJ131" s="133">
        <f>(PRICE_HISTORY!AH129-PRICE_HISTORY!AH128)/PRICE_HISTORY!AH128</f>
        <v>7.2735103318008254E-2</v>
      </c>
      <c r="BK131" s="133">
        <f>(PRICE_HISTORY!AI129-PRICE_HISTORY!AI128)/PRICE_HISTORY!AI128</f>
        <v>-6.0851432047412451E-3</v>
      </c>
      <c r="BL131" s="133">
        <f>(PRICE_HISTORY!AJ129-PRICE_HISTORY!AJ128)/PRICE_HISTORY!AJ128</f>
        <v>2.669108014244214E-2</v>
      </c>
      <c r="BM131" s="133" t="e">
        <f>(PRICE_HISTORY!AK129-PRICE_HISTORY!AK128)/PRICE_HISTORY!AK128</f>
        <v>#DIV/0!</v>
      </c>
      <c r="BN131" s="133">
        <f>(PRICE_HISTORY!AL129-PRICE_HISTORY!AL128)/PRICE_HISTORY!AL128</f>
        <v>-8.6580552307047517E-3</v>
      </c>
      <c r="BO131" s="133">
        <f>(PRICE_HISTORY!AM129-PRICE_HISTORY!AM128)/PRICE_HISTORY!AM128</f>
        <v>8.743992539332171E-2</v>
      </c>
      <c r="BP131" s="133">
        <f>(PRICE_HISTORY!AN129-PRICE_HISTORY!AN128)/PRICE_HISTORY!AN128</f>
        <v>1.6242281326287202E-3</v>
      </c>
      <c r="BQ131" s="133">
        <f>(PRICE_HISTORY!AO129-PRICE_HISTORY!AO128)/PRICE_HISTORY!AO128</f>
        <v>2.1794988113149324E-2</v>
      </c>
      <c r="BR131" s="133">
        <f>(PRICE_HISTORY!AP129-PRICE_HISTORY!AP128)/PRICE_HISTORY!AP128</f>
        <v>4.3213816290444206E-2</v>
      </c>
      <c r="BS131" s="133">
        <f>(PRICE_HISTORY!AQ129-PRICE_HISTORY!AQ128)/PRICE_HISTORY!AQ128</f>
        <v>-3.5137033680746894E-2</v>
      </c>
      <c r="BT131" s="133">
        <f>(PRICE_HISTORY!AR129-PRICE_HISTORY!AR128)/PRICE_HISTORY!AR128</f>
        <v>-1.1924102700499661E-2</v>
      </c>
      <c r="BU131" s="133">
        <f>(PRICE_HISTORY!AS129-PRICE_HISTORY!AS128)/PRICE_HISTORY!AS128</f>
        <v>2.3483076086283795E-2</v>
      </c>
      <c r="BV131" s="133">
        <f>(PRICE_HISTORY!AT129-PRICE_HISTORY!AT128)/PRICE_HISTORY!AT128</f>
        <v>-2.696790590635928E-2</v>
      </c>
      <c r="BW131" s="133" t="e">
        <f>(PRICE_HISTORY!AU129-PRICE_HISTORY!AU128)/PRICE_HISTORY!AU128</f>
        <v>#DIV/0!</v>
      </c>
      <c r="BX131" s="133">
        <f>(PRICE_HISTORY!AV129-PRICE_HISTORY!AV128)/PRICE_HISTORY!AV128</f>
        <v>3.4090883405580343E-2</v>
      </c>
      <c r="BY131" s="133" t="e">
        <f>(PRICE_HISTORY!AW129-PRICE_HISTORY!AW128)/PRICE_HISTORY!AW128</f>
        <v>#DIV/0!</v>
      </c>
      <c r="BZ131" s="133" t="e">
        <f>(PRICE_HISTORY!AX129-PRICE_HISTORY!AX128)/PRICE_HISTORY!AX128</f>
        <v>#DIV/0!</v>
      </c>
      <c r="CA131" s="133" t="e">
        <f>(PRICE_HISTORY!AY129-PRICE_HISTORY!AY128)/PRICE_HISTORY!AY128</f>
        <v>#DIV/0!</v>
      </c>
      <c r="CB131" s="133" t="e">
        <f>(PRICE_HISTORY!AZ129-PRICE_HISTORY!AZ128)/PRICE_HISTORY!AZ128</f>
        <v>#DIV/0!</v>
      </c>
      <c r="CC131" s="133" t="e">
        <f>(PRICE_HISTORY!BA129-PRICE_HISTORY!BA128)/PRICE_HISTORY!BA128</f>
        <v>#DIV/0!</v>
      </c>
      <c r="CD131" s="133" t="e">
        <f>(PRICE_HISTORY!BB129-PRICE_HISTORY!BB128)/PRICE_HISTORY!BB128</f>
        <v>#DIV/0!</v>
      </c>
      <c r="CE131" s="133" t="e">
        <f>(PRICE_HISTORY!BC129-PRICE_HISTORY!BC128)/PRICE_HISTORY!BC128</f>
        <v>#DIV/0!</v>
      </c>
      <c r="CF131" s="133" t="e">
        <f>(PRICE_HISTORY!BD129-PRICE_HISTORY!BD128)/PRICE_HISTORY!BD128</f>
        <v>#DIV/0!</v>
      </c>
      <c r="CG131" s="133" t="e">
        <f>(PRICE_HISTORY!BE129-PRICE_HISTORY!BE128)/PRICE_HISTORY!BE128</f>
        <v>#DIV/0!</v>
      </c>
      <c r="CH131" s="133" t="e">
        <f>(PRICE_HISTORY!BF129-PRICE_HISTORY!BF128)/PRICE_HISTORY!BF128</f>
        <v>#DIV/0!</v>
      </c>
      <c r="CI131" s="133" t="e">
        <f>(PRICE_HISTORY!BG129-PRICE_HISTORY!BG128)/PRICE_HISTORY!BG128</f>
        <v>#DIV/0!</v>
      </c>
      <c r="CJ131" s="133" t="e">
        <f>(PRICE_HISTORY!BH129-PRICE_HISTORY!BH128)/PRICE_HISTORY!BH128</f>
        <v>#DIV/0!</v>
      </c>
      <c r="CK131" s="133" t="e">
        <f>(PRICE_HISTORY!BI129-PRICE_HISTORY!BI128)/PRICE_HISTORY!BI128</f>
        <v>#DIV/0!</v>
      </c>
      <c r="CL131" s="133" t="e">
        <f>(PRICE_HISTORY!BJ129-PRICE_HISTORY!BJ128)/PRICE_HISTORY!BJ128</f>
        <v>#DIV/0!</v>
      </c>
      <c r="CM131" s="133" t="e">
        <f>(PRICE_HISTORY!BK129-PRICE_HISTORY!BK128)/PRICE_HISTORY!BK128</f>
        <v>#DIV/0!</v>
      </c>
      <c r="CN131" s="133" t="e">
        <f>(PRICE_HISTORY!BL129-PRICE_HISTORY!BL128)/PRICE_HISTORY!BL128</f>
        <v>#DIV/0!</v>
      </c>
      <c r="CO131" s="133" t="e">
        <f>(PRICE_HISTORY!BM129-PRICE_HISTORY!BM128)/PRICE_HISTORY!BM128</f>
        <v>#DIV/0!</v>
      </c>
      <c r="CP131" s="133" t="e">
        <f>(PRICE_HISTORY!BN129-PRICE_HISTORY!BN128)/PRICE_HISTORY!BN128</f>
        <v>#DIV/0!</v>
      </c>
      <c r="CQ131" s="133" t="e">
        <f>(PRICE_HISTORY!BO129-PRICE_HISTORY!BO128)/PRICE_HISTORY!BO128</f>
        <v>#DIV/0!</v>
      </c>
      <c r="CR131" s="133" t="e">
        <f>(PRICE_HISTORY!BP129-PRICE_HISTORY!BP128)/PRICE_HISTORY!BP128</f>
        <v>#DIV/0!</v>
      </c>
      <c r="CS131" s="133" t="e">
        <f>(PRICE_HISTORY!BQ129-PRICE_HISTORY!BQ128)/PRICE_HISTORY!BQ128</f>
        <v>#DIV/0!</v>
      </c>
      <c r="CT131" s="133" t="e">
        <f>(PRICE_HISTORY!BR129-PRICE_HISTORY!BR128)/PRICE_HISTORY!BR128</f>
        <v>#DIV/0!</v>
      </c>
      <c r="CU131" s="133" t="e">
        <f>(PRICE_HISTORY!BS129-PRICE_HISTORY!BS128)/PRICE_HISTORY!BS128</f>
        <v>#DIV/0!</v>
      </c>
      <c r="CV131" s="133" t="e">
        <f>(PRICE_HISTORY!BT129-PRICE_HISTORY!BT128)/PRICE_HISTORY!BT128</f>
        <v>#DIV/0!</v>
      </c>
      <c r="CW131" s="133" t="e">
        <f>(PRICE_HISTORY!BU129-PRICE_HISTORY!BU128)/PRICE_HISTORY!BU128</f>
        <v>#DIV/0!</v>
      </c>
      <c r="CX131" s="133" t="e">
        <f>(PRICE_HISTORY!BV129-PRICE_HISTORY!BV128)/PRICE_HISTORY!BV128</f>
        <v>#DIV/0!</v>
      </c>
      <c r="CY131" s="133" t="e">
        <f>(PRICE_HISTORY!BW129-PRICE_HISTORY!BW128)/PRICE_HISTORY!BW128</f>
        <v>#DIV/0!</v>
      </c>
      <c r="CZ131" s="133" t="e">
        <f>(PRICE_HISTORY!BX129-PRICE_HISTORY!BX128)/PRICE_HISTORY!BX128</f>
        <v>#DIV/0!</v>
      </c>
      <c r="DA131" s="133" t="e">
        <f>(PRICE_HISTORY!BY129-PRICE_HISTORY!BY128)/PRICE_HISTORY!BY128</f>
        <v>#DIV/0!</v>
      </c>
      <c r="DB131" s="133" t="e">
        <f>(PRICE_HISTORY!BZ129-PRICE_HISTORY!BZ128)/PRICE_HISTORY!BZ128</f>
        <v>#DIV/0!</v>
      </c>
      <c r="DC131" s="133" t="e">
        <f>(PRICE_HISTORY!CA129-PRICE_HISTORY!CA128)/PRICE_HISTORY!CA128</f>
        <v>#DIV/0!</v>
      </c>
      <c r="DD131" s="133" t="e">
        <f>(PRICE_HISTORY!CB129-PRICE_HISTORY!CB128)/PRICE_HISTORY!CB128</f>
        <v>#DIV/0!</v>
      </c>
      <c r="DE131" s="133" t="e">
        <f>(PRICE_HISTORY!CC129-PRICE_HISTORY!CC128)/PRICE_HISTORY!CC128</f>
        <v>#DIV/0!</v>
      </c>
      <c r="DF131" s="133" t="e">
        <f>(PRICE_HISTORY!CD129-PRICE_HISTORY!CD128)/PRICE_HISTORY!CD128</f>
        <v>#DIV/0!</v>
      </c>
      <c r="DG131" s="133" t="e">
        <f>(PRICE_HISTORY!CE129-PRICE_HISTORY!CE128)/PRICE_HISTORY!CE128</f>
        <v>#DIV/0!</v>
      </c>
      <c r="DH131" s="133" t="e">
        <f>(PRICE_HISTORY!CF129-PRICE_HISTORY!CF128)/PRICE_HISTORY!CF128</f>
        <v>#DIV/0!</v>
      </c>
      <c r="DI131" s="133" t="e">
        <f>(PRICE_HISTORY!CG129-PRICE_HISTORY!CG128)/PRICE_HISTORY!CG128</f>
        <v>#DIV/0!</v>
      </c>
      <c r="DJ131" s="133" t="e">
        <f>(PRICE_HISTORY!CH129-PRICE_HISTORY!CH128)/PRICE_HISTORY!CH128</f>
        <v>#DIV/0!</v>
      </c>
      <c r="DK131" s="133" t="e">
        <f>(PRICE_HISTORY!CI129-PRICE_HISTORY!CI128)/PRICE_HISTORY!CI128</f>
        <v>#DIV/0!</v>
      </c>
      <c r="DL131" s="133" t="e">
        <f>(PRICE_HISTORY!CJ129-PRICE_HISTORY!CJ128)/PRICE_HISTORY!CJ128</f>
        <v>#DIV/0!</v>
      </c>
      <c r="DM131" s="133" t="e">
        <f>(PRICE_HISTORY!CK129-PRICE_HISTORY!CK128)/PRICE_HISTORY!CK128</f>
        <v>#DIV/0!</v>
      </c>
      <c r="DN131" s="133" t="e">
        <f>(PRICE_HISTORY!CL129-PRICE_HISTORY!CL128)/PRICE_HISTORY!CL128</f>
        <v>#DIV/0!</v>
      </c>
      <c r="DO131" s="133" t="e">
        <f>(PRICE_HISTORY!CM129-PRICE_HISTORY!CM128)/PRICE_HISTORY!CM128</f>
        <v>#DIV/0!</v>
      </c>
      <c r="DP131" s="133" t="e">
        <f>(PRICE_HISTORY!CN129-PRICE_HISTORY!CN128)/PRICE_HISTORY!CN128</f>
        <v>#DIV/0!</v>
      </c>
      <c r="DQ131" s="133" t="e">
        <f>(PRICE_HISTORY!CO129-PRICE_HISTORY!CO128)/PRICE_HISTORY!CO128</f>
        <v>#DIV/0!</v>
      </c>
      <c r="DR131" s="133" t="e">
        <f>(PRICE_HISTORY!CP129-PRICE_HISTORY!CP128)/PRICE_HISTORY!CP128</f>
        <v>#DIV/0!</v>
      </c>
      <c r="DS131" s="133" t="e">
        <f>(PRICE_HISTORY!CQ129-PRICE_HISTORY!CQ128)/PRICE_HISTORY!CQ128</f>
        <v>#DIV/0!</v>
      </c>
      <c r="DT131" s="133" t="e">
        <f>(PRICE_HISTORY!CR129-PRICE_HISTORY!CR128)/PRICE_HISTORY!CR128</f>
        <v>#DIV/0!</v>
      </c>
      <c r="DU131" s="133" t="e">
        <f>(PRICE_HISTORY!CS129-PRICE_HISTORY!CS128)/PRICE_HISTORY!CS128</f>
        <v>#DIV/0!</v>
      </c>
      <c r="DV131" s="133" t="e">
        <f>(PRICE_HISTORY!CT129-PRICE_HISTORY!CT128)/PRICE_HISTORY!CT128</f>
        <v>#DIV/0!</v>
      </c>
      <c r="DW131" s="133" t="e">
        <f>(PRICE_HISTORY!CU129-PRICE_HISTORY!CU128)/PRICE_HISTORY!CU128</f>
        <v>#DIV/0!</v>
      </c>
      <c r="DX131" s="133" t="e">
        <f>(PRICE_HISTORY!CV129-PRICE_HISTORY!CV128)/PRICE_HISTORY!CV128</f>
        <v>#DIV/0!</v>
      </c>
      <c r="DY131" s="133" t="e">
        <f>(PRICE_HISTORY!CW129-PRICE_HISTORY!CW128)/PRICE_HISTORY!CW128</f>
        <v>#DIV/0!</v>
      </c>
      <c r="DZ131" s="133" t="e">
        <f>(PRICE_HISTORY!CX129-PRICE_HISTORY!CX128)/PRICE_HISTORY!CX128</f>
        <v>#DIV/0!</v>
      </c>
      <c r="EA131" s="133" t="e">
        <f>(PRICE_HISTORY!CY129-PRICE_HISTORY!CY128)/PRICE_HISTORY!CY128</f>
        <v>#DIV/0!</v>
      </c>
      <c r="EB131" s="133" t="e">
        <f>(PRICE_HISTORY!CZ129-PRICE_HISTORY!CZ128)/PRICE_HISTORY!CZ128</f>
        <v>#DIV/0!</v>
      </c>
      <c r="EC131" s="133" t="e">
        <f>(PRICE_HISTORY!DA129-PRICE_HISTORY!DA128)/PRICE_HISTORY!DA128</f>
        <v>#DIV/0!</v>
      </c>
      <c r="ED131" s="133" t="e">
        <f>(PRICE_HISTORY!DB129-PRICE_HISTORY!DB128)/PRICE_HISTORY!DB128</f>
        <v>#DIV/0!</v>
      </c>
      <c r="EE131" s="133" t="e">
        <f>(PRICE_HISTORY!DC129-PRICE_HISTORY!DC128)/PRICE_HISTORY!DC128</f>
        <v>#DIV/0!</v>
      </c>
      <c r="EF131" s="133" t="e">
        <f>(PRICE_HISTORY!DD129-PRICE_HISTORY!DD128)/PRICE_HISTORY!DD128</f>
        <v>#DIV/0!</v>
      </c>
      <c r="EG131" s="133" t="e">
        <f>(PRICE_HISTORY!DE129-PRICE_HISTORY!DE128)/PRICE_HISTORY!DE128</f>
        <v>#DIV/0!</v>
      </c>
      <c r="EH131" s="133" t="e">
        <f>(PRICE_HISTORY!DF129-PRICE_HISTORY!DF128)/PRICE_HISTORY!DF128</f>
        <v>#DIV/0!</v>
      </c>
      <c r="EI131" s="133" t="e">
        <f>(PRICE_HISTORY!DG129-PRICE_HISTORY!DG128)/PRICE_HISTORY!DG128</f>
        <v>#DIV/0!</v>
      </c>
      <c r="EJ131" s="133" t="e">
        <f>(PRICE_HISTORY!DH129-PRICE_HISTORY!DH128)/PRICE_HISTORY!DH128</f>
        <v>#DIV/0!</v>
      </c>
      <c r="EK131" s="133" t="e">
        <f>(PRICE_HISTORY!DI129-PRICE_HISTORY!DI128)/PRICE_HISTORY!DI128</f>
        <v>#DIV/0!</v>
      </c>
      <c r="EL131" s="133" t="e">
        <f>(PRICE_HISTORY!DJ129-PRICE_HISTORY!DJ128)/PRICE_HISTORY!DJ128</f>
        <v>#DIV/0!</v>
      </c>
    </row>
    <row r="132" spans="30:142">
      <c r="AD132" s="133">
        <f>(PRICE_HISTORY!B130-PRICE_HISTORY!B129)/PRICE_HISTORY!B129</f>
        <v>-2.3480640686826888E-2</v>
      </c>
      <c r="AE132" s="133">
        <f>(PRICE_HISTORY!C130-PRICE_HISTORY!C129)/PRICE_HISTORY!C129</f>
        <v>1.666801428485392E-2</v>
      </c>
      <c r="AF132" s="133">
        <f>(PRICE_HISTORY!D130-PRICE_HISTORY!D129)/PRICE_HISTORY!D129</f>
        <v>-5.1314122601025559E-2</v>
      </c>
      <c r="AG132" s="133">
        <f>(PRICE_HISTORY!E130-PRICE_HISTORY!E129)/PRICE_HISTORY!E129</f>
        <v>-8.2746932920486752E-2</v>
      </c>
      <c r="AH132" s="133">
        <f>(PRICE_HISTORY!F130-PRICE_HISTORY!F129)/PRICE_HISTORY!F129</f>
        <v>-0.14065225903282236</v>
      </c>
      <c r="AI132" s="133">
        <f>(PRICE_HISTORY!G130-PRICE_HISTORY!G129)/PRICE_HISTORY!G129</f>
        <v>-5.1120317471290769E-2</v>
      </c>
      <c r="AJ132" s="133">
        <f>(PRICE_HISTORY!H130-PRICE_HISTORY!H129)/PRICE_HISTORY!H129</f>
        <v>-2.7425379703212155E-3</v>
      </c>
      <c r="AK132" s="133">
        <f>(PRICE_HISTORY!I130-PRICE_HISTORY!I129)/PRICE_HISTORY!I129</f>
        <v>-5.8524154750914166E-2</v>
      </c>
      <c r="AL132" s="133">
        <f>(PRICE_HISTORY!J130-PRICE_HISTORY!J129)/PRICE_HISTORY!J129</f>
        <v>4.6830817099679824E-2</v>
      </c>
      <c r="AM132" s="133">
        <f>(PRICE_HISTORY!K130-PRICE_HISTORY!K129)/PRICE_HISTORY!K129</f>
        <v>-4.0362450282460417E-2</v>
      </c>
      <c r="AN132" s="133">
        <f>(PRICE_HISTORY!L130-PRICE_HISTORY!L129)/PRICE_HISTORY!L129</f>
        <v>0</v>
      </c>
      <c r="AO132" s="133">
        <f>(PRICE_HISTORY!M130-PRICE_HISTORY!M129)/PRICE_HISTORY!M129</f>
        <v>9.3058298676122406E-3</v>
      </c>
      <c r="AP132" s="133">
        <f>(PRICE_HISTORY!N130-PRICE_HISTORY!N129)/PRICE_HISTORY!N129</f>
        <v>4.3758039493016404E-2</v>
      </c>
      <c r="AQ132" s="133">
        <f>(PRICE_HISTORY!O130-PRICE_HISTORY!O129)/PRICE_HISTORY!O129</f>
        <v>-5.0524337222724425E-2</v>
      </c>
      <c r="AR132" s="133">
        <f>(PRICE_HISTORY!P130-PRICE_HISTORY!P129)/PRICE_HISTORY!P129</f>
        <v>1.615309670697675E-2</v>
      </c>
      <c r="AS132" s="133" t="e">
        <f>(PRICE_HISTORY!Q130-PRICE_HISTORY!Q129)/PRICE_HISTORY!Q129</f>
        <v>#DIV/0!</v>
      </c>
      <c r="AT132" s="133">
        <f>(PRICE_HISTORY!R130-PRICE_HISTORY!R129)/PRICE_HISTORY!R129</f>
        <v>-9.7816130508585175E-2</v>
      </c>
      <c r="AU132" s="133">
        <f>(PRICE_HISTORY!S130-PRICE_HISTORY!S129)/PRICE_HISTORY!S129</f>
        <v>-4.1952016681347003E-3</v>
      </c>
      <c r="AV132" s="133">
        <f>(PRICE_HISTORY!T130-PRICE_HISTORY!T129)/PRICE_HISTORY!T129</f>
        <v>-0.10463379608865772</v>
      </c>
      <c r="AW132" s="133">
        <f>(PRICE_HISTORY!U130-PRICE_HISTORY!U129)/PRICE_HISTORY!U129</f>
        <v>-2.4668891547551582E-2</v>
      </c>
      <c r="AX132" s="133">
        <f>(PRICE_HISTORY!V130-PRICE_HISTORY!V129)/PRICE_HISTORY!V129</f>
        <v>9.3296916570243557E-4</v>
      </c>
      <c r="AY132" s="133">
        <f>(PRICE_HISTORY!W130-PRICE_HISTORY!W129)/PRICE_HISTORY!W129</f>
        <v>-1.9931940614928555E-2</v>
      </c>
      <c r="AZ132" s="133">
        <f>(PRICE_HISTORY!X130-PRICE_HISTORY!X129)/PRICE_HISTORY!X129</f>
        <v>-1.069661684563729E-2</v>
      </c>
      <c r="BA132" s="133">
        <f>(PRICE_HISTORY!Y130-PRICE_HISTORY!Y129)/PRICE_HISTORY!Y129</f>
        <v>3.0692961118923643E-2</v>
      </c>
      <c r="BB132" s="133">
        <f>(PRICE_HISTORY!Z130-PRICE_HISTORY!Z129)/PRICE_HISTORY!Z129</f>
        <v>-3.6131017563608677E-3</v>
      </c>
      <c r="BC132" s="133" t="e">
        <f>(PRICE_HISTORY!AA130-PRICE_HISTORY!AA129)/PRICE_HISTORY!AA129</f>
        <v>#DIV/0!</v>
      </c>
      <c r="BD132" s="133">
        <f>(PRICE_HISTORY!AB130-PRICE_HISTORY!AB129)/PRICE_HISTORY!AB129</f>
        <v>-5.6524765846109243E-2</v>
      </c>
      <c r="BE132" s="133">
        <f>(PRICE_HISTORY!AC130-PRICE_HISTORY!AC129)/PRICE_HISTORY!AC129</f>
        <v>2.3584306210020878E-2</v>
      </c>
      <c r="BF132" s="133">
        <f>(PRICE_HISTORY!AD130-PRICE_HISTORY!AD129)/PRICE_HISTORY!AD129</f>
        <v>8.0635001758991454E-3</v>
      </c>
      <c r="BG132" s="133" t="e">
        <f>(PRICE_HISTORY!AE130-PRICE_HISTORY!AE129)/PRICE_HISTORY!AE129</f>
        <v>#DIV/0!</v>
      </c>
      <c r="BH132" s="133" t="e">
        <f>(PRICE_HISTORY!AF130-PRICE_HISTORY!AF129)/PRICE_HISTORY!AF129</f>
        <v>#DIV/0!</v>
      </c>
      <c r="BI132" s="133">
        <f>(PRICE_HISTORY!AG130-PRICE_HISTORY!AG129)/PRICE_HISTORY!AG129</f>
        <v>5.8621421490705414E-2</v>
      </c>
      <c r="BJ132" s="133">
        <f>(PRICE_HISTORY!AH130-PRICE_HISTORY!AH129)/PRICE_HISTORY!AH129</f>
        <v>-5.7279871187935025E-2</v>
      </c>
      <c r="BK132" s="133">
        <f>(PRICE_HISTORY!AI130-PRICE_HISTORY!AI129)/PRICE_HISTORY!AI129</f>
        <v>-4.4897981450748047E-2</v>
      </c>
      <c r="BL132" s="133">
        <f>(PRICE_HISTORY!AJ130-PRICE_HISTORY!AJ129)/PRICE_HISTORY!AJ129</f>
        <v>-2.5997187137088058E-2</v>
      </c>
      <c r="BM132" s="133" t="e">
        <f>(PRICE_HISTORY!AK130-PRICE_HISTORY!AK129)/PRICE_HISTORY!AK129</f>
        <v>#DIV/0!</v>
      </c>
      <c r="BN132" s="133">
        <f>(PRICE_HISTORY!AL130-PRICE_HISTORY!AL129)/PRICE_HISTORY!AL129</f>
        <v>1.8671851713354497E-2</v>
      </c>
      <c r="BO132" s="133">
        <f>(PRICE_HISTORY!AM130-PRICE_HISTORY!AM129)/PRICE_HISTORY!AM129</f>
        <v>-8.289582897473332E-3</v>
      </c>
      <c r="BP132" s="133">
        <f>(PRICE_HISTORY!AN130-PRICE_HISTORY!AN129)/PRICE_HISTORY!AN129</f>
        <v>3.4312193606479392E-2</v>
      </c>
      <c r="BQ132" s="133">
        <f>(PRICE_HISTORY!AO130-PRICE_HISTORY!AO129)/PRICE_HISTORY!AO129</f>
        <v>4.484740522704854E-2</v>
      </c>
      <c r="BR132" s="133">
        <f>(PRICE_HISTORY!AP130-PRICE_HISTORY!AP129)/PRICE_HISTORY!AP129</f>
        <v>-1.5671254813958809E-2</v>
      </c>
      <c r="BS132" s="133">
        <f>(PRICE_HISTORY!AQ130-PRICE_HISTORY!AQ129)/PRICE_HISTORY!AQ129</f>
        <v>-2.9133284130315167E-2</v>
      </c>
      <c r="BT132" s="133">
        <f>(PRICE_HISTORY!AR130-PRICE_HISTORY!AR129)/PRICE_HISTORY!AR129</f>
        <v>1.0970759456619716E-3</v>
      </c>
      <c r="BU132" s="133">
        <f>(PRICE_HISTORY!AS130-PRICE_HISTORY!AS129)/PRICE_HISTORY!AS129</f>
        <v>-1.2650311566205889E-2</v>
      </c>
      <c r="BV132" s="133">
        <f>(PRICE_HISTORY!AT130-PRICE_HISTORY!AT129)/PRICE_HISTORY!AT129</f>
        <v>-6.5917689243935401E-2</v>
      </c>
      <c r="BW132" s="133" t="e">
        <f>(PRICE_HISTORY!AU130-PRICE_HISTORY!AU129)/PRICE_HISTORY!AU129</f>
        <v>#DIV/0!</v>
      </c>
      <c r="BX132" s="133">
        <f>(PRICE_HISTORY!AV130-PRICE_HISTORY!AV129)/PRICE_HISTORY!AV129</f>
        <v>1.1904777517571366E-2</v>
      </c>
      <c r="BY132" s="133" t="e">
        <f>(PRICE_HISTORY!AW130-PRICE_HISTORY!AW129)/PRICE_HISTORY!AW129</f>
        <v>#DIV/0!</v>
      </c>
      <c r="BZ132" s="133" t="e">
        <f>(PRICE_HISTORY!AX130-PRICE_HISTORY!AX129)/PRICE_HISTORY!AX129</f>
        <v>#DIV/0!</v>
      </c>
      <c r="CA132" s="133" t="e">
        <f>(PRICE_HISTORY!AY130-PRICE_HISTORY!AY129)/PRICE_HISTORY!AY129</f>
        <v>#DIV/0!</v>
      </c>
      <c r="CB132" s="133" t="e">
        <f>(PRICE_HISTORY!AZ130-PRICE_HISTORY!AZ129)/PRICE_HISTORY!AZ129</f>
        <v>#DIV/0!</v>
      </c>
      <c r="CC132" s="133" t="e">
        <f>(PRICE_HISTORY!BA130-PRICE_HISTORY!BA129)/PRICE_HISTORY!BA129</f>
        <v>#DIV/0!</v>
      </c>
      <c r="CD132" s="133" t="e">
        <f>(PRICE_HISTORY!BB130-PRICE_HISTORY!BB129)/PRICE_HISTORY!BB129</f>
        <v>#DIV/0!</v>
      </c>
      <c r="CE132" s="133" t="e">
        <f>(PRICE_HISTORY!BC130-PRICE_HISTORY!BC129)/PRICE_HISTORY!BC129</f>
        <v>#DIV/0!</v>
      </c>
      <c r="CF132" s="133" t="e">
        <f>(PRICE_HISTORY!BD130-PRICE_HISTORY!BD129)/PRICE_HISTORY!BD129</f>
        <v>#DIV/0!</v>
      </c>
      <c r="CG132" s="133" t="e">
        <f>(PRICE_HISTORY!BE130-PRICE_HISTORY!BE129)/PRICE_HISTORY!BE129</f>
        <v>#DIV/0!</v>
      </c>
      <c r="CH132" s="133" t="e">
        <f>(PRICE_HISTORY!BF130-PRICE_HISTORY!BF129)/PRICE_HISTORY!BF129</f>
        <v>#DIV/0!</v>
      </c>
      <c r="CI132" s="133" t="e">
        <f>(PRICE_HISTORY!BG130-PRICE_HISTORY!BG129)/PRICE_HISTORY!BG129</f>
        <v>#DIV/0!</v>
      </c>
      <c r="CJ132" s="133" t="e">
        <f>(PRICE_HISTORY!BH130-PRICE_HISTORY!BH129)/PRICE_HISTORY!BH129</f>
        <v>#DIV/0!</v>
      </c>
      <c r="CK132" s="133" t="e">
        <f>(PRICE_HISTORY!BI130-PRICE_HISTORY!BI129)/PRICE_HISTORY!BI129</f>
        <v>#DIV/0!</v>
      </c>
      <c r="CL132" s="133" t="e">
        <f>(PRICE_HISTORY!BJ130-PRICE_HISTORY!BJ129)/PRICE_HISTORY!BJ129</f>
        <v>#DIV/0!</v>
      </c>
      <c r="CM132" s="133" t="e">
        <f>(PRICE_HISTORY!BK130-PRICE_HISTORY!BK129)/PRICE_HISTORY!BK129</f>
        <v>#DIV/0!</v>
      </c>
      <c r="CN132" s="133" t="e">
        <f>(PRICE_HISTORY!BL130-PRICE_HISTORY!BL129)/PRICE_HISTORY!BL129</f>
        <v>#DIV/0!</v>
      </c>
      <c r="CO132" s="133" t="e">
        <f>(PRICE_HISTORY!BM130-PRICE_HISTORY!BM129)/PRICE_HISTORY!BM129</f>
        <v>#DIV/0!</v>
      </c>
      <c r="CP132" s="133" t="e">
        <f>(PRICE_HISTORY!BN130-PRICE_HISTORY!BN129)/PRICE_HISTORY!BN129</f>
        <v>#DIV/0!</v>
      </c>
      <c r="CQ132" s="133" t="e">
        <f>(PRICE_HISTORY!BO130-PRICE_HISTORY!BO129)/PRICE_HISTORY!BO129</f>
        <v>#DIV/0!</v>
      </c>
      <c r="CR132" s="133" t="e">
        <f>(PRICE_HISTORY!BP130-PRICE_HISTORY!BP129)/PRICE_HISTORY!BP129</f>
        <v>#DIV/0!</v>
      </c>
      <c r="CS132" s="133" t="e">
        <f>(PRICE_HISTORY!BQ130-PRICE_HISTORY!BQ129)/PRICE_HISTORY!BQ129</f>
        <v>#DIV/0!</v>
      </c>
      <c r="CT132" s="133" t="e">
        <f>(PRICE_HISTORY!BR130-PRICE_HISTORY!BR129)/PRICE_HISTORY!BR129</f>
        <v>#DIV/0!</v>
      </c>
      <c r="CU132" s="133" t="e">
        <f>(PRICE_HISTORY!BS130-PRICE_HISTORY!BS129)/PRICE_HISTORY!BS129</f>
        <v>#DIV/0!</v>
      </c>
      <c r="CV132" s="133" t="e">
        <f>(PRICE_HISTORY!BT130-PRICE_HISTORY!BT129)/PRICE_HISTORY!BT129</f>
        <v>#DIV/0!</v>
      </c>
      <c r="CW132" s="133" t="e">
        <f>(PRICE_HISTORY!BU130-PRICE_HISTORY!BU129)/PRICE_HISTORY!BU129</f>
        <v>#DIV/0!</v>
      </c>
      <c r="CX132" s="133" t="e">
        <f>(PRICE_HISTORY!BV130-PRICE_HISTORY!BV129)/PRICE_HISTORY!BV129</f>
        <v>#DIV/0!</v>
      </c>
      <c r="CY132" s="133" t="e">
        <f>(PRICE_HISTORY!BW130-PRICE_HISTORY!BW129)/PRICE_HISTORY!BW129</f>
        <v>#DIV/0!</v>
      </c>
      <c r="CZ132" s="133" t="e">
        <f>(PRICE_HISTORY!BX130-PRICE_HISTORY!BX129)/PRICE_HISTORY!BX129</f>
        <v>#DIV/0!</v>
      </c>
      <c r="DA132" s="133" t="e">
        <f>(PRICE_HISTORY!BY130-PRICE_HISTORY!BY129)/PRICE_HISTORY!BY129</f>
        <v>#DIV/0!</v>
      </c>
      <c r="DB132" s="133" t="e">
        <f>(PRICE_HISTORY!BZ130-PRICE_HISTORY!BZ129)/PRICE_HISTORY!BZ129</f>
        <v>#DIV/0!</v>
      </c>
      <c r="DC132" s="133" t="e">
        <f>(PRICE_HISTORY!CA130-PRICE_HISTORY!CA129)/PRICE_HISTORY!CA129</f>
        <v>#DIV/0!</v>
      </c>
      <c r="DD132" s="133" t="e">
        <f>(PRICE_HISTORY!CB130-PRICE_HISTORY!CB129)/PRICE_HISTORY!CB129</f>
        <v>#DIV/0!</v>
      </c>
      <c r="DE132" s="133" t="e">
        <f>(PRICE_HISTORY!CC130-PRICE_HISTORY!CC129)/PRICE_HISTORY!CC129</f>
        <v>#DIV/0!</v>
      </c>
      <c r="DF132" s="133" t="e">
        <f>(PRICE_HISTORY!CD130-PRICE_HISTORY!CD129)/PRICE_HISTORY!CD129</f>
        <v>#DIV/0!</v>
      </c>
      <c r="DG132" s="133" t="e">
        <f>(PRICE_HISTORY!CE130-PRICE_HISTORY!CE129)/PRICE_HISTORY!CE129</f>
        <v>#DIV/0!</v>
      </c>
      <c r="DH132" s="133" t="e">
        <f>(PRICE_HISTORY!CF130-PRICE_HISTORY!CF129)/PRICE_HISTORY!CF129</f>
        <v>#DIV/0!</v>
      </c>
      <c r="DI132" s="133" t="e">
        <f>(PRICE_HISTORY!CG130-PRICE_HISTORY!CG129)/PRICE_HISTORY!CG129</f>
        <v>#DIV/0!</v>
      </c>
      <c r="DJ132" s="133" t="e">
        <f>(PRICE_HISTORY!CH130-PRICE_HISTORY!CH129)/PRICE_HISTORY!CH129</f>
        <v>#DIV/0!</v>
      </c>
      <c r="DK132" s="133" t="e">
        <f>(PRICE_HISTORY!CI130-PRICE_HISTORY!CI129)/PRICE_HISTORY!CI129</f>
        <v>#DIV/0!</v>
      </c>
      <c r="DL132" s="133" t="e">
        <f>(PRICE_HISTORY!CJ130-PRICE_HISTORY!CJ129)/PRICE_HISTORY!CJ129</f>
        <v>#DIV/0!</v>
      </c>
      <c r="DM132" s="133" t="e">
        <f>(PRICE_HISTORY!CK130-PRICE_HISTORY!CK129)/PRICE_HISTORY!CK129</f>
        <v>#DIV/0!</v>
      </c>
      <c r="DN132" s="133" t="e">
        <f>(PRICE_HISTORY!CL130-PRICE_HISTORY!CL129)/PRICE_HISTORY!CL129</f>
        <v>#DIV/0!</v>
      </c>
      <c r="DO132" s="133" t="e">
        <f>(PRICE_HISTORY!CM130-PRICE_HISTORY!CM129)/PRICE_HISTORY!CM129</f>
        <v>#DIV/0!</v>
      </c>
      <c r="DP132" s="133" t="e">
        <f>(PRICE_HISTORY!CN130-PRICE_HISTORY!CN129)/PRICE_HISTORY!CN129</f>
        <v>#DIV/0!</v>
      </c>
      <c r="DQ132" s="133" t="e">
        <f>(PRICE_HISTORY!CO130-PRICE_HISTORY!CO129)/PRICE_HISTORY!CO129</f>
        <v>#DIV/0!</v>
      </c>
      <c r="DR132" s="133" t="e">
        <f>(PRICE_HISTORY!CP130-PRICE_HISTORY!CP129)/PRICE_HISTORY!CP129</f>
        <v>#DIV/0!</v>
      </c>
      <c r="DS132" s="133" t="e">
        <f>(PRICE_HISTORY!CQ130-PRICE_HISTORY!CQ129)/PRICE_HISTORY!CQ129</f>
        <v>#DIV/0!</v>
      </c>
      <c r="DT132" s="133" t="e">
        <f>(PRICE_HISTORY!CR130-PRICE_HISTORY!CR129)/PRICE_HISTORY!CR129</f>
        <v>#DIV/0!</v>
      </c>
      <c r="DU132" s="133" t="e">
        <f>(PRICE_HISTORY!CS130-PRICE_HISTORY!CS129)/PRICE_HISTORY!CS129</f>
        <v>#DIV/0!</v>
      </c>
      <c r="DV132" s="133" t="e">
        <f>(PRICE_HISTORY!CT130-PRICE_HISTORY!CT129)/PRICE_HISTORY!CT129</f>
        <v>#DIV/0!</v>
      </c>
      <c r="DW132" s="133" t="e">
        <f>(PRICE_HISTORY!CU130-PRICE_HISTORY!CU129)/PRICE_HISTORY!CU129</f>
        <v>#DIV/0!</v>
      </c>
      <c r="DX132" s="133" t="e">
        <f>(PRICE_HISTORY!CV130-PRICE_HISTORY!CV129)/PRICE_HISTORY!CV129</f>
        <v>#DIV/0!</v>
      </c>
      <c r="DY132" s="133" t="e">
        <f>(PRICE_HISTORY!CW130-PRICE_HISTORY!CW129)/PRICE_HISTORY!CW129</f>
        <v>#DIV/0!</v>
      </c>
      <c r="DZ132" s="133" t="e">
        <f>(PRICE_HISTORY!CX130-PRICE_HISTORY!CX129)/PRICE_HISTORY!CX129</f>
        <v>#DIV/0!</v>
      </c>
      <c r="EA132" s="133" t="e">
        <f>(PRICE_HISTORY!CY130-PRICE_HISTORY!CY129)/PRICE_HISTORY!CY129</f>
        <v>#DIV/0!</v>
      </c>
      <c r="EB132" s="133" t="e">
        <f>(PRICE_HISTORY!CZ130-PRICE_HISTORY!CZ129)/PRICE_HISTORY!CZ129</f>
        <v>#DIV/0!</v>
      </c>
      <c r="EC132" s="133" t="e">
        <f>(PRICE_HISTORY!DA130-PRICE_HISTORY!DA129)/PRICE_HISTORY!DA129</f>
        <v>#DIV/0!</v>
      </c>
      <c r="ED132" s="133" t="e">
        <f>(PRICE_HISTORY!DB130-PRICE_HISTORY!DB129)/PRICE_HISTORY!DB129</f>
        <v>#DIV/0!</v>
      </c>
      <c r="EE132" s="133" t="e">
        <f>(PRICE_HISTORY!DC130-PRICE_HISTORY!DC129)/PRICE_HISTORY!DC129</f>
        <v>#DIV/0!</v>
      </c>
      <c r="EF132" s="133" t="e">
        <f>(PRICE_HISTORY!DD130-PRICE_HISTORY!DD129)/PRICE_HISTORY!DD129</f>
        <v>#DIV/0!</v>
      </c>
      <c r="EG132" s="133" t="e">
        <f>(PRICE_HISTORY!DE130-PRICE_HISTORY!DE129)/PRICE_HISTORY!DE129</f>
        <v>#DIV/0!</v>
      </c>
      <c r="EH132" s="133" t="e">
        <f>(PRICE_HISTORY!DF130-PRICE_HISTORY!DF129)/PRICE_HISTORY!DF129</f>
        <v>#DIV/0!</v>
      </c>
      <c r="EI132" s="133" t="e">
        <f>(PRICE_HISTORY!DG130-PRICE_HISTORY!DG129)/PRICE_HISTORY!DG129</f>
        <v>#DIV/0!</v>
      </c>
      <c r="EJ132" s="133" t="e">
        <f>(PRICE_HISTORY!DH130-PRICE_HISTORY!DH129)/PRICE_HISTORY!DH129</f>
        <v>#DIV/0!</v>
      </c>
      <c r="EK132" s="133" t="e">
        <f>(PRICE_HISTORY!DI130-PRICE_HISTORY!DI129)/PRICE_HISTORY!DI129</f>
        <v>#DIV/0!</v>
      </c>
      <c r="EL132" s="133" t="e">
        <f>(PRICE_HISTORY!DJ130-PRICE_HISTORY!DJ129)/PRICE_HISTORY!DJ129</f>
        <v>#DIV/0!</v>
      </c>
    </row>
    <row r="133" spans="30:142">
      <c r="AD133" s="133">
        <f>(PRICE_HISTORY!B131-PRICE_HISTORY!B130)/PRICE_HISTORY!B130</f>
        <v>1.4184061178950026E-2</v>
      </c>
      <c r="AE133" s="133">
        <f>(PRICE_HISTORY!C131-PRICE_HISTORY!C130)/PRICE_HISTORY!C130</f>
        <v>2.0887975462530274E-2</v>
      </c>
      <c r="AF133" s="133">
        <f>(PRICE_HISTORY!D131-PRICE_HISTORY!D130)/PRICE_HISTORY!D130</f>
        <v>-4.2216417530375333E-2</v>
      </c>
      <c r="AG133" s="133">
        <f>(PRICE_HISTORY!E131-PRICE_HISTORY!E130)/PRICE_HISTORY!E130</f>
        <v>0.10831554616003698</v>
      </c>
      <c r="AH133" s="133">
        <f>(PRICE_HISTORY!F131-PRICE_HISTORY!F130)/PRICE_HISTORY!F130</f>
        <v>-9.126283779649523E-2</v>
      </c>
      <c r="AI133" s="133">
        <f>(PRICE_HISTORY!G131-PRICE_HISTORY!G130)/PRICE_HISTORY!G130</f>
        <v>8.2013166513094354E-3</v>
      </c>
      <c r="AJ133" s="133">
        <f>(PRICE_HISTORY!H131-PRICE_HISTORY!H130)/PRICE_HISTORY!H130</f>
        <v>-7.9408686735728595E-2</v>
      </c>
      <c r="AK133" s="133">
        <f>(PRICE_HISTORY!I131-PRICE_HISTORY!I130)/PRICE_HISTORY!I130</f>
        <v>-2.432436556429457E-2</v>
      </c>
      <c r="AL133" s="133">
        <f>(PRICE_HISTORY!J131-PRICE_HISTORY!J130)/PRICE_HISTORY!J130</f>
        <v>3.3768390863983485E-3</v>
      </c>
      <c r="AM133" s="133">
        <f>(PRICE_HISTORY!K131-PRICE_HISTORY!K130)/PRICE_HISTORY!K130</f>
        <v>-1.5450669972170187E-2</v>
      </c>
      <c r="AN133" s="133">
        <f>(PRICE_HISTORY!L131-PRICE_HISTORY!L130)/PRICE_HISTORY!L130</f>
        <v>0</v>
      </c>
      <c r="AO133" s="133">
        <f>(PRICE_HISTORY!M131-PRICE_HISTORY!M130)/PRICE_HISTORY!M130</f>
        <v>-5.7625487052673707E-3</v>
      </c>
      <c r="AP133" s="133">
        <f>(PRICE_HISTORY!N131-PRICE_HISTORY!N130)/PRICE_HISTORY!N130</f>
        <v>-4.6855725136334389E-2</v>
      </c>
      <c r="AQ133" s="133">
        <f>(PRICE_HISTORY!O131-PRICE_HISTORY!O130)/PRICE_HISTORY!O130</f>
        <v>-0.13052209035302112</v>
      </c>
      <c r="AR133" s="133">
        <f>(PRICE_HISTORY!P131-PRICE_HISTORY!P130)/PRICE_HISTORY!P130</f>
        <v>2.7384434729008408E-2</v>
      </c>
      <c r="AS133" s="133" t="e">
        <f>(PRICE_HISTORY!Q131-PRICE_HISTORY!Q130)/PRICE_HISTORY!Q130</f>
        <v>#DIV/0!</v>
      </c>
      <c r="AT133" s="133">
        <f>(PRICE_HISTORY!R131-PRICE_HISTORY!R130)/PRICE_HISTORY!R130</f>
        <v>6.8784543164988499E-2</v>
      </c>
      <c r="AU133" s="133">
        <f>(PRICE_HISTORY!S131-PRICE_HISTORY!S130)/PRICE_HISTORY!S130</f>
        <v>5.2825644321383203E-2</v>
      </c>
      <c r="AV133" s="133">
        <f>(PRICE_HISTORY!T131-PRICE_HISTORY!T130)/PRICE_HISTORY!T130</f>
        <v>-7.5125169200257386E-2</v>
      </c>
      <c r="AW133" s="133">
        <f>(PRICE_HISTORY!U131-PRICE_HISTORY!U130)/PRICE_HISTORY!U130</f>
        <v>8.921012414460551E-2</v>
      </c>
      <c r="AX133" s="133">
        <f>(PRICE_HISTORY!V131-PRICE_HISTORY!V130)/PRICE_HISTORY!V130</f>
        <v>0.11607397006996831</v>
      </c>
      <c r="AY133" s="133">
        <f>(PRICE_HISTORY!W131-PRICE_HISTORY!W130)/PRICE_HISTORY!W130</f>
        <v>-4.2061578141966566E-2</v>
      </c>
      <c r="AZ133" s="133">
        <f>(PRICE_HISTORY!X131-PRICE_HISTORY!X130)/PRICE_HISTORY!X130</f>
        <v>-3.1896250631675338E-2</v>
      </c>
      <c r="BA133" s="133">
        <f>(PRICE_HISTORY!Y131-PRICE_HISTORY!Y130)/PRICE_HISTORY!Y130</f>
        <v>2.3448422090957072E-2</v>
      </c>
      <c r="BB133" s="133">
        <f>(PRICE_HISTORY!Z131-PRICE_HISTORY!Z130)/PRICE_HISTORY!Z130</f>
        <v>8.8501969462998504E-3</v>
      </c>
      <c r="BC133" s="133" t="e">
        <f>(PRICE_HISTORY!AA131-PRICE_HISTORY!AA130)/PRICE_HISTORY!AA130</f>
        <v>#DIV/0!</v>
      </c>
      <c r="BD133" s="133">
        <f>(PRICE_HISTORY!AB131-PRICE_HISTORY!AB130)/PRICE_HISTORY!AB130</f>
        <v>-8.0621288000318356E-2</v>
      </c>
      <c r="BE133" s="133">
        <f>(PRICE_HISTORY!AC131-PRICE_HISTORY!AC130)/PRICE_HISTORY!AC130</f>
        <v>7.1897296167313871E-3</v>
      </c>
      <c r="BF133" s="133">
        <f>(PRICE_HISTORY!AD131-PRICE_HISTORY!AD130)/PRICE_HISTORY!AD130</f>
        <v>3.892078834080883E-2</v>
      </c>
      <c r="BG133" s="133" t="e">
        <f>(PRICE_HISTORY!AE131-PRICE_HISTORY!AE130)/PRICE_HISTORY!AE130</f>
        <v>#DIV/0!</v>
      </c>
      <c r="BH133" s="133" t="e">
        <f>(PRICE_HISTORY!AF131-PRICE_HISTORY!AF130)/PRICE_HISTORY!AF130</f>
        <v>#DIV/0!</v>
      </c>
      <c r="BI133" s="133">
        <f>(PRICE_HISTORY!AG131-PRICE_HISTORY!AG130)/PRICE_HISTORY!AG130</f>
        <v>6.6383889475361224E-2</v>
      </c>
      <c r="BJ133" s="133">
        <f>(PRICE_HISTORY!AH131-PRICE_HISTORY!AH130)/PRICE_HISTORY!AH130</f>
        <v>-2.7130156670697441E-2</v>
      </c>
      <c r="BK133" s="133">
        <f>(PRICE_HISTORY!AI131-PRICE_HISTORY!AI130)/PRICE_HISTORY!AI130</f>
        <v>7.9059836731470226E-2</v>
      </c>
      <c r="BL133" s="133">
        <f>(PRICE_HISTORY!AJ131-PRICE_HISTORY!AJ130)/PRICE_HISTORY!AJ130</f>
        <v>5.2285113557157752E-2</v>
      </c>
      <c r="BM133" s="133" t="e">
        <f>(PRICE_HISTORY!AK131-PRICE_HISTORY!AK130)/PRICE_HISTORY!AK130</f>
        <v>#DIV/0!</v>
      </c>
      <c r="BN133" s="133">
        <f>(PRICE_HISTORY!AL131-PRICE_HISTORY!AL130)/PRICE_HISTORY!AL130</f>
        <v>-2.3798917765645414E-2</v>
      </c>
      <c r="BO133" s="133">
        <f>(PRICE_HISTORY!AM131-PRICE_HISTORY!AM130)/PRICE_HISTORY!AM130</f>
        <v>1.9225394298765467E-2</v>
      </c>
      <c r="BP133" s="133">
        <f>(PRICE_HISTORY!AN131-PRICE_HISTORY!AN130)/PRICE_HISTORY!AN130</f>
        <v>1.9475087795946547E-2</v>
      </c>
      <c r="BQ133" s="133">
        <f>(PRICE_HISTORY!AO131-PRICE_HISTORY!AO130)/PRICE_HISTORY!AO130</f>
        <v>-1.3984822265503202E-2</v>
      </c>
      <c r="BR133" s="133">
        <f>(PRICE_HISTORY!AP131-PRICE_HISTORY!AP130)/PRICE_HISTORY!AP130</f>
        <v>-1.8250696146650779E-2</v>
      </c>
      <c r="BS133" s="133">
        <f>(PRICE_HISTORY!AQ131-PRICE_HISTORY!AQ130)/PRICE_HISTORY!AQ130</f>
        <v>-2.7006796857445024E-2</v>
      </c>
      <c r="BT133" s="133">
        <f>(PRICE_HISTORY!AR131-PRICE_HISTORY!AR130)/PRICE_HISTORY!AR130</f>
        <v>-2.6849281624571918E-2</v>
      </c>
      <c r="BU133" s="133">
        <f>(PRICE_HISTORY!AS131-PRICE_HISTORY!AS130)/PRICE_HISTORY!AS130</f>
        <v>2.7269715664097194E-2</v>
      </c>
      <c r="BV133" s="133">
        <f>(PRICE_HISTORY!AT131-PRICE_HISTORY!AT130)/PRICE_HISTORY!AT130</f>
        <v>-1.3632653412469949E-2</v>
      </c>
      <c r="BW133" s="133" t="e">
        <f>(PRICE_HISTORY!AU131-PRICE_HISTORY!AU130)/PRICE_HISTORY!AU130</f>
        <v>#DIV/0!</v>
      </c>
      <c r="BX133" s="133">
        <f>(PRICE_HISTORY!AV131-PRICE_HISTORY!AV130)/PRICE_HISTORY!AV130</f>
        <v>6.3801073515592693E-2</v>
      </c>
      <c r="BY133" s="133" t="e">
        <f>(PRICE_HISTORY!AW131-PRICE_HISTORY!AW130)/PRICE_HISTORY!AW130</f>
        <v>#DIV/0!</v>
      </c>
      <c r="BZ133" s="133" t="e">
        <f>(PRICE_HISTORY!AX131-PRICE_HISTORY!AX130)/PRICE_HISTORY!AX130</f>
        <v>#DIV/0!</v>
      </c>
      <c r="CA133" s="133" t="e">
        <f>(PRICE_HISTORY!AY131-PRICE_HISTORY!AY130)/PRICE_HISTORY!AY130</f>
        <v>#DIV/0!</v>
      </c>
      <c r="CB133" s="133" t="e">
        <f>(PRICE_HISTORY!AZ131-PRICE_HISTORY!AZ130)/PRICE_HISTORY!AZ130</f>
        <v>#DIV/0!</v>
      </c>
      <c r="CC133" s="133" t="e">
        <f>(PRICE_HISTORY!BA131-PRICE_HISTORY!BA130)/PRICE_HISTORY!BA130</f>
        <v>#DIV/0!</v>
      </c>
      <c r="CD133" s="133" t="e">
        <f>(PRICE_HISTORY!BB131-PRICE_HISTORY!BB130)/PRICE_HISTORY!BB130</f>
        <v>#DIV/0!</v>
      </c>
      <c r="CE133" s="133" t="e">
        <f>(PRICE_HISTORY!BC131-PRICE_HISTORY!BC130)/PRICE_HISTORY!BC130</f>
        <v>#DIV/0!</v>
      </c>
      <c r="CF133" s="133" t="e">
        <f>(PRICE_HISTORY!BD131-PRICE_HISTORY!BD130)/PRICE_HISTORY!BD130</f>
        <v>#DIV/0!</v>
      </c>
      <c r="CG133" s="133" t="e">
        <f>(PRICE_HISTORY!BE131-PRICE_HISTORY!BE130)/PRICE_HISTORY!BE130</f>
        <v>#DIV/0!</v>
      </c>
      <c r="CH133" s="133" t="e">
        <f>(PRICE_HISTORY!BF131-PRICE_HISTORY!BF130)/PRICE_HISTORY!BF130</f>
        <v>#DIV/0!</v>
      </c>
      <c r="CI133" s="133" t="e">
        <f>(PRICE_HISTORY!BG131-PRICE_HISTORY!BG130)/PRICE_HISTORY!BG130</f>
        <v>#DIV/0!</v>
      </c>
      <c r="CJ133" s="133" t="e">
        <f>(PRICE_HISTORY!BH131-PRICE_HISTORY!BH130)/PRICE_HISTORY!BH130</f>
        <v>#DIV/0!</v>
      </c>
      <c r="CK133" s="133" t="e">
        <f>(PRICE_HISTORY!BI131-PRICE_HISTORY!BI130)/PRICE_HISTORY!BI130</f>
        <v>#DIV/0!</v>
      </c>
      <c r="CL133" s="133" t="e">
        <f>(PRICE_HISTORY!BJ131-PRICE_HISTORY!BJ130)/PRICE_HISTORY!BJ130</f>
        <v>#DIV/0!</v>
      </c>
      <c r="CM133" s="133" t="e">
        <f>(PRICE_HISTORY!BK131-PRICE_HISTORY!BK130)/PRICE_HISTORY!BK130</f>
        <v>#DIV/0!</v>
      </c>
      <c r="CN133" s="133" t="e">
        <f>(PRICE_HISTORY!BL131-PRICE_HISTORY!BL130)/PRICE_HISTORY!BL130</f>
        <v>#DIV/0!</v>
      </c>
      <c r="CO133" s="133" t="e">
        <f>(PRICE_HISTORY!BM131-PRICE_HISTORY!BM130)/PRICE_HISTORY!BM130</f>
        <v>#DIV/0!</v>
      </c>
      <c r="CP133" s="133" t="e">
        <f>(PRICE_HISTORY!BN131-PRICE_HISTORY!BN130)/PRICE_HISTORY!BN130</f>
        <v>#DIV/0!</v>
      </c>
      <c r="CQ133" s="133" t="e">
        <f>(PRICE_HISTORY!BO131-PRICE_HISTORY!BO130)/PRICE_HISTORY!BO130</f>
        <v>#DIV/0!</v>
      </c>
      <c r="CR133" s="133" t="e">
        <f>(PRICE_HISTORY!BP131-PRICE_HISTORY!BP130)/PRICE_HISTORY!BP130</f>
        <v>#DIV/0!</v>
      </c>
      <c r="CS133" s="133" t="e">
        <f>(PRICE_HISTORY!BQ131-PRICE_HISTORY!BQ130)/PRICE_HISTORY!BQ130</f>
        <v>#DIV/0!</v>
      </c>
      <c r="CT133" s="133" t="e">
        <f>(PRICE_HISTORY!BR131-PRICE_HISTORY!BR130)/PRICE_HISTORY!BR130</f>
        <v>#DIV/0!</v>
      </c>
      <c r="CU133" s="133" t="e">
        <f>(PRICE_HISTORY!BS131-PRICE_HISTORY!BS130)/PRICE_HISTORY!BS130</f>
        <v>#DIV/0!</v>
      </c>
      <c r="CV133" s="133" t="e">
        <f>(PRICE_HISTORY!BT131-PRICE_HISTORY!BT130)/PRICE_HISTORY!BT130</f>
        <v>#DIV/0!</v>
      </c>
      <c r="CW133" s="133" t="e">
        <f>(PRICE_HISTORY!BU131-PRICE_HISTORY!BU130)/PRICE_HISTORY!BU130</f>
        <v>#DIV/0!</v>
      </c>
      <c r="CX133" s="133" t="e">
        <f>(PRICE_HISTORY!BV131-PRICE_HISTORY!BV130)/PRICE_HISTORY!BV130</f>
        <v>#DIV/0!</v>
      </c>
      <c r="CY133" s="133" t="e">
        <f>(PRICE_HISTORY!BW131-PRICE_HISTORY!BW130)/PRICE_HISTORY!BW130</f>
        <v>#DIV/0!</v>
      </c>
      <c r="CZ133" s="133" t="e">
        <f>(PRICE_HISTORY!BX131-PRICE_HISTORY!BX130)/PRICE_HISTORY!BX130</f>
        <v>#DIV/0!</v>
      </c>
      <c r="DA133" s="133" t="e">
        <f>(PRICE_HISTORY!BY131-PRICE_HISTORY!BY130)/PRICE_HISTORY!BY130</f>
        <v>#DIV/0!</v>
      </c>
      <c r="DB133" s="133" t="e">
        <f>(PRICE_HISTORY!BZ131-PRICE_HISTORY!BZ130)/PRICE_HISTORY!BZ130</f>
        <v>#DIV/0!</v>
      </c>
      <c r="DC133" s="133" t="e">
        <f>(PRICE_HISTORY!CA131-PRICE_HISTORY!CA130)/PRICE_HISTORY!CA130</f>
        <v>#DIV/0!</v>
      </c>
      <c r="DD133" s="133" t="e">
        <f>(PRICE_HISTORY!CB131-PRICE_HISTORY!CB130)/PRICE_HISTORY!CB130</f>
        <v>#DIV/0!</v>
      </c>
      <c r="DE133" s="133" t="e">
        <f>(PRICE_HISTORY!CC131-PRICE_HISTORY!CC130)/PRICE_HISTORY!CC130</f>
        <v>#DIV/0!</v>
      </c>
      <c r="DF133" s="133" t="e">
        <f>(PRICE_HISTORY!CD131-PRICE_HISTORY!CD130)/PRICE_HISTORY!CD130</f>
        <v>#DIV/0!</v>
      </c>
      <c r="DG133" s="133" t="e">
        <f>(PRICE_HISTORY!CE131-PRICE_HISTORY!CE130)/PRICE_HISTORY!CE130</f>
        <v>#DIV/0!</v>
      </c>
      <c r="DH133" s="133" t="e">
        <f>(PRICE_HISTORY!CF131-PRICE_HISTORY!CF130)/PRICE_HISTORY!CF130</f>
        <v>#DIV/0!</v>
      </c>
      <c r="DI133" s="133" t="e">
        <f>(PRICE_HISTORY!CG131-PRICE_HISTORY!CG130)/PRICE_HISTORY!CG130</f>
        <v>#DIV/0!</v>
      </c>
      <c r="DJ133" s="133" t="e">
        <f>(PRICE_HISTORY!CH131-PRICE_HISTORY!CH130)/PRICE_HISTORY!CH130</f>
        <v>#DIV/0!</v>
      </c>
      <c r="DK133" s="133" t="e">
        <f>(PRICE_HISTORY!CI131-PRICE_HISTORY!CI130)/PRICE_HISTORY!CI130</f>
        <v>#DIV/0!</v>
      </c>
      <c r="DL133" s="133" t="e">
        <f>(PRICE_HISTORY!CJ131-PRICE_HISTORY!CJ130)/PRICE_HISTORY!CJ130</f>
        <v>#DIV/0!</v>
      </c>
      <c r="DM133" s="133" t="e">
        <f>(PRICE_HISTORY!CK131-PRICE_HISTORY!CK130)/PRICE_HISTORY!CK130</f>
        <v>#DIV/0!</v>
      </c>
      <c r="DN133" s="133" t="e">
        <f>(PRICE_HISTORY!CL131-PRICE_HISTORY!CL130)/PRICE_HISTORY!CL130</f>
        <v>#DIV/0!</v>
      </c>
      <c r="DO133" s="133" t="e">
        <f>(PRICE_HISTORY!CM131-PRICE_HISTORY!CM130)/PRICE_HISTORY!CM130</f>
        <v>#DIV/0!</v>
      </c>
      <c r="DP133" s="133" t="e">
        <f>(PRICE_HISTORY!CN131-PRICE_HISTORY!CN130)/PRICE_HISTORY!CN130</f>
        <v>#DIV/0!</v>
      </c>
      <c r="DQ133" s="133" t="e">
        <f>(PRICE_HISTORY!CO131-PRICE_HISTORY!CO130)/PRICE_HISTORY!CO130</f>
        <v>#DIV/0!</v>
      </c>
      <c r="DR133" s="133" t="e">
        <f>(PRICE_HISTORY!CP131-PRICE_HISTORY!CP130)/PRICE_HISTORY!CP130</f>
        <v>#DIV/0!</v>
      </c>
      <c r="DS133" s="133" t="e">
        <f>(PRICE_HISTORY!CQ131-PRICE_HISTORY!CQ130)/PRICE_HISTORY!CQ130</f>
        <v>#DIV/0!</v>
      </c>
      <c r="DT133" s="133" t="e">
        <f>(PRICE_HISTORY!CR131-PRICE_HISTORY!CR130)/PRICE_HISTORY!CR130</f>
        <v>#DIV/0!</v>
      </c>
      <c r="DU133" s="133" t="e">
        <f>(PRICE_HISTORY!CS131-PRICE_HISTORY!CS130)/PRICE_HISTORY!CS130</f>
        <v>#DIV/0!</v>
      </c>
      <c r="DV133" s="133" t="e">
        <f>(PRICE_HISTORY!CT131-PRICE_HISTORY!CT130)/PRICE_HISTORY!CT130</f>
        <v>#DIV/0!</v>
      </c>
      <c r="DW133" s="133" t="e">
        <f>(PRICE_HISTORY!CU131-PRICE_HISTORY!CU130)/PRICE_HISTORY!CU130</f>
        <v>#DIV/0!</v>
      </c>
      <c r="DX133" s="133" t="e">
        <f>(PRICE_HISTORY!CV131-PRICE_HISTORY!CV130)/PRICE_HISTORY!CV130</f>
        <v>#DIV/0!</v>
      </c>
      <c r="DY133" s="133" t="e">
        <f>(PRICE_HISTORY!CW131-PRICE_HISTORY!CW130)/PRICE_HISTORY!CW130</f>
        <v>#DIV/0!</v>
      </c>
      <c r="DZ133" s="133" t="e">
        <f>(PRICE_HISTORY!CX131-PRICE_HISTORY!CX130)/PRICE_HISTORY!CX130</f>
        <v>#DIV/0!</v>
      </c>
      <c r="EA133" s="133" t="e">
        <f>(PRICE_HISTORY!CY131-PRICE_HISTORY!CY130)/PRICE_HISTORY!CY130</f>
        <v>#DIV/0!</v>
      </c>
      <c r="EB133" s="133" t="e">
        <f>(PRICE_HISTORY!CZ131-PRICE_HISTORY!CZ130)/PRICE_HISTORY!CZ130</f>
        <v>#DIV/0!</v>
      </c>
      <c r="EC133" s="133" t="e">
        <f>(PRICE_HISTORY!DA131-PRICE_HISTORY!DA130)/PRICE_HISTORY!DA130</f>
        <v>#DIV/0!</v>
      </c>
      <c r="ED133" s="133" t="e">
        <f>(PRICE_HISTORY!DB131-PRICE_HISTORY!DB130)/PRICE_HISTORY!DB130</f>
        <v>#DIV/0!</v>
      </c>
      <c r="EE133" s="133" t="e">
        <f>(PRICE_HISTORY!DC131-PRICE_HISTORY!DC130)/PRICE_HISTORY!DC130</f>
        <v>#DIV/0!</v>
      </c>
      <c r="EF133" s="133" t="e">
        <f>(PRICE_HISTORY!DD131-PRICE_HISTORY!DD130)/PRICE_HISTORY!DD130</f>
        <v>#DIV/0!</v>
      </c>
      <c r="EG133" s="133" t="e">
        <f>(PRICE_HISTORY!DE131-PRICE_HISTORY!DE130)/PRICE_HISTORY!DE130</f>
        <v>#DIV/0!</v>
      </c>
      <c r="EH133" s="133" t="e">
        <f>(PRICE_HISTORY!DF131-PRICE_HISTORY!DF130)/PRICE_HISTORY!DF130</f>
        <v>#DIV/0!</v>
      </c>
      <c r="EI133" s="133" t="e">
        <f>(PRICE_HISTORY!DG131-PRICE_HISTORY!DG130)/PRICE_HISTORY!DG130</f>
        <v>#DIV/0!</v>
      </c>
      <c r="EJ133" s="133" t="e">
        <f>(PRICE_HISTORY!DH131-PRICE_HISTORY!DH130)/PRICE_HISTORY!DH130</f>
        <v>#DIV/0!</v>
      </c>
      <c r="EK133" s="133" t="e">
        <f>(PRICE_HISTORY!DI131-PRICE_HISTORY!DI130)/PRICE_HISTORY!DI130</f>
        <v>#DIV/0!</v>
      </c>
      <c r="EL133" s="133" t="e">
        <f>(PRICE_HISTORY!DJ131-PRICE_HISTORY!DJ130)/PRICE_HISTORY!DJ130</f>
        <v>#DIV/0!</v>
      </c>
    </row>
    <row r="134" spans="30:142">
      <c r="AD134" s="133">
        <f>(PRICE_HISTORY!B132-PRICE_HISTORY!B131)/PRICE_HISTORY!B131</f>
        <v>1.3718000357499404E-4</v>
      </c>
      <c r="AE134" s="133">
        <f>(PRICE_HISTORY!C132-PRICE_HISTORY!C131)/PRICE_HISTORY!C131</f>
        <v>1.5865928189429685E-2</v>
      </c>
      <c r="AF134" s="133">
        <f>(PRICE_HISTORY!D132-PRICE_HISTORY!D131)/PRICE_HISTORY!D131</f>
        <v>1.1019326013388011E-2</v>
      </c>
      <c r="AG134" s="133">
        <f>(PRICE_HISTORY!E132-PRICE_HISTORY!E131)/PRICE_HISTORY!E131</f>
        <v>0.10022134053857905</v>
      </c>
      <c r="AH134" s="133">
        <f>(PRICE_HISTORY!F132-PRICE_HISTORY!F131)/PRICE_HISTORY!F131</f>
        <v>-7.3412832222006967E-3</v>
      </c>
      <c r="AI134" s="133">
        <f>(PRICE_HISTORY!G132-PRICE_HISTORY!G131)/PRICE_HISTORY!G131</f>
        <v>-1.1921459108138962E-2</v>
      </c>
      <c r="AJ134" s="133">
        <f>(PRICE_HISTORY!H132-PRICE_HISTORY!H131)/PRICE_HISTORY!H131</f>
        <v>9.2046362933181969E-2</v>
      </c>
      <c r="AK134" s="133">
        <f>(PRICE_HISTORY!I132-PRICE_HISTORY!I131)/PRICE_HISTORY!I131</f>
        <v>-1.3850416097896334E-2</v>
      </c>
      <c r="AL134" s="133">
        <f>(PRICE_HISTORY!J132-PRICE_HISTORY!J131)/PRICE_HISTORY!J131</f>
        <v>1.0294089885499534E-2</v>
      </c>
      <c r="AM134" s="133">
        <f>(PRICE_HISTORY!K132-PRICE_HISTORY!K131)/PRICE_HISTORY!K131</f>
        <v>1.4821313189780222E-2</v>
      </c>
      <c r="AN134" s="133">
        <f>(PRICE_HISTORY!L132-PRICE_HISTORY!L131)/PRICE_HISTORY!L131</f>
        <v>0</v>
      </c>
      <c r="AO134" s="133">
        <f>(PRICE_HISTORY!M132-PRICE_HISTORY!M131)/PRICE_HISTORY!M131</f>
        <v>-1.7387904876872418E-2</v>
      </c>
      <c r="AP134" s="133">
        <f>(PRICE_HISTORY!N132-PRICE_HISTORY!N131)/PRICE_HISTORY!N131</f>
        <v>-4.3984545590345897E-2</v>
      </c>
      <c r="AQ134" s="133">
        <f>(PRICE_HISTORY!O132-PRICE_HISTORY!O131)/PRICE_HISTORY!O131</f>
        <v>-1.1547344314316964E-2</v>
      </c>
      <c r="AR134" s="133">
        <f>(PRICE_HISTORY!P132-PRICE_HISTORY!P131)/PRICE_HISTORY!P131</f>
        <v>-2.6610776794410373E-2</v>
      </c>
      <c r="AS134" s="133" t="e">
        <f>(PRICE_HISTORY!Q132-PRICE_HISTORY!Q131)/PRICE_HISTORY!Q131</f>
        <v>#DIV/0!</v>
      </c>
      <c r="AT134" s="133">
        <f>(PRICE_HISTORY!R132-PRICE_HISTORY!R131)/PRICE_HISTORY!R131</f>
        <v>2.1798759485007944E-2</v>
      </c>
      <c r="AU134" s="133">
        <f>(PRICE_HISTORY!S132-PRICE_HISTORY!S131)/PRICE_HISTORY!S131</f>
        <v>5.7208675317947976E-3</v>
      </c>
      <c r="AV134" s="133">
        <f>(PRICE_HISTORY!T132-PRICE_HISTORY!T131)/PRICE_HISTORY!T131</f>
        <v>-9.5216603215603629E-2</v>
      </c>
      <c r="AW134" s="133">
        <f>(PRICE_HISTORY!U132-PRICE_HISTORY!U131)/PRICE_HISTORY!U131</f>
        <v>6.2228256171734234E-2</v>
      </c>
      <c r="AX134" s="133">
        <f>(PRICE_HISTORY!V132-PRICE_HISTORY!V131)/PRICE_HISTORY!V131</f>
        <v>9.9055780603375734E-2</v>
      </c>
      <c r="AY134" s="133">
        <f>(PRICE_HISTORY!W132-PRICE_HISTORY!W131)/PRICE_HISTORY!W131</f>
        <v>3.0036210185558191E-2</v>
      </c>
      <c r="AZ134" s="133">
        <f>(PRICE_HISTORY!X132-PRICE_HISTORY!X131)/PRICE_HISTORY!X131</f>
        <v>1.6892414948066276E-2</v>
      </c>
      <c r="BA134" s="133">
        <f>(PRICE_HISTORY!Y132-PRICE_HISTORY!Y131)/PRICE_HISTORY!Y131</f>
        <v>4.6774030831091953E-2</v>
      </c>
      <c r="BB134" s="133">
        <f>(PRICE_HISTORY!Z132-PRICE_HISTORY!Z131)/PRICE_HISTORY!Z131</f>
        <v>-2.5680663546109504E-2</v>
      </c>
      <c r="BC134" s="133" t="e">
        <f>(PRICE_HISTORY!AA132-PRICE_HISTORY!AA131)/PRICE_HISTORY!AA131</f>
        <v>#DIV/0!</v>
      </c>
      <c r="BD134" s="133">
        <f>(PRICE_HISTORY!AB132-PRICE_HISTORY!AB131)/PRICE_HISTORY!AB131</f>
        <v>4.7063535730384895E-2</v>
      </c>
      <c r="BE134" s="133">
        <f>(PRICE_HISTORY!AC132-PRICE_HISTORY!AC131)/PRICE_HISTORY!AC131</f>
        <v>3.1643862720036886E-2</v>
      </c>
      <c r="BF134" s="133">
        <f>(PRICE_HISTORY!AD132-PRICE_HISTORY!AD131)/PRICE_HISTORY!AD131</f>
        <v>2.9878172517891086E-2</v>
      </c>
      <c r="BG134" s="133" t="e">
        <f>(PRICE_HISTORY!AE132-PRICE_HISTORY!AE131)/PRICE_HISTORY!AE131</f>
        <v>#DIV/0!</v>
      </c>
      <c r="BH134" s="133" t="e">
        <f>(PRICE_HISTORY!AF132-PRICE_HISTORY!AF131)/PRICE_HISTORY!AF131</f>
        <v>#DIV/0!</v>
      </c>
      <c r="BI134" s="133">
        <f>(PRICE_HISTORY!AG132-PRICE_HISTORY!AG131)/PRICE_HISTORY!AG131</f>
        <v>8.1838602687119722E-3</v>
      </c>
      <c r="BJ134" s="133">
        <f>(PRICE_HISTORY!AH132-PRICE_HISTORY!AH131)/PRICE_HISTORY!AH131</f>
        <v>8.9034114441494186E-2</v>
      </c>
      <c r="BK134" s="133">
        <f>(PRICE_HISTORY!AI132-PRICE_HISTORY!AI131)/PRICE_HISTORY!AI131</f>
        <v>-5.9405455428972386E-3</v>
      </c>
      <c r="BL134" s="133">
        <f>(PRICE_HISTORY!AJ132-PRICE_HISTORY!AJ131)/PRICE_HISTORY!AJ131</f>
        <v>9.0341902905068574E-3</v>
      </c>
      <c r="BM134" s="133" t="e">
        <f>(PRICE_HISTORY!AK132-PRICE_HISTORY!AK131)/PRICE_HISTORY!AK131</f>
        <v>#DIV/0!</v>
      </c>
      <c r="BN134" s="133">
        <f>(PRICE_HISTORY!AL132-PRICE_HISTORY!AL131)/PRICE_HISTORY!AL131</f>
        <v>1.5142324252902063E-2</v>
      </c>
      <c r="BO134" s="133">
        <f>(PRICE_HISTORY!AM132-PRICE_HISTORY!AM131)/PRICE_HISTORY!AM131</f>
        <v>-3.7452110843718606E-2</v>
      </c>
      <c r="BP134" s="133">
        <f>(PRICE_HISTORY!AN132-PRICE_HISTORY!AN131)/PRICE_HISTORY!AN131</f>
        <v>6.5242026575984144E-2</v>
      </c>
      <c r="BQ134" s="133">
        <f>(PRICE_HISTORY!AO132-PRICE_HISTORY!AO131)/PRICE_HISTORY!AO131</f>
        <v>1.7120186512887037E-2</v>
      </c>
      <c r="BR134" s="133">
        <f>(PRICE_HISTORY!AP132-PRICE_HISTORY!AP131)/PRICE_HISTORY!AP131</f>
        <v>5.9824386731249755E-3</v>
      </c>
      <c r="BS134" s="133">
        <f>(PRICE_HISTORY!AQ132-PRICE_HISTORY!AQ131)/PRICE_HISTORY!AQ131</f>
        <v>5.319976343582291E-2</v>
      </c>
      <c r="BT134" s="133">
        <f>(PRICE_HISTORY!AR132-PRICE_HISTORY!AR131)/PRICE_HISTORY!AR131</f>
        <v>3.9977424553624588E-2</v>
      </c>
      <c r="BU134" s="133">
        <f>(PRICE_HISTORY!AS132-PRICE_HISTORY!AS131)/PRICE_HISTORY!AS131</f>
        <v>-5.1484212877718179E-3</v>
      </c>
      <c r="BV134" s="133">
        <f>(PRICE_HISTORY!AT132-PRICE_HISTORY!AT131)/PRICE_HISTORY!AT131</f>
        <v>3.8211415674468618E-2</v>
      </c>
      <c r="BW134" s="133" t="e">
        <f>(PRICE_HISTORY!AU132-PRICE_HISTORY!AU131)/PRICE_HISTORY!AU131</f>
        <v>#DIV/0!</v>
      </c>
      <c r="BX134" s="133">
        <f>(PRICE_HISTORY!AV132-PRICE_HISTORY!AV131)/PRICE_HISTORY!AV131</f>
        <v>0.12326923700399343</v>
      </c>
      <c r="BY134" s="133" t="e">
        <f>(PRICE_HISTORY!AW132-PRICE_HISTORY!AW131)/PRICE_HISTORY!AW131</f>
        <v>#DIV/0!</v>
      </c>
      <c r="BZ134" s="133" t="e">
        <f>(PRICE_HISTORY!AX132-PRICE_HISTORY!AX131)/PRICE_HISTORY!AX131</f>
        <v>#DIV/0!</v>
      </c>
      <c r="CA134" s="133" t="e">
        <f>(PRICE_HISTORY!AY132-PRICE_HISTORY!AY131)/PRICE_HISTORY!AY131</f>
        <v>#DIV/0!</v>
      </c>
      <c r="CB134" s="133" t="e">
        <f>(PRICE_HISTORY!AZ132-PRICE_HISTORY!AZ131)/PRICE_HISTORY!AZ131</f>
        <v>#DIV/0!</v>
      </c>
      <c r="CC134" s="133" t="e">
        <f>(PRICE_HISTORY!BA132-PRICE_HISTORY!BA131)/PRICE_HISTORY!BA131</f>
        <v>#DIV/0!</v>
      </c>
      <c r="CD134" s="133" t="e">
        <f>(PRICE_HISTORY!BB132-PRICE_HISTORY!BB131)/PRICE_HISTORY!BB131</f>
        <v>#DIV/0!</v>
      </c>
      <c r="CE134" s="133" t="e">
        <f>(PRICE_HISTORY!BC132-PRICE_HISTORY!BC131)/PRICE_HISTORY!BC131</f>
        <v>#DIV/0!</v>
      </c>
      <c r="CF134" s="133" t="e">
        <f>(PRICE_HISTORY!BD132-PRICE_HISTORY!BD131)/PRICE_HISTORY!BD131</f>
        <v>#DIV/0!</v>
      </c>
      <c r="CG134" s="133" t="e">
        <f>(PRICE_HISTORY!BE132-PRICE_HISTORY!BE131)/PRICE_HISTORY!BE131</f>
        <v>#DIV/0!</v>
      </c>
      <c r="CH134" s="133" t="e">
        <f>(PRICE_HISTORY!BF132-PRICE_HISTORY!BF131)/PRICE_HISTORY!BF131</f>
        <v>#DIV/0!</v>
      </c>
      <c r="CI134" s="133" t="e">
        <f>(PRICE_HISTORY!BG132-PRICE_HISTORY!BG131)/PRICE_HISTORY!BG131</f>
        <v>#DIV/0!</v>
      </c>
      <c r="CJ134" s="133" t="e">
        <f>(PRICE_HISTORY!BH132-PRICE_HISTORY!BH131)/PRICE_HISTORY!BH131</f>
        <v>#DIV/0!</v>
      </c>
      <c r="CK134" s="133" t="e">
        <f>(PRICE_HISTORY!BI132-PRICE_HISTORY!BI131)/PRICE_HISTORY!BI131</f>
        <v>#DIV/0!</v>
      </c>
      <c r="CL134" s="133" t="e">
        <f>(PRICE_HISTORY!BJ132-PRICE_HISTORY!BJ131)/PRICE_HISTORY!BJ131</f>
        <v>#DIV/0!</v>
      </c>
      <c r="CM134" s="133" t="e">
        <f>(PRICE_HISTORY!BK132-PRICE_HISTORY!BK131)/PRICE_HISTORY!BK131</f>
        <v>#DIV/0!</v>
      </c>
      <c r="CN134" s="133" t="e">
        <f>(PRICE_HISTORY!BL132-PRICE_HISTORY!BL131)/PRICE_HISTORY!BL131</f>
        <v>#DIV/0!</v>
      </c>
      <c r="CO134" s="133" t="e">
        <f>(PRICE_HISTORY!BM132-PRICE_HISTORY!BM131)/PRICE_HISTORY!BM131</f>
        <v>#DIV/0!</v>
      </c>
      <c r="CP134" s="133" t="e">
        <f>(PRICE_HISTORY!BN132-PRICE_HISTORY!BN131)/PRICE_HISTORY!BN131</f>
        <v>#DIV/0!</v>
      </c>
      <c r="CQ134" s="133" t="e">
        <f>(PRICE_HISTORY!BO132-PRICE_HISTORY!BO131)/PRICE_HISTORY!BO131</f>
        <v>#DIV/0!</v>
      </c>
      <c r="CR134" s="133" t="e">
        <f>(PRICE_HISTORY!BP132-PRICE_HISTORY!BP131)/PRICE_HISTORY!BP131</f>
        <v>#DIV/0!</v>
      </c>
      <c r="CS134" s="133" t="e">
        <f>(PRICE_HISTORY!BQ132-PRICE_HISTORY!BQ131)/PRICE_HISTORY!BQ131</f>
        <v>#DIV/0!</v>
      </c>
      <c r="CT134" s="133" t="e">
        <f>(PRICE_HISTORY!BR132-PRICE_HISTORY!BR131)/PRICE_HISTORY!BR131</f>
        <v>#DIV/0!</v>
      </c>
      <c r="CU134" s="133" t="e">
        <f>(PRICE_HISTORY!BS132-PRICE_HISTORY!BS131)/PRICE_HISTORY!BS131</f>
        <v>#DIV/0!</v>
      </c>
      <c r="CV134" s="133" t="e">
        <f>(PRICE_HISTORY!BT132-PRICE_HISTORY!BT131)/PRICE_HISTORY!BT131</f>
        <v>#DIV/0!</v>
      </c>
      <c r="CW134" s="133" t="e">
        <f>(PRICE_HISTORY!BU132-PRICE_HISTORY!BU131)/PRICE_HISTORY!BU131</f>
        <v>#DIV/0!</v>
      </c>
      <c r="CX134" s="133" t="e">
        <f>(PRICE_HISTORY!BV132-PRICE_HISTORY!BV131)/PRICE_HISTORY!BV131</f>
        <v>#DIV/0!</v>
      </c>
      <c r="CY134" s="133" t="e">
        <f>(PRICE_HISTORY!BW132-PRICE_HISTORY!BW131)/PRICE_HISTORY!BW131</f>
        <v>#DIV/0!</v>
      </c>
      <c r="CZ134" s="133" t="e">
        <f>(PRICE_HISTORY!BX132-PRICE_HISTORY!BX131)/PRICE_HISTORY!BX131</f>
        <v>#DIV/0!</v>
      </c>
      <c r="DA134" s="133" t="e">
        <f>(PRICE_HISTORY!BY132-PRICE_HISTORY!BY131)/PRICE_HISTORY!BY131</f>
        <v>#DIV/0!</v>
      </c>
      <c r="DB134" s="133" t="e">
        <f>(PRICE_HISTORY!BZ132-PRICE_HISTORY!BZ131)/PRICE_HISTORY!BZ131</f>
        <v>#DIV/0!</v>
      </c>
      <c r="DC134" s="133" t="e">
        <f>(PRICE_HISTORY!CA132-PRICE_HISTORY!CA131)/PRICE_HISTORY!CA131</f>
        <v>#DIV/0!</v>
      </c>
      <c r="DD134" s="133" t="e">
        <f>(PRICE_HISTORY!CB132-PRICE_HISTORY!CB131)/PRICE_HISTORY!CB131</f>
        <v>#DIV/0!</v>
      </c>
      <c r="DE134" s="133" t="e">
        <f>(PRICE_HISTORY!CC132-PRICE_HISTORY!CC131)/PRICE_HISTORY!CC131</f>
        <v>#DIV/0!</v>
      </c>
      <c r="DF134" s="133" t="e">
        <f>(PRICE_HISTORY!CD132-PRICE_HISTORY!CD131)/PRICE_HISTORY!CD131</f>
        <v>#DIV/0!</v>
      </c>
      <c r="DG134" s="133" t="e">
        <f>(PRICE_HISTORY!CE132-PRICE_HISTORY!CE131)/PRICE_HISTORY!CE131</f>
        <v>#DIV/0!</v>
      </c>
      <c r="DH134" s="133" t="e">
        <f>(PRICE_HISTORY!CF132-PRICE_HISTORY!CF131)/PRICE_HISTORY!CF131</f>
        <v>#DIV/0!</v>
      </c>
      <c r="DI134" s="133" t="e">
        <f>(PRICE_HISTORY!CG132-PRICE_HISTORY!CG131)/PRICE_HISTORY!CG131</f>
        <v>#DIV/0!</v>
      </c>
      <c r="DJ134" s="133" t="e">
        <f>(PRICE_HISTORY!CH132-PRICE_HISTORY!CH131)/PRICE_HISTORY!CH131</f>
        <v>#DIV/0!</v>
      </c>
      <c r="DK134" s="133" t="e">
        <f>(PRICE_HISTORY!CI132-PRICE_HISTORY!CI131)/PRICE_HISTORY!CI131</f>
        <v>#DIV/0!</v>
      </c>
      <c r="DL134" s="133" t="e">
        <f>(PRICE_HISTORY!CJ132-PRICE_HISTORY!CJ131)/PRICE_HISTORY!CJ131</f>
        <v>#DIV/0!</v>
      </c>
      <c r="DM134" s="133" t="e">
        <f>(PRICE_HISTORY!CK132-PRICE_HISTORY!CK131)/PRICE_HISTORY!CK131</f>
        <v>#DIV/0!</v>
      </c>
      <c r="DN134" s="133" t="e">
        <f>(PRICE_HISTORY!CL132-PRICE_HISTORY!CL131)/PRICE_HISTORY!CL131</f>
        <v>#DIV/0!</v>
      </c>
      <c r="DO134" s="133" t="e">
        <f>(PRICE_HISTORY!CM132-PRICE_HISTORY!CM131)/PRICE_HISTORY!CM131</f>
        <v>#DIV/0!</v>
      </c>
      <c r="DP134" s="133" t="e">
        <f>(PRICE_HISTORY!CN132-PRICE_HISTORY!CN131)/PRICE_HISTORY!CN131</f>
        <v>#DIV/0!</v>
      </c>
      <c r="DQ134" s="133" t="e">
        <f>(PRICE_HISTORY!CO132-PRICE_HISTORY!CO131)/PRICE_HISTORY!CO131</f>
        <v>#DIV/0!</v>
      </c>
      <c r="DR134" s="133" t="e">
        <f>(PRICE_HISTORY!CP132-PRICE_HISTORY!CP131)/PRICE_HISTORY!CP131</f>
        <v>#DIV/0!</v>
      </c>
      <c r="DS134" s="133" t="e">
        <f>(PRICE_HISTORY!CQ132-PRICE_HISTORY!CQ131)/PRICE_HISTORY!CQ131</f>
        <v>#DIV/0!</v>
      </c>
      <c r="DT134" s="133" t="e">
        <f>(PRICE_HISTORY!CR132-PRICE_HISTORY!CR131)/PRICE_HISTORY!CR131</f>
        <v>#DIV/0!</v>
      </c>
      <c r="DU134" s="133" t="e">
        <f>(PRICE_HISTORY!CS132-PRICE_HISTORY!CS131)/PRICE_HISTORY!CS131</f>
        <v>#DIV/0!</v>
      </c>
      <c r="DV134" s="133" t="e">
        <f>(PRICE_HISTORY!CT132-PRICE_HISTORY!CT131)/PRICE_HISTORY!CT131</f>
        <v>#DIV/0!</v>
      </c>
      <c r="DW134" s="133" t="e">
        <f>(PRICE_HISTORY!CU132-PRICE_HISTORY!CU131)/PRICE_HISTORY!CU131</f>
        <v>#DIV/0!</v>
      </c>
      <c r="DX134" s="133" t="e">
        <f>(PRICE_HISTORY!CV132-PRICE_HISTORY!CV131)/PRICE_HISTORY!CV131</f>
        <v>#DIV/0!</v>
      </c>
      <c r="DY134" s="133" t="e">
        <f>(PRICE_HISTORY!CW132-PRICE_HISTORY!CW131)/PRICE_HISTORY!CW131</f>
        <v>#DIV/0!</v>
      </c>
      <c r="DZ134" s="133" t="e">
        <f>(PRICE_HISTORY!CX132-PRICE_HISTORY!CX131)/PRICE_HISTORY!CX131</f>
        <v>#DIV/0!</v>
      </c>
      <c r="EA134" s="133" t="e">
        <f>(PRICE_HISTORY!CY132-PRICE_HISTORY!CY131)/PRICE_HISTORY!CY131</f>
        <v>#DIV/0!</v>
      </c>
      <c r="EB134" s="133" t="e">
        <f>(PRICE_HISTORY!CZ132-PRICE_HISTORY!CZ131)/PRICE_HISTORY!CZ131</f>
        <v>#DIV/0!</v>
      </c>
      <c r="EC134" s="133" t="e">
        <f>(PRICE_HISTORY!DA132-PRICE_HISTORY!DA131)/PRICE_HISTORY!DA131</f>
        <v>#DIV/0!</v>
      </c>
      <c r="ED134" s="133" t="e">
        <f>(PRICE_HISTORY!DB132-PRICE_HISTORY!DB131)/PRICE_HISTORY!DB131</f>
        <v>#DIV/0!</v>
      </c>
      <c r="EE134" s="133" t="e">
        <f>(PRICE_HISTORY!DC132-PRICE_HISTORY!DC131)/PRICE_HISTORY!DC131</f>
        <v>#DIV/0!</v>
      </c>
      <c r="EF134" s="133" t="e">
        <f>(PRICE_HISTORY!DD132-PRICE_HISTORY!DD131)/PRICE_HISTORY!DD131</f>
        <v>#DIV/0!</v>
      </c>
      <c r="EG134" s="133" t="e">
        <f>(PRICE_HISTORY!DE132-PRICE_HISTORY!DE131)/PRICE_HISTORY!DE131</f>
        <v>#DIV/0!</v>
      </c>
      <c r="EH134" s="133" t="e">
        <f>(PRICE_HISTORY!DF132-PRICE_HISTORY!DF131)/PRICE_HISTORY!DF131</f>
        <v>#DIV/0!</v>
      </c>
      <c r="EI134" s="133" t="e">
        <f>(PRICE_HISTORY!DG132-PRICE_HISTORY!DG131)/PRICE_HISTORY!DG131</f>
        <v>#DIV/0!</v>
      </c>
      <c r="EJ134" s="133" t="e">
        <f>(PRICE_HISTORY!DH132-PRICE_HISTORY!DH131)/PRICE_HISTORY!DH131</f>
        <v>#DIV/0!</v>
      </c>
      <c r="EK134" s="133" t="e">
        <f>(PRICE_HISTORY!DI132-PRICE_HISTORY!DI131)/PRICE_HISTORY!DI131</f>
        <v>#DIV/0!</v>
      </c>
      <c r="EL134" s="133" t="e">
        <f>(PRICE_HISTORY!DJ132-PRICE_HISTORY!DJ131)/PRICE_HISTORY!DJ131</f>
        <v>#DIV/0!</v>
      </c>
    </row>
    <row r="135" spans="30:142">
      <c r="AD135" s="133">
        <f>(PRICE_HISTORY!B133-PRICE_HISTORY!B132)/PRICE_HISTORY!B132</f>
        <v>4.9113330579900879E-3</v>
      </c>
      <c r="AE135" s="133">
        <f>(PRICE_HISTORY!C133-PRICE_HISTORY!C132)/PRICE_HISTORY!C132</f>
        <v>-1.0289647031841995E-2</v>
      </c>
      <c r="AF135" s="133">
        <f>(PRICE_HISTORY!D133-PRICE_HISTORY!D132)/PRICE_HISTORY!D132</f>
        <v>-1.2261600915111553E-2</v>
      </c>
      <c r="AG135" s="133">
        <f>(PRICE_HISTORY!E133-PRICE_HISTORY!E132)/PRICE_HISTORY!E132</f>
        <v>2.6421744310578216E-2</v>
      </c>
      <c r="AH135" s="133">
        <f>(PRICE_HISTORY!F133-PRICE_HISTORY!F132)/PRICE_HISTORY!F132</f>
        <v>-5.7177729018695458E-2</v>
      </c>
      <c r="AI135" s="133">
        <f>(PRICE_HISTORY!G133-PRICE_HISTORY!G132)/PRICE_HISTORY!G132</f>
        <v>4.0454173296571361E-2</v>
      </c>
      <c r="AJ135" s="133">
        <f>(PRICE_HISTORY!H133-PRICE_HISTORY!H132)/PRICE_HISTORY!H132</f>
        <v>-4.2743803586631499E-3</v>
      </c>
      <c r="AK135" s="133">
        <f>(PRICE_HISTORY!I133-PRICE_HISTORY!I132)/PRICE_HISTORY!I132</f>
        <v>3.3707888044202078E-2</v>
      </c>
      <c r="AL135" s="133">
        <f>(PRICE_HISTORY!J133-PRICE_HISTORY!J132)/PRICE_HISTORY!J132</f>
        <v>-3.0039538393742665E-2</v>
      </c>
      <c r="AM135" s="133">
        <f>(PRICE_HISTORY!K133-PRICE_HISTORY!K132)/PRICE_HISTORY!K132</f>
        <v>-6.7869428026790191E-2</v>
      </c>
      <c r="AN135" s="133">
        <f>(PRICE_HISTORY!L133-PRICE_HISTORY!L132)/PRICE_HISTORY!L132</f>
        <v>0</v>
      </c>
      <c r="AO135" s="133">
        <f>(PRICE_HISTORY!M133-PRICE_HISTORY!M132)/PRICE_HISTORY!M132</f>
        <v>1.5336263668107307E-2</v>
      </c>
      <c r="AP135" s="133">
        <f>(PRICE_HISTORY!N133-PRICE_HISTORY!N132)/PRICE_HISTORY!N132</f>
        <v>-7.9837568215465157E-2</v>
      </c>
      <c r="AQ135" s="133">
        <f>(PRICE_HISTORY!O133-PRICE_HISTORY!O132)/PRICE_HISTORY!O132</f>
        <v>-8.0607495898086426E-2</v>
      </c>
      <c r="AR135" s="133">
        <f>(PRICE_HISTORY!P133-PRICE_HISTORY!P132)/PRICE_HISTORY!P132</f>
        <v>-5.4675334070323081E-3</v>
      </c>
      <c r="AS135" s="133" t="e">
        <f>(PRICE_HISTORY!Q133-PRICE_HISTORY!Q132)/PRICE_HISTORY!Q132</f>
        <v>#DIV/0!</v>
      </c>
      <c r="AT135" s="133">
        <f>(PRICE_HISTORY!R133-PRICE_HISTORY!R132)/PRICE_HISTORY!R132</f>
        <v>-4.4698966491198269E-2</v>
      </c>
      <c r="AU135" s="133">
        <f>(PRICE_HISTORY!S133-PRICE_HISTORY!S132)/PRICE_HISTORY!S132</f>
        <v>-1.5386500380904814E-2</v>
      </c>
      <c r="AV135" s="133">
        <f>(PRICE_HISTORY!T133-PRICE_HISTORY!T132)/PRICE_HISTORY!T132</f>
        <v>0.158902775305964</v>
      </c>
      <c r="AW135" s="133">
        <f>(PRICE_HISTORY!U133-PRICE_HISTORY!U132)/PRICE_HISTORY!U132</f>
        <v>-6.2459714633292642E-3</v>
      </c>
      <c r="AX135" s="133">
        <f>(PRICE_HISTORY!V133-PRICE_HISTORY!V132)/PRICE_HISTORY!V132</f>
        <v>2.5384386028603069E-3</v>
      </c>
      <c r="AY135" s="133">
        <f>(PRICE_HISTORY!W133-PRICE_HISTORY!W132)/PRICE_HISTORY!W132</f>
        <v>3.27901628748235E-3</v>
      </c>
      <c r="AZ135" s="133">
        <f>(PRICE_HISTORY!X133-PRICE_HISTORY!X132)/PRICE_HISTORY!X132</f>
        <v>-1.9906644033495263E-2</v>
      </c>
      <c r="BA135" s="133">
        <f>(PRICE_HISTORY!Y133-PRICE_HISTORY!Y132)/PRICE_HISTORY!Y132</f>
        <v>3.5531520158884028E-2</v>
      </c>
      <c r="BB135" s="133">
        <f>(PRICE_HISTORY!Z133-PRICE_HISTORY!Z132)/PRICE_HISTORY!Z132</f>
        <v>2.0376724569582186E-2</v>
      </c>
      <c r="BC135" s="133" t="e">
        <f>(PRICE_HISTORY!AA133-PRICE_HISTORY!AA132)/PRICE_HISTORY!AA132</f>
        <v>#DIV/0!</v>
      </c>
      <c r="BD135" s="133">
        <f>(PRICE_HISTORY!AB133-PRICE_HISTORY!AB132)/PRICE_HISTORY!AB132</f>
        <v>-6.4925068115328791E-2</v>
      </c>
      <c r="BE135" s="133">
        <f>(PRICE_HISTORY!AC133-PRICE_HISTORY!AC132)/PRICE_HISTORY!AC132</f>
        <v>3.8637453199513214E-2</v>
      </c>
      <c r="BF135" s="133">
        <f>(PRICE_HISTORY!AD133-PRICE_HISTORY!AD132)/PRICE_HISTORY!AD132</f>
        <v>-7.1412869977493963E-3</v>
      </c>
      <c r="BG135" s="133" t="e">
        <f>(PRICE_HISTORY!AE133-PRICE_HISTORY!AE132)/PRICE_HISTORY!AE132</f>
        <v>#DIV/0!</v>
      </c>
      <c r="BH135" s="133" t="e">
        <f>(PRICE_HISTORY!AF133-PRICE_HISTORY!AF132)/PRICE_HISTORY!AF132</f>
        <v>#DIV/0!</v>
      </c>
      <c r="BI135" s="133">
        <f>(PRICE_HISTORY!AG133-PRICE_HISTORY!AG132)/PRICE_HISTORY!AG132</f>
        <v>4.0177426497370328E-3</v>
      </c>
      <c r="BJ135" s="133">
        <f>(PRICE_HISTORY!AH133-PRICE_HISTORY!AH132)/PRICE_HISTORY!AH132</f>
        <v>-5.6015101032394574E-3</v>
      </c>
      <c r="BK135" s="133">
        <f>(PRICE_HISTORY!AI133-PRICE_HISTORY!AI132)/PRICE_HISTORY!AI132</f>
        <v>-1.1952245182374192E-2</v>
      </c>
      <c r="BL135" s="133">
        <f>(PRICE_HISTORY!AJ133-PRICE_HISTORY!AJ132)/PRICE_HISTORY!AJ132</f>
        <v>3.5123886146876844E-2</v>
      </c>
      <c r="BM135" s="133" t="e">
        <f>(PRICE_HISTORY!AK133-PRICE_HISTORY!AK132)/PRICE_HISTORY!AK132</f>
        <v>#DIV/0!</v>
      </c>
      <c r="BN135" s="133">
        <f>(PRICE_HISTORY!AL133-PRICE_HISTORY!AL132)/PRICE_HISTORY!AL132</f>
        <v>-1.7004739866709414E-2</v>
      </c>
      <c r="BO135" s="133">
        <f>(PRICE_HISTORY!AM133-PRICE_HISTORY!AM132)/PRICE_HISTORY!AM132</f>
        <v>-4.5157607557126576E-2</v>
      </c>
      <c r="BP135" s="133">
        <f>(PRICE_HISTORY!AN133-PRICE_HISTORY!AN132)/PRICE_HISTORY!AN132</f>
        <v>3.3434561487658658E-2</v>
      </c>
      <c r="BQ135" s="133">
        <f>(PRICE_HISTORY!AO133-PRICE_HISTORY!AO132)/PRICE_HISTORY!AO132</f>
        <v>-3.1045705931729071E-3</v>
      </c>
      <c r="BR135" s="133">
        <f>(PRICE_HISTORY!AP133-PRICE_HISTORY!AP132)/PRICE_HISTORY!AP132</f>
        <v>0.10994244724439223</v>
      </c>
      <c r="BS135" s="133">
        <f>(PRICE_HISTORY!AQ133-PRICE_HISTORY!AQ132)/PRICE_HISTORY!AQ132</f>
        <v>-3.5871222081499801E-2</v>
      </c>
      <c r="BT135" s="133">
        <f>(PRICE_HISTORY!AR133-PRICE_HISTORY!AR132)/PRICE_HISTORY!AR132</f>
        <v>9.0958328799894975E-2</v>
      </c>
      <c r="BU135" s="133">
        <f>(PRICE_HISTORY!AS133-PRICE_HISTORY!AS132)/PRICE_HISTORY!AS132</f>
        <v>1.2321843865731351E-3</v>
      </c>
      <c r="BV135" s="133">
        <f>(PRICE_HISTORY!AT133-PRICE_HISTORY!AT132)/PRICE_HISTORY!AT132</f>
        <v>-5.5599059322677467E-2</v>
      </c>
      <c r="BW135" s="133" t="e">
        <f>(PRICE_HISTORY!AU133-PRICE_HISTORY!AU132)/PRICE_HISTORY!AU132</f>
        <v>#DIV/0!</v>
      </c>
      <c r="BX135" s="133">
        <f>(PRICE_HISTORY!AV133-PRICE_HISTORY!AV132)/PRICE_HISTORY!AV132</f>
        <v>1.7149240888614432E-2</v>
      </c>
      <c r="BY135" s="133" t="e">
        <f>(PRICE_HISTORY!AW133-PRICE_HISTORY!AW132)/PRICE_HISTORY!AW132</f>
        <v>#DIV/0!</v>
      </c>
      <c r="BZ135" s="133" t="e">
        <f>(PRICE_HISTORY!AX133-PRICE_HISTORY!AX132)/PRICE_HISTORY!AX132</f>
        <v>#DIV/0!</v>
      </c>
      <c r="CA135" s="133" t="e">
        <f>(PRICE_HISTORY!AY133-PRICE_HISTORY!AY132)/PRICE_HISTORY!AY132</f>
        <v>#DIV/0!</v>
      </c>
      <c r="CB135" s="133" t="e">
        <f>(PRICE_HISTORY!AZ133-PRICE_HISTORY!AZ132)/PRICE_HISTORY!AZ132</f>
        <v>#DIV/0!</v>
      </c>
      <c r="CC135" s="133" t="e">
        <f>(PRICE_HISTORY!BA133-PRICE_HISTORY!BA132)/PRICE_HISTORY!BA132</f>
        <v>#DIV/0!</v>
      </c>
      <c r="CD135" s="133" t="e">
        <f>(PRICE_HISTORY!BB133-PRICE_HISTORY!BB132)/PRICE_HISTORY!BB132</f>
        <v>#DIV/0!</v>
      </c>
      <c r="CE135" s="133" t="e">
        <f>(PRICE_HISTORY!BC133-PRICE_HISTORY!BC132)/PRICE_HISTORY!BC132</f>
        <v>#DIV/0!</v>
      </c>
      <c r="CF135" s="133" t="e">
        <f>(PRICE_HISTORY!BD133-PRICE_HISTORY!BD132)/PRICE_HISTORY!BD132</f>
        <v>#DIV/0!</v>
      </c>
      <c r="CG135" s="133" t="e">
        <f>(PRICE_HISTORY!BE133-PRICE_HISTORY!BE132)/PRICE_HISTORY!BE132</f>
        <v>#DIV/0!</v>
      </c>
      <c r="CH135" s="133" t="e">
        <f>(PRICE_HISTORY!BF133-PRICE_HISTORY!BF132)/PRICE_HISTORY!BF132</f>
        <v>#DIV/0!</v>
      </c>
      <c r="CI135" s="133" t="e">
        <f>(PRICE_HISTORY!BG133-PRICE_HISTORY!BG132)/PRICE_HISTORY!BG132</f>
        <v>#DIV/0!</v>
      </c>
      <c r="CJ135" s="133" t="e">
        <f>(PRICE_HISTORY!BH133-PRICE_HISTORY!BH132)/PRICE_HISTORY!BH132</f>
        <v>#DIV/0!</v>
      </c>
      <c r="CK135" s="133" t="e">
        <f>(PRICE_HISTORY!BI133-PRICE_HISTORY!BI132)/PRICE_HISTORY!BI132</f>
        <v>#DIV/0!</v>
      </c>
      <c r="CL135" s="133" t="e">
        <f>(PRICE_HISTORY!BJ133-PRICE_HISTORY!BJ132)/PRICE_HISTORY!BJ132</f>
        <v>#DIV/0!</v>
      </c>
      <c r="CM135" s="133" t="e">
        <f>(PRICE_HISTORY!BK133-PRICE_HISTORY!BK132)/PRICE_HISTORY!BK132</f>
        <v>#DIV/0!</v>
      </c>
      <c r="CN135" s="133" t="e">
        <f>(PRICE_HISTORY!BL133-PRICE_HISTORY!BL132)/PRICE_HISTORY!BL132</f>
        <v>#DIV/0!</v>
      </c>
      <c r="CO135" s="133" t="e">
        <f>(PRICE_HISTORY!BM133-PRICE_HISTORY!BM132)/PRICE_HISTORY!BM132</f>
        <v>#DIV/0!</v>
      </c>
      <c r="CP135" s="133" t="e">
        <f>(PRICE_HISTORY!BN133-PRICE_HISTORY!BN132)/PRICE_HISTORY!BN132</f>
        <v>#DIV/0!</v>
      </c>
      <c r="CQ135" s="133" t="e">
        <f>(PRICE_HISTORY!BO133-PRICE_HISTORY!BO132)/PRICE_HISTORY!BO132</f>
        <v>#DIV/0!</v>
      </c>
      <c r="CR135" s="133" t="e">
        <f>(PRICE_HISTORY!BP133-PRICE_HISTORY!BP132)/PRICE_HISTORY!BP132</f>
        <v>#DIV/0!</v>
      </c>
      <c r="CS135" s="133" t="e">
        <f>(PRICE_HISTORY!BQ133-PRICE_HISTORY!BQ132)/PRICE_HISTORY!BQ132</f>
        <v>#DIV/0!</v>
      </c>
      <c r="CT135" s="133" t="e">
        <f>(PRICE_HISTORY!BR133-PRICE_HISTORY!BR132)/PRICE_HISTORY!BR132</f>
        <v>#DIV/0!</v>
      </c>
      <c r="CU135" s="133" t="e">
        <f>(PRICE_HISTORY!BS133-PRICE_HISTORY!BS132)/PRICE_HISTORY!BS132</f>
        <v>#DIV/0!</v>
      </c>
      <c r="CV135" s="133" t="e">
        <f>(PRICE_HISTORY!BT133-PRICE_HISTORY!BT132)/PRICE_HISTORY!BT132</f>
        <v>#DIV/0!</v>
      </c>
      <c r="CW135" s="133" t="e">
        <f>(PRICE_HISTORY!BU133-PRICE_HISTORY!BU132)/PRICE_HISTORY!BU132</f>
        <v>#DIV/0!</v>
      </c>
      <c r="CX135" s="133" t="e">
        <f>(PRICE_HISTORY!BV133-PRICE_HISTORY!BV132)/PRICE_HISTORY!BV132</f>
        <v>#DIV/0!</v>
      </c>
      <c r="CY135" s="133" t="e">
        <f>(PRICE_HISTORY!BW133-PRICE_HISTORY!BW132)/PRICE_HISTORY!BW132</f>
        <v>#DIV/0!</v>
      </c>
      <c r="CZ135" s="133" t="e">
        <f>(PRICE_HISTORY!BX133-PRICE_HISTORY!BX132)/PRICE_HISTORY!BX132</f>
        <v>#DIV/0!</v>
      </c>
      <c r="DA135" s="133" t="e">
        <f>(PRICE_HISTORY!BY133-PRICE_HISTORY!BY132)/PRICE_HISTORY!BY132</f>
        <v>#DIV/0!</v>
      </c>
      <c r="DB135" s="133" t="e">
        <f>(PRICE_HISTORY!BZ133-PRICE_HISTORY!BZ132)/PRICE_HISTORY!BZ132</f>
        <v>#DIV/0!</v>
      </c>
      <c r="DC135" s="133" t="e">
        <f>(PRICE_HISTORY!CA133-PRICE_HISTORY!CA132)/PRICE_HISTORY!CA132</f>
        <v>#DIV/0!</v>
      </c>
      <c r="DD135" s="133" t="e">
        <f>(PRICE_HISTORY!CB133-PRICE_HISTORY!CB132)/PRICE_HISTORY!CB132</f>
        <v>#DIV/0!</v>
      </c>
      <c r="DE135" s="133" t="e">
        <f>(PRICE_HISTORY!CC133-PRICE_HISTORY!CC132)/PRICE_HISTORY!CC132</f>
        <v>#DIV/0!</v>
      </c>
      <c r="DF135" s="133" t="e">
        <f>(PRICE_HISTORY!CD133-PRICE_HISTORY!CD132)/PRICE_HISTORY!CD132</f>
        <v>#DIV/0!</v>
      </c>
      <c r="DG135" s="133" t="e">
        <f>(PRICE_HISTORY!CE133-PRICE_HISTORY!CE132)/PRICE_HISTORY!CE132</f>
        <v>#DIV/0!</v>
      </c>
      <c r="DH135" s="133" t="e">
        <f>(PRICE_HISTORY!CF133-PRICE_HISTORY!CF132)/PRICE_HISTORY!CF132</f>
        <v>#DIV/0!</v>
      </c>
      <c r="DI135" s="133" t="e">
        <f>(PRICE_HISTORY!CG133-PRICE_HISTORY!CG132)/PRICE_HISTORY!CG132</f>
        <v>#DIV/0!</v>
      </c>
      <c r="DJ135" s="133" t="e">
        <f>(PRICE_HISTORY!CH133-PRICE_HISTORY!CH132)/PRICE_HISTORY!CH132</f>
        <v>#DIV/0!</v>
      </c>
      <c r="DK135" s="133" t="e">
        <f>(PRICE_HISTORY!CI133-PRICE_HISTORY!CI132)/PRICE_HISTORY!CI132</f>
        <v>#DIV/0!</v>
      </c>
      <c r="DL135" s="133" t="e">
        <f>(PRICE_HISTORY!CJ133-PRICE_HISTORY!CJ132)/PRICE_HISTORY!CJ132</f>
        <v>#DIV/0!</v>
      </c>
      <c r="DM135" s="133" t="e">
        <f>(PRICE_HISTORY!CK133-PRICE_HISTORY!CK132)/PRICE_HISTORY!CK132</f>
        <v>#DIV/0!</v>
      </c>
      <c r="DN135" s="133" t="e">
        <f>(PRICE_HISTORY!CL133-PRICE_HISTORY!CL132)/PRICE_HISTORY!CL132</f>
        <v>#DIV/0!</v>
      </c>
      <c r="DO135" s="133" t="e">
        <f>(PRICE_HISTORY!CM133-PRICE_HISTORY!CM132)/PRICE_HISTORY!CM132</f>
        <v>#DIV/0!</v>
      </c>
      <c r="DP135" s="133" t="e">
        <f>(PRICE_HISTORY!CN133-PRICE_HISTORY!CN132)/PRICE_HISTORY!CN132</f>
        <v>#DIV/0!</v>
      </c>
      <c r="DQ135" s="133" t="e">
        <f>(PRICE_HISTORY!CO133-PRICE_HISTORY!CO132)/PRICE_HISTORY!CO132</f>
        <v>#DIV/0!</v>
      </c>
      <c r="DR135" s="133" t="e">
        <f>(PRICE_HISTORY!CP133-PRICE_HISTORY!CP132)/PRICE_HISTORY!CP132</f>
        <v>#DIV/0!</v>
      </c>
      <c r="DS135" s="133" t="e">
        <f>(PRICE_HISTORY!CQ133-PRICE_HISTORY!CQ132)/PRICE_HISTORY!CQ132</f>
        <v>#DIV/0!</v>
      </c>
      <c r="DT135" s="133" t="e">
        <f>(PRICE_HISTORY!CR133-PRICE_HISTORY!CR132)/PRICE_HISTORY!CR132</f>
        <v>#DIV/0!</v>
      </c>
      <c r="DU135" s="133" t="e">
        <f>(PRICE_HISTORY!CS133-PRICE_HISTORY!CS132)/PRICE_HISTORY!CS132</f>
        <v>#DIV/0!</v>
      </c>
      <c r="DV135" s="133" t="e">
        <f>(PRICE_HISTORY!CT133-PRICE_HISTORY!CT132)/PRICE_HISTORY!CT132</f>
        <v>#DIV/0!</v>
      </c>
      <c r="DW135" s="133" t="e">
        <f>(PRICE_HISTORY!CU133-PRICE_HISTORY!CU132)/PRICE_HISTORY!CU132</f>
        <v>#DIV/0!</v>
      </c>
      <c r="DX135" s="133" t="e">
        <f>(PRICE_HISTORY!CV133-PRICE_HISTORY!CV132)/PRICE_HISTORY!CV132</f>
        <v>#DIV/0!</v>
      </c>
      <c r="DY135" s="133" t="e">
        <f>(PRICE_HISTORY!CW133-PRICE_HISTORY!CW132)/PRICE_HISTORY!CW132</f>
        <v>#DIV/0!</v>
      </c>
      <c r="DZ135" s="133" t="e">
        <f>(PRICE_HISTORY!CX133-PRICE_HISTORY!CX132)/PRICE_HISTORY!CX132</f>
        <v>#DIV/0!</v>
      </c>
      <c r="EA135" s="133" t="e">
        <f>(PRICE_HISTORY!CY133-PRICE_HISTORY!CY132)/PRICE_HISTORY!CY132</f>
        <v>#DIV/0!</v>
      </c>
      <c r="EB135" s="133" t="e">
        <f>(PRICE_HISTORY!CZ133-PRICE_HISTORY!CZ132)/PRICE_HISTORY!CZ132</f>
        <v>#DIV/0!</v>
      </c>
      <c r="EC135" s="133" t="e">
        <f>(PRICE_HISTORY!DA133-PRICE_HISTORY!DA132)/PRICE_HISTORY!DA132</f>
        <v>#DIV/0!</v>
      </c>
      <c r="ED135" s="133" t="e">
        <f>(PRICE_HISTORY!DB133-PRICE_HISTORY!DB132)/PRICE_HISTORY!DB132</f>
        <v>#DIV/0!</v>
      </c>
      <c r="EE135" s="133" t="e">
        <f>(PRICE_HISTORY!DC133-PRICE_HISTORY!DC132)/PRICE_HISTORY!DC132</f>
        <v>#DIV/0!</v>
      </c>
      <c r="EF135" s="133" t="e">
        <f>(PRICE_HISTORY!DD133-PRICE_HISTORY!DD132)/PRICE_HISTORY!DD132</f>
        <v>#DIV/0!</v>
      </c>
      <c r="EG135" s="133" t="e">
        <f>(PRICE_HISTORY!DE133-PRICE_HISTORY!DE132)/PRICE_HISTORY!DE132</f>
        <v>#DIV/0!</v>
      </c>
      <c r="EH135" s="133" t="e">
        <f>(PRICE_HISTORY!DF133-PRICE_HISTORY!DF132)/PRICE_HISTORY!DF132</f>
        <v>#DIV/0!</v>
      </c>
      <c r="EI135" s="133" t="e">
        <f>(PRICE_HISTORY!DG133-PRICE_HISTORY!DG132)/PRICE_HISTORY!DG132</f>
        <v>#DIV/0!</v>
      </c>
      <c r="EJ135" s="133" t="e">
        <f>(PRICE_HISTORY!DH133-PRICE_HISTORY!DH132)/PRICE_HISTORY!DH132</f>
        <v>#DIV/0!</v>
      </c>
      <c r="EK135" s="133" t="e">
        <f>(PRICE_HISTORY!DI133-PRICE_HISTORY!DI132)/PRICE_HISTORY!DI132</f>
        <v>#DIV/0!</v>
      </c>
      <c r="EL135" s="133" t="e">
        <f>(PRICE_HISTORY!DJ133-PRICE_HISTORY!DJ132)/PRICE_HISTORY!DJ132</f>
        <v>#DIV/0!</v>
      </c>
    </row>
    <row r="136" spans="30:142">
      <c r="AD136" s="133">
        <f>(PRICE_HISTORY!B134-PRICE_HISTORY!B133)/PRICE_HISTORY!B133</f>
        <v>-2.6660339180815527E-2</v>
      </c>
      <c r="AE136" s="133">
        <f>(PRICE_HISTORY!C134-PRICE_HISTORY!C133)/PRICE_HISTORY!C133</f>
        <v>-2.8762114627743821E-2</v>
      </c>
      <c r="AF136" s="133">
        <f>(PRICE_HISTORY!D134-PRICE_HISTORY!D133)/PRICE_HISTORY!D133</f>
        <v>-5.6551703091325428E-2</v>
      </c>
      <c r="AG136" s="133">
        <f>(PRICE_HISTORY!E134-PRICE_HISTORY!E133)/PRICE_HISTORY!E133</f>
        <v>-6.6437840275403198E-2</v>
      </c>
      <c r="AH136" s="133">
        <f>(PRICE_HISTORY!F134-PRICE_HISTORY!F133)/PRICE_HISTORY!F133</f>
        <v>-1.5850528002879109E-2</v>
      </c>
      <c r="AI136" s="133">
        <f>(PRICE_HISTORY!G134-PRICE_HISTORY!G133)/PRICE_HISTORY!G133</f>
        <v>3.0968698678865439E-2</v>
      </c>
      <c r="AJ136" s="133">
        <f>(PRICE_HISTORY!H134-PRICE_HISTORY!H133)/PRICE_HISTORY!H133</f>
        <v>-2.8330951909814189E-2</v>
      </c>
      <c r="AK136" s="133">
        <f>(PRICE_HISTORY!I134-PRICE_HISTORY!I133)/PRICE_HISTORY!I133</f>
        <v>-0.19293474514452744</v>
      </c>
      <c r="AL136" s="133">
        <f>(PRICE_HISTORY!J134-PRICE_HISTORY!J133)/PRICE_HISTORY!J133</f>
        <v>4.1245546559766609E-2</v>
      </c>
      <c r="AM136" s="133">
        <f>(PRICE_HISTORY!K134-PRICE_HISTORY!K133)/PRICE_HISTORY!K133</f>
        <v>-2.2119829731602824E-2</v>
      </c>
      <c r="AN136" s="133">
        <f>(PRICE_HISTORY!L134-PRICE_HISTORY!L133)/PRICE_HISTORY!L133</f>
        <v>0</v>
      </c>
      <c r="AO136" s="133">
        <f>(PRICE_HISTORY!M134-PRICE_HISTORY!M133)/PRICE_HISTORY!M133</f>
        <v>-3.2145682458985338E-2</v>
      </c>
      <c r="AP136" s="133">
        <f>(PRICE_HISTORY!N134-PRICE_HISTORY!N133)/PRICE_HISTORY!N133</f>
        <v>-0.13088229490398745</v>
      </c>
      <c r="AQ136" s="133">
        <f>(PRICE_HISTORY!O134-PRICE_HISTORY!O133)/PRICE_HISTORY!O133</f>
        <v>-6.0991049663191618E-2</v>
      </c>
      <c r="AR136" s="133">
        <f>(PRICE_HISTORY!P134-PRICE_HISTORY!P133)/PRICE_HISTORY!P133</f>
        <v>-1.3248886442580749E-2</v>
      </c>
      <c r="AS136" s="133" t="e">
        <f>(PRICE_HISTORY!Q134-PRICE_HISTORY!Q133)/PRICE_HISTORY!Q133</f>
        <v>#DIV/0!</v>
      </c>
      <c r="AT136" s="133">
        <f>(PRICE_HISTORY!R134-PRICE_HISTORY!R133)/PRICE_HISTORY!R133</f>
        <v>1.0827574826948029E-2</v>
      </c>
      <c r="AU136" s="133">
        <f>(PRICE_HISTORY!S134-PRICE_HISTORY!S133)/PRICE_HISTORY!S133</f>
        <v>-2.0930764262308124E-2</v>
      </c>
      <c r="AV136" s="133">
        <f>(PRICE_HISTORY!T134-PRICE_HISTORY!T133)/PRICE_HISTORY!T133</f>
        <v>0.23773448974419911</v>
      </c>
      <c r="AW136" s="133">
        <f>(PRICE_HISTORY!U134-PRICE_HISTORY!U133)/PRICE_HISTORY!U133</f>
        <v>4.3350324298528582E-4</v>
      </c>
      <c r="AX136" s="133">
        <f>(PRICE_HISTORY!V134-PRICE_HISTORY!V133)/PRICE_HISTORY!V133</f>
        <v>-2.6165031031744571E-2</v>
      </c>
      <c r="AY136" s="133">
        <f>(PRICE_HISTORY!W134-PRICE_HISTORY!W133)/PRICE_HISTORY!W133</f>
        <v>-4.0854313966680687E-3</v>
      </c>
      <c r="AZ136" s="133">
        <f>(PRICE_HISTORY!X134-PRICE_HISTORY!X133)/PRICE_HISTORY!X133</f>
        <v>-1.9050337800808937E-2</v>
      </c>
      <c r="BA136" s="133">
        <f>(PRICE_HISTORY!Y134-PRICE_HISTORY!Y133)/PRICE_HISTORY!Y133</f>
        <v>-9.7775307917431645E-4</v>
      </c>
      <c r="BB136" s="133">
        <f>(PRICE_HISTORY!Z134-PRICE_HISTORY!Z133)/PRICE_HISTORY!Z133</f>
        <v>2.3939295389979239E-2</v>
      </c>
      <c r="BC136" s="133" t="e">
        <f>(PRICE_HISTORY!AA134-PRICE_HISTORY!AA133)/PRICE_HISTORY!AA133</f>
        <v>#DIV/0!</v>
      </c>
      <c r="BD136" s="133">
        <f>(PRICE_HISTORY!AB134-PRICE_HISTORY!AB133)/PRICE_HISTORY!AB133</f>
        <v>-6.2037804565669083E-2</v>
      </c>
      <c r="BE136" s="133">
        <f>(PRICE_HISTORY!AC134-PRICE_HISTORY!AC133)/PRICE_HISTORY!AC133</f>
        <v>-1.7258793844250626E-2</v>
      </c>
      <c r="BF136" s="133">
        <f>(PRICE_HISTORY!AD134-PRICE_HISTORY!AD133)/PRICE_HISTORY!AD133</f>
        <v>1.4947140152807983E-2</v>
      </c>
      <c r="BG136" s="133" t="e">
        <f>(PRICE_HISTORY!AE134-PRICE_HISTORY!AE133)/PRICE_HISTORY!AE133</f>
        <v>#DIV/0!</v>
      </c>
      <c r="BH136" s="133" t="e">
        <f>(PRICE_HISTORY!AF134-PRICE_HISTORY!AF133)/PRICE_HISTORY!AF133</f>
        <v>#DIV/0!</v>
      </c>
      <c r="BI136" s="133">
        <f>(PRICE_HISTORY!AG134-PRICE_HISTORY!AG133)/PRICE_HISTORY!AG133</f>
        <v>-3.1259918158858817E-3</v>
      </c>
      <c r="BJ136" s="133">
        <f>(PRICE_HISTORY!AH134-PRICE_HISTORY!AH133)/PRICE_HISTORY!AH133</f>
        <v>-7.2827239231461408E-2</v>
      </c>
      <c r="BK136" s="133">
        <f>(PRICE_HISTORY!AI134-PRICE_HISTORY!AI133)/PRICE_HISTORY!AI133</f>
        <v>4.8387086839741598E-2</v>
      </c>
      <c r="BL136" s="133">
        <f>(PRICE_HISTORY!AJ134-PRICE_HISTORY!AJ133)/PRICE_HISTORY!AJ133</f>
        <v>-5.1563520257734537E-2</v>
      </c>
      <c r="BM136" s="133" t="e">
        <f>(PRICE_HISTORY!AK134-PRICE_HISTORY!AK133)/PRICE_HISTORY!AK133</f>
        <v>#DIV/0!</v>
      </c>
      <c r="BN136" s="133">
        <f>(PRICE_HISTORY!AL134-PRICE_HISTORY!AL133)/PRICE_HISTORY!AL133</f>
        <v>-5.4628359313231966E-3</v>
      </c>
      <c r="BO136" s="133">
        <f>(PRICE_HISTORY!AM134-PRICE_HISTORY!AM133)/PRICE_HISTORY!AM133</f>
        <v>-2.974601424285036E-4</v>
      </c>
      <c r="BP136" s="133">
        <f>(PRICE_HISTORY!AN134-PRICE_HISTORY!AN133)/PRICE_HISTORY!AN133</f>
        <v>3.8235246319908732E-2</v>
      </c>
      <c r="BQ136" s="133">
        <f>(PRICE_HISTORY!AO134-PRICE_HISTORY!AO133)/PRICE_HISTORY!AO133</f>
        <v>-2.2520176634692628E-2</v>
      </c>
      <c r="BR136" s="133">
        <f>(PRICE_HISTORY!AP134-PRICE_HISTORY!AP133)/PRICE_HISTORY!AP133</f>
        <v>-9.0330629512288176E-3</v>
      </c>
      <c r="BS136" s="133">
        <f>(PRICE_HISTORY!AQ134-PRICE_HISTORY!AQ133)/PRICE_HISTORY!AQ133</f>
        <v>-4.9354594917374983E-2</v>
      </c>
      <c r="BT136" s="133">
        <f>(PRICE_HISTORY!AR134-PRICE_HISTORY!AR133)/PRICE_HISTORY!AR133</f>
        <v>9.4292803970223327E-2</v>
      </c>
      <c r="BU136" s="133">
        <f>(PRICE_HISTORY!AS134-PRICE_HISTORY!AS133)/PRICE_HISTORY!AS133</f>
        <v>-3.1996036688653057E-2</v>
      </c>
      <c r="BV136" s="133">
        <f>(PRICE_HISTORY!AT134-PRICE_HISTORY!AT133)/PRICE_HISTORY!AT133</f>
        <v>-5.2238706364826366E-2</v>
      </c>
      <c r="BW136" s="133" t="e">
        <f>(PRICE_HISTORY!AU134-PRICE_HISTORY!AU133)/PRICE_HISTORY!AU133</f>
        <v>#DIV/0!</v>
      </c>
      <c r="BX136" s="133">
        <f>(PRICE_HISTORY!AV134-PRICE_HISTORY!AV133)/PRICE_HISTORY!AV133</f>
        <v>9.2544195241750116E-2</v>
      </c>
      <c r="BY136" s="133" t="e">
        <f>(PRICE_HISTORY!AW134-PRICE_HISTORY!AW133)/PRICE_HISTORY!AW133</f>
        <v>#DIV/0!</v>
      </c>
      <c r="BZ136" s="133" t="e">
        <f>(PRICE_HISTORY!AX134-PRICE_HISTORY!AX133)/PRICE_HISTORY!AX133</f>
        <v>#DIV/0!</v>
      </c>
      <c r="CA136" s="133" t="e">
        <f>(PRICE_HISTORY!AY134-PRICE_HISTORY!AY133)/PRICE_HISTORY!AY133</f>
        <v>#DIV/0!</v>
      </c>
      <c r="CB136" s="133" t="e">
        <f>(PRICE_HISTORY!AZ134-PRICE_HISTORY!AZ133)/PRICE_HISTORY!AZ133</f>
        <v>#DIV/0!</v>
      </c>
      <c r="CC136" s="133" t="e">
        <f>(PRICE_HISTORY!BA134-PRICE_HISTORY!BA133)/PRICE_HISTORY!BA133</f>
        <v>#DIV/0!</v>
      </c>
      <c r="CD136" s="133" t="e">
        <f>(PRICE_HISTORY!BB134-PRICE_HISTORY!BB133)/PRICE_HISTORY!BB133</f>
        <v>#DIV/0!</v>
      </c>
      <c r="CE136" s="133" t="e">
        <f>(PRICE_HISTORY!BC134-PRICE_HISTORY!BC133)/PRICE_HISTORY!BC133</f>
        <v>#DIV/0!</v>
      </c>
      <c r="CF136" s="133" t="e">
        <f>(PRICE_HISTORY!BD134-PRICE_HISTORY!BD133)/PRICE_HISTORY!BD133</f>
        <v>#DIV/0!</v>
      </c>
      <c r="CG136" s="133" t="e">
        <f>(PRICE_HISTORY!BE134-PRICE_HISTORY!BE133)/PRICE_HISTORY!BE133</f>
        <v>#DIV/0!</v>
      </c>
      <c r="CH136" s="133" t="e">
        <f>(PRICE_HISTORY!BF134-PRICE_HISTORY!BF133)/PRICE_HISTORY!BF133</f>
        <v>#DIV/0!</v>
      </c>
      <c r="CI136" s="133" t="e">
        <f>(PRICE_HISTORY!BG134-PRICE_HISTORY!BG133)/PRICE_HISTORY!BG133</f>
        <v>#DIV/0!</v>
      </c>
      <c r="CJ136" s="133" t="e">
        <f>(PRICE_HISTORY!BH134-PRICE_HISTORY!BH133)/PRICE_HISTORY!BH133</f>
        <v>#DIV/0!</v>
      </c>
      <c r="CK136" s="133" t="e">
        <f>(PRICE_HISTORY!BI134-PRICE_HISTORY!BI133)/PRICE_HISTORY!BI133</f>
        <v>#DIV/0!</v>
      </c>
      <c r="CL136" s="133" t="e">
        <f>(PRICE_HISTORY!BJ134-PRICE_HISTORY!BJ133)/PRICE_HISTORY!BJ133</f>
        <v>#DIV/0!</v>
      </c>
      <c r="CM136" s="133" t="e">
        <f>(PRICE_HISTORY!BK134-PRICE_HISTORY!BK133)/PRICE_HISTORY!BK133</f>
        <v>#DIV/0!</v>
      </c>
      <c r="CN136" s="133" t="e">
        <f>(PRICE_HISTORY!BL134-PRICE_HISTORY!BL133)/PRICE_HISTORY!BL133</f>
        <v>#DIV/0!</v>
      </c>
      <c r="CO136" s="133" t="e">
        <f>(PRICE_HISTORY!BM134-PRICE_HISTORY!BM133)/PRICE_HISTORY!BM133</f>
        <v>#DIV/0!</v>
      </c>
      <c r="CP136" s="133" t="e">
        <f>(PRICE_HISTORY!BN134-PRICE_HISTORY!BN133)/PRICE_HISTORY!BN133</f>
        <v>#DIV/0!</v>
      </c>
      <c r="CQ136" s="133" t="e">
        <f>(PRICE_HISTORY!BO134-PRICE_HISTORY!BO133)/PRICE_HISTORY!BO133</f>
        <v>#DIV/0!</v>
      </c>
      <c r="CR136" s="133" t="e">
        <f>(PRICE_HISTORY!BP134-PRICE_HISTORY!BP133)/PRICE_HISTORY!BP133</f>
        <v>#DIV/0!</v>
      </c>
      <c r="CS136" s="133" t="e">
        <f>(PRICE_HISTORY!BQ134-PRICE_HISTORY!BQ133)/PRICE_HISTORY!BQ133</f>
        <v>#DIV/0!</v>
      </c>
      <c r="CT136" s="133" t="e">
        <f>(PRICE_HISTORY!BR134-PRICE_HISTORY!BR133)/PRICE_HISTORY!BR133</f>
        <v>#DIV/0!</v>
      </c>
      <c r="CU136" s="133" t="e">
        <f>(PRICE_HISTORY!BS134-PRICE_HISTORY!BS133)/PRICE_HISTORY!BS133</f>
        <v>#DIV/0!</v>
      </c>
      <c r="CV136" s="133" t="e">
        <f>(PRICE_HISTORY!BT134-PRICE_HISTORY!BT133)/PRICE_HISTORY!BT133</f>
        <v>#DIV/0!</v>
      </c>
      <c r="CW136" s="133" t="e">
        <f>(PRICE_HISTORY!BU134-PRICE_HISTORY!BU133)/PRICE_HISTORY!BU133</f>
        <v>#DIV/0!</v>
      </c>
      <c r="CX136" s="133" t="e">
        <f>(PRICE_HISTORY!BV134-PRICE_HISTORY!BV133)/PRICE_HISTORY!BV133</f>
        <v>#DIV/0!</v>
      </c>
      <c r="CY136" s="133" t="e">
        <f>(PRICE_HISTORY!BW134-PRICE_HISTORY!BW133)/PRICE_HISTORY!BW133</f>
        <v>#DIV/0!</v>
      </c>
      <c r="CZ136" s="133" t="e">
        <f>(PRICE_HISTORY!BX134-PRICE_HISTORY!BX133)/PRICE_HISTORY!BX133</f>
        <v>#DIV/0!</v>
      </c>
      <c r="DA136" s="133" t="e">
        <f>(PRICE_HISTORY!BY134-PRICE_HISTORY!BY133)/PRICE_HISTORY!BY133</f>
        <v>#DIV/0!</v>
      </c>
      <c r="DB136" s="133" t="e">
        <f>(PRICE_HISTORY!BZ134-PRICE_HISTORY!BZ133)/PRICE_HISTORY!BZ133</f>
        <v>#DIV/0!</v>
      </c>
      <c r="DC136" s="133" t="e">
        <f>(PRICE_HISTORY!CA134-PRICE_HISTORY!CA133)/PRICE_HISTORY!CA133</f>
        <v>#DIV/0!</v>
      </c>
      <c r="DD136" s="133" t="e">
        <f>(PRICE_HISTORY!CB134-PRICE_HISTORY!CB133)/PRICE_HISTORY!CB133</f>
        <v>#DIV/0!</v>
      </c>
      <c r="DE136" s="133" t="e">
        <f>(PRICE_HISTORY!CC134-PRICE_HISTORY!CC133)/PRICE_HISTORY!CC133</f>
        <v>#DIV/0!</v>
      </c>
      <c r="DF136" s="133" t="e">
        <f>(PRICE_HISTORY!CD134-PRICE_HISTORY!CD133)/PRICE_HISTORY!CD133</f>
        <v>#DIV/0!</v>
      </c>
      <c r="DG136" s="133" t="e">
        <f>(PRICE_HISTORY!CE134-PRICE_HISTORY!CE133)/PRICE_HISTORY!CE133</f>
        <v>#DIV/0!</v>
      </c>
      <c r="DH136" s="133" t="e">
        <f>(PRICE_HISTORY!CF134-PRICE_HISTORY!CF133)/PRICE_HISTORY!CF133</f>
        <v>#DIV/0!</v>
      </c>
      <c r="DI136" s="133" t="e">
        <f>(PRICE_HISTORY!CG134-PRICE_HISTORY!CG133)/PRICE_HISTORY!CG133</f>
        <v>#DIV/0!</v>
      </c>
      <c r="DJ136" s="133" t="e">
        <f>(PRICE_HISTORY!CH134-PRICE_HISTORY!CH133)/PRICE_HISTORY!CH133</f>
        <v>#DIV/0!</v>
      </c>
      <c r="DK136" s="133" t="e">
        <f>(PRICE_HISTORY!CI134-PRICE_HISTORY!CI133)/PRICE_HISTORY!CI133</f>
        <v>#DIV/0!</v>
      </c>
      <c r="DL136" s="133" t="e">
        <f>(PRICE_HISTORY!CJ134-PRICE_HISTORY!CJ133)/PRICE_HISTORY!CJ133</f>
        <v>#DIV/0!</v>
      </c>
      <c r="DM136" s="133" t="e">
        <f>(PRICE_HISTORY!CK134-PRICE_HISTORY!CK133)/PRICE_HISTORY!CK133</f>
        <v>#DIV/0!</v>
      </c>
      <c r="DN136" s="133" t="e">
        <f>(PRICE_HISTORY!CL134-PRICE_HISTORY!CL133)/PRICE_HISTORY!CL133</f>
        <v>#DIV/0!</v>
      </c>
      <c r="DO136" s="133" t="e">
        <f>(PRICE_HISTORY!CM134-PRICE_HISTORY!CM133)/PRICE_HISTORY!CM133</f>
        <v>#DIV/0!</v>
      </c>
      <c r="DP136" s="133" t="e">
        <f>(PRICE_HISTORY!CN134-PRICE_HISTORY!CN133)/PRICE_HISTORY!CN133</f>
        <v>#DIV/0!</v>
      </c>
      <c r="DQ136" s="133" t="e">
        <f>(PRICE_HISTORY!CO134-PRICE_HISTORY!CO133)/PRICE_HISTORY!CO133</f>
        <v>#DIV/0!</v>
      </c>
      <c r="DR136" s="133" t="e">
        <f>(PRICE_HISTORY!CP134-PRICE_HISTORY!CP133)/PRICE_HISTORY!CP133</f>
        <v>#DIV/0!</v>
      </c>
      <c r="DS136" s="133" t="e">
        <f>(PRICE_HISTORY!CQ134-PRICE_HISTORY!CQ133)/PRICE_HISTORY!CQ133</f>
        <v>#DIV/0!</v>
      </c>
      <c r="DT136" s="133" t="e">
        <f>(PRICE_HISTORY!CR134-PRICE_HISTORY!CR133)/PRICE_HISTORY!CR133</f>
        <v>#DIV/0!</v>
      </c>
      <c r="DU136" s="133" t="e">
        <f>(PRICE_HISTORY!CS134-PRICE_HISTORY!CS133)/PRICE_HISTORY!CS133</f>
        <v>#DIV/0!</v>
      </c>
      <c r="DV136" s="133" t="e">
        <f>(PRICE_HISTORY!CT134-PRICE_HISTORY!CT133)/PRICE_HISTORY!CT133</f>
        <v>#DIV/0!</v>
      </c>
      <c r="DW136" s="133" t="e">
        <f>(PRICE_HISTORY!CU134-PRICE_HISTORY!CU133)/PRICE_HISTORY!CU133</f>
        <v>#DIV/0!</v>
      </c>
      <c r="DX136" s="133" t="e">
        <f>(PRICE_HISTORY!CV134-PRICE_HISTORY!CV133)/PRICE_HISTORY!CV133</f>
        <v>#DIV/0!</v>
      </c>
      <c r="DY136" s="133" t="e">
        <f>(PRICE_HISTORY!CW134-PRICE_HISTORY!CW133)/PRICE_HISTORY!CW133</f>
        <v>#DIV/0!</v>
      </c>
      <c r="DZ136" s="133" t="e">
        <f>(PRICE_HISTORY!CX134-PRICE_HISTORY!CX133)/PRICE_HISTORY!CX133</f>
        <v>#DIV/0!</v>
      </c>
      <c r="EA136" s="133" t="e">
        <f>(PRICE_HISTORY!CY134-PRICE_HISTORY!CY133)/PRICE_HISTORY!CY133</f>
        <v>#DIV/0!</v>
      </c>
      <c r="EB136" s="133" t="e">
        <f>(PRICE_HISTORY!CZ134-PRICE_HISTORY!CZ133)/PRICE_HISTORY!CZ133</f>
        <v>#DIV/0!</v>
      </c>
      <c r="EC136" s="133" t="e">
        <f>(PRICE_HISTORY!DA134-PRICE_HISTORY!DA133)/PRICE_HISTORY!DA133</f>
        <v>#DIV/0!</v>
      </c>
      <c r="ED136" s="133" t="e">
        <f>(PRICE_HISTORY!DB134-PRICE_HISTORY!DB133)/PRICE_HISTORY!DB133</f>
        <v>#DIV/0!</v>
      </c>
      <c r="EE136" s="133" t="e">
        <f>(PRICE_HISTORY!DC134-PRICE_HISTORY!DC133)/PRICE_HISTORY!DC133</f>
        <v>#DIV/0!</v>
      </c>
      <c r="EF136" s="133" t="e">
        <f>(PRICE_HISTORY!DD134-PRICE_HISTORY!DD133)/PRICE_HISTORY!DD133</f>
        <v>#DIV/0!</v>
      </c>
      <c r="EG136" s="133" t="e">
        <f>(PRICE_HISTORY!DE134-PRICE_HISTORY!DE133)/PRICE_HISTORY!DE133</f>
        <v>#DIV/0!</v>
      </c>
      <c r="EH136" s="133" t="e">
        <f>(PRICE_HISTORY!DF134-PRICE_HISTORY!DF133)/PRICE_HISTORY!DF133</f>
        <v>#DIV/0!</v>
      </c>
      <c r="EI136" s="133" t="e">
        <f>(PRICE_HISTORY!DG134-PRICE_HISTORY!DG133)/PRICE_HISTORY!DG133</f>
        <v>#DIV/0!</v>
      </c>
      <c r="EJ136" s="133" t="e">
        <f>(PRICE_HISTORY!DH134-PRICE_HISTORY!DH133)/PRICE_HISTORY!DH133</f>
        <v>#DIV/0!</v>
      </c>
      <c r="EK136" s="133" t="e">
        <f>(PRICE_HISTORY!DI134-PRICE_HISTORY!DI133)/PRICE_HISTORY!DI133</f>
        <v>#DIV/0!</v>
      </c>
      <c r="EL136" s="133" t="e">
        <f>(PRICE_HISTORY!DJ134-PRICE_HISTORY!DJ133)/PRICE_HISTORY!DJ133</f>
        <v>#DIV/0!</v>
      </c>
    </row>
    <row r="137" spans="30:142">
      <c r="AD137" s="133">
        <f>(PRICE_HISTORY!B135-PRICE_HISTORY!B134)/PRICE_HISTORY!B134</f>
        <v>7.3600305955052788E-3</v>
      </c>
      <c r="AE137" s="133">
        <f>(PRICE_HISTORY!C135-PRICE_HISTORY!C134)/PRICE_HISTORY!C134</f>
        <v>-1.7144786730815487E-2</v>
      </c>
      <c r="AF137" s="133">
        <f>(PRICE_HISTORY!D135-PRICE_HISTORY!D134)/PRICE_HISTORY!D134</f>
        <v>-2.339179003549767E-2</v>
      </c>
      <c r="AG137" s="133">
        <f>(PRICE_HISTORY!E135-PRICE_HISTORY!E134)/PRICE_HISTORY!E134</f>
        <v>4.0966346514904953E-2</v>
      </c>
      <c r="AH137" s="133">
        <f>(PRICE_HISTORY!F135-PRICE_HISTORY!F134)/PRICE_HISTORY!F134</f>
        <v>2.5865676261941587E-2</v>
      </c>
      <c r="AI137" s="133">
        <f>(PRICE_HISTORY!G135-PRICE_HISTORY!G134)/PRICE_HISTORY!G134</f>
        <v>-9.4746617792332122E-2</v>
      </c>
      <c r="AJ137" s="133">
        <f>(PRICE_HISTORY!H135-PRICE_HISTORY!H134)/PRICE_HISTORY!H134</f>
        <v>-8.6587480567756545E-3</v>
      </c>
      <c r="AK137" s="133">
        <f>(PRICE_HISTORY!I135-PRICE_HISTORY!I134)/PRICE_HISTORY!I134</f>
        <v>-3.7037048929721032E-2</v>
      </c>
      <c r="AL137" s="133">
        <f>(PRICE_HISTORY!J135-PRICE_HISTORY!J134)/PRICE_HISTORY!J134</f>
        <v>-2.7207428893650226E-2</v>
      </c>
      <c r="AM137" s="133">
        <f>(PRICE_HISTORY!K135-PRICE_HISTORY!K134)/PRICE_HISTORY!K134</f>
        <v>-1.7907648946313141E-2</v>
      </c>
      <c r="AN137" s="133">
        <f>(PRICE_HISTORY!L135-PRICE_HISTORY!L134)/PRICE_HISTORY!L134</f>
        <v>0</v>
      </c>
      <c r="AO137" s="133">
        <f>(PRICE_HISTORY!M135-PRICE_HISTORY!M134)/PRICE_HISTORY!M134</f>
        <v>-1.4805957947933704E-2</v>
      </c>
      <c r="AP137" s="133">
        <f>(PRICE_HISTORY!N135-PRICE_HISTORY!N134)/PRICE_HISTORY!N134</f>
        <v>-4.5685354874301858E-2</v>
      </c>
      <c r="AQ137" s="133">
        <f>(PRICE_HISTORY!O135-PRICE_HISTORY!O134)/PRICE_HISTORY!O134</f>
        <v>0</v>
      </c>
      <c r="AR137" s="133">
        <f>(PRICE_HISTORY!P135-PRICE_HISTORY!P134)/PRICE_HISTORY!P134</f>
        <v>2.2057911423774015E-2</v>
      </c>
      <c r="AS137" s="133" t="e">
        <f>(PRICE_HISTORY!Q135-PRICE_HISTORY!Q134)/PRICE_HISTORY!Q134</f>
        <v>#DIV/0!</v>
      </c>
      <c r="AT137" s="133">
        <f>(PRICE_HISTORY!R135-PRICE_HISTORY!R134)/PRICE_HISTORY!R134</f>
        <v>-6.3026050915686346E-2</v>
      </c>
      <c r="AU137" s="133">
        <f>(PRICE_HISTORY!S135-PRICE_HISTORY!S134)/PRICE_HISTORY!S134</f>
        <v>-4.6012964341713092E-2</v>
      </c>
      <c r="AV137" s="133">
        <f>(PRICE_HISTORY!T135-PRICE_HISTORY!T134)/PRICE_HISTORY!T134</f>
        <v>-4.0333759616747622E-2</v>
      </c>
      <c r="AW137" s="133">
        <f>(PRICE_HISTORY!U135-PRICE_HISTORY!U134)/PRICE_HISTORY!U134</f>
        <v>-8.8820636423724061E-3</v>
      </c>
      <c r="AX137" s="133">
        <f>(PRICE_HISTORY!V135-PRICE_HISTORY!V134)/PRICE_HISTORY!V134</f>
        <v>4.4979181276557367E-3</v>
      </c>
      <c r="AY137" s="133">
        <f>(PRICE_HISTORY!W135-PRICE_HISTORY!W134)/PRICE_HISTORY!W134</f>
        <v>3.2817677667653956E-2</v>
      </c>
      <c r="AZ137" s="133">
        <f>(PRICE_HISTORY!X135-PRICE_HISTORY!X134)/PRICE_HISTORY!X134</f>
        <v>1.9563062181690936E-2</v>
      </c>
      <c r="BA137" s="133">
        <f>(PRICE_HISTORY!Y135-PRICE_HISTORY!Y134)/PRICE_HISTORY!Y134</f>
        <v>-2.9504057180870145E-2</v>
      </c>
      <c r="BB137" s="133">
        <f>(PRICE_HISTORY!Z135-PRICE_HISTORY!Z134)/PRICE_HISTORY!Z134</f>
        <v>1.2921861234631925E-2</v>
      </c>
      <c r="BC137" s="133" t="e">
        <f>(PRICE_HISTORY!AA135-PRICE_HISTORY!AA134)/PRICE_HISTORY!AA134</f>
        <v>#DIV/0!</v>
      </c>
      <c r="BD137" s="133">
        <f>(PRICE_HISTORY!AB135-PRICE_HISTORY!AB134)/PRICE_HISTORY!AB134</f>
        <v>2.9785343780056508E-2</v>
      </c>
      <c r="BE137" s="133">
        <f>(PRICE_HISTORY!AC135-PRICE_HISTORY!AC134)/PRICE_HISTORY!AC134</f>
        <v>-5.4027623640965146E-2</v>
      </c>
      <c r="BF137" s="133">
        <f>(PRICE_HISTORY!AD135-PRICE_HISTORY!AD134)/PRICE_HISTORY!AD134</f>
        <v>2.4692854283715541E-2</v>
      </c>
      <c r="BG137" s="133">
        <f>(PRICE_HISTORY!AE135-PRICE_HISTORY!AE134)/PRICE_HISTORY!AE134</f>
        <v>-0.14457669041066518</v>
      </c>
      <c r="BH137" s="133" t="e">
        <f>(PRICE_HISTORY!AF135-PRICE_HISTORY!AF134)/PRICE_HISTORY!AF134</f>
        <v>#DIV/0!</v>
      </c>
      <c r="BI137" s="133">
        <f>(PRICE_HISTORY!AG135-PRICE_HISTORY!AG134)/PRICE_HISTORY!AG134</f>
        <v>-5.8939088314313741E-3</v>
      </c>
      <c r="BJ137" s="133">
        <f>(PRICE_HISTORY!AH135-PRICE_HISTORY!AH134)/PRICE_HISTORY!AH134</f>
        <v>6.3648553330804105E-3</v>
      </c>
      <c r="BK137" s="133">
        <f>(PRICE_HISTORY!AI135-PRICE_HISTORY!AI134)/PRICE_HISTORY!AI134</f>
        <v>-1.5384563412735447E-2</v>
      </c>
      <c r="BL137" s="133">
        <f>(PRICE_HISTORY!AJ135-PRICE_HISTORY!AJ134)/PRICE_HISTORY!AJ134</f>
        <v>1.157483229500899E-2</v>
      </c>
      <c r="BM137" s="133" t="e">
        <f>(PRICE_HISTORY!AK135-PRICE_HISTORY!AK134)/PRICE_HISTORY!AK134</f>
        <v>#DIV/0!</v>
      </c>
      <c r="BN137" s="133">
        <f>(PRICE_HISTORY!AL135-PRICE_HISTORY!AL134)/PRICE_HISTORY!AL134</f>
        <v>5.1113823533851958E-2</v>
      </c>
      <c r="BO137" s="133">
        <f>(PRICE_HISTORY!AM135-PRICE_HISTORY!AM134)/PRICE_HISTORY!AM134</f>
        <v>-1.8149378139662636E-2</v>
      </c>
      <c r="BP137" s="133">
        <f>(PRICE_HISTORY!AN135-PRICE_HISTORY!AN134)/PRICE_HISTORY!AN134</f>
        <v>0.12492938376128832</v>
      </c>
      <c r="BQ137" s="133">
        <f>(PRICE_HISTORY!AO135-PRICE_HISTORY!AO134)/PRICE_HISTORY!AO134</f>
        <v>-5.1651801011821818E-2</v>
      </c>
      <c r="BR137" s="133">
        <f>(PRICE_HISTORY!AP135-PRICE_HISTORY!AP134)/PRICE_HISTORY!AP134</f>
        <v>-3.0250062876280792E-2</v>
      </c>
      <c r="BS137" s="133">
        <f>(PRICE_HISTORY!AQ135-PRICE_HISTORY!AQ134)/PRICE_HISTORY!AQ134</f>
        <v>-3.3546302321224949E-2</v>
      </c>
      <c r="BT137" s="133">
        <f>(PRICE_HISTORY!AR135-PRICE_HISTORY!AR134)/PRICE_HISTORY!AR134</f>
        <v>-6.7573668464781869E-2</v>
      </c>
      <c r="BU137" s="133">
        <f>(PRICE_HISTORY!AS135-PRICE_HISTORY!AS134)/PRICE_HISTORY!AS134</f>
        <v>-7.2463164564753099E-3</v>
      </c>
      <c r="BV137" s="133">
        <f>(PRICE_HISTORY!AT135-PRICE_HISTORY!AT134)/PRICE_HISTORY!AT134</f>
        <v>2.1872208165038886E-2</v>
      </c>
      <c r="BW137" s="133" t="e">
        <f>(PRICE_HISTORY!AU135-PRICE_HISTORY!AU134)/PRICE_HISTORY!AU134</f>
        <v>#DIV/0!</v>
      </c>
      <c r="BX137" s="133">
        <f>(PRICE_HISTORY!AV135-PRICE_HISTORY!AV134)/PRICE_HISTORY!AV134</f>
        <v>-7.6303104242916989E-2</v>
      </c>
      <c r="BY137" s="133" t="e">
        <f>(PRICE_HISTORY!AW135-PRICE_HISTORY!AW134)/PRICE_HISTORY!AW134</f>
        <v>#DIV/0!</v>
      </c>
      <c r="BZ137" s="133" t="e">
        <f>(PRICE_HISTORY!AX135-PRICE_HISTORY!AX134)/PRICE_HISTORY!AX134</f>
        <v>#DIV/0!</v>
      </c>
      <c r="CA137" s="133" t="e">
        <f>(PRICE_HISTORY!AY135-PRICE_HISTORY!AY134)/PRICE_HISTORY!AY134</f>
        <v>#DIV/0!</v>
      </c>
      <c r="CB137" s="133" t="e">
        <f>(PRICE_HISTORY!AZ135-PRICE_HISTORY!AZ134)/PRICE_HISTORY!AZ134</f>
        <v>#DIV/0!</v>
      </c>
      <c r="CC137" s="133" t="e">
        <f>(PRICE_HISTORY!BA135-PRICE_HISTORY!BA134)/PRICE_HISTORY!BA134</f>
        <v>#DIV/0!</v>
      </c>
      <c r="CD137" s="133" t="e">
        <f>(PRICE_HISTORY!BB135-PRICE_HISTORY!BB134)/PRICE_HISTORY!BB134</f>
        <v>#DIV/0!</v>
      </c>
      <c r="CE137" s="133" t="e">
        <f>(PRICE_HISTORY!BC135-PRICE_HISTORY!BC134)/PRICE_HISTORY!BC134</f>
        <v>#DIV/0!</v>
      </c>
      <c r="CF137" s="133" t="e">
        <f>(PRICE_HISTORY!BD135-PRICE_HISTORY!BD134)/PRICE_HISTORY!BD134</f>
        <v>#DIV/0!</v>
      </c>
      <c r="CG137" s="133" t="e">
        <f>(PRICE_HISTORY!BE135-PRICE_HISTORY!BE134)/PRICE_HISTORY!BE134</f>
        <v>#DIV/0!</v>
      </c>
      <c r="CH137" s="133" t="e">
        <f>(PRICE_HISTORY!BF135-PRICE_HISTORY!BF134)/PRICE_HISTORY!BF134</f>
        <v>#DIV/0!</v>
      </c>
      <c r="CI137" s="133" t="e">
        <f>(PRICE_HISTORY!BG135-PRICE_HISTORY!BG134)/PRICE_HISTORY!BG134</f>
        <v>#DIV/0!</v>
      </c>
      <c r="CJ137" s="133" t="e">
        <f>(PRICE_HISTORY!BH135-PRICE_HISTORY!BH134)/PRICE_HISTORY!BH134</f>
        <v>#DIV/0!</v>
      </c>
      <c r="CK137" s="133" t="e">
        <f>(PRICE_HISTORY!BI135-PRICE_HISTORY!BI134)/PRICE_HISTORY!BI134</f>
        <v>#DIV/0!</v>
      </c>
      <c r="CL137" s="133" t="e">
        <f>(PRICE_HISTORY!BJ135-PRICE_HISTORY!BJ134)/PRICE_HISTORY!BJ134</f>
        <v>#DIV/0!</v>
      </c>
      <c r="CM137" s="133" t="e">
        <f>(PRICE_HISTORY!BK135-PRICE_HISTORY!BK134)/PRICE_HISTORY!BK134</f>
        <v>#DIV/0!</v>
      </c>
      <c r="CN137" s="133" t="e">
        <f>(PRICE_HISTORY!BL135-PRICE_HISTORY!BL134)/PRICE_HISTORY!BL134</f>
        <v>#DIV/0!</v>
      </c>
      <c r="CO137" s="133" t="e">
        <f>(PRICE_HISTORY!BM135-PRICE_HISTORY!BM134)/PRICE_HISTORY!BM134</f>
        <v>#DIV/0!</v>
      </c>
      <c r="CP137" s="133" t="e">
        <f>(PRICE_HISTORY!BN135-PRICE_HISTORY!BN134)/PRICE_HISTORY!BN134</f>
        <v>#DIV/0!</v>
      </c>
      <c r="CQ137" s="133" t="e">
        <f>(PRICE_HISTORY!BO135-PRICE_HISTORY!BO134)/PRICE_HISTORY!BO134</f>
        <v>#DIV/0!</v>
      </c>
      <c r="CR137" s="133" t="e">
        <f>(PRICE_HISTORY!BP135-PRICE_HISTORY!BP134)/PRICE_HISTORY!BP134</f>
        <v>#DIV/0!</v>
      </c>
      <c r="CS137" s="133" t="e">
        <f>(PRICE_HISTORY!BQ135-PRICE_HISTORY!BQ134)/PRICE_HISTORY!BQ134</f>
        <v>#DIV/0!</v>
      </c>
      <c r="CT137" s="133" t="e">
        <f>(PRICE_HISTORY!BR135-PRICE_HISTORY!BR134)/PRICE_HISTORY!BR134</f>
        <v>#DIV/0!</v>
      </c>
      <c r="CU137" s="133" t="e">
        <f>(PRICE_HISTORY!BS135-PRICE_HISTORY!BS134)/PRICE_HISTORY!BS134</f>
        <v>#DIV/0!</v>
      </c>
      <c r="CV137" s="133" t="e">
        <f>(PRICE_HISTORY!BT135-PRICE_HISTORY!BT134)/PRICE_HISTORY!BT134</f>
        <v>#DIV/0!</v>
      </c>
      <c r="CW137" s="133" t="e">
        <f>(PRICE_HISTORY!BU135-PRICE_HISTORY!BU134)/PRICE_HISTORY!BU134</f>
        <v>#DIV/0!</v>
      </c>
      <c r="CX137" s="133" t="e">
        <f>(PRICE_HISTORY!BV135-PRICE_HISTORY!BV134)/PRICE_HISTORY!BV134</f>
        <v>#DIV/0!</v>
      </c>
      <c r="CY137" s="133" t="e">
        <f>(PRICE_HISTORY!BW135-PRICE_HISTORY!BW134)/PRICE_HISTORY!BW134</f>
        <v>#DIV/0!</v>
      </c>
      <c r="CZ137" s="133" t="e">
        <f>(PRICE_HISTORY!BX135-PRICE_HISTORY!BX134)/PRICE_HISTORY!BX134</f>
        <v>#DIV/0!</v>
      </c>
      <c r="DA137" s="133" t="e">
        <f>(PRICE_HISTORY!BY135-PRICE_HISTORY!BY134)/PRICE_HISTORY!BY134</f>
        <v>#DIV/0!</v>
      </c>
      <c r="DB137" s="133" t="e">
        <f>(PRICE_HISTORY!BZ135-PRICE_HISTORY!BZ134)/PRICE_HISTORY!BZ134</f>
        <v>#DIV/0!</v>
      </c>
      <c r="DC137" s="133" t="e">
        <f>(PRICE_HISTORY!CA135-PRICE_HISTORY!CA134)/PRICE_HISTORY!CA134</f>
        <v>#DIV/0!</v>
      </c>
      <c r="DD137" s="133" t="e">
        <f>(PRICE_HISTORY!CB135-PRICE_HISTORY!CB134)/PRICE_HISTORY!CB134</f>
        <v>#DIV/0!</v>
      </c>
      <c r="DE137" s="133" t="e">
        <f>(PRICE_HISTORY!CC135-PRICE_HISTORY!CC134)/PRICE_HISTORY!CC134</f>
        <v>#DIV/0!</v>
      </c>
      <c r="DF137" s="133" t="e">
        <f>(PRICE_HISTORY!CD135-PRICE_HISTORY!CD134)/PRICE_HISTORY!CD134</f>
        <v>#DIV/0!</v>
      </c>
      <c r="DG137" s="133" t="e">
        <f>(PRICE_HISTORY!CE135-PRICE_HISTORY!CE134)/PRICE_HISTORY!CE134</f>
        <v>#DIV/0!</v>
      </c>
      <c r="DH137" s="133" t="e">
        <f>(PRICE_HISTORY!CF135-PRICE_HISTORY!CF134)/PRICE_HISTORY!CF134</f>
        <v>#DIV/0!</v>
      </c>
      <c r="DI137" s="133" t="e">
        <f>(PRICE_HISTORY!CG135-PRICE_HISTORY!CG134)/PRICE_HISTORY!CG134</f>
        <v>#DIV/0!</v>
      </c>
      <c r="DJ137" s="133" t="e">
        <f>(PRICE_HISTORY!CH135-PRICE_HISTORY!CH134)/PRICE_HISTORY!CH134</f>
        <v>#DIV/0!</v>
      </c>
      <c r="DK137" s="133" t="e">
        <f>(PRICE_HISTORY!CI135-PRICE_HISTORY!CI134)/PRICE_HISTORY!CI134</f>
        <v>#DIV/0!</v>
      </c>
      <c r="DL137" s="133" t="e">
        <f>(PRICE_HISTORY!CJ135-PRICE_HISTORY!CJ134)/PRICE_HISTORY!CJ134</f>
        <v>#DIV/0!</v>
      </c>
      <c r="DM137" s="133" t="e">
        <f>(PRICE_HISTORY!CK135-PRICE_HISTORY!CK134)/PRICE_HISTORY!CK134</f>
        <v>#DIV/0!</v>
      </c>
      <c r="DN137" s="133" t="e">
        <f>(PRICE_HISTORY!CL135-PRICE_HISTORY!CL134)/PRICE_HISTORY!CL134</f>
        <v>#DIV/0!</v>
      </c>
      <c r="DO137" s="133" t="e">
        <f>(PRICE_HISTORY!CM135-PRICE_HISTORY!CM134)/PRICE_HISTORY!CM134</f>
        <v>#DIV/0!</v>
      </c>
      <c r="DP137" s="133" t="e">
        <f>(PRICE_HISTORY!CN135-PRICE_HISTORY!CN134)/PRICE_HISTORY!CN134</f>
        <v>#DIV/0!</v>
      </c>
      <c r="DQ137" s="133" t="e">
        <f>(PRICE_HISTORY!CO135-PRICE_HISTORY!CO134)/PRICE_HISTORY!CO134</f>
        <v>#DIV/0!</v>
      </c>
      <c r="DR137" s="133" t="e">
        <f>(PRICE_HISTORY!CP135-PRICE_HISTORY!CP134)/PRICE_HISTORY!CP134</f>
        <v>#DIV/0!</v>
      </c>
      <c r="DS137" s="133" t="e">
        <f>(PRICE_HISTORY!CQ135-PRICE_HISTORY!CQ134)/PRICE_HISTORY!CQ134</f>
        <v>#DIV/0!</v>
      </c>
      <c r="DT137" s="133" t="e">
        <f>(PRICE_HISTORY!CR135-PRICE_HISTORY!CR134)/PRICE_HISTORY!CR134</f>
        <v>#DIV/0!</v>
      </c>
      <c r="DU137" s="133" t="e">
        <f>(PRICE_HISTORY!CS135-PRICE_HISTORY!CS134)/PRICE_HISTORY!CS134</f>
        <v>#DIV/0!</v>
      </c>
      <c r="DV137" s="133" t="e">
        <f>(PRICE_HISTORY!CT135-PRICE_HISTORY!CT134)/PRICE_HISTORY!CT134</f>
        <v>#DIV/0!</v>
      </c>
      <c r="DW137" s="133" t="e">
        <f>(PRICE_HISTORY!CU135-PRICE_HISTORY!CU134)/PRICE_HISTORY!CU134</f>
        <v>#DIV/0!</v>
      </c>
      <c r="DX137" s="133" t="e">
        <f>(PRICE_HISTORY!CV135-PRICE_HISTORY!CV134)/PRICE_HISTORY!CV134</f>
        <v>#DIV/0!</v>
      </c>
      <c r="DY137" s="133" t="e">
        <f>(PRICE_HISTORY!CW135-PRICE_HISTORY!CW134)/PRICE_HISTORY!CW134</f>
        <v>#DIV/0!</v>
      </c>
      <c r="DZ137" s="133" t="e">
        <f>(PRICE_HISTORY!CX135-PRICE_HISTORY!CX134)/PRICE_HISTORY!CX134</f>
        <v>#DIV/0!</v>
      </c>
      <c r="EA137" s="133" t="e">
        <f>(PRICE_HISTORY!CY135-PRICE_HISTORY!CY134)/PRICE_HISTORY!CY134</f>
        <v>#DIV/0!</v>
      </c>
      <c r="EB137" s="133" t="e">
        <f>(PRICE_HISTORY!CZ135-PRICE_HISTORY!CZ134)/PRICE_HISTORY!CZ134</f>
        <v>#DIV/0!</v>
      </c>
      <c r="EC137" s="133" t="e">
        <f>(PRICE_HISTORY!DA135-PRICE_HISTORY!DA134)/PRICE_HISTORY!DA134</f>
        <v>#DIV/0!</v>
      </c>
      <c r="ED137" s="133" t="e">
        <f>(PRICE_HISTORY!DB135-PRICE_HISTORY!DB134)/PRICE_HISTORY!DB134</f>
        <v>#DIV/0!</v>
      </c>
      <c r="EE137" s="133" t="e">
        <f>(PRICE_HISTORY!DC135-PRICE_HISTORY!DC134)/PRICE_HISTORY!DC134</f>
        <v>#DIV/0!</v>
      </c>
      <c r="EF137" s="133" t="e">
        <f>(PRICE_HISTORY!DD135-PRICE_HISTORY!DD134)/PRICE_HISTORY!DD134</f>
        <v>#DIV/0!</v>
      </c>
      <c r="EG137" s="133" t="e">
        <f>(PRICE_HISTORY!DE135-PRICE_HISTORY!DE134)/PRICE_HISTORY!DE134</f>
        <v>#DIV/0!</v>
      </c>
      <c r="EH137" s="133" t="e">
        <f>(PRICE_HISTORY!DF135-PRICE_HISTORY!DF134)/PRICE_HISTORY!DF134</f>
        <v>#DIV/0!</v>
      </c>
      <c r="EI137" s="133" t="e">
        <f>(PRICE_HISTORY!DG135-PRICE_HISTORY!DG134)/PRICE_HISTORY!DG134</f>
        <v>#DIV/0!</v>
      </c>
      <c r="EJ137" s="133" t="e">
        <f>(PRICE_HISTORY!DH135-PRICE_HISTORY!DH134)/PRICE_HISTORY!DH134</f>
        <v>#DIV/0!</v>
      </c>
      <c r="EK137" s="133" t="e">
        <f>(PRICE_HISTORY!DI135-PRICE_HISTORY!DI134)/PRICE_HISTORY!DI134</f>
        <v>#DIV/0!</v>
      </c>
      <c r="EL137" s="133" t="e">
        <f>(PRICE_HISTORY!DJ135-PRICE_HISTORY!DJ134)/PRICE_HISTORY!DJ134</f>
        <v>#DIV/0!</v>
      </c>
    </row>
    <row r="138" spans="30:142">
      <c r="AD138" s="133">
        <f>(PRICE_HISTORY!B136-PRICE_HISTORY!B135)/PRICE_HISTORY!B135</f>
        <v>-1.0312925614102627E-2</v>
      </c>
      <c r="AE138" s="133">
        <f>(PRICE_HISTORY!C136-PRICE_HISTORY!C135)/PRICE_HISTORY!C135</f>
        <v>-3.3360847224802705E-3</v>
      </c>
      <c r="AF138" s="133">
        <f>(PRICE_HISTORY!D136-PRICE_HISTORY!D135)/PRICE_HISTORY!D135</f>
        <v>1.0478995752437366E-2</v>
      </c>
      <c r="AG138" s="133">
        <f>(PRICE_HISTORY!E136-PRICE_HISTORY!E135)/PRICE_HISTORY!E135</f>
        <v>-3.279513860078407E-2</v>
      </c>
      <c r="AH138" s="133">
        <f>(PRICE_HISTORY!F136-PRICE_HISTORY!F135)/PRICE_HISTORY!F135</f>
        <v>-1.3396009962252153E-2</v>
      </c>
      <c r="AI138" s="133">
        <f>(PRICE_HISTORY!G136-PRICE_HISTORY!G135)/PRICE_HISTORY!G135</f>
        <v>-6.2856151985918804E-3</v>
      </c>
      <c r="AJ138" s="133">
        <f>(PRICE_HISTORY!H136-PRICE_HISTORY!H135)/PRICE_HISTORY!H135</f>
        <v>-4.2781217147527398E-3</v>
      </c>
      <c r="AK138" s="133">
        <f>(PRICE_HISTORY!I136-PRICE_HISTORY!I135)/PRICE_HISTORY!I135</f>
        <v>-1.3986000461364461E-2</v>
      </c>
      <c r="AL138" s="133">
        <f>(PRICE_HISTORY!J136-PRICE_HISTORY!J135)/PRICE_HISTORY!J135</f>
        <v>-2.8660814723825048E-2</v>
      </c>
      <c r="AM138" s="133">
        <f>(PRICE_HISTORY!K136-PRICE_HISTORY!K135)/PRICE_HISTORY!K135</f>
        <v>-2.2072893375474013E-2</v>
      </c>
      <c r="AN138" s="133">
        <f>(PRICE_HISTORY!L136-PRICE_HISTORY!L135)/PRICE_HISTORY!L135</f>
        <v>0</v>
      </c>
      <c r="AO138" s="133">
        <f>(PRICE_HISTORY!M136-PRICE_HISTORY!M135)/PRICE_HISTORY!M135</f>
        <v>-2.3151814329922672E-2</v>
      </c>
      <c r="AP138" s="133">
        <f>(PRICE_HISTORY!N136-PRICE_HISTORY!N135)/PRICE_HISTORY!N135</f>
        <v>5.4964514183065298E-2</v>
      </c>
      <c r="AQ138" s="133">
        <f>(PRICE_HISTORY!O136-PRICE_HISTORY!O135)/PRICE_HISTORY!O135</f>
        <v>4.0594778913260535E-3</v>
      </c>
      <c r="AR138" s="133">
        <f>(PRICE_HISTORY!P136-PRICE_HISTORY!P135)/PRICE_HISTORY!P135</f>
        <v>-2.4130313904267664E-3</v>
      </c>
      <c r="AS138" s="133" t="e">
        <f>(PRICE_HISTORY!Q136-PRICE_HISTORY!Q135)/PRICE_HISTORY!Q135</f>
        <v>#DIV/0!</v>
      </c>
      <c r="AT138" s="133">
        <f>(PRICE_HISTORY!R136-PRICE_HISTORY!R135)/PRICE_HISTORY!R135</f>
        <v>2.4293166720009186E-2</v>
      </c>
      <c r="AU138" s="133">
        <f>(PRICE_HISTORY!S136-PRICE_HISTORY!S135)/PRICE_HISTORY!S135</f>
        <v>-5.2389721513066883E-3</v>
      </c>
      <c r="AV138" s="133">
        <f>(PRICE_HISTORY!T136-PRICE_HISTORY!T135)/PRICE_HISTORY!T135</f>
        <v>1.4492754905679344E-2</v>
      </c>
      <c r="AW138" s="133">
        <f>(PRICE_HISTORY!U136-PRICE_HISTORY!U135)/PRICE_HISTORY!U135</f>
        <v>-6.1420844969771946E-2</v>
      </c>
      <c r="AX138" s="133">
        <f>(PRICE_HISTORY!V136-PRICE_HISTORY!V135)/PRICE_HISTORY!V135</f>
        <v>-1.7135306252660642E-2</v>
      </c>
      <c r="AY138" s="133">
        <f>(PRICE_HISTORY!W136-PRICE_HISTORY!W135)/PRICE_HISTORY!W135</f>
        <v>4.0615490871606472E-2</v>
      </c>
      <c r="AZ138" s="133">
        <f>(PRICE_HISTORY!X136-PRICE_HISTORY!X135)/PRICE_HISTORY!X135</f>
        <v>-2.6750666086747359E-2</v>
      </c>
      <c r="BA138" s="133">
        <f>(PRICE_HISTORY!Y136-PRICE_HISTORY!Y135)/PRICE_HISTORY!Y135</f>
        <v>-1.4913972028494968E-2</v>
      </c>
      <c r="BB138" s="133">
        <f>(PRICE_HISTORY!Z136-PRICE_HISTORY!Z135)/PRICE_HISTORY!Z135</f>
        <v>-1.5872089519108221E-2</v>
      </c>
      <c r="BC138" s="133" t="e">
        <f>(PRICE_HISTORY!AA136-PRICE_HISTORY!AA135)/PRICE_HISTORY!AA135</f>
        <v>#DIV/0!</v>
      </c>
      <c r="BD138" s="133">
        <f>(PRICE_HISTORY!AB136-PRICE_HISTORY!AB135)/PRICE_HISTORY!AB135</f>
        <v>3.4028770849985229E-3</v>
      </c>
      <c r="BE138" s="133">
        <f>(PRICE_HISTORY!AC136-PRICE_HISTORY!AC135)/PRICE_HISTORY!AC135</f>
        <v>-1.9358474795438081E-2</v>
      </c>
      <c r="BF138" s="133">
        <f>(PRICE_HISTORY!AD136-PRICE_HISTORY!AD135)/PRICE_HISTORY!AD135</f>
        <v>-1.1346488297274455E-2</v>
      </c>
      <c r="BG138" s="133">
        <f>(PRICE_HISTORY!AE136-PRICE_HISTORY!AE135)/PRICE_HISTORY!AE135</f>
        <v>-5.0719198285618392E-3</v>
      </c>
      <c r="BH138" s="133" t="e">
        <f>(PRICE_HISTORY!AF136-PRICE_HISTORY!AF135)/PRICE_HISTORY!AF135</f>
        <v>#DIV/0!</v>
      </c>
      <c r="BI138" s="133">
        <f>(PRICE_HISTORY!AG136-PRICE_HISTORY!AG135)/PRICE_HISTORY!AG135</f>
        <v>-2.3992105178502858E-2</v>
      </c>
      <c r="BJ138" s="133">
        <f>(PRICE_HISTORY!AH136-PRICE_HISTORY!AH135)/PRICE_HISTORY!AH135</f>
        <v>-1.6530113264649118E-2</v>
      </c>
      <c r="BK138" s="133">
        <f>(PRICE_HISTORY!AI136-PRICE_HISTORY!AI135)/PRICE_HISTORY!AI135</f>
        <v>1.7578055366977426E-2</v>
      </c>
      <c r="BL138" s="133">
        <f>(PRICE_HISTORY!AJ136-PRICE_HISTORY!AJ135)/PRICE_HISTORY!AJ135</f>
        <v>9.0153282967457612E-3</v>
      </c>
      <c r="BM138" s="133" t="e">
        <f>(PRICE_HISTORY!AK136-PRICE_HISTORY!AK135)/PRICE_HISTORY!AK135</f>
        <v>#DIV/0!</v>
      </c>
      <c r="BN138" s="133">
        <f>(PRICE_HISTORY!AL136-PRICE_HISTORY!AL135)/PRICE_HISTORY!AL135</f>
        <v>-4.9353820293151374E-3</v>
      </c>
      <c r="BO138" s="133">
        <f>(PRICE_HISTORY!AM136-PRICE_HISTORY!AM135)/PRICE_HISTORY!AM135</f>
        <v>6.6667036576702823E-3</v>
      </c>
      <c r="BP138" s="133">
        <f>(PRICE_HISTORY!AN136-PRICE_HISTORY!AN135)/PRICE_HISTORY!AN135</f>
        <v>-1.7501960144795881E-2</v>
      </c>
      <c r="BQ138" s="133">
        <f>(PRICE_HISTORY!AO136-PRICE_HISTORY!AO135)/PRICE_HISTORY!AO135</f>
        <v>1.1794867205227988E-2</v>
      </c>
      <c r="BR138" s="133">
        <f>(PRICE_HISTORY!AP136-PRICE_HISTORY!AP135)/PRICE_HISTORY!AP135</f>
        <v>-2.2024705576444627E-2</v>
      </c>
      <c r="BS138" s="133">
        <f>(PRICE_HISTORY!AQ136-PRICE_HISTORY!AQ135)/PRICE_HISTORY!AQ135</f>
        <v>-2.4793388429752067E-2</v>
      </c>
      <c r="BT138" s="133">
        <f>(PRICE_HISTORY!AR136-PRICE_HISTORY!AR135)/PRICE_HISTORY!AR135</f>
        <v>-3.112844827471031E-2</v>
      </c>
      <c r="BU138" s="133">
        <f>(PRICE_HISTORY!AS136-PRICE_HISTORY!AS135)/PRICE_HISTORY!AS135</f>
        <v>-3.4576571601251695E-3</v>
      </c>
      <c r="BV138" s="133">
        <f>(PRICE_HISTORY!AT136-PRICE_HISTORY!AT135)/PRICE_HISTORY!AT135</f>
        <v>4.7945149542969738E-2</v>
      </c>
      <c r="BW138" s="133" t="e">
        <f>(PRICE_HISTORY!AU136-PRICE_HISTORY!AU135)/PRICE_HISTORY!AU135</f>
        <v>#DIV/0!</v>
      </c>
      <c r="BX138" s="133">
        <f>(PRICE_HISTORY!AV136-PRICE_HISTORY!AV135)/PRICE_HISTORY!AV135</f>
        <v>1.8748620509906718E-2</v>
      </c>
      <c r="BY138" s="133" t="e">
        <f>(PRICE_HISTORY!AW136-PRICE_HISTORY!AW135)/PRICE_HISTORY!AW135</f>
        <v>#DIV/0!</v>
      </c>
      <c r="BZ138" s="133" t="e">
        <f>(PRICE_HISTORY!AX136-PRICE_HISTORY!AX135)/PRICE_HISTORY!AX135</f>
        <v>#DIV/0!</v>
      </c>
      <c r="CA138" s="133" t="e">
        <f>(PRICE_HISTORY!AY136-PRICE_HISTORY!AY135)/PRICE_HISTORY!AY135</f>
        <v>#DIV/0!</v>
      </c>
      <c r="CB138" s="133" t="e">
        <f>(PRICE_HISTORY!AZ136-PRICE_HISTORY!AZ135)/PRICE_HISTORY!AZ135</f>
        <v>#DIV/0!</v>
      </c>
      <c r="CC138" s="133" t="e">
        <f>(PRICE_HISTORY!BA136-PRICE_HISTORY!BA135)/PRICE_HISTORY!BA135</f>
        <v>#DIV/0!</v>
      </c>
      <c r="CD138" s="133" t="e">
        <f>(PRICE_HISTORY!BB136-PRICE_HISTORY!BB135)/PRICE_HISTORY!BB135</f>
        <v>#DIV/0!</v>
      </c>
      <c r="CE138" s="133" t="e">
        <f>(PRICE_HISTORY!BC136-PRICE_HISTORY!BC135)/PRICE_HISTORY!BC135</f>
        <v>#DIV/0!</v>
      </c>
      <c r="CF138" s="133" t="e">
        <f>(PRICE_HISTORY!BD136-PRICE_HISTORY!BD135)/PRICE_HISTORY!BD135</f>
        <v>#DIV/0!</v>
      </c>
      <c r="CG138" s="133" t="e">
        <f>(PRICE_HISTORY!BE136-PRICE_HISTORY!BE135)/PRICE_HISTORY!BE135</f>
        <v>#DIV/0!</v>
      </c>
      <c r="CH138" s="133" t="e">
        <f>(PRICE_HISTORY!BF136-PRICE_HISTORY!BF135)/PRICE_HISTORY!BF135</f>
        <v>#DIV/0!</v>
      </c>
      <c r="CI138" s="133" t="e">
        <f>(PRICE_HISTORY!BG136-PRICE_HISTORY!BG135)/PRICE_HISTORY!BG135</f>
        <v>#DIV/0!</v>
      </c>
      <c r="CJ138" s="133" t="e">
        <f>(PRICE_HISTORY!BH136-PRICE_HISTORY!BH135)/PRICE_HISTORY!BH135</f>
        <v>#DIV/0!</v>
      </c>
      <c r="CK138" s="133" t="e">
        <f>(PRICE_HISTORY!BI136-PRICE_HISTORY!BI135)/PRICE_HISTORY!BI135</f>
        <v>#DIV/0!</v>
      </c>
      <c r="CL138" s="133" t="e">
        <f>(PRICE_HISTORY!BJ136-PRICE_HISTORY!BJ135)/PRICE_HISTORY!BJ135</f>
        <v>#DIV/0!</v>
      </c>
      <c r="CM138" s="133" t="e">
        <f>(PRICE_HISTORY!BK136-PRICE_HISTORY!BK135)/PRICE_HISTORY!BK135</f>
        <v>#DIV/0!</v>
      </c>
      <c r="CN138" s="133" t="e">
        <f>(PRICE_HISTORY!BL136-PRICE_HISTORY!BL135)/PRICE_HISTORY!BL135</f>
        <v>#DIV/0!</v>
      </c>
      <c r="CO138" s="133" t="e">
        <f>(PRICE_HISTORY!BM136-PRICE_HISTORY!BM135)/PRICE_HISTORY!BM135</f>
        <v>#DIV/0!</v>
      </c>
      <c r="CP138" s="133" t="e">
        <f>(PRICE_HISTORY!BN136-PRICE_HISTORY!BN135)/PRICE_HISTORY!BN135</f>
        <v>#DIV/0!</v>
      </c>
      <c r="CQ138" s="133" t="e">
        <f>(PRICE_HISTORY!BO136-PRICE_HISTORY!BO135)/PRICE_HISTORY!BO135</f>
        <v>#DIV/0!</v>
      </c>
      <c r="CR138" s="133" t="e">
        <f>(PRICE_HISTORY!BP136-PRICE_HISTORY!BP135)/PRICE_HISTORY!BP135</f>
        <v>#DIV/0!</v>
      </c>
      <c r="CS138" s="133" t="e">
        <f>(PRICE_HISTORY!BQ136-PRICE_HISTORY!BQ135)/PRICE_HISTORY!BQ135</f>
        <v>#DIV/0!</v>
      </c>
      <c r="CT138" s="133" t="e">
        <f>(PRICE_HISTORY!BR136-PRICE_HISTORY!BR135)/PRICE_HISTORY!BR135</f>
        <v>#DIV/0!</v>
      </c>
      <c r="CU138" s="133" t="e">
        <f>(PRICE_HISTORY!BS136-PRICE_HISTORY!BS135)/PRICE_HISTORY!BS135</f>
        <v>#DIV/0!</v>
      </c>
      <c r="CV138" s="133" t="e">
        <f>(PRICE_HISTORY!BT136-PRICE_HISTORY!BT135)/PRICE_HISTORY!BT135</f>
        <v>#DIV/0!</v>
      </c>
      <c r="CW138" s="133" t="e">
        <f>(PRICE_HISTORY!BU136-PRICE_HISTORY!BU135)/PRICE_HISTORY!BU135</f>
        <v>#DIV/0!</v>
      </c>
      <c r="CX138" s="133" t="e">
        <f>(PRICE_HISTORY!BV136-PRICE_HISTORY!BV135)/PRICE_HISTORY!BV135</f>
        <v>#DIV/0!</v>
      </c>
      <c r="CY138" s="133" t="e">
        <f>(PRICE_HISTORY!BW136-PRICE_HISTORY!BW135)/PRICE_HISTORY!BW135</f>
        <v>#DIV/0!</v>
      </c>
      <c r="CZ138" s="133" t="e">
        <f>(PRICE_HISTORY!BX136-PRICE_HISTORY!BX135)/PRICE_HISTORY!BX135</f>
        <v>#DIV/0!</v>
      </c>
      <c r="DA138" s="133" t="e">
        <f>(PRICE_HISTORY!BY136-PRICE_HISTORY!BY135)/PRICE_HISTORY!BY135</f>
        <v>#DIV/0!</v>
      </c>
      <c r="DB138" s="133" t="e">
        <f>(PRICE_HISTORY!BZ136-PRICE_HISTORY!BZ135)/PRICE_HISTORY!BZ135</f>
        <v>#DIV/0!</v>
      </c>
      <c r="DC138" s="133" t="e">
        <f>(PRICE_HISTORY!CA136-PRICE_HISTORY!CA135)/PRICE_HISTORY!CA135</f>
        <v>#DIV/0!</v>
      </c>
      <c r="DD138" s="133" t="e">
        <f>(PRICE_HISTORY!CB136-PRICE_HISTORY!CB135)/PRICE_HISTORY!CB135</f>
        <v>#DIV/0!</v>
      </c>
      <c r="DE138" s="133" t="e">
        <f>(PRICE_HISTORY!CC136-PRICE_HISTORY!CC135)/PRICE_HISTORY!CC135</f>
        <v>#DIV/0!</v>
      </c>
      <c r="DF138" s="133" t="e">
        <f>(PRICE_HISTORY!CD136-PRICE_HISTORY!CD135)/PRICE_HISTORY!CD135</f>
        <v>#DIV/0!</v>
      </c>
      <c r="DG138" s="133" t="e">
        <f>(PRICE_HISTORY!CE136-PRICE_HISTORY!CE135)/PRICE_HISTORY!CE135</f>
        <v>#DIV/0!</v>
      </c>
      <c r="DH138" s="133" t="e">
        <f>(PRICE_HISTORY!CF136-PRICE_HISTORY!CF135)/PRICE_HISTORY!CF135</f>
        <v>#DIV/0!</v>
      </c>
      <c r="DI138" s="133" t="e">
        <f>(PRICE_HISTORY!CG136-PRICE_HISTORY!CG135)/PRICE_HISTORY!CG135</f>
        <v>#DIV/0!</v>
      </c>
      <c r="DJ138" s="133" t="e">
        <f>(PRICE_HISTORY!CH136-PRICE_HISTORY!CH135)/PRICE_HISTORY!CH135</f>
        <v>#DIV/0!</v>
      </c>
      <c r="DK138" s="133" t="e">
        <f>(PRICE_HISTORY!CI136-PRICE_HISTORY!CI135)/PRICE_HISTORY!CI135</f>
        <v>#DIV/0!</v>
      </c>
      <c r="DL138" s="133" t="e">
        <f>(PRICE_HISTORY!CJ136-PRICE_HISTORY!CJ135)/PRICE_HISTORY!CJ135</f>
        <v>#DIV/0!</v>
      </c>
      <c r="DM138" s="133" t="e">
        <f>(PRICE_HISTORY!CK136-PRICE_HISTORY!CK135)/PRICE_HISTORY!CK135</f>
        <v>#DIV/0!</v>
      </c>
      <c r="DN138" s="133" t="e">
        <f>(PRICE_HISTORY!CL136-PRICE_HISTORY!CL135)/PRICE_HISTORY!CL135</f>
        <v>#DIV/0!</v>
      </c>
      <c r="DO138" s="133" t="e">
        <f>(PRICE_HISTORY!CM136-PRICE_HISTORY!CM135)/PRICE_HISTORY!CM135</f>
        <v>#DIV/0!</v>
      </c>
      <c r="DP138" s="133" t="e">
        <f>(PRICE_HISTORY!CN136-PRICE_HISTORY!CN135)/PRICE_HISTORY!CN135</f>
        <v>#DIV/0!</v>
      </c>
      <c r="DQ138" s="133" t="e">
        <f>(PRICE_HISTORY!CO136-PRICE_HISTORY!CO135)/PRICE_HISTORY!CO135</f>
        <v>#DIV/0!</v>
      </c>
      <c r="DR138" s="133" t="e">
        <f>(PRICE_HISTORY!CP136-PRICE_HISTORY!CP135)/PRICE_HISTORY!CP135</f>
        <v>#DIV/0!</v>
      </c>
      <c r="DS138" s="133" t="e">
        <f>(PRICE_HISTORY!CQ136-PRICE_HISTORY!CQ135)/PRICE_HISTORY!CQ135</f>
        <v>#DIV/0!</v>
      </c>
      <c r="DT138" s="133" t="e">
        <f>(PRICE_HISTORY!CR136-PRICE_HISTORY!CR135)/PRICE_HISTORY!CR135</f>
        <v>#DIV/0!</v>
      </c>
      <c r="DU138" s="133" t="e">
        <f>(PRICE_HISTORY!CS136-PRICE_HISTORY!CS135)/PRICE_HISTORY!CS135</f>
        <v>#DIV/0!</v>
      </c>
      <c r="DV138" s="133" t="e">
        <f>(PRICE_HISTORY!CT136-PRICE_HISTORY!CT135)/PRICE_HISTORY!CT135</f>
        <v>#DIV/0!</v>
      </c>
      <c r="DW138" s="133" t="e">
        <f>(PRICE_HISTORY!CU136-PRICE_HISTORY!CU135)/PRICE_HISTORY!CU135</f>
        <v>#DIV/0!</v>
      </c>
      <c r="DX138" s="133" t="e">
        <f>(PRICE_HISTORY!CV136-PRICE_HISTORY!CV135)/PRICE_HISTORY!CV135</f>
        <v>#DIV/0!</v>
      </c>
      <c r="DY138" s="133" t="e">
        <f>(PRICE_HISTORY!CW136-PRICE_HISTORY!CW135)/PRICE_HISTORY!CW135</f>
        <v>#DIV/0!</v>
      </c>
      <c r="DZ138" s="133" t="e">
        <f>(PRICE_HISTORY!CX136-PRICE_HISTORY!CX135)/PRICE_HISTORY!CX135</f>
        <v>#DIV/0!</v>
      </c>
      <c r="EA138" s="133" t="e">
        <f>(PRICE_HISTORY!CY136-PRICE_HISTORY!CY135)/PRICE_HISTORY!CY135</f>
        <v>#DIV/0!</v>
      </c>
      <c r="EB138" s="133" t="e">
        <f>(PRICE_HISTORY!CZ136-PRICE_HISTORY!CZ135)/PRICE_HISTORY!CZ135</f>
        <v>#DIV/0!</v>
      </c>
      <c r="EC138" s="133" t="e">
        <f>(PRICE_HISTORY!DA136-PRICE_HISTORY!DA135)/PRICE_HISTORY!DA135</f>
        <v>#DIV/0!</v>
      </c>
      <c r="ED138" s="133" t="e">
        <f>(PRICE_HISTORY!DB136-PRICE_HISTORY!DB135)/PRICE_HISTORY!DB135</f>
        <v>#DIV/0!</v>
      </c>
      <c r="EE138" s="133" t="e">
        <f>(PRICE_HISTORY!DC136-PRICE_HISTORY!DC135)/PRICE_HISTORY!DC135</f>
        <v>#DIV/0!</v>
      </c>
      <c r="EF138" s="133" t="e">
        <f>(PRICE_HISTORY!DD136-PRICE_HISTORY!DD135)/PRICE_HISTORY!DD135</f>
        <v>#DIV/0!</v>
      </c>
      <c r="EG138" s="133" t="e">
        <f>(PRICE_HISTORY!DE136-PRICE_HISTORY!DE135)/PRICE_HISTORY!DE135</f>
        <v>#DIV/0!</v>
      </c>
      <c r="EH138" s="133" t="e">
        <f>(PRICE_HISTORY!DF136-PRICE_HISTORY!DF135)/PRICE_HISTORY!DF135</f>
        <v>#DIV/0!</v>
      </c>
      <c r="EI138" s="133" t="e">
        <f>(PRICE_HISTORY!DG136-PRICE_HISTORY!DG135)/PRICE_HISTORY!DG135</f>
        <v>#DIV/0!</v>
      </c>
      <c r="EJ138" s="133" t="e">
        <f>(PRICE_HISTORY!DH136-PRICE_HISTORY!DH135)/PRICE_HISTORY!DH135</f>
        <v>#DIV/0!</v>
      </c>
      <c r="EK138" s="133" t="e">
        <f>(PRICE_HISTORY!DI136-PRICE_HISTORY!DI135)/PRICE_HISTORY!DI135</f>
        <v>#DIV/0!</v>
      </c>
      <c r="EL138" s="133" t="e">
        <f>(PRICE_HISTORY!DJ136-PRICE_HISTORY!DJ135)/PRICE_HISTORY!DJ135</f>
        <v>#DIV/0!</v>
      </c>
    </row>
    <row r="139" spans="30:142">
      <c r="AD139" s="133">
        <f>(PRICE_HISTORY!B137-PRICE_HISTORY!B136)/PRICE_HISTORY!B136</f>
        <v>-1.7966542181762916E-2</v>
      </c>
      <c r="AE139" s="133">
        <f>(PRICE_HISTORY!C137-PRICE_HISTORY!C136)/PRICE_HISTORY!C136</f>
        <v>-4.5541933545767008E-2</v>
      </c>
      <c r="AF139" s="133">
        <f>(PRICE_HISTORY!D137-PRICE_HISTORY!D136)/PRICE_HISTORY!D136</f>
        <v>-9.6296296296296297E-2</v>
      </c>
      <c r="AG139" s="133">
        <f>(PRICE_HISTORY!E137-PRICE_HISTORY!E136)/PRICE_HISTORY!E136</f>
        <v>-0.1191965994921535</v>
      </c>
      <c r="AH139" s="133">
        <f>(PRICE_HISTORY!F137-PRICE_HISTORY!F136)/PRICE_HISTORY!F136</f>
        <v>1.5307434847243449E-2</v>
      </c>
      <c r="AI139" s="133">
        <f>(PRICE_HISTORY!G137-PRICE_HISTORY!G136)/PRICE_HISTORY!G136</f>
        <v>-8.6054681800887087E-2</v>
      </c>
      <c r="AJ139" s="133">
        <f>(PRICE_HISTORY!H137-PRICE_HISTORY!H136)/PRICE_HISTORY!H136</f>
        <v>-9.8460861669310111E-3</v>
      </c>
      <c r="AK139" s="133">
        <f>(PRICE_HISTORY!I137-PRICE_HISTORY!I136)/PRICE_HISTORY!I136</f>
        <v>-4.9645442836966425E-2</v>
      </c>
      <c r="AL139" s="133">
        <f>(PRICE_HISTORY!J137-PRICE_HISTORY!J136)/PRICE_HISTORY!J136</f>
        <v>-5.6898074650105726E-2</v>
      </c>
      <c r="AM139" s="133">
        <f>(PRICE_HISTORY!K137-PRICE_HISTORY!K136)/PRICE_HISTORY!K136</f>
        <v>-1.1776295973184803E-2</v>
      </c>
      <c r="AN139" s="133">
        <f>(PRICE_HISTORY!L137-PRICE_HISTORY!L136)/PRICE_HISTORY!L136</f>
        <v>0</v>
      </c>
      <c r="AO139" s="133">
        <f>(PRICE_HISTORY!M137-PRICE_HISTORY!M136)/PRICE_HISTORY!M136</f>
        <v>-8.607074347610999E-2</v>
      </c>
      <c r="AP139" s="133">
        <f>(PRICE_HISTORY!N137-PRICE_HISTORY!N136)/PRICE_HISTORY!N136</f>
        <v>7.5630256949689834E-2</v>
      </c>
      <c r="AQ139" s="133">
        <f>(PRICE_HISTORY!O137-PRICE_HISTORY!O136)/PRICE_HISTORY!O136</f>
        <v>-5.2560566804399834E-2</v>
      </c>
      <c r="AR139" s="133">
        <f>(PRICE_HISTORY!P137-PRICE_HISTORY!P136)/PRICE_HISTORY!P136</f>
        <v>-7.0322417835175267E-3</v>
      </c>
      <c r="AS139" s="133" t="e">
        <f>(PRICE_HISTORY!Q137-PRICE_HISTORY!Q136)/PRICE_HISTORY!Q136</f>
        <v>#DIV/0!</v>
      </c>
      <c r="AT139" s="133">
        <f>(PRICE_HISTORY!R137-PRICE_HISTORY!R136)/PRICE_HISTORY!R136</f>
        <v>-3.3283480981462249E-2</v>
      </c>
      <c r="AU139" s="133">
        <f>(PRICE_HISTORY!S137-PRICE_HISTORY!S136)/PRICE_HISTORY!S136</f>
        <v>-3.4555356892146755E-2</v>
      </c>
      <c r="AV139" s="133">
        <f>(PRICE_HISTORY!T137-PRICE_HISTORY!T136)/PRICE_HISTORY!T136</f>
        <v>-6.4214324025934882E-2</v>
      </c>
      <c r="AW139" s="133">
        <f>(PRICE_HISTORY!U137-PRICE_HISTORY!U136)/PRICE_HISTORY!U136</f>
        <v>-3.1555633290152325E-2</v>
      </c>
      <c r="AX139" s="133">
        <f>(PRICE_HISTORY!V137-PRICE_HISTORY!V136)/PRICE_HISTORY!V136</f>
        <v>5.6007801346306132E-2</v>
      </c>
      <c r="AY139" s="133">
        <f>(PRICE_HISTORY!W137-PRICE_HISTORY!W136)/PRICE_HISTORY!W136</f>
        <v>9.0029867597239358E-3</v>
      </c>
      <c r="AZ139" s="133">
        <f>(PRICE_HISTORY!X137-PRICE_HISTORY!X136)/PRICE_HISTORY!X136</f>
        <v>-4.576204879966507E-2</v>
      </c>
      <c r="BA139" s="133">
        <f>(PRICE_HISTORY!Y137-PRICE_HISTORY!Y136)/PRICE_HISTORY!Y136</f>
        <v>7.2951079263130691E-3</v>
      </c>
      <c r="BB139" s="133">
        <f>(PRICE_HISTORY!Z137-PRICE_HISTORY!Z136)/PRICE_HISTORY!Z136</f>
        <v>-4.0697732605041968E-3</v>
      </c>
      <c r="BC139" s="133" t="e">
        <f>(PRICE_HISTORY!AA137-PRICE_HISTORY!AA136)/PRICE_HISTORY!AA136</f>
        <v>#DIV/0!</v>
      </c>
      <c r="BD139" s="133">
        <f>(PRICE_HISTORY!AB137-PRICE_HISTORY!AB136)/PRICE_HISTORY!AB136</f>
        <v>-4.6206091302290565E-2</v>
      </c>
      <c r="BE139" s="133">
        <f>(PRICE_HISTORY!AC137-PRICE_HISTORY!AC136)/PRICE_HISTORY!AC136</f>
        <v>-7.4817815622055542E-2</v>
      </c>
      <c r="BF139" s="133">
        <f>(PRICE_HISTORY!AD137-PRICE_HISTORY!AD136)/PRICE_HISTORY!AD136</f>
        <v>-3.0385905887788091E-2</v>
      </c>
      <c r="BG139" s="133">
        <f>(PRICE_HISTORY!AE137-PRICE_HISTORY!AE136)/PRICE_HISTORY!AE136</f>
        <v>-0.13188624914104372</v>
      </c>
      <c r="BH139" s="133" t="e">
        <f>(PRICE_HISTORY!AF137-PRICE_HISTORY!AF136)/PRICE_HISTORY!AF136</f>
        <v>#DIV/0!</v>
      </c>
      <c r="BI139" s="133">
        <f>(PRICE_HISTORY!AG137-PRICE_HISTORY!AG136)/PRICE_HISTORY!AG136</f>
        <v>-2.0518447515350764E-2</v>
      </c>
      <c r="BJ139" s="133">
        <f>(PRICE_HISTORY!AH137-PRICE_HISTORY!AH136)/PRICE_HISTORY!AH136</f>
        <v>-8.7693655260919039E-3</v>
      </c>
      <c r="BK139" s="133">
        <f>(PRICE_HISTORY!AI137-PRICE_HISTORY!AI136)/PRICE_HISTORY!AI136</f>
        <v>-8.8291687974881197E-2</v>
      </c>
      <c r="BL139" s="133">
        <f>(PRICE_HISTORY!AJ137-PRICE_HISTORY!AJ136)/PRICE_HISTORY!AJ136</f>
        <v>-4.1238962268338288E-3</v>
      </c>
      <c r="BM139" s="133" t="e">
        <f>(PRICE_HISTORY!AK137-PRICE_HISTORY!AK136)/PRICE_HISTORY!AK136</f>
        <v>#DIV/0!</v>
      </c>
      <c r="BN139" s="133">
        <f>(PRICE_HISTORY!AL137-PRICE_HISTORY!AL136)/PRICE_HISTORY!AL136</f>
        <v>1.1962006831613857E-2</v>
      </c>
      <c r="BO139" s="133">
        <f>(PRICE_HISTORY!AM137-PRICE_HISTORY!AM136)/PRICE_HISTORY!AM136</f>
        <v>-6.6526204971186359E-2</v>
      </c>
      <c r="BP139" s="133">
        <f>(PRICE_HISTORY!AN137-PRICE_HISTORY!AN136)/PRICE_HISTORY!AN136</f>
        <v>2.3965187629731651E-2</v>
      </c>
      <c r="BQ139" s="133">
        <f>(PRICE_HISTORY!AO137-PRICE_HISTORY!AO136)/PRICE_HISTORY!AO136</f>
        <v>-1.4449645047201863E-2</v>
      </c>
      <c r="BR139" s="133">
        <f>(PRICE_HISTORY!AP137-PRICE_HISTORY!AP136)/PRICE_HISTORY!AP136</f>
        <v>6.2096703912469908E-2</v>
      </c>
      <c r="BS139" s="133">
        <f>(PRICE_HISTORY!AQ137-PRICE_HISTORY!AQ136)/PRICE_HISTORY!AQ136</f>
        <v>-7.2033898305084748E-2</v>
      </c>
      <c r="BT139" s="133">
        <f>(PRICE_HISTORY!AR137-PRICE_HISTORY!AR136)/PRICE_HISTORY!AR136</f>
        <v>-7.3795166533369289E-2</v>
      </c>
      <c r="BU139" s="133">
        <f>(PRICE_HISTORY!AS137-PRICE_HISTORY!AS136)/PRICE_HISTORY!AS136</f>
        <v>-3.2382402317538583E-2</v>
      </c>
      <c r="BV139" s="133">
        <f>(PRICE_HISTORY!AT137-PRICE_HISTORY!AT136)/PRICE_HISTORY!AT136</f>
        <v>-6.37255236223042E-2</v>
      </c>
      <c r="BW139" s="133" t="e">
        <f>(PRICE_HISTORY!AU137-PRICE_HISTORY!AU136)/PRICE_HISTORY!AU136</f>
        <v>#DIV/0!</v>
      </c>
      <c r="BX139" s="133">
        <f>(PRICE_HISTORY!AV137-PRICE_HISTORY!AV136)/PRICE_HISTORY!AV136</f>
        <v>1.1297594399385585E-2</v>
      </c>
      <c r="BY139" s="133" t="e">
        <f>(PRICE_HISTORY!AW137-PRICE_HISTORY!AW136)/PRICE_HISTORY!AW136</f>
        <v>#DIV/0!</v>
      </c>
      <c r="BZ139" s="133" t="e">
        <f>(PRICE_HISTORY!AX137-PRICE_HISTORY!AX136)/PRICE_HISTORY!AX136</f>
        <v>#DIV/0!</v>
      </c>
      <c r="CA139" s="133" t="e">
        <f>(PRICE_HISTORY!AY137-PRICE_HISTORY!AY136)/PRICE_HISTORY!AY136</f>
        <v>#DIV/0!</v>
      </c>
      <c r="CB139" s="133" t="e">
        <f>(PRICE_HISTORY!AZ137-PRICE_HISTORY!AZ136)/PRICE_HISTORY!AZ136</f>
        <v>#DIV/0!</v>
      </c>
      <c r="CC139" s="133" t="e">
        <f>(PRICE_HISTORY!BA137-PRICE_HISTORY!BA136)/PRICE_HISTORY!BA136</f>
        <v>#DIV/0!</v>
      </c>
      <c r="CD139" s="133" t="e">
        <f>(PRICE_HISTORY!BB137-PRICE_HISTORY!BB136)/PRICE_HISTORY!BB136</f>
        <v>#DIV/0!</v>
      </c>
      <c r="CE139" s="133" t="e">
        <f>(PRICE_HISTORY!BC137-PRICE_HISTORY!BC136)/PRICE_HISTORY!BC136</f>
        <v>#DIV/0!</v>
      </c>
      <c r="CF139" s="133" t="e">
        <f>(PRICE_HISTORY!BD137-PRICE_HISTORY!BD136)/PRICE_HISTORY!BD136</f>
        <v>#DIV/0!</v>
      </c>
      <c r="CG139" s="133" t="e">
        <f>(PRICE_HISTORY!BE137-PRICE_HISTORY!BE136)/PRICE_HISTORY!BE136</f>
        <v>#DIV/0!</v>
      </c>
      <c r="CH139" s="133" t="e">
        <f>(PRICE_HISTORY!BF137-PRICE_HISTORY!BF136)/PRICE_HISTORY!BF136</f>
        <v>#DIV/0!</v>
      </c>
      <c r="CI139" s="133" t="e">
        <f>(PRICE_HISTORY!BG137-PRICE_HISTORY!BG136)/PRICE_HISTORY!BG136</f>
        <v>#DIV/0!</v>
      </c>
      <c r="CJ139" s="133" t="e">
        <f>(PRICE_HISTORY!BH137-PRICE_HISTORY!BH136)/PRICE_HISTORY!BH136</f>
        <v>#DIV/0!</v>
      </c>
      <c r="CK139" s="133" t="e">
        <f>(PRICE_HISTORY!BI137-PRICE_HISTORY!BI136)/PRICE_HISTORY!BI136</f>
        <v>#DIV/0!</v>
      </c>
      <c r="CL139" s="133" t="e">
        <f>(PRICE_HISTORY!BJ137-PRICE_HISTORY!BJ136)/PRICE_HISTORY!BJ136</f>
        <v>#DIV/0!</v>
      </c>
      <c r="CM139" s="133" t="e">
        <f>(PRICE_HISTORY!BK137-PRICE_HISTORY!BK136)/PRICE_HISTORY!BK136</f>
        <v>#DIV/0!</v>
      </c>
      <c r="CN139" s="133" t="e">
        <f>(PRICE_HISTORY!BL137-PRICE_HISTORY!BL136)/PRICE_HISTORY!BL136</f>
        <v>#DIV/0!</v>
      </c>
      <c r="CO139" s="133" t="e">
        <f>(PRICE_HISTORY!BM137-PRICE_HISTORY!BM136)/PRICE_HISTORY!BM136</f>
        <v>#DIV/0!</v>
      </c>
      <c r="CP139" s="133" t="e">
        <f>(PRICE_HISTORY!BN137-PRICE_HISTORY!BN136)/PRICE_HISTORY!BN136</f>
        <v>#DIV/0!</v>
      </c>
      <c r="CQ139" s="133" t="e">
        <f>(PRICE_HISTORY!BO137-PRICE_HISTORY!BO136)/PRICE_HISTORY!BO136</f>
        <v>#DIV/0!</v>
      </c>
      <c r="CR139" s="133" t="e">
        <f>(PRICE_HISTORY!BP137-PRICE_HISTORY!BP136)/PRICE_HISTORY!BP136</f>
        <v>#DIV/0!</v>
      </c>
      <c r="CS139" s="133" t="e">
        <f>(PRICE_HISTORY!BQ137-PRICE_HISTORY!BQ136)/PRICE_HISTORY!BQ136</f>
        <v>#DIV/0!</v>
      </c>
      <c r="CT139" s="133" t="e">
        <f>(PRICE_HISTORY!BR137-PRICE_HISTORY!BR136)/PRICE_HISTORY!BR136</f>
        <v>#DIV/0!</v>
      </c>
      <c r="CU139" s="133" t="e">
        <f>(PRICE_HISTORY!BS137-PRICE_HISTORY!BS136)/PRICE_HISTORY!BS136</f>
        <v>#DIV/0!</v>
      </c>
      <c r="CV139" s="133" t="e">
        <f>(PRICE_HISTORY!BT137-PRICE_HISTORY!BT136)/PRICE_HISTORY!BT136</f>
        <v>#DIV/0!</v>
      </c>
      <c r="CW139" s="133" t="e">
        <f>(PRICE_HISTORY!BU137-PRICE_HISTORY!BU136)/PRICE_HISTORY!BU136</f>
        <v>#DIV/0!</v>
      </c>
      <c r="CX139" s="133" t="e">
        <f>(PRICE_HISTORY!BV137-PRICE_HISTORY!BV136)/PRICE_HISTORY!BV136</f>
        <v>#DIV/0!</v>
      </c>
      <c r="CY139" s="133" t="e">
        <f>(PRICE_HISTORY!BW137-PRICE_HISTORY!BW136)/PRICE_HISTORY!BW136</f>
        <v>#DIV/0!</v>
      </c>
      <c r="CZ139" s="133" t="e">
        <f>(PRICE_HISTORY!BX137-PRICE_HISTORY!BX136)/PRICE_HISTORY!BX136</f>
        <v>#DIV/0!</v>
      </c>
      <c r="DA139" s="133" t="e">
        <f>(PRICE_HISTORY!BY137-PRICE_HISTORY!BY136)/PRICE_HISTORY!BY136</f>
        <v>#DIV/0!</v>
      </c>
      <c r="DB139" s="133" t="e">
        <f>(PRICE_HISTORY!BZ137-PRICE_HISTORY!BZ136)/PRICE_HISTORY!BZ136</f>
        <v>#DIV/0!</v>
      </c>
      <c r="DC139" s="133" t="e">
        <f>(PRICE_HISTORY!CA137-PRICE_HISTORY!CA136)/PRICE_HISTORY!CA136</f>
        <v>#DIV/0!</v>
      </c>
      <c r="DD139" s="133" t="e">
        <f>(PRICE_HISTORY!CB137-PRICE_HISTORY!CB136)/PRICE_HISTORY!CB136</f>
        <v>#DIV/0!</v>
      </c>
      <c r="DE139" s="133" t="e">
        <f>(PRICE_HISTORY!CC137-PRICE_HISTORY!CC136)/PRICE_HISTORY!CC136</f>
        <v>#DIV/0!</v>
      </c>
      <c r="DF139" s="133" t="e">
        <f>(PRICE_HISTORY!CD137-PRICE_HISTORY!CD136)/PRICE_HISTORY!CD136</f>
        <v>#DIV/0!</v>
      </c>
      <c r="DG139" s="133" t="e">
        <f>(PRICE_HISTORY!CE137-PRICE_HISTORY!CE136)/PRICE_HISTORY!CE136</f>
        <v>#DIV/0!</v>
      </c>
      <c r="DH139" s="133" t="e">
        <f>(PRICE_HISTORY!CF137-PRICE_HISTORY!CF136)/PRICE_HISTORY!CF136</f>
        <v>#DIV/0!</v>
      </c>
      <c r="DI139" s="133" t="e">
        <f>(PRICE_HISTORY!CG137-PRICE_HISTORY!CG136)/PRICE_HISTORY!CG136</f>
        <v>#DIV/0!</v>
      </c>
      <c r="DJ139" s="133" t="e">
        <f>(PRICE_HISTORY!CH137-PRICE_HISTORY!CH136)/PRICE_HISTORY!CH136</f>
        <v>#DIV/0!</v>
      </c>
      <c r="DK139" s="133" t="e">
        <f>(PRICE_HISTORY!CI137-PRICE_HISTORY!CI136)/PRICE_HISTORY!CI136</f>
        <v>#DIV/0!</v>
      </c>
      <c r="DL139" s="133" t="e">
        <f>(PRICE_HISTORY!CJ137-PRICE_HISTORY!CJ136)/PRICE_HISTORY!CJ136</f>
        <v>#DIV/0!</v>
      </c>
      <c r="DM139" s="133" t="e">
        <f>(PRICE_HISTORY!CK137-PRICE_HISTORY!CK136)/PRICE_HISTORY!CK136</f>
        <v>#DIV/0!</v>
      </c>
      <c r="DN139" s="133" t="e">
        <f>(PRICE_HISTORY!CL137-PRICE_HISTORY!CL136)/PRICE_HISTORY!CL136</f>
        <v>#DIV/0!</v>
      </c>
      <c r="DO139" s="133" t="e">
        <f>(PRICE_HISTORY!CM137-PRICE_HISTORY!CM136)/PRICE_HISTORY!CM136</f>
        <v>#DIV/0!</v>
      </c>
      <c r="DP139" s="133" t="e">
        <f>(PRICE_HISTORY!CN137-PRICE_HISTORY!CN136)/PRICE_HISTORY!CN136</f>
        <v>#DIV/0!</v>
      </c>
      <c r="DQ139" s="133" t="e">
        <f>(PRICE_HISTORY!CO137-PRICE_HISTORY!CO136)/PRICE_HISTORY!CO136</f>
        <v>#DIV/0!</v>
      </c>
      <c r="DR139" s="133" t="e">
        <f>(PRICE_HISTORY!CP137-PRICE_HISTORY!CP136)/PRICE_HISTORY!CP136</f>
        <v>#DIV/0!</v>
      </c>
      <c r="DS139" s="133" t="e">
        <f>(PRICE_HISTORY!CQ137-PRICE_HISTORY!CQ136)/PRICE_HISTORY!CQ136</f>
        <v>#DIV/0!</v>
      </c>
      <c r="DT139" s="133" t="e">
        <f>(PRICE_HISTORY!CR137-PRICE_HISTORY!CR136)/PRICE_HISTORY!CR136</f>
        <v>#DIV/0!</v>
      </c>
      <c r="DU139" s="133" t="e">
        <f>(PRICE_HISTORY!CS137-PRICE_HISTORY!CS136)/PRICE_HISTORY!CS136</f>
        <v>#DIV/0!</v>
      </c>
      <c r="DV139" s="133" t="e">
        <f>(PRICE_HISTORY!CT137-PRICE_HISTORY!CT136)/PRICE_HISTORY!CT136</f>
        <v>#DIV/0!</v>
      </c>
      <c r="DW139" s="133" t="e">
        <f>(PRICE_HISTORY!CU137-PRICE_HISTORY!CU136)/PRICE_HISTORY!CU136</f>
        <v>#DIV/0!</v>
      </c>
      <c r="DX139" s="133" t="e">
        <f>(PRICE_HISTORY!CV137-PRICE_HISTORY!CV136)/PRICE_HISTORY!CV136</f>
        <v>#DIV/0!</v>
      </c>
      <c r="DY139" s="133" t="e">
        <f>(PRICE_HISTORY!CW137-PRICE_HISTORY!CW136)/PRICE_HISTORY!CW136</f>
        <v>#DIV/0!</v>
      </c>
      <c r="DZ139" s="133" t="e">
        <f>(PRICE_HISTORY!CX137-PRICE_HISTORY!CX136)/PRICE_HISTORY!CX136</f>
        <v>#DIV/0!</v>
      </c>
      <c r="EA139" s="133" t="e">
        <f>(PRICE_HISTORY!CY137-PRICE_HISTORY!CY136)/PRICE_HISTORY!CY136</f>
        <v>#DIV/0!</v>
      </c>
      <c r="EB139" s="133" t="e">
        <f>(PRICE_HISTORY!CZ137-PRICE_HISTORY!CZ136)/PRICE_HISTORY!CZ136</f>
        <v>#DIV/0!</v>
      </c>
      <c r="EC139" s="133" t="e">
        <f>(PRICE_HISTORY!DA137-PRICE_HISTORY!DA136)/PRICE_HISTORY!DA136</f>
        <v>#DIV/0!</v>
      </c>
      <c r="ED139" s="133" t="e">
        <f>(PRICE_HISTORY!DB137-PRICE_HISTORY!DB136)/PRICE_HISTORY!DB136</f>
        <v>#DIV/0!</v>
      </c>
      <c r="EE139" s="133" t="e">
        <f>(PRICE_HISTORY!DC137-PRICE_HISTORY!DC136)/PRICE_HISTORY!DC136</f>
        <v>#DIV/0!</v>
      </c>
      <c r="EF139" s="133" t="e">
        <f>(PRICE_HISTORY!DD137-PRICE_HISTORY!DD136)/PRICE_HISTORY!DD136</f>
        <v>#DIV/0!</v>
      </c>
      <c r="EG139" s="133" t="e">
        <f>(PRICE_HISTORY!DE137-PRICE_HISTORY!DE136)/PRICE_HISTORY!DE136</f>
        <v>#DIV/0!</v>
      </c>
      <c r="EH139" s="133" t="e">
        <f>(PRICE_HISTORY!DF137-PRICE_HISTORY!DF136)/PRICE_HISTORY!DF136</f>
        <v>#DIV/0!</v>
      </c>
      <c r="EI139" s="133" t="e">
        <f>(PRICE_HISTORY!DG137-PRICE_HISTORY!DG136)/PRICE_HISTORY!DG136</f>
        <v>#DIV/0!</v>
      </c>
      <c r="EJ139" s="133" t="e">
        <f>(PRICE_HISTORY!DH137-PRICE_HISTORY!DH136)/PRICE_HISTORY!DH136</f>
        <v>#DIV/0!</v>
      </c>
      <c r="EK139" s="133" t="e">
        <f>(PRICE_HISTORY!DI137-PRICE_HISTORY!DI136)/PRICE_HISTORY!DI136</f>
        <v>#DIV/0!</v>
      </c>
      <c r="EL139" s="133" t="e">
        <f>(PRICE_HISTORY!DJ137-PRICE_HISTORY!DJ136)/PRICE_HISTORY!DJ136</f>
        <v>#DIV/0!</v>
      </c>
    </row>
    <row r="140" spans="30:142">
      <c r="AD140" s="133">
        <f>(PRICE_HISTORY!B138-PRICE_HISTORY!B137)/PRICE_HISTORY!B137</f>
        <v>-9.0643005674553682E-3</v>
      </c>
      <c r="AE140" s="133">
        <f>(PRICE_HISTORY!C138-PRICE_HISTORY!C137)/PRICE_HISTORY!C137</f>
        <v>-1.8494575938304562E-2</v>
      </c>
      <c r="AF140" s="133">
        <f>(PRICE_HISTORY!D138-PRICE_HISTORY!D137)/PRICE_HISTORY!D137</f>
        <v>-2.1311462902631799E-2</v>
      </c>
      <c r="AG140" s="133">
        <f>(PRICE_HISTORY!E138-PRICE_HISTORY!E137)/PRICE_HISTORY!E137</f>
        <v>3.9384052261855262E-2</v>
      </c>
      <c r="AH140" s="133">
        <f>(PRICE_HISTORY!F138-PRICE_HISTORY!F137)/PRICE_HISTORY!F137</f>
        <v>1.0562266474907385E-2</v>
      </c>
      <c r="AI140" s="133">
        <f>(PRICE_HISTORY!G138-PRICE_HISTORY!G137)/PRICE_HISTORY!G137</f>
        <v>-2.9615328001715045E-2</v>
      </c>
      <c r="AJ140" s="133">
        <f>(PRICE_HISTORY!H138-PRICE_HISTORY!H137)/PRICE_HISTORY!H137</f>
        <v>-4.2849326291990911E-2</v>
      </c>
      <c r="AK140" s="133">
        <f>(PRICE_HISTORY!I138-PRICE_HISTORY!I137)/PRICE_HISTORY!I137</f>
        <v>-4.8507435599581213E-2</v>
      </c>
      <c r="AL140" s="133">
        <f>(PRICE_HISTORY!J138-PRICE_HISTORY!J137)/PRICE_HISTORY!J137</f>
        <v>-5.1397012421370791E-2</v>
      </c>
      <c r="AM140" s="133">
        <f>(PRICE_HISTORY!K138-PRICE_HISTORY!K137)/PRICE_HISTORY!K137</f>
        <v>6.9513862845151982E-3</v>
      </c>
      <c r="AN140" s="133">
        <f>(PRICE_HISTORY!L138-PRICE_HISTORY!L137)/PRICE_HISTORY!L137</f>
        <v>0</v>
      </c>
      <c r="AO140" s="133">
        <f>(PRICE_HISTORY!M138-PRICE_HISTORY!M137)/PRICE_HISTORY!M137</f>
        <v>-0.15605089012007095</v>
      </c>
      <c r="AP140" s="133">
        <f>(PRICE_HISTORY!N138-PRICE_HISTORY!N137)/PRICE_HISTORY!N137</f>
        <v>0.41093760197982743</v>
      </c>
      <c r="AQ140" s="133">
        <f>(PRICE_HISTORY!O138-PRICE_HISTORY!O137)/PRICE_HISTORY!O137</f>
        <v>-0.10810813597295187</v>
      </c>
      <c r="AR140" s="133">
        <f>(PRICE_HISTORY!P138-PRICE_HISTORY!P137)/PRICE_HISTORY!P137</f>
        <v>-5.1152335736048583E-2</v>
      </c>
      <c r="AS140" s="133" t="e">
        <f>(PRICE_HISTORY!Q138-PRICE_HISTORY!Q137)/PRICE_HISTORY!Q137</f>
        <v>#DIV/0!</v>
      </c>
      <c r="AT140" s="133">
        <f>(PRICE_HISTORY!R138-PRICE_HISTORY!R137)/PRICE_HISTORY!R137</f>
        <v>-6.2261594263895603E-2</v>
      </c>
      <c r="AU140" s="133">
        <f>(PRICE_HISTORY!S138-PRICE_HISTORY!S137)/PRICE_HISTORY!S137</f>
        <v>-2.8190253474833265E-2</v>
      </c>
      <c r="AV140" s="133">
        <f>(PRICE_HISTORY!T138-PRICE_HISTORY!T137)/PRICE_HISTORY!T137</f>
        <v>-4.4347730441980475E-2</v>
      </c>
      <c r="AW140" s="133">
        <f>(PRICE_HISTORY!U138-PRICE_HISTORY!U137)/PRICE_HISTORY!U137</f>
        <v>-3.1501783359812949E-2</v>
      </c>
      <c r="AX140" s="133">
        <f>(PRICE_HISTORY!V138-PRICE_HISTORY!V137)/PRICE_HISTORY!V137</f>
        <v>1.9385650292477363E-2</v>
      </c>
      <c r="AY140" s="133">
        <f>(PRICE_HISTORY!W138-PRICE_HISTORY!W137)/PRICE_HISTORY!W137</f>
        <v>-2.2524470680784298E-2</v>
      </c>
      <c r="AZ140" s="133">
        <f>(PRICE_HISTORY!X138-PRICE_HISTORY!X137)/PRICE_HISTORY!X137</f>
        <v>-4.6749746645645251E-3</v>
      </c>
      <c r="BA140" s="133">
        <f>(PRICE_HISTORY!Y138-PRICE_HISTORY!Y137)/PRICE_HISTORY!Y137</f>
        <v>-1.5511556036907886E-2</v>
      </c>
      <c r="BB140" s="133">
        <f>(PRICE_HISTORY!Z138-PRICE_HISTORY!Z137)/PRICE_HISTORY!Z137</f>
        <v>-6.2717538525593378E-2</v>
      </c>
      <c r="BC140" s="133" t="e">
        <f>(PRICE_HISTORY!AA138-PRICE_HISTORY!AA137)/PRICE_HISTORY!AA137</f>
        <v>#DIV/0!</v>
      </c>
      <c r="BD140" s="133">
        <f>(PRICE_HISTORY!AB138-PRICE_HISTORY!AB137)/PRICE_HISTORY!AB137</f>
        <v>-3.1110135129376929E-3</v>
      </c>
      <c r="BE140" s="133">
        <f>(PRICE_HISTORY!AC138-PRICE_HISTORY!AC137)/PRICE_HISTORY!AC137</f>
        <v>-7.898647099701965E-2</v>
      </c>
      <c r="BF140" s="133">
        <f>(PRICE_HISTORY!AD138-PRICE_HISTORY!AD137)/PRICE_HISTORY!AD137</f>
        <v>-3.4945205810969441E-3</v>
      </c>
      <c r="BG140" s="133">
        <f>(PRICE_HISTORY!AE138-PRICE_HISTORY!AE137)/PRICE_HISTORY!AE137</f>
        <v>1.4396689491896163E-2</v>
      </c>
      <c r="BH140" s="133" t="e">
        <f>(PRICE_HISTORY!AF138-PRICE_HISTORY!AF137)/PRICE_HISTORY!AF137</f>
        <v>#DIV/0!</v>
      </c>
      <c r="BI140" s="133">
        <f>(PRICE_HISTORY!AG138-PRICE_HISTORY!AG137)/PRICE_HISTORY!AG137</f>
        <v>-7.0325266884966584E-2</v>
      </c>
      <c r="BJ140" s="133">
        <f>(PRICE_HISTORY!AH138-PRICE_HISTORY!AH137)/PRICE_HISTORY!AH137</f>
        <v>-3.8336773123004736E-2</v>
      </c>
      <c r="BK140" s="133">
        <f>(PRICE_HISTORY!AI138-PRICE_HISTORY!AI137)/PRICE_HISTORY!AI137</f>
        <v>-1.8947454233051161E-2</v>
      </c>
      <c r="BL140" s="133">
        <f>(PRICE_HISTORY!AJ138-PRICE_HISTORY!AJ137)/PRICE_HISTORY!AJ137</f>
        <v>-4.1405753442423478E-3</v>
      </c>
      <c r="BM140" s="133" t="e">
        <f>(PRICE_HISTORY!AK138-PRICE_HISTORY!AK137)/PRICE_HISTORY!AK137</f>
        <v>#DIV/0!</v>
      </c>
      <c r="BN140" s="133">
        <f>(PRICE_HISTORY!AL138-PRICE_HISTORY!AL137)/PRICE_HISTORY!AL137</f>
        <v>3.4164673937925473E-2</v>
      </c>
      <c r="BO140" s="133">
        <f>(PRICE_HISTORY!AM138-PRICE_HISTORY!AM137)/PRICE_HISTORY!AM137</f>
        <v>4.7404003225159974E-2</v>
      </c>
      <c r="BP140" s="133">
        <f>(PRICE_HISTORY!AN138-PRICE_HISTORY!AN137)/PRICE_HISTORY!AN137</f>
        <v>3.0037487881226323E-2</v>
      </c>
      <c r="BQ140" s="133">
        <f>(PRICE_HISTORY!AO138-PRICE_HISTORY!AO137)/PRICE_HISTORY!AO137</f>
        <v>-2.5702171809733741E-2</v>
      </c>
      <c r="BR140" s="133">
        <f>(PRICE_HISTORY!AP138-PRICE_HISTORY!AP137)/PRICE_HISTORY!AP137</f>
        <v>-2.2357348930826498E-2</v>
      </c>
      <c r="BS140" s="133">
        <f>(PRICE_HISTORY!AQ138-PRICE_HISTORY!AQ137)/PRICE_HISTORY!AQ137</f>
        <v>-8.2191780821917804E-2</v>
      </c>
      <c r="BT140" s="133">
        <f>(PRICE_HISTORY!AR138-PRICE_HISTORY!AR137)/PRICE_HISTORY!AR137</f>
        <v>-2.4932282403878726E-2</v>
      </c>
      <c r="BU140" s="133">
        <f>(PRICE_HISTORY!AS138-PRICE_HISTORY!AS137)/PRICE_HISTORY!AS137</f>
        <v>-3.9176620263430481E-2</v>
      </c>
      <c r="BV140" s="133">
        <f>(PRICE_HISTORY!AT138-PRICE_HISTORY!AT137)/PRICE_HISTORY!AT137</f>
        <v>-1.3088972551680027E-2</v>
      </c>
      <c r="BW140" s="133" t="e">
        <f>(PRICE_HISTORY!AU138-PRICE_HISTORY!AU137)/PRICE_HISTORY!AU137</f>
        <v>#DIV/0!</v>
      </c>
      <c r="BX140" s="133">
        <f>(PRICE_HISTORY!AV138-PRICE_HISTORY!AV137)/PRICE_HISTORY!AV137</f>
        <v>-4.3603760389736408E-2</v>
      </c>
      <c r="BY140" s="133" t="e">
        <f>(PRICE_HISTORY!AW138-PRICE_HISTORY!AW137)/PRICE_HISTORY!AW137</f>
        <v>#DIV/0!</v>
      </c>
      <c r="BZ140" s="133" t="e">
        <f>(PRICE_HISTORY!AX138-PRICE_HISTORY!AX137)/PRICE_HISTORY!AX137</f>
        <v>#DIV/0!</v>
      </c>
      <c r="CA140" s="133" t="e">
        <f>(PRICE_HISTORY!AY138-PRICE_HISTORY!AY137)/PRICE_HISTORY!AY137</f>
        <v>#DIV/0!</v>
      </c>
      <c r="CB140" s="133" t="e">
        <f>(PRICE_HISTORY!AZ138-PRICE_HISTORY!AZ137)/PRICE_HISTORY!AZ137</f>
        <v>#DIV/0!</v>
      </c>
      <c r="CC140" s="133" t="e">
        <f>(PRICE_HISTORY!BA138-PRICE_HISTORY!BA137)/PRICE_HISTORY!BA137</f>
        <v>#DIV/0!</v>
      </c>
      <c r="CD140" s="133" t="e">
        <f>(PRICE_HISTORY!BB138-PRICE_HISTORY!BB137)/PRICE_HISTORY!BB137</f>
        <v>#DIV/0!</v>
      </c>
      <c r="CE140" s="133" t="e">
        <f>(PRICE_HISTORY!BC138-PRICE_HISTORY!BC137)/PRICE_HISTORY!BC137</f>
        <v>#DIV/0!</v>
      </c>
      <c r="CF140" s="133" t="e">
        <f>(PRICE_HISTORY!BD138-PRICE_HISTORY!BD137)/PRICE_HISTORY!BD137</f>
        <v>#DIV/0!</v>
      </c>
      <c r="CG140" s="133" t="e">
        <f>(PRICE_HISTORY!BE138-PRICE_HISTORY!BE137)/PRICE_HISTORY!BE137</f>
        <v>#DIV/0!</v>
      </c>
      <c r="CH140" s="133" t="e">
        <f>(PRICE_HISTORY!BF138-PRICE_HISTORY!BF137)/PRICE_HISTORY!BF137</f>
        <v>#DIV/0!</v>
      </c>
      <c r="CI140" s="133" t="e">
        <f>(PRICE_HISTORY!BG138-PRICE_HISTORY!BG137)/PRICE_HISTORY!BG137</f>
        <v>#DIV/0!</v>
      </c>
      <c r="CJ140" s="133" t="e">
        <f>(PRICE_HISTORY!BH138-PRICE_HISTORY!BH137)/PRICE_HISTORY!BH137</f>
        <v>#DIV/0!</v>
      </c>
      <c r="CK140" s="133" t="e">
        <f>(PRICE_HISTORY!BI138-PRICE_HISTORY!BI137)/PRICE_HISTORY!BI137</f>
        <v>#DIV/0!</v>
      </c>
      <c r="CL140" s="133" t="e">
        <f>(PRICE_HISTORY!BJ138-PRICE_HISTORY!BJ137)/PRICE_HISTORY!BJ137</f>
        <v>#DIV/0!</v>
      </c>
      <c r="CM140" s="133" t="e">
        <f>(PRICE_HISTORY!BK138-PRICE_HISTORY!BK137)/PRICE_HISTORY!BK137</f>
        <v>#DIV/0!</v>
      </c>
      <c r="CN140" s="133" t="e">
        <f>(PRICE_HISTORY!BL138-PRICE_HISTORY!BL137)/PRICE_HISTORY!BL137</f>
        <v>#DIV/0!</v>
      </c>
      <c r="CO140" s="133" t="e">
        <f>(PRICE_HISTORY!BM138-PRICE_HISTORY!BM137)/PRICE_HISTORY!BM137</f>
        <v>#DIV/0!</v>
      </c>
      <c r="CP140" s="133" t="e">
        <f>(PRICE_HISTORY!BN138-PRICE_HISTORY!BN137)/PRICE_HISTORY!BN137</f>
        <v>#DIV/0!</v>
      </c>
      <c r="CQ140" s="133" t="e">
        <f>(PRICE_HISTORY!BO138-PRICE_HISTORY!BO137)/PRICE_HISTORY!BO137</f>
        <v>#DIV/0!</v>
      </c>
      <c r="CR140" s="133" t="e">
        <f>(PRICE_HISTORY!BP138-PRICE_HISTORY!BP137)/PRICE_HISTORY!BP137</f>
        <v>#DIV/0!</v>
      </c>
      <c r="CS140" s="133" t="e">
        <f>(PRICE_HISTORY!BQ138-PRICE_HISTORY!BQ137)/PRICE_HISTORY!BQ137</f>
        <v>#DIV/0!</v>
      </c>
      <c r="CT140" s="133" t="e">
        <f>(PRICE_HISTORY!BR138-PRICE_HISTORY!BR137)/PRICE_HISTORY!BR137</f>
        <v>#DIV/0!</v>
      </c>
      <c r="CU140" s="133" t="e">
        <f>(PRICE_HISTORY!BS138-PRICE_HISTORY!BS137)/PRICE_HISTORY!BS137</f>
        <v>#DIV/0!</v>
      </c>
      <c r="CV140" s="133" t="e">
        <f>(PRICE_HISTORY!BT138-PRICE_HISTORY!BT137)/PRICE_HISTORY!BT137</f>
        <v>#DIV/0!</v>
      </c>
      <c r="CW140" s="133" t="e">
        <f>(PRICE_HISTORY!BU138-PRICE_HISTORY!BU137)/PRICE_HISTORY!BU137</f>
        <v>#DIV/0!</v>
      </c>
      <c r="CX140" s="133" t="e">
        <f>(PRICE_HISTORY!BV138-PRICE_HISTORY!BV137)/PRICE_HISTORY!BV137</f>
        <v>#DIV/0!</v>
      </c>
      <c r="CY140" s="133" t="e">
        <f>(PRICE_HISTORY!BW138-PRICE_HISTORY!BW137)/PRICE_HISTORY!BW137</f>
        <v>#DIV/0!</v>
      </c>
      <c r="CZ140" s="133" t="e">
        <f>(PRICE_HISTORY!BX138-PRICE_HISTORY!BX137)/PRICE_HISTORY!BX137</f>
        <v>#DIV/0!</v>
      </c>
      <c r="DA140" s="133" t="e">
        <f>(PRICE_HISTORY!BY138-PRICE_HISTORY!BY137)/PRICE_HISTORY!BY137</f>
        <v>#DIV/0!</v>
      </c>
      <c r="DB140" s="133" t="e">
        <f>(PRICE_HISTORY!BZ138-PRICE_HISTORY!BZ137)/PRICE_HISTORY!BZ137</f>
        <v>#DIV/0!</v>
      </c>
      <c r="DC140" s="133" t="e">
        <f>(PRICE_HISTORY!CA138-PRICE_HISTORY!CA137)/PRICE_HISTORY!CA137</f>
        <v>#DIV/0!</v>
      </c>
      <c r="DD140" s="133" t="e">
        <f>(PRICE_HISTORY!CB138-PRICE_HISTORY!CB137)/PRICE_HISTORY!CB137</f>
        <v>#DIV/0!</v>
      </c>
      <c r="DE140" s="133" t="e">
        <f>(PRICE_HISTORY!CC138-PRICE_HISTORY!CC137)/PRICE_HISTORY!CC137</f>
        <v>#DIV/0!</v>
      </c>
      <c r="DF140" s="133" t="e">
        <f>(PRICE_HISTORY!CD138-PRICE_HISTORY!CD137)/PRICE_HISTORY!CD137</f>
        <v>#DIV/0!</v>
      </c>
      <c r="DG140" s="133" t="e">
        <f>(PRICE_HISTORY!CE138-PRICE_HISTORY!CE137)/PRICE_HISTORY!CE137</f>
        <v>#DIV/0!</v>
      </c>
      <c r="DH140" s="133" t="e">
        <f>(PRICE_HISTORY!CF138-PRICE_HISTORY!CF137)/PRICE_HISTORY!CF137</f>
        <v>#DIV/0!</v>
      </c>
      <c r="DI140" s="133" t="e">
        <f>(PRICE_HISTORY!CG138-PRICE_HISTORY!CG137)/PRICE_HISTORY!CG137</f>
        <v>#DIV/0!</v>
      </c>
      <c r="DJ140" s="133" t="e">
        <f>(PRICE_HISTORY!CH138-PRICE_HISTORY!CH137)/PRICE_HISTORY!CH137</f>
        <v>#DIV/0!</v>
      </c>
      <c r="DK140" s="133" t="e">
        <f>(PRICE_HISTORY!CI138-PRICE_HISTORY!CI137)/PRICE_HISTORY!CI137</f>
        <v>#DIV/0!</v>
      </c>
      <c r="DL140" s="133" t="e">
        <f>(PRICE_HISTORY!CJ138-PRICE_HISTORY!CJ137)/PRICE_HISTORY!CJ137</f>
        <v>#DIV/0!</v>
      </c>
      <c r="DM140" s="133" t="e">
        <f>(PRICE_HISTORY!CK138-PRICE_HISTORY!CK137)/PRICE_HISTORY!CK137</f>
        <v>#DIV/0!</v>
      </c>
      <c r="DN140" s="133" t="e">
        <f>(PRICE_HISTORY!CL138-PRICE_HISTORY!CL137)/PRICE_HISTORY!CL137</f>
        <v>#DIV/0!</v>
      </c>
      <c r="DO140" s="133" t="e">
        <f>(PRICE_HISTORY!CM138-PRICE_HISTORY!CM137)/PRICE_HISTORY!CM137</f>
        <v>#DIV/0!</v>
      </c>
      <c r="DP140" s="133" t="e">
        <f>(PRICE_HISTORY!CN138-PRICE_HISTORY!CN137)/PRICE_HISTORY!CN137</f>
        <v>#DIV/0!</v>
      </c>
      <c r="DQ140" s="133" t="e">
        <f>(PRICE_HISTORY!CO138-PRICE_HISTORY!CO137)/PRICE_HISTORY!CO137</f>
        <v>#DIV/0!</v>
      </c>
      <c r="DR140" s="133" t="e">
        <f>(PRICE_HISTORY!CP138-PRICE_HISTORY!CP137)/PRICE_HISTORY!CP137</f>
        <v>#DIV/0!</v>
      </c>
      <c r="DS140" s="133" t="e">
        <f>(PRICE_HISTORY!CQ138-PRICE_HISTORY!CQ137)/PRICE_HISTORY!CQ137</f>
        <v>#DIV/0!</v>
      </c>
      <c r="DT140" s="133" t="e">
        <f>(PRICE_HISTORY!CR138-PRICE_HISTORY!CR137)/PRICE_HISTORY!CR137</f>
        <v>#DIV/0!</v>
      </c>
      <c r="DU140" s="133" t="e">
        <f>(PRICE_HISTORY!CS138-PRICE_HISTORY!CS137)/PRICE_HISTORY!CS137</f>
        <v>#DIV/0!</v>
      </c>
      <c r="DV140" s="133" t="e">
        <f>(PRICE_HISTORY!CT138-PRICE_HISTORY!CT137)/PRICE_HISTORY!CT137</f>
        <v>#DIV/0!</v>
      </c>
      <c r="DW140" s="133" t="e">
        <f>(PRICE_HISTORY!CU138-PRICE_HISTORY!CU137)/PRICE_HISTORY!CU137</f>
        <v>#DIV/0!</v>
      </c>
      <c r="DX140" s="133" t="e">
        <f>(PRICE_HISTORY!CV138-PRICE_HISTORY!CV137)/PRICE_HISTORY!CV137</f>
        <v>#DIV/0!</v>
      </c>
      <c r="DY140" s="133" t="e">
        <f>(PRICE_HISTORY!CW138-PRICE_HISTORY!CW137)/PRICE_HISTORY!CW137</f>
        <v>#DIV/0!</v>
      </c>
      <c r="DZ140" s="133" t="e">
        <f>(PRICE_HISTORY!CX138-PRICE_HISTORY!CX137)/PRICE_HISTORY!CX137</f>
        <v>#DIV/0!</v>
      </c>
      <c r="EA140" s="133" t="e">
        <f>(PRICE_HISTORY!CY138-PRICE_HISTORY!CY137)/PRICE_HISTORY!CY137</f>
        <v>#DIV/0!</v>
      </c>
      <c r="EB140" s="133" t="e">
        <f>(PRICE_HISTORY!CZ138-PRICE_HISTORY!CZ137)/PRICE_HISTORY!CZ137</f>
        <v>#DIV/0!</v>
      </c>
      <c r="EC140" s="133" t="e">
        <f>(PRICE_HISTORY!DA138-PRICE_HISTORY!DA137)/PRICE_HISTORY!DA137</f>
        <v>#DIV/0!</v>
      </c>
      <c r="ED140" s="133" t="e">
        <f>(PRICE_HISTORY!DB138-PRICE_HISTORY!DB137)/PRICE_HISTORY!DB137</f>
        <v>#DIV/0!</v>
      </c>
      <c r="EE140" s="133" t="e">
        <f>(PRICE_HISTORY!DC138-PRICE_HISTORY!DC137)/PRICE_HISTORY!DC137</f>
        <v>#DIV/0!</v>
      </c>
      <c r="EF140" s="133" t="e">
        <f>(PRICE_HISTORY!DD138-PRICE_HISTORY!DD137)/PRICE_HISTORY!DD137</f>
        <v>#DIV/0!</v>
      </c>
      <c r="EG140" s="133" t="e">
        <f>(PRICE_HISTORY!DE138-PRICE_HISTORY!DE137)/PRICE_HISTORY!DE137</f>
        <v>#DIV/0!</v>
      </c>
      <c r="EH140" s="133" t="e">
        <f>(PRICE_HISTORY!DF138-PRICE_HISTORY!DF137)/PRICE_HISTORY!DF137</f>
        <v>#DIV/0!</v>
      </c>
      <c r="EI140" s="133" t="e">
        <f>(PRICE_HISTORY!DG138-PRICE_HISTORY!DG137)/PRICE_HISTORY!DG137</f>
        <v>#DIV/0!</v>
      </c>
      <c r="EJ140" s="133" t="e">
        <f>(PRICE_HISTORY!DH138-PRICE_HISTORY!DH137)/PRICE_HISTORY!DH137</f>
        <v>#DIV/0!</v>
      </c>
      <c r="EK140" s="133" t="e">
        <f>(PRICE_HISTORY!DI138-PRICE_HISTORY!DI137)/PRICE_HISTORY!DI137</f>
        <v>#DIV/0!</v>
      </c>
      <c r="EL140" s="133" t="e">
        <f>(PRICE_HISTORY!DJ138-PRICE_HISTORY!DJ137)/PRICE_HISTORY!DJ137</f>
        <v>#DIV/0!</v>
      </c>
    </row>
    <row r="141" spans="30:142">
      <c r="AD141" s="133">
        <f>(PRICE_HISTORY!B139-PRICE_HISTORY!B138)/PRICE_HISTORY!B138</f>
        <v>2.4473176510563903E-2</v>
      </c>
      <c r="AE141" s="133">
        <f>(PRICE_HISTORY!C139-PRICE_HISTORY!C138)/PRICE_HISTORY!C138</f>
        <v>2.7367429355000188E-2</v>
      </c>
      <c r="AF141" s="133">
        <f>(PRICE_HISTORY!D139-PRICE_HISTORY!D138)/PRICE_HISTORY!D138</f>
        <v>-8.0401996243194399E-2</v>
      </c>
      <c r="AG141" s="133">
        <f>(PRICE_HISTORY!E139-PRICE_HISTORY!E138)/PRICE_HISTORY!E138</f>
        <v>-4.2735422509203817E-3</v>
      </c>
      <c r="AH141" s="133">
        <f>(PRICE_HISTORY!F139-PRICE_HISTORY!F138)/PRICE_HISTORY!F138</f>
        <v>2.8068057629785013E-2</v>
      </c>
      <c r="AI141" s="133">
        <f>(PRICE_HISTORY!G139-PRICE_HISTORY!G138)/PRICE_HISTORY!G138</f>
        <v>2.1894118032457513E-2</v>
      </c>
      <c r="AJ141" s="133">
        <f>(PRICE_HISTORY!H139-PRICE_HISTORY!H138)/PRICE_HISTORY!H138</f>
        <v>-1.3411387649523734E-2</v>
      </c>
      <c r="AK141" s="133">
        <f>(PRICE_HISTORY!I139-PRICE_HISTORY!I138)/PRICE_HISTORY!I138</f>
        <v>-9.4117632099226689E-2</v>
      </c>
      <c r="AL141" s="133">
        <f>(PRICE_HISTORY!J139-PRICE_HISTORY!J138)/PRICE_HISTORY!J138</f>
        <v>3.0698444017987277E-2</v>
      </c>
      <c r="AM141" s="133">
        <f>(PRICE_HISTORY!K139-PRICE_HISTORY!K138)/PRICE_HISTORY!K138</f>
        <v>-1.8737687349974993E-2</v>
      </c>
      <c r="AN141" s="133">
        <f>(PRICE_HISTORY!L139-PRICE_HISTORY!L138)/PRICE_HISTORY!L138</f>
        <v>0</v>
      </c>
      <c r="AO141" s="133">
        <f>(PRICE_HISTORY!M139-PRICE_HISTORY!M138)/PRICE_HISTORY!M138</f>
        <v>7.3854375410740011E-2</v>
      </c>
      <c r="AP141" s="133">
        <f>(PRICE_HISTORY!N139-PRICE_HISTORY!N138)/PRICE_HISTORY!N138</f>
        <v>8.1949011185490916E-2</v>
      </c>
      <c r="AQ141" s="133">
        <f>(PRICE_HISTORY!O139-PRICE_HISTORY!O138)/PRICE_HISTORY!O138</f>
        <v>-0.11802235144872426</v>
      </c>
      <c r="AR141" s="133">
        <f>(PRICE_HISTORY!P139-PRICE_HISTORY!P138)/PRICE_HISTORY!P138</f>
        <v>3.1851779296707655E-2</v>
      </c>
      <c r="AS141" s="133" t="e">
        <f>(PRICE_HISTORY!Q139-PRICE_HISTORY!Q138)/PRICE_HISTORY!Q138</f>
        <v>#DIV/0!</v>
      </c>
      <c r="AT141" s="133">
        <f>(PRICE_HISTORY!R139-PRICE_HISTORY!R138)/PRICE_HISTORY!R138</f>
        <v>-1.0772772553879048E-2</v>
      </c>
      <c r="AU141" s="133">
        <f>(PRICE_HISTORY!S139-PRICE_HISTORY!S138)/PRICE_HISTORY!S138</f>
        <v>3.4258952248381228E-2</v>
      </c>
      <c r="AV141" s="133">
        <f>(PRICE_HISTORY!T139-PRICE_HISTORY!T138)/PRICE_HISTORY!T138</f>
        <v>-6.3897769810794076E-3</v>
      </c>
      <c r="AW141" s="133">
        <f>(PRICE_HISTORY!U139-PRICE_HISTORY!U138)/PRICE_HISTORY!U138</f>
        <v>1.9491011158857183E-2</v>
      </c>
      <c r="AX141" s="133">
        <f>(PRICE_HISTORY!V139-PRICE_HISTORY!V138)/PRICE_HISTORY!V138</f>
        <v>4.4071929727970888E-2</v>
      </c>
      <c r="AY141" s="133">
        <f>(PRICE_HISTORY!W139-PRICE_HISTORY!W138)/PRICE_HISTORY!W138</f>
        <v>-1.5362366435154148E-2</v>
      </c>
      <c r="AZ141" s="133">
        <f>(PRICE_HISTORY!X139-PRICE_HISTORY!X138)/PRICE_HISTORY!X138</f>
        <v>-2.6969678474195076E-2</v>
      </c>
      <c r="BA141" s="133">
        <f>(PRICE_HISTORY!Y139-PRICE_HISTORY!Y138)/PRICE_HISTORY!Y138</f>
        <v>3.4380458517977719E-2</v>
      </c>
      <c r="BB141" s="133">
        <f>(PRICE_HISTORY!Z139-PRICE_HISTORY!Z138)/PRICE_HISTORY!Z138</f>
        <v>-4.6826842535766765E-3</v>
      </c>
      <c r="BC141" s="133" t="e">
        <f>(PRICE_HISTORY!AA139-PRICE_HISTORY!AA138)/PRICE_HISTORY!AA138</f>
        <v>#DIV/0!</v>
      </c>
      <c r="BD141" s="133">
        <f>(PRICE_HISTORY!AB139-PRICE_HISTORY!AB138)/PRICE_HISTORY!AB138</f>
        <v>-7.7128897653698805E-2</v>
      </c>
      <c r="BE141" s="133">
        <f>(PRICE_HISTORY!AC139-PRICE_HISTORY!AC138)/PRICE_HISTORY!AC138</f>
        <v>3.358469823432144E-2</v>
      </c>
      <c r="BF141" s="133">
        <f>(PRICE_HISTORY!AD139-PRICE_HISTORY!AD138)/PRICE_HISTORY!AD138</f>
        <v>1.9683311418767321E-2</v>
      </c>
      <c r="BG141" s="133">
        <f>(PRICE_HISTORY!AE139-PRICE_HISTORY!AE138)/PRICE_HISTORY!AE138</f>
        <v>-2.689075630252101E-2</v>
      </c>
      <c r="BH141" s="133" t="e">
        <f>(PRICE_HISTORY!AF139-PRICE_HISTORY!AF138)/PRICE_HISTORY!AF138</f>
        <v>#DIV/0!</v>
      </c>
      <c r="BI141" s="133">
        <f>(PRICE_HISTORY!AG139-PRICE_HISTORY!AG138)/PRICE_HISTORY!AG138</f>
        <v>6.5829601425740084E-2</v>
      </c>
      <c r="BJ141" s="133">
        <f>(PRICE_HISTORY!AH139-PRICE_HISTORY!AH138)/PRICE_HISTORY!AH138</f>
        <v>5.3971192192890378E-2</v>
      </c>
      <c r="BK141" s="133">
        <f>(PRICE_HISTORY!AI139-PRICE_HISTORY!AI138)/PRICE_HISTORY!AI138</f>
        <v>-4.7210245210618083E-2</v>
      </c>
      <c r="BL141" s="133">
        <f>(PRICE_HISTORY!AJ139-PRICE_HISTORY!AJ138)/PRICE_HISTORY!AJ138</f>
        <v>3.118476403431021E-3</v>
      </c>
      <c r="BM141" s="133" t="e">
        <f>(PRICE_HISTORY!AK139-PRICE_HISTORY!AK138)/PRICE_HISTORY!AK138</f>
        <v>#DIV/0!</v>
      </c>
      <c r="BN141" s="133">
        <f>(PRICE_HISTORY!AL139-PRICE_HISTORY!AL138)/PRICE_HISTORY!AL138</f>
        <v>1.8817978987061213E-2</v>
      </c>
      <c r="BO141" s="133">
        <f>(PRICE_HISTORY!AM139-PRICE_HISTORY!AM138)/PRICE_HISTORY!AM138</f>
        <v>-0.12469212291293298</v>
      </c>
      <c r="BP141" s="133">
        <f>(PRICE_HISTORY!AN139-PRICE_HISTORY!AN138)/PRICE_HISTORY!AN138</f>
        <v>1.6160424155697527E-2</v>
      </c>
      <c r="BQ141" s="133">
        <f>(PRICE_HISTORY!AO139-PRICE_HISTORY!AO138)/PRICE_HISTORY!AO138</f>
        <v>-6.932478823660152E-3</v>
      </c>
      <c r="BR141" s="133">
        <f>(PRICE_HISTORY!AP139-PRICE_HISTORY!AP138)/PRICE_HISTORY!AP138</f>
        <v>-9.0783606212667888E-5</v>
      </c>
      <c r="BS141" s="133">
        <f>(PRICE_HISTORY!AQ139-PRICE_HISTORY!AQ138)/PRICE_HISTORY!AQ138</f>
        <v>7.2636846286147527E-2</v>
      </c>
      <c r="BT141" s="133">
        <f>(PRICE_HISTORY!AR139-PRICE_HISTORY!AR138)/PRICE_HISTORY!AR138</f>
        <v>2.1678762021067818E-2</v>
      </c>
      <c r="BU141" s="133">
        <f>(PRICE_HISTORY!AS139-PRICE_HISTORY!AS138)/PRICE_HISTORY!AS138</f>
        <v>9.6753209816815757E-3</v>
      </c>
      <c r="BV141" s="133">
        <f>(PRICE_HISTORY!AT139-PRICE_HISTORY!AT138)/PRICE_HISTORY!AT138</f>
        <v>-5.9239689495555477E-2</v>
      </c>
      <c r="BW141" s="133" t="e">
        <f>(PRICE_HISTORY!AU139-PRICE_HISTORY!AU138)/PRICE_HISTORY!AU138</f>
        <v>#DIV/0!</v>
      </c>
      <c r="BX141" s="133">
        <f>(PRICE_HISTORY!AV139-PRICE_HISTORY!AV138)/PRICE_HISTORY!AV138</f>
        <v>3.372264655782959E-2</v>
      </c>
      <c r="BY141" s="133" t="e">
        <f>(PRICE_HISTORY!AW139-PRICE_HISTORY!AW138)/PRICE_HISTORY!AW138</f>
        <v>#DIV/0!</v>
      </c>
      <c r="BZ141" s="133" t="e">
        <f>(PRICE_HISTORY!AX139-PRICE_HISTORY!AX138)/PRICE_HISTORY!AX138</f>
        <v>#DIV/0!</v>
      </c>
      <c r="CA141" s="133" t="e">
        <f>(PRICE_HISTORY!AY139-PRICE_HISTORY!AY138)/PRICE_HISTORY!AY138</f>
        <v>#DIV/0!</v>
      </c>
      <c r="CB141" s="133" t="e">
        <f>(PRICE_HISTORY!AZ139-PRICE_HISTORY!AZ138)/PRICE_HISTORY!AZ138</f>
        <v>#DIV/0!</v>
      </c>
      <c r="CC141" s="133" t="e">
        <f>(PRICE_HISTORY!BA139-PRICE_HISTORY!BA138)/PRICE_HISTORY!BA138</f>
        <v>#DIV/0!</v>
      </c>
      <c r="CD141" s="133" t="e">
        <f>(PRICE_HISTORY!BB139-PRICE_HISTORY!BB138)/PRICE_HISTORY!BB138</f>
        <v>#DIV/0!</v>
      </c>
      <c r="CE141" s="133" t="e">
        <f>(PRICE_HISTORY!BC139-PRICE_HISTORY!BC138)/PRICE_HISTORY!BC138</f>
        <v>#DIV/0!</v>
      </c>
      <c r="CF141" s="133" t="e">
        <f>(PRICE_HISTORY!BD139-PRICE_HISTORY!BD138)/PRICE_HISTORY!BD138</f>
        <v>#DIV/0!</v>
      </c>
      <c r="CG141" s="133" t="e">
        <f>(PRICE_HISTORY!BE139-PRICE_HISTORY!BE138)/PRICE_HISTORY!BE138</f>
        <v>#DIV/0!</v>
      </c>
      <c r="CH141" s="133" t="e">
        <f>(PRICE_HISTORY!BF139-PRICE_HISTORY!BF138)/PRICE_HISTORY!BF138</f>
        <v>#DIV/0!</v>
      </c>
      <c r="CI141" s="133" t="e">
        <f>(PRICE_HISTORY!BG139-PRICE_HISTORY!BG138)/PRICE_HISTORY!BG138</f>
        <v>#DIV/0!</v>
      </c>
      <c r="CJ141" s="133" t="e">
        <f>(PRICE_HISTORY!BH139-PRICE_HISTORY!BH138)/PRICE_HISTORY!BH138</f>
        <v>#DIV/0!</v>
      </c>
      <c r="CK141" s="133" t="e">
        <f>(PRICE_HISTORY!BI139-PRICE_HISTORY!BI138)/PRICE_HISTORY!BI138</f>
        <v>#DIV/0!</v>
      </c>
      <c r="CL141" s="133" t="e">
        <f>(PRICE_HISTORY!BJ139-PRICE_HISTORY!BJ138)/PRICE_HISTORY!BJ138</f>
        <v>#DIV/0!</v>
      </c>
      <c r="CM141" s="133" t="e">
        <f>(PRICE_HISTORY!BK139-PRICE_HISTORY!BK138)/PRICE_HISTORY!BK138</f>
        <v>#DIV/0!</v>
      </c>
      <c r="CN141" s="133" t="e">
        <f>(PRICE_HISTORY!BL139-PRICE_HISTORY!BL138)/PRICE_HISTORY!BL138</f>
        <v>#DIV/0!</v>
      </c>
      <c r="CO141" s="133" t="e">
        <f>(PRICE_HISTORY!BM139-PRICE_HISTORY!BM138)/PRICE_HISTORY!BM138</f>
        <v>#DIV/0!</v>
      </c>
      <c r="CP141" s="133" t="e">
        <f>(PRICE_HISTORY!BN139-PRICE_HISTORY!BN138)/PRICE_HISTORY!BN138</f>
        <v>#DIV/0!</v>
      </c>
      <c r="CQ141" s="133" t="e">
        <f>(PRICE_HISTORY!BO139-PRICE_HISTORY!BO138)/PRICE_HISTORY!BO138</f>
        <v>#DIV/0!</v>
      </c>
      <c r="CR141" s="133" t="e">
        <f>(PRICE_HISTORY!BP139-PRICE_HISTORY!BP138)/PRICE_HISTORY!BP138</f>
        <v>#DIV/0!</v>
      </c>
      <c r="CS141" s="133" t="e">
        <f>(PRICE_HISTORY!BQ139-PRICE_HISTORY!BQ138)/PRICE_HISTORY!BQ138</f>
        <v>#DIV/0!</v>
      </c>
      <c r="CT141" s="133" t="e">
        <f>(PRICE_HISTORY!BR139-PRICE_HISTORY!BR138)/PRICE_HISTORY!BR138</f>
        <v>#DIV/0!</v>
      </c>
      <c r="CU141" s="133" t="e">
        <f>(PRICE_HISTORY!BS139-PRICE_HISTORY!BS138)/PRICE_HISTORY!BS138</f>
        <v>#DIV/0!</v>
      </c>
      <c r="CV141" s="133" t="e">
        <f>(PRICE_HISTORY!BT139-PRICE_HISTORY!BT138)/PRICE_HISTORY!BT138</f>
        <v>#DIV/0!</v>
      </c>
      <c r="CW141" s="133" t="e">
        <f>(PRICE_HISTORY!BU139-PRICE_HISTORY!BU138)/PRICE_HISTORY!BU138</f>
        <v>#DIV/0!</v>
      </c>
      <c r="CX141" s="133" t="e">
        <f>(PRICE_HISTORY!BV139-PRICE_HISTORY!BV138)/PRICE_HISTORY!BV138</f>
        <v>#DIV/0!</v>
      </c>
      <c r="CY141" s="133" t="e">
        <f>(PRICE_HISTORY!BW139-PRICE_HISTORY!BW138)/PRICE_HISTORY!BW138</f>
        <v>#DIV/0!</v>
      </c>
      <c r="CZ141" s="133" t="e">
        <f>(PRICE_HISTORY!BX139-PRICE_HISTORY!BX138)/PRICE_HISTORY!BX138</f>
        <v>#DIV/0!</v>
      </c>
      <c r="DA141" s="133" t="e">
        <f>(PRICE_HISTORY!BY139-PRICE_HISTORY!BY138)/PRICE_HISTORY!BY138</f>
        <v>#DIV/0!</v>
      </c>
      <c r="DB141" s="133" t="e">
        <f>(PRICE_HISTORY!BZ139-PRICE_HISTORY!BZ138)/PRICE_HISTORY!BZ138</f>
        <v>#DIV/0!</v>
      </c>
      <c r="DC141" s="133" t="e">
        <f>(PRICE_HISTORY!CA139-PRICE_HISTORY!CA138)/PRICE_HISTORY!CA138</f>
        <v>#DIV/0!</v>
      </c>
      <c r="DD141" s="133" t="e">
        <f>(PRICE_HISTORY!CB139-PRICE_HISTORY!CB138)/PRICE_HISTORY!CB138</f>
        <v>#DIV/0!</v>
      </c>
      <c r="DE141" s="133" t="e">
        <f>(PRICE_HISTORY!CC139-PRICE_HISTORY!CC138)/PRICE_HISTORY!CC138</f>
        <v>#DIV/0!</v>
      </c>
      <c r="DF141" s="133" t="e">
        <f>(PRICE_HISTORY!CD139-PRICE_HISTORY!CD138)/PRICE_HISTORY!CD138</f>
        <v>#DIV/0!</v>
      </c>
      <c r="DG141" s="133" t="e">
        <f>(PRICE_HISTORY!CE139-PRICE_HISTORY!CE138)/PRICE_HISTORY!CE138</f>
        <v>#DIV/0!</v>
      </c>
      <c r="DH141" s="133" t="e">
        <f>(PRICE_HISTORY!CF139-PRICE_HISTORY!CF138)/PRICE_HISTORY!CF138</f>
        <v>#DIV/0!</v>
      </c>
      <c r="DI141" s="133" t="e">
        <f>(PRICE_HISTORY!CG139-PRICE_HISTORY!CG138)/PRICE_HISTORY!CG138</f>
        <v>#DIV/0!</v>
      </c>
      <c r="DJ141" s="133" t="e">
        <f>(PRICE_HISTORY!CH139-PRICE_HISTORY!CH138)/PRICE_HISTORY!CH138</f>
        <v>#DIV/0!</v>
      </c>
      <c r="DK141" s="133" t="e">
        <f>(PRICE_HISTORY!CI139-PRICE_HISTORY!CI138)/PRICE_HISTORY!CI138</f>
        <v>#DIV/0!</v>
      </c>
      <c r="DL141" s="133" t="e">
        <f>(PRICE_HISTORY!CJ139-PRICE_HISTORY!CJ138)/PRICE_HISTORY!CJ138</f>
        <v>#DIV/0!</v>
      </c>
      <c r="DM141" s="133" t="e">
        <f>(PRICE_HISTORY!CK139-PRICE_HISTORY!CK138)/PRICE_HISTORY!CK138</f>
        <v>#DIV/0!</v>
      </c>
      <c r="DN141" s="133" t="e">
        <f>(PRICE_HISTORY!CL139-PRICE_HISTORY!CL138)/PRICE_HISTORY!CL138</f>
        <v>#DIV/0!</v>
      </c>
      <c r="DO141" s="133" t="e">
        <f>(PRICE_HISTORY!CM139-PRICE_HISTORY!CM138)/PRICE_HISTORY!CM138</f>
        <v>#DIV/0!</v>
      </c>
      <c r="DP141" s="133" t="e">
        <f>(PRICE_HISTORY!CN139-PRICE_HISTORY!CN138)/PRICE_HISTORY!CN138</f>
        <v>#DIV/0!</v>
      </c>
      <c r="DQ141" s="133" t="e">
        <f>(PRICE_HISTORY!CO139-PRICE_HISTORY!CO138)/PRICE_HISTORY!CO138</f>
        <v>#DIV/0!</v>
      </c>
      <c r="DR141" s="133" t="e">
        <f>(PRICE_HISTORY!CP139-PRICE_HISTORY!CP138)/PRICE_HISTORY!CP138</f>
        <v>#DIV/0!</v>
      </c>
      <c r="DS141" s="133" t="e">
        <f>(PRICE_HISTORY!CQ139-PRICE_HISTORY!CQ138)/PRICE_HISTORY!CQ138</f>
        <v>#DIV/0!</v>
      </c>
      <c r="DT141" s="133" t="e">
        <f>(PRICE_HISTORY!CR139-PRICE_HISTORY!CR138)/PRICE_HISTORY!CR138</f>
        <v>#DIV/0!</v>
      </c>
      <c r="DU141" s="133" t="e">
        <f>(PRICE_HISTORY!CS139-PRICE_HISTORY!CS138)/PRICE_HISTORY!CS138</f>
        <v>#DIV/0!</v>
      </c>
      <c r="DV141" s="133" t="e">
        <f>(PRICE_HISTORY!CT139-PRICE_HISTORY!CT138)/PRICE_HISTORY!CT138</f>
        <v>#DIV/0!</v>
      </c>
      <c r="DW141" s="133" t="e">
        <f>(PRICE_HISTORY!CU139-PRICE_HISTORY!CU138)/PRICE_HISTORY!CU138</f>
        <v>#DIV/0!</v>
      </c>
      <c r="DX141" s="133" t="e">
        <f>(PRICE_HISTORY!CV139-PRICE_HISTORY!CV138)/PRICE_HISTORY!CV138</f>
        <v>#DIV/0!</v>
      </c>
      <c r="DY141" s="133" t="e">
        <f>(PRICE_HISTORY!CW139-PRICE_HISTORY!CW138)/PRICE_HISTORY!CW138</f>
        <v>#DIV/0!</v>
      </c>
      <c r="DZ141" s="133" t="e">
        <f>(PRICE_HISTORY!CX139-PRICE_HISTORY!CX138)/PRICE_HISTORY!CX138</f>
        <v>#DIV/0!</v>
      </c>
      <c r="EA141" s="133" t="e">
        <f>(PRICE_HISTORY!CY139-PRICE_HISTORY!CY138)/PRICE_HISTORY!CY138</f>
        <v>#DIV/0!</v>
      </c>
      <c r="EB141" s="133" t="e">
        <f>(PRICE_HISTORY!CZ139-PRICE_HISTORY!CZ138)/PRICE_HISTORY!CZ138</f>
        <v>#DIV/0!</v>
      </c>
      <c r="EC141" s="133" t="e">
        <f>(PRICE_HISTORY!DA139-PRICE_HISTORY!DA138)/PRICE_HISTORY!DA138</f>
        <v>#DIV/0!</v>
      </c>
      <c r="ED141" s="133" t="e">
        <f>(PRICE_HISTORY!DB139-PRICE_HISTORY!DB138)/PRICE_HISTORY!DB138</f>
        <v>#DIV/0!</v>
      </c>
      <c r="EE141" s="133" t="e">
        <f>(PRICE_HISTORY!DC139-PRICE_HISTORY!DC138)/PRICE_HISTORY!DC138</f>
        <v>#DIV/0!</v>
      </c>
      <c r="EF141" s="133" t="e">
        <f>(PRICE_HISTORY!DD139-PRICE_HISTORY!DD138)/PRICE_HISTORY!DD138</f>
        <v>#DIV/0!</v>
      </c>
      <c r="EG141" s="133" t="e">
        <f>(PRICE_HISTORY!DE139-PRICE_HISTORY!DE138)/PRICE_HISTORY!DE138</f>
        <v>#DIV/0!</v>
      </c>
      <c r="EH141" s="133" t="e">
        <f>(PRICE_HISTORY!DF139-PRICE_HISTORY!DF138)/PRICE_HISTORY!DF138</f>
        <v>#DIV/0!</v>
      </c>
      <c r="EI141" s="133" t="e">
        <f>(PRICE_HISTORY!DG139-PRICE_HISTORY!DG138)/PRICE_HISTORY!DG138</f>
        <v>#DIV/0!</v>
      </c>
      <c r="EJ141" s="133" t="e">
        <f>(PRICE_HISTORY!DH139-PRICE_HISTORY!DH138)/PRICE_HISTORY!DH138</f>
        <v>#DIV/0!</v>
      </c>
      <c r="EK141" s="133" t="e">
        <f>(PRICE_HISTORY!DI139-PRICE_HISTORY!DI138)/PRICE_HISTORY!DI138</f>
        <v>#DIV/0!</v>
      </c>
      <c r="EL141" s="133" t="e">
        <f>(PRICE_HISTORY!DJ139-PRICE_HISTORY!DJ138)/PRICE_HISTORY!DJ138</f>
        <v>#DIV/0!</v>
      </c>
    </row>
    <row r="142" spans="30:142">
      <c r="AD142" s="133">
        <f>(PRICE_HISTORY!B140-PRICE_HISTORY!B139)/PRICE_HISTORY!B139</f>
        <v>1.3790543678624404E-2</v>
      </c>
      <c r="AE142" s="133">
        <f>(PRICE_HISTORY!C140-PRICE_HISTORY!C139)/PRICE_HISTORY!C139</f>
        <v>4.6165169635327234E-3</v>
      </c>
      <c r="AF142" s="133">
        <f>(PRICE_HISTORY!D140-PRICE_HISTORY!D139)/PRICE_HISTORY!D139</f>
        <v>0.28415296977300691</v>
      </c>
      <c r="AG142" s="133">
        <f>(PRICE_HISTORY!E140-PRICE_HISTORY!E139)/PRICE_HISTORY!E139</f>
        <v>-4.0056698462425664E-3</v>
      </c>
      <c r="AH142" s="133">
        <f>(PRICE_HISTORY!F140-PRICE_HISTORY!F139)/PRICE_HISTORY!F139</f>
        <v>9.4531437528899309E-2</v>
      </c>
      <c r="AI142" s="133">
        <f>(PRICE_HISTORY!G140-PRICE_HISTORY!G139)/PRICE_HISTORY!G139</f>
        <v>6.7683703608424961E-2</v>
      </c>
      <c r="AJ142" s="133">
        <f>(PRICE_HISTORY!H140-PRICE_HISTORY!H139)/PRICE_HISTORY!H139</f>
        <v>1.8571714397890616E-2</v>
      </c>
      <c r="AK142" s="133">
        <f>(PRICE_HISTORY!I140-PRICE_HISTORY!I139)/PRICE_HISTORY!I139</f>
        <v>0.18614715004550042</v>
      </c>
      <c r="AL142" s="133">
        <f>(PRICE_HISTORY!J140-PRICE_HISTORY!J139)/PRICE_HISTORY!J139</f>
        <v>4.8766490330803457E-2</v>
      </c>
      <c r="AM142" s="133">
        <f>(PRICE_HISTORY!K140-PRICE_HISTORY!K139)/PRICE_HISTORY!K139</f>
        <v>4.2211024605448975E-2</v>
      </c>
      <c r="AN142" s="133">
        <f>(PRICE_HISTORY!L140-PRICE_HISTORY!L139)/PRICE_HISTORY!L139</f>
        <v>0</v>
      </c>
      <c r="AO142" s="133">
        <f>(PRICE_HISTORY!M140-PRICE_HISTORY!M139)/PRICE_HISTORY!M139</f>
        <v>8.3835270386184602E-2</v>
      </c>
      <c r="AP142" s="133">
        <f>(PRICE_HISTORY!N140-PRICE_HISTORY!N139)/PRICE_HISTORY!N139</f>
        <v>-9.1095149251109134E-2</v>
      </c>
      <c r="AQ142" s="133">
        <f>(PRICE_HISTORY!O140-PRICE_HISTORY!O139)/PRICE_HISTORY!O139</f>
        <v>-3.9783016153552835E-2</v>
      </c>
      <c r="AR142" s="133">
        <f>(PRICE_HISTORY!P140-PRICE_HISTORY!P139)/PRICE_HISTORY!P139</f>
        <v>6.0815108089499817E-3</v>
      </c>
      <c r="AS142" s="133" t="e">
        <f>(PRICE_HISTORY!Q140-PRICE_HISTORY!Q139)/PRICE_HISTORY!Q139</f>
        <v>#DIV/0!</v>
      </c>
      <c r="AT142" s="133">
        <f>(PRICE_HISTORY!R140-PRICE_HISTORY!R139)/PRICE_HISTORY!R139</f>
        <v>0.12834756041606329</v>
      </c>
      <c r="AU142" s="133">
        <f>(PRICE_HISTORY!S140-PRICE_HISTORY!S139)/PRICE_HISTORY!S139</f>
        <v>-4.236663847214283E-3</v>
      </c>
      <c r="AV142" s="133">
        <f>(PRICE_HISTORY!T140-PRICE_HISTORY!T139)/PRICE_HISTORY!T139</f>
        <v>4.2604432165377876E-2</v>
      </c>
      <c r="AW142" s="133">
        <f>(PRICE_HISTORY!U140-PRICE_HISTORY!U139)/PRICE_HISTORY!U139</f>
        <v>4.7978509790924634E-2</v>
      </c>
      <c r="AX142" s="133">
        <f>(PRICE_HISTORY!V140-PRICE_HISTORY!V139)/PRICE_HISTORY!V139</f>
        <v>-0.13933621528949008</v>
      </c>
      <c r="AY142" s="133">
        <f>(PRICE_HISTORY!W140-PRICE_HISTORY!W139)/PRICE_HISTORY!W139</f>
        <v>0.18733744433666738</v>
      </c>
      <c r="AZ142" s="133">
        <f>(PRICE_HISTORY!X140-PRICE_HISTORY!X139)/PRICE_HISTORY!X139</f>
        <v>5.4655831390146466E-2</v>
      </c>
      <c r="BA142" s="133">
        <f>(PRICE_HISTORY!Y140-PRICE_HISTORY!Y139)/PRICE_HISTORY!Y139</f>
        <v>2.857387927573115E-3</v>
      </c>
      <c r="BB142" s="133">
        <f>(PRICE_HISTORY!Z140-PRICE_HISTORY!Z139)/PRICE_HISTORY!Z139</f>
        <v>1.7456143601604558E-2</v>
      </c>
      <c r="BC142" s="133" t="e">
        <f>(PRICE_HISTORY!AA140-PRICE_HISTORY!AA139)/PRICE_HISTORY!AA139</f>
        <v>#DIV/0!</v>
      </c>
      <c r="BD142" s="133">
        <f>(PRICE_HISTORY!AB140-PRICE_HISTORY!AB139)/PRICE_HISTORY!AB139</f>
        <v>9.9033820041263348E-2</v>
      </c>
      <c r="BE142" s="133">
        <f>(PRICE_HISTORY!AC140-PRICE_HISTORY!AC139)/PRICE_HISTORY!AC139</f>
        <v>-9.1889904925877852E-4</v>
      </c>
      <c r="BF142" s="133">
        <f>(PRICE_HISTORY!AD140-PRICE_HISTORY!AD139)/PRICE_HISTORY!AD139</f>
        <v>-1.0539172782285436E-2</v>
      </c>
      <c r="BG142" s="133">
        <f>(PRICE_HISTORY!AE140-PRICE_HISTORY!AE139)/PRICE_HISTORY!AE139</f>
        <v>0.15735938511981903</v>
      </c>
      <c r="BH142" s="133" t="e">
        <f>(PRICE_HISTORY!AF140-PRICE_HISTORY!AF139)/PRICE_HISTORY!AF139</f>
        <v>#DIV/0!</v>
      </c>
      <c r="BI142" s="133">
        <f>(PRICE_HISTORY!AG140-PRICE_HISTORY!AG139)/PRICE_HISTORY!AG139</f>
        <v>-1.3493843885766214E-2</v>
      </c>
      <c r="BJ142" s="133">
        <f>(PRICE_HISTORY!AH140-PRICE_HISTORY!AH139)/PRICE_HISTORY!AH139</f>
        <v>2.0512038238515322E-2</v>
      </c>
      <c r="BK142" s="133">
        <f>(PRICE_HISTORY!AI140-PRICE_HISTORY!AI139)/PRICE_HISTORY!AI139</f>
        <v>0.18018025611612776</v>
      </c>
      <c r="BL142" s="133">
        <f>(PRICE_HISTORY!AJ140-PRICE_HISTORY!AJ139)/PRICE_HISTORY!AJ139</f>
        <v>5.3195093278054301E-2</v>
      </c>
      <c r="BM142" s="133" t="e">
        <f>(PRICE_HISTORY!AK140-PRICE_HISTORY!AK139)/PRICE_HISTORY!AK139</f>
        <v>#DIV/0!</v>
      </c>
      <c r="BN142" s="133">
        <f>(PRICE_HISTORY!AL140-PRICE_HISTORY!AL139)/PRICE_HISTORY!AL139</f>
        <v>1.094539943346043E-2</v>
      </c>
      <c r="BO142" s="133">
        <f>(PRICE_HISTORY!AM140-PRICE_HISTORY!AM139)/PRICE_HISTORY!AM139</f>
        <v>2.4270224095426552E-2</v>
      </c>
      <c r="BP142" s="133">
        <f>(PRICE_HISTORY!AN140-PRICE_HISTORY!AN139)/PRICE_HISTORY!AN139</f>
        <v>3.5035346969940429E-2</v>
      </c>
      <c r="BQ142" s="133">
        <f>(PRICE_HISTORY!AO140-PRICE_HISTORY!AO139)/PRICE_HISTORY!AO139</f>
        <v>1.8299652444735137E-2</v>
      </c>
      <c r="BR142" s="133">
        <f>(PRICE_HISTORY!AP140-PRICE_HISTORY!AP139)/PRICE_HISTORY!AP139</f>
        <v>-8.2587512368879502E-3</v>
      </c>
      <c r="BS142" s="133">
        <f>(PRICE_HISTORY!AQ140-PRICE_HISTORY!AQ139)/PRICE_HISTORY!AQ139</f>
        <v>9.0909045871343921E-2</v>
      </c>
      <c r="BT142" s="133">
        <f>(PRICE_HISTORY!AR140-PRICE_HISTORY!AR139)/PRICE_HISTORY!AR139</f>
        <v>3.3188197733646466E-2</v>
      </c>
      <c r="BU142" s="133">
        <f>(PRICE_HISTORY!AS140-PRICE_HISTORY!AS139)/PRICE_HISTORY!AS139</f>
        <v>3.8329205724538574E-3</v>
      </c>
      <c r="BV142" s="133">
        <f>(PRICE_HISTORY!AT140-PRICE_HISTORY!AT139)/PRICE_HISTORY!AT139</f>
        <v>9.8684342617223308E-2</v>
      </c>
      <c r="BW142" s="133" t="e">
        <f>(PRICE_HISTORY!AU140-PRICE_HISTORY!AU139)/PRICE_HISTORY!AU139</f>
        <v>#DIV/0!</v>
      </c>
      <c r="BX142" s="133">
        <f>(PRICE_HISTORY!AV140-PRICE_HISTORY!AV139)/PRICE_HISTORY!AV139</f>
        <v>2.2052033984831056E-2</v>
      </c>
      <c r="BY142" s="133" t="e">
        <f>(PRICE_HISTORY!AW140-PRICE_HISTORY!AW139)/PRICE_HISTORY!AW139</f>
        <v>#DIV/0!</v>
      </c>
      <c r="BZ142" s="133" t="e">
        <f>(PRICE_HISTORY!AX140-PRICE_HISTORY!AX139)/PRICE_HISTORY!AX139</f>
        <v>#DIV/0!</v>
      </c>
      <c r="CA142" s="133" t="e">
        <f>(PRICE_HISTORY!AY140-PRICE_HISTORY!AY139)/PRICE_HISTORY!AY139</f>
        <v>#DIV/0!</v>
      </c>
      <c r="CB142" s="133" t="e">
        <f>(PRICE_HISTORY!AZ140-PRICE_HISTORY!AZ139)/PRICE_HISTORY!AZ139</f>
        <v>#DIV/0!</v>
      </c>
      <c r="CC142" s="133" t="e">
        <f>(PRICE_HISTORY!BA140-PRICE_HISTORY!BA139)/PRICE_HISTORY!BA139</f>
        <v>#DIV/0!</v>
      </c>
      <c r="CD142" s="133" t="e">
        <f>(PRICE_HISTORY!BB140-PRICE_HISTORY!BB139)/PRICE_HISTORY!BB139</f>
        <v>#DIV/0!</v>
      </c>
      <c r="CE142" s="133" t="e">
        <f>(PRICE_HISTORY!BC140-PRICE_HISTORY!BC139)/PRICE_HISTORY!BC139</f>
        <v>#DIV/0!</v>
      </c>
      <c r="CF142" s="133" t="e">
        <f>(PRICE_HISTORY!BD140-PRICE_HISTORY!BD139)/PRICE_HISTORY!BD139</f>
        <v>#DIV/0!</v>
      </c>
      <c r="CG142" s="133" t="e">
        <f>(PRICE_HISTORY!BE140-PRICE_HISTORY!BE139)/PRICE_HISTORY!BE139</f>
        <v>#DIV/0!</v>
      </c>
      <c r="CH142" s="133" t="e">
        <f>(PRICE_HISTORY!BF140-PRICE_HISTORY!BF139)/PRICE_HISTORY!BF139</f>
        <v>#DIV/0!</v>
      </c>
      <c r="CI142" s="133" t="e">
        <f>(PRICE_HISTORY!BG140-PRICE_HISTORY!BG139)/PRICE_HISTORY!BG139</f>
        <v>#DIV/0!</v>
      </c>
      <c r="CJ142" s="133" t="e">
        <f>(PRICE_HISTORY!BH140-PRICE_HISTORY!BH139)/PRICE_HISTORY!BH139</f>
        <v>#DIV/0!</v>
      </c>
      <c r="CK142" s="133" t="e">
        <f>(PRICE_HISTORY!BI140-PRICE_HISTORY!BI139)/PRICE_HISTORY!BI139</f>
        <v>#DIV/0!</v>
      </c>
      <c r="CL142" s="133" t="e">
        <f>(PRICE_HISTORY!BJ140-PRICE_HISTORY!BJ139)/PRICE_HISTORY!BJ139</f>
        <v>#DIV/0!</v>
      </c>
      <c r="CM142" s="133" t="e">
        <f>(PRICE_HISTORY!BK140-PRICE_HISTORY!BK139)/PRICE_HISTORY!BK139</f>
        <v>#DIV/0!</v>
      </c>
      <c r="CN142" s="133" t="e">
        <f>(PRICE_HISTORY!BL140-PRICE_HISTORY!BL139)/PRICE_HISTORY!BL139</f>
        <v>#DIV/0!</v>
      </c>
      <c r="CO142" s="133" t="e">
        <f>(PRICE_HISTORY!BM140-PRICE_HISTORY!BM139)/PRICE_HISTORY!BM139</f>
        <v>#DIV/0!</v>
      </c>
      <c r="CP142" s="133" t="e">
        <f>(PRICE_HISTORY!BN140-PRICE_HISTORY!BN139)/PRICE_HISTORY!BN139</f>
        <v>#DIV/0!</v>
      </c>
      <c r="CQ142" s="133" t="e">
        <f>(PRICE_HISTORY!BO140-PRICE_HISTORY!BO139)/PRICE_HISTORY!BO139</f>
        <v>#DIV/0!</v>
      </c>
      <c r="CR142" s="133" t="e">
        <f>(PRICE_HISTORY!BP140-PRICE_HISTORY!BP139)/PRICE_HISTORY!BP139</f>
        <v>#DIV/0!</v>
      </c>
      <c r="CS142" s="133" t="e">
        <f>(PRICE_HISTORY!BQ140-PRICE_HISTORY!BQ139)/PRICE_HISTORY!BQ139</f>
        <v>#DIV/0!</v>
      </c>
      <c r="CT142" s="133" t="e">
        <f>(PRICE_HISTORY!BR140-PRICE_HISTORY!BR139)/PRICE_HISTORY!BR139</f>
        <v>#DIV/0!</v>
      </c>
      <c r="CU142" s="133" t="e">
        <f>(PRICE_HISTORY!BS140-PRICE_HISTORY!BS139)/PRICE_HISTORY!BS139</f>
        <v>#DIV/0!</v>
      </c>
      <c r="CV142" s="133" t="e">
        <f>(PRICE_HISTORY!BT140-PRICE_HISTORY!BT139)/PRICE_HISTORY!BT139</f>
        <v>#DIV/0!</v>
      </c>
      <c r="CW142" s="133" t="e">
        <f>(PRICE_HISTORY!BU140-PRICE_HISTORY!BU139)/PRICE_HISTORY!BU139</f>
        <v>#DIV/0!</v>
      </c>
      <c r="CX142" s="133" t="e">
        <f>(PRICE_HISTORY!BV140-PRICE_HISTORY!BV139)/PRICE_HISTORY!BV139</f>
        <v>#DIV/0!</v>
      </c>
      <c r="CY142" s="133" t="e">
        <f>(PRICE_HISTORY!BW140-PRICE_HISTORY!BW139)/PRICE_HISTORY!BW139</f>
        <v>#DIV/0!</v>
      </c>
      <c r="CZ142" s="133" t="e">
        <f>(PRICE_HISTORY!BX140-PRICE_HISTORY!BX139)/PRICE_HISTORY!BX139</f>
        <v>#DIV/0!</v>
      </c>
      <c r="DA142" s="133" t="e">
        <f>(PRICE_HISTORY!BY140-PRICE_HISTORY!BY139)/PRICE_HISTORY!BY139</f>
        <v>#DIV/0!</v>
      </c>
      <c r="DB142" s="133" t="e">
        <f>(PRICE_HISTORY!BZ140-PRICE_HISTORY!BZ139)/PRICE_HISTORY!BZ139</f>
        <v>#DIV/0!</v>
      </c>
      <c r="DC142" s="133" t="e">
        <f>(PRICE_HISTORY!CA140-PRICE_HISTORY!CA139)/PRICE_HISTORY!CA139</f>
        <v>#DIV/0!</v>
      </c>
      <c r="DD142" s="133" t="e">
        <f>(PRICE_HISTORY!CB140-PRICE_HISTORY!CB139)/PRICE_HISTORY!CB139</f>
        <v>#DIV/0!</v>
      </c>
      <c r="DE142" s="133" t="e">
        <f>(PRICE_HISTORY!CC140-PRICE_HISTORY!CC139)/PRICE_HISTORY!CC139</f>
        <v>#DIV/0!</v>
      </c>
      <c r="DF142" s="133" t="e">
        <f>(PRICE_HISTORY!CD140-PRICE_HISTORY!CD139)/PRICE_HISTORY!CD139</f>
        <v>#DIV/0!</v>
      </c>
      <c r="DG142" s="133" t="e">
        <f>(PRICE_HISTORY!CE140-PRICE_HISTORY!CE139)/PRICE_HISTORY!CE139</f>
        <v>#DIV/0!</v>
      </c>
      <c r="DH142" s="133" t="e">
        <f>(PRICE_HISTORY!CF140-PRICE_HISTORY!CF139)/PRICE_HISTORY!CF139</f>
        <v>#DIV/0!</v>
      </c>
      <c r="DI142" s="133" t="e">
        <f>(PRICE_HISTORY!CG140-PRICE_HISTORY!CG139)/PRICE_HISTORY!CG139</f>
        <v>#DIV/0!</v>
      </c>
      <c r="DJ142" s="133" t="e">
        <f>(PRICE_HISTORY!CH140-PRICE_HISTORY!CH139)/PRICE_HISTORY!CH139</f>
        <v>#DIV/0!</v>
      </c>
      <c r="DK142" s="133" t="e">
        <f>(PRICE_HISTORY!CI140-PRICE_HISTORY!CI139)/PRICE_HISTORY!CI139</f>
        <v>#DIV/0!</v>
      </c>
      <c r="DL142" s="133" t="e">
        <f>(PRICE_HISTORY!CJ140-PRICE_HISTORY!CJ139)/PRICE_HISTORY!CJ139</f>
        <v>#DIV/0!</v>
      </c>
      <c r="DM142" s="133" t="e">
        <f>(PRICE_HISTORY!CK140-PRICE_HISTORY!CK139)/PRICE_HISTORY!CK139</f>
        <v>#DIV/0!</v>
      </c>
      <c r="DN142" s="133" t="e">
        <f>(PRICE_HISTORY!CL140-PRICE_HISTORY!CL139)/PRICE_HISTORY!CL139</f>
        <v>#DIV/0!</v>
      </c>
      <c r="DO142" s="133" t="e">
        <f>(PRICE_HISTORY!CM140-PRICE_HISTORY!CM139)/PRICE_HISTORY!CM139</f>
        <v>#DIV/0!</v>
      </c>
      <c r="DP142" s="133" t="e">
        <f>(PRICE_HISTORY!CN140-PRICE_HISTORY!CN139)/PRICE_HISTORY!CN139</f>
        <v>#DIV/0!</v>
      </c>
      <c r="DQ142" s="133" t="e">
        <f>(PRICE_HISTORY!CO140-PRICE_HISTORY!CO139)/PRICE_HISTORY!CO139</f>
        <v>#DIV/0!</v>
      </c>
      <c r="DR142" s="133" t="e">
        <f>(PRICE_HISTORY!CP140-PRICE_HISTORY!CP139)/PRICE_HISTORY!CP139</f>
        <v>#DIV/0!</v>
      </c>
      <c r="DS142" s="133" t="e">
        <f>(PRICE_HISTORY!CQ140-PRICE_HISTORY!CQ139)/PRICE_HISTORY!CQ139</f>
        <v>#DIV/0!</v>
      </c>
      <c r="DT142" s="133" t="e">
        <f>(PRICE_HISTORY!CR140-PRICE_HISTORY!CR139)/PRICE_HISTORY!CR139</f>
        <v>#DIV/0!</v>
      </c>
      <c r="DU142" s="133" t="e">
        <f>(PRICE_HISTORY!CS140-PRICE_HISTORY!CS139)/PRICE_HISTORY!CS139</f>
        <v>#DIV/0!</v>
      </c>
      <c r="DV142" s="133" t="e">
        <f>(PRICE_HISTORY!CT140-PRICE_HISTORY!CT139)/PRICE_HISTORY!CT139</f>
        <v>#DIV/0!</v>
      </c>
      <c r="DW142" s="133" t="e">
        <f>(PRICE_HISTORY!CU140-PRICE_HISTORY!CU139)/PRICE_HISTORY!CU139</f>
        <v>#DIV/0!</v>
      </c>
      <c r="DX142" s="133" t="e">
        <f>(PRICE_HISTORY!CV140-PRICE_HISTORY!CV139)/PRICE_HISTORY!CV139</f>
        <v>#DIV/0!</v>
      </c>
      <c r="DY142" s="133" t="e">
        <f>(PRICE_HISTORY!CW140-PRICE_HISTORY!CW139)/PRICE_HISTORY!CW139</f>
        <v>#DIV/0!</v>
      </c>
      <c r="DZ142" s="133" t="e">
        <f>(PRICE_HISTORY!CX140-PRICE_HISTORY!CX139)/PRICE_HISTORY!CX139</f>
        <v>#DIV/0!</v>
      </c>
      <c r="EA142" s="133" t="e">
        <f>(PRICE_HISTORY!CY140-PRICE_HISTORY!CY139)/PRICE_HISTORY!CY139</f>
        <v>#DIV/0!</v>
      </c>
      <c r="EB142" s="133" t="e">
        <f>(PRICE_HISTORY!CZ140-PRICE_HISTORY!CZ139)/PRICE_HISTORY!CZ139</f>
        <v>#DIV/0!</v>
      </c>
      <c r="EC142" s="133" t="e">
        <f>(PRICE_HISTORY!DA140-PRICE_HISTORY!DA139)/PRICE_HISTORY!DA139</f>
        <v>#DIV/0!</v>
      </c>
      <c r="ED142" s="133" t="e">
        <f>(PRICE_HISTORY!DB140-PRICE_HISTORY!DB139)/PRICE_HISTORY!DB139</f>
        <v>#DIV/0!</v>
      </c>
      <c r="EE142" s="133" t="e">
        <f>(PRICE_HISTORY!DC140-PRICE_HISTORY!DC139)/PRICE_HISTORY!DC139</f>
        <v>#DIV/0!</v>
      </c>
      <c r="EF142" s="133" t="e">
        <f>(PRICE_HISTORY!DD140-PRICE_HISTORY!DD139)/PRICE_HISTORY!DD139</f>
        <v>#DIV/0!</v>
      </c>
      <c r="EG142" s="133" t="e">
        <f>(PRICE_HISTORY!DE140-PRICE_HISTORY!DE139)/PRICE_HISTORY!DE139</f>
        <v>#DIV/0!</v>
      </c>
      <c r="EH142" s="133" t="e">
        <f>(PRICE_HISTORY!DF140-PRICE_HISTORY!DF139)/PRICE_HISTORY!DF139</f>
        <v>#DIV/0!</v>
      </c>
      <c r="EI142" s="133" t="e">
        <f>(PRICE_HISTORY!DG140-PRICE_HISTORY!DG139)/PRICE_HISTORY!DG139</f>
        <v>#DIV/0!</v>
      </c>
      <c r="EJ142" s="133" t="e">
        <f>(PRICE_HISTORY!DH140-PRICE_HISTORY!DH139)/PRICE_HISTORY!DH139</f>
        <v>#DIV/0!</v>
      </c>
      <c r="EK142" s="133" t="e">
        <f>(PRICE_HISTORY!DI140-PRICE_HISTORY!DI139)/PRICE_HISTORY!DI139</f>
        <v>#DIV/0!</v>
      </c>
      <c r="EL142" s="133" t="e">
        <f>(PRICE_HISTORY!DJ140-PRICE_HISTORY!DJ139)/PRICE_HISTORY!DJ139</f>
        <v>#DIV/0!</v>
      </c>
    </row>
    <row r="143" spans="30:142">
      <c r="AD143" s="133">
        <f>(PRICE_HISTORY!B141-PRICE_HISTORY!B140)/PRICE_HISTORY!B140</f>
        <v>1.3003446433238466E-2</v>
      </c>
      <c r="AE143" s="133">
        <f>(PRICE_HISTORY!C141-PRICE_HISTORY!C140)/PRICE_HISTORY!C140</f>
        <v>-9.8891931212374169E-3</v>
      </c>
      <c r="AF143" s="133">
        <f>(PRICE_HISTORY!D141-PRICE_HISTORY!D140)/PRICE_HISTORY!D140</f>
        <v>-6.3829787234042548E-2</v>
      </c>
      <c r="AG143" s="133">
        <f>(PRICE_HISTORY!E141-PRICE_HISTORY!E140)/PRICE_HISTORY!E140</f>
        <v>-8.6182008978848926E-3</v>
      </c>
      <c r="AH143" s="133">
        <f>(PRICE_HISTORY!F141-PRICE_HISTORY!F140)/PRICE_HISTORY!F140</f>
        <v>6.2922179699176004E-3</v>
      </c>
      <c r="AI143" s="133">
        <f>(PRICE_HISTORY!G141-PRICE_HISTORY!G140)/PRICE_HISTORY!G140</f>
        <v>2.6908021476139059E-2</v>
      </c>
      <c r="AJ143" s="133">
        <f>(PRICE_HISTORY!H141-PRICE_HISTORY!H140)/PRICE_HISTORY!H140</f>
        <v>-1.0902335384808785E-2</v>
      </c>
      <c r="AK143" s="133">
        <f>(PRICE_HISTORY!I141-PRICE_HISTORY!I140)/PRICE_HISTORY!I140</f>
        <v>-1.4598526426977239E-2</v>
      </c>
      <c r="AL143" s="133">
        <f>(PRICE_HISTORY!J141-PRICE_HISTORY!J140)/PRICE_HISTORY!J140</f>
        <v>7.1497442659649718E-3</v>
      </c>
      <c r="AM143" s="133">
        <f>(PRICE_HISTORY!K141-PRICE_HISTORY!K140)/PRICE_HISTORY!K140</f>
        <v>-2.5072310035059768E-2</v>
      </c>
      <c r="AN143" s="133">
        <f>(PRICE_HISTORY!L141-PRICE_HISTORY!L140)/PRICE_HISTORY!L140</f>
        <v>0</v>
      </c>
      <c r="AO143" s="133">
        <f>(PRICE_HISTORY!M141-PRICE_HISTORY!M140)/PRICE_HISTORY!M140</f>
        <v>0.13154248888966297</v>
      </c>
      <c r="AP143" s="133">
        <f>(PRICE_HISTORY!N141-PRICE_HISTORY!N140)/PRICE_HISTORY!N140</f>
        <v>-4.5045645880751684E-3</v>
      </c>
      <c r="AQ143" s="133">
        <f>(PRICE_HISTORY!O141-PRICE_HISTORY!O140)/PRICE_HISTORY!O140</f>
        <v>0.21092287946289071</v>
      </c>
      <c r="AR143" s="133">
        <f>(PRICE_HISTORY!P141-PRICE_HISTORY!P140)/PRICE_HISTORY!P140</f>
        <v>-1.831759834373627E-2</v>
      </c>
      <c r="AS143" s="133" t="e">
        <f>(PRICE_HISTORY!Q141-PRICE_HISTORY!Q140)/PRICE_HISTORY!Q140</f>
        <v>#DIV/0!</v>
      </c>
      <c r="AT143" s="133">
        <f>(PRICE_HISTORY!R141-PRICE_HISTORY!R140)/PRICE_HISTORY!R140</f>
        <v>-5.6529465960474493E-2</v>
      </c>
      <c r="AU143" s="133">
        <f>(PRICE_HISTORY!S141-PRICE_HISTORY!S140)/PRICE_HISTORY!S140</f>
        <v>-2.2997434828867278E-2</v>
      </c>
      <c r="AV143" s="133">
        <f>(PRICE_HISTORY!T141-PRICE_HISTORY!T140)/PRICE_HISTORY!T140</f>
        <v>-6.5998374699775639E-2</v>
      </c>
      <c r="AW143" s="133">
        <f>(PRICE_HISTORY!U141-PRICE_HISTORY!U140)/PRICE_HISTORY!U140</f>
        <v>3.2536283274392148E-3</v>
      </c>
      <c r="AX143" s="133">
        <f>(PRICE_HISTORY!V141-PRICE_HISTORY!V140)/PRICE_HISTORY!V140</f>
        <v>9.1559838235707514E-2</v>
      </c>
      <c r="AY143" s="133">
        <f>(PRICE_HISTORY!W141-PRICE_HISTORY!W140)/PRICE_HISTORY!W140</f>
        <v>-2.9994222944069698E-2</v>
      </c>
      <c r="AZ143" s="133">
        <f>(PRICE_HISTORY!X141-PRICE_HISTORY!X140)/PRICE_HISTORY!X140</f>
        <v>8.4895911761888446E-2</v>
      </c>
      <c r="BA143" s="133">
        <f>(PRICE_HISTORY!Y141-PRICE_HISTORY!Y140)/PRICE_HISTORY!Y140</f>
        <v>-2.6575170788277088E-2</v>
      </c>
      <c r="BB143" s="133">
        <f>(PRICE_HISTORY!Z141-PRICE_HISTORY!Z140)/PRICE_HISTORY!Z140</f>
        <v>1.7985918162523817E-2</v>
      </c>
      <c r="BC143" s="133" t="e">
        <f>(PRICE_HISTORY!AA141-PRICE_HISTORY!AA140)/PRICE_HISTORY!AA140</f>
        <v>#DIV/0!</v>
      </c>
      <c r="BD143" s="133">
        <f>(PRICE_HISTORY!AB141-PRICE_HISTORY!AB140)/PRICE_HISTORY!AB140</f>
        <v>0.10593409478685656</v>
      </c>
      <c r="BE143" s="133">
        <f>(PRICE_HISTORY!AC141-PRICE_HISTORY!AC140)/PRICE_HISTORY!AC140</f>
        <v>-1.2847663162504566E-2</v>
      </c>
      <c r="BF143" s="133">
        <f>(PRICE_HISTORY!AD141-PRICE_HISTORY!AD140)/PRICE_HISTORY!AD140</f>
        <v>2.533915705472984E-2</v>
      </c>
      <c r="BG143" s="133">
        <f>(PRICE_HISTORY!AE141-PRICE_HISTORY!AE140)/PRICE_HISTORY!AE140</f>
        <v>0.21306591614977474</v>
      </c>
      <c r="BH143" s="133" t="e">
        <f>(PRICE_HISTORY!AF141-PRICE_HISTORY!AF140)/PRICE_HISTORY!AF140</f>
        <v>#DIV/0!</v>
      </c>
      <c r="BI143" s="133">
        <f>(PRICE_HISTORY!AG141-PRICE_HISTORY!AG140)/PRICE_HISTORY!AG140</f>
        <v>-3.4207212007368162E-2</v>
      </c>
      <c r="BJ143" s="133">
        <f>(PRICE_HISTORY!AH141-PRICE_HISTORY!AH140)/PRICE_HISTORY!AH140</f>
        <v>2.1810388870946187E-2</v>
      </c>
      <c r="BK143" s="133">
        <f>(PRICE_HISTORY!AI141-PRICE_HISTORY!AI140)/PRICE_HISTORY!AI140</f>
        <v>3.8166895831286832E-3</v>
      </c>
      <c r="BL143" s="133">
        <f>(PRICE_HISTORY!AJ141-PRICE_HISTORY!AJ140)/PRICE_HISTORY!AJ140</f>
        <v>3.9685191552607996E-2</v>
      </c>
      <c r="BM143" s="133" t="e">
        <f>(PRICE_HISTORY!AK141-PRICE_HISTORY!AK140)/PRICE_HISTORY!AK140</f>
        <v>#DIV/0!</v>
      </c>
      <c r="BN143" s="133">
        <f>(PRICE_HISTORY!AL141-PRICE_HISTORY!AL140)/PRICE_HISTORY!AL140</f>
        <v>-4.7638369944968686E-2</v>
      </c>
      <c r="BO143" s="133">
        <f>(PRICE_HISTORY!AM141-PRICE_HISTORY!AM140)/PRICE_HISTORY!AM140</f>
        <v>-6.5248088407068722E-3</v>
      </c>
      <c r="BP143" s="133">
        <f>(PRICE_HISTORY!AN141-PRICE_HISTORY!AN140)/PRICE_HISTORY!AN140</f>
        <v>-1.9581820573331618E-2</v>
      </c>
      <c r="BQ143" s="133">
        <f>(PRICE_HISTORY!AO141-PRICE_HISTORY!AO140)/PRICE_HISTORY!AO140</f>
        <v>3.5488594034414164E-2</v>
      </c>
      <c r="BR143" s="133">
        <f>(PRICE_HISTORY!AP141-PRICE_HISTORY!AP140)/PRICE_HISTORY!AP140</f>
        <v>-5.3993265710751458E-3</v>
      </c>
      <c r="BS143" s="133">
        <f>(PRICE_HISTORY!AQ141-PRICE_HISTORY!AQ140)/PRICE_HISTORY!AQ140</f>
        <v>-3.9115633790874273E-2</v>
      </c>
      <c r="BT143" s="133">
        <f>(PRICE_HISTORY!AR141-PRICE_HISTORY!AR140)/PRICE_HISTORY!AR140</f>
        <v>-3.1595095524522298E-3</v>
      </c>
      <c r="BU143" s="133">
        <f>(PRICE_HISTORY!AS141-PRICE_HISTORY!AS140)/PRICE_HISTORY!AS140</f>
        <v>4.5001623371976485E-3</v>
      </c>
      <c r="BV143" s="133">
        <f>(PRICE_HISTORY!AT141-PRICE_HISTORY!AT140)/PRICE_HISTORY!AT140</f>
        <v>-8.5543829706216917E-3</v>
      </c>
      <c r="BW143" s="133" t="e">
        <f>(PRICE_HISTORY!AU141-PRICE_HISTORY!AU140)/PRICE_HISTORY!AU140</f>
        <v>#DIV/0!</v>
      </c>
      <c r="BX143" s="133">
        <f>(PRICE_HISTORY!AV141-PRICE_HISTORY!AV140)/PRICE_HISTORY!AV140</f>
        <v>-5.3467486614259239E-4</v>
      </c>
      <c r="BY143" s="133" t="e">
        <f>(PRICE_HISTORY!AW141-PRICE_HISTORY!AW140)/PRICE_HISTORY!AW140</f>
        <v>#DIV/0!</v>
      </c>
      <c r="BZ143" s="133" t="e">
        <f>(PRICE_HISTORY!AX141-PRICE_HISTORY!AX140)/PRICE_HISTORY!AX140</f>
        <v>#DIV/0!</v>
      </c>
      <c r="CA143" s="133" t="e">
        <f>(PRICE_HISTORY!AY141-PRICE_HISTORY!AY140)/PRICE_HISTORY!AY140</f>
        <v>#DIV/0!</v>
      </c>
      <c r="CB143" s="133" t="e">
        <f>(PRICE_HISTORY!AZ141-PRICE_HISTORY!AZ140)/PRICE_HISTORY!AZ140</f>
        <v>#DIV/0!</v>
      </c>
      <c r="CC143" s="133" t="e">
        <f>(PRICE_HISTORY!BA141-PRICE_HISTORY!BA140)/PRICE_HISTORY!BA140</f>
        <v>#DIV/0!</v>
      </c>
      <c r="CD143" s="133" t="e">
        <f>(PRICE_HISTORY!BB141-PRICE_HISTORY!BB140)/PRICE_HISTORY!BB140</f>
        <v>#DIV/0!</v>
      </c>
      <c r="CE143" s="133" t="e">
        <f>(PRICE_HISTORY!BC141-PRICE_HISTORY!BC140)/PRICE_HISTORY!BC140</f>
        <v>#DIV/0!</v>
      </c>
      <c r="CF143" s="133" t="e">
        <f>(PRICE_HISTORY!BD141-PRICE_HISTORY!BD140)/PRICE_HISTORY!BD140</f>
        <v>#DIV/0!</v>
      </c>
      <c r="CG143" s="133" t="e">
        <f>(PRICE_HISTORY!BE141-PRICE_HISTORY!BE140)/PRICE_HISTORY!BE140</f>
        <v>#DIV/0!</v>
      </c>
      <c r="CH143" s="133" t="e">
        <f>(PRICE_HISTORY!BF141-PRICE_HISTORY!BF140)/PRICE_HISTORY!BF140</f>
        <v>#DIV/0!</v>
      </c>
      <c r="CI143" s="133" t="e">
        <f>(PRICE_HISTORY!BG141-PRICE_HISTORY!BG140)/PRICE_HISTORY!BG140</f>
        <v>#DIV/0!</v>
      </c>
      <c r="CJ143" s="133" t="e">
        <f>(PRICE_HISTORY!BH141-PRICE_HISTORY!BH140)/PRICE_HISTORY!BH140</f>
        <v>#DIV/0!</v>
      </c>
      <c r="CK143" s="133" t="e">
        <f>(PRICE_HISTORY!BI141-PRICE_HISTORY!BI140)/PRICE_HISTORY!BI140</f>
        <v>#DIV/0!</v>
      </c>
      <c r="CL143" s="133" t="e">
        <f>(PRICE_HISTORY!BJ141-PRICE_HISTORY!BJ140)/PRICE_HISTORY!BJ140</f>
        <v>#DIV/0!</v>
      </c>
      <c r="CM143" s="133" t="e">
        <f>(PRICE_HISTORY!BK141-PRICE_HISTORY!BK140)/PRICE_HISTORY!BK140</f>
        <v>#DIV/0!</v>
      </c>
      <c r="CN143" s="133" t="e">
        <f>(PRICE_HISTORY!BL141-PRICE_HISTORY!BL140)/PRICE_HISTORY!BL140</f>
        <v>#DIV/0!</v>
      </c>
      <c r="CO143" s="133" t="e">
        <f>(PRICE_HISTORY!BM141-PRICE_HISTORY!BM140)/PRICE_HISTORY!BM140</f>
        <v>#DIV/0!</v>
      </c>
      <c r="CP143" s="133" t="e">
        <f>(PRICE_HISTORY!BN141-PRICE_HISTORY!BN140)/PRICE_HISTORY!BN140</f>
        <v>#DIV/0!</v>
      </c>
      <c r="CQ143" s="133" t="e">
        <f>(PRICE_HISTORY!BO141-PRICE_HISTORY!BO140)/PRICE_HISTORY!BO140</f>
        <v>#DIV/0!</v>
      </c>
      <c r="CR143" s="133" t="e">
        <f>(PRICE_HISTORY!BP141-PRICE_HISTORY!BP140)/PRICE_HISTORY!BP140</f>
        <v>#DIV/0!</v>
      </c>
      <c r="CS143" s="133" t="e">
        <f>(PRICE_HISTORY!BQ141-PRICE_HISTORY!BQ140)/PRICE_HISTORY!BQ140</f>
        <v>#DIV/0!</v>
      </c>
      <c r="CT143" s="133" t="e">
        <f>(PRICE_HISTORY!BR141-PRICE_HISTORY!BR140)/PRICE_HISTORY!BR140</f>
        <v>#DIV/0!</v>
      </c>
      <c r="CU143" s="133" t="e">
        <f>(PRICE_HISTORY!BS141-PRICE_HISTORY!BS140)/PRICE_HISTORY!BS140</f>
        <v>#DIV/0!</v>
      </c>
      <c r="CV143" s="133" t="e">
        <f>(PRICE_HISTORY!BT141-PRICE_HISTORY!BT140)/PRICE_HISTORY!BT140</f>
        <v>#DIV/0!</v>
      </c>
      <c r="CW143" s="133" t="e">
        <f>(PRICE_HISTORY!BU141-PRICE_HISTORY!BU140)/PRICE_HISTORY!BU140</f>
        <v>#DIV/0!</v>
      </c>
      <c r="CX143" s="133" t="e">
        <f>(PRICE_HISTORY!BV141-PRICE_HISTORY!BV140)/PRICE_HISTORY!BV140</f>
        <v>#DIV/0!</v>
      </c>
      <c r="CY143" s="133" t="e">
        <f>(PRICE_HISTORY!BW141-PRICE_HISTORY!BW140)/PRICE_HISTORY!BW140</f>
        <v>#DIV/0!</v>
      </c>
      <c r="CZ143" s="133" t="e">
        <f>(PRICE_HISTORY!BX141-PRICE_HISTORY!BX140)/PRICE_HISTORY!BX140</f>
        <v>#DIV/0!</v>
      </c>
      <c r="DA143" s="133" t="e">
        <f>(PRICE_HISTORY!BY141-PRICE_HISTORY!BY140)/PRICE_HISTORY!BY140</f>
        <v>#DIV/0!</v>
      </c>
      <c r="DB143" s="133" t="e">
        <f>(PRICE_HISTORY!BZ141-PRICE_HISTORY!BZ140)/PRICE_HISTORY!BZ140</f>
        <v>#DIV/0!</v>
      </c>
      <c r="DC143" s="133" t="e">
        <f>(PRICE_HISTORY!CA141-PRICE_HISTORY!CA140)/PRICE_HISTORY!CA140</f>
        <v>#DIV/0!</v>
      </c>
      <c r="DD143" s="133" t="e">
        <f>(PRICE_HISTORY!CB141-PRICE_HISTORY!CB140)/PRICE_HISTORY!CB140</f>
        <v>#DIV/0!</v>
      </c>
      <c r="DE143" s="133" t="e">
        <f>(PRICE_HISTORY!CC141-PRICE_HISTORY!CC140)/PRICE_HISTORY!CC140</f>
        <v>#DIV/0!</v>
      </c>
      <c r="DF143" s="133" t="e">
        <f>(PRICE_HISTORY!CD141-PRICE_HISTORY!CD140)/PRICE_HISTORY!CD140</f>
        <v>#DIV/0!</v>
      </c>
      <c r="DG143" s="133" t="e">
        <f>(PRICE_HISTORY!CE141-PRICE_HISTORY!CE140)/PRICE_HISTORY!CE140</f>
        <v>#DIV/0!</v>
      </c>
      <c r="DH143" s="133" t="e">
        <f>(PRICE_HISTORY!CF141-PRICE_HISTORY!CF140)/PRICE_HISTORY!CF140</f>
        <v>#DIV/0!</v>
      </c>
      <c r="DI143" s="133" t="e">
        <f>(PRICE_HISTORY!CG141-PRICE_HISTORY!CG140)/PRICE_HISTORY!CG140</f>
        <v>#DIV/0!</v>
      </c>
      <c r="DJ143" s="133" t="e">
        <f>(PRICE_HISTORY!CH141-PRICE_HISTORY!CH140)/PRICE_HISTORY!CH140</f>
        <v>#DIV/0!</v>
      </c>
      <c r="DK143" s="133" t="e">
        <f>(PRICE_HISTORY!CI141-PRICE_HISTORY!CI140)/PRICE_HISTORY!CI140</f>
        <v>#DIV/0!</v>
      </c>
      <c r="DL143" s="133" t="e">
        <f>(PRICE_HISTORY!CJ141-PRICE_HISTORY!CJ140)/PRICE_HISTORY!CJ140</f>
        <v>#DIV/0!</v>
      </c>
      <c r="DM143" s="133" t="e">
        <f>(PRICE_HISTORY!CK141-PRICE_HISTORY!CK140)/PRICE_HISTORY!CK140</f>
        <v>#DIV/0!</v>
      </c>
      <c r="DN143" s="133" t="e">
        <f>(PRICE_HISTORY!CL141-PRICE_HISTORY!CL140)/PRICE_HISTORY!CL140</f>
        <v>#DIV/0!</v>
      </c>
      <c r="DO143" s="133" t="e">
        <f>(PRICE_HISTORY!CM141-PRICE_HISTORY!CM140)/PRICE_HISTORY!CM140</f>
        <v>#DIV/0!</v>
      </c>
      <c r="DP143" s="133" t="e">
        <f>(PRICE_HISTORY!CN141-PRICE_HISTORY!CN140)/PRICE_HISTORY!CN140</f>
        <v>#DIV/0!</v>
      </c>
      <c r="DQ143" s="133" t="e">
        <f>(PRICE_HISTORY!CO141-PRICE_HISTORY!CO140)/PRICE_HISTORY!CO140</f>
        <v>#DIV/0!</v>
      </c>
      <c r="DR143" s="133" t="e">
        <f>(PRICE_HISTORY!CP141-PRICE_HISTORY!CP140)/PRICE_HISTORY!CP140</f>
        <v>#DIV/0!</v>
      </c>
      <c r="DS143" s="133" t="e">
        <f>(PRICE_HISTORY!CQ141-PRICE_HISTORY!CQ140)/PRICE_HISTORY!CQ140</f>
        <v>#DIV/0!</v>
      </c>
      <c r="DT143" s="133" t="e">
        <f>(PRICE_HISTORY!CR141-PRICE_HISTORY!CR140)/PRICE_HISTORY!CR140</f>
        <v>#DIV/0!</v>
      </c>
      <c r="DU143" s="133" t="e">
        <f>(PRICE_HISTORY!CS141-PRICE_HISTORY!CS140)/PRICE_HISTORY!CS140</f>
        <v>#DIV/0!</v>
      </c>
      <c r="DV143" s="133" t="e">
        <f>(PRICE_HISTORY!CT141-PRICE_HISTORY!CT140)/PRICE_HISTORY!CT140</f>
        <v>#DIV/0!</v>
      </c>
      <c r="DW143" s="133" t="e">
        <f>(PRICE_HISTORY!CU141-PRICE_HISTORY!CU140)/PRICE_HISTORY!CU140</f>
        <v>#DIV/0!</v>
      </c>
      <c r="DX143" s="133" t="e">
        <f>(PRICE_HISTORY!CV141-PRICE_HISTORY!CV140)/PRICE_HISTORY!CV140</f>
        <v>#DIV/0!</v>
      </c>
      <c r="DY143" s="133" t="e">
        <f>(PRICE_HISTORY!CW141-PRICE_HISTORY!CW140)/PRICE_HISTORY!CW140</f>
        <v>#DIV/0!</v>
      </c>
      <c r="DZ143" s="133" t="e">
        <f>(PRICE_HISTORY!CX141-PRICE_HISTORY!CX140)/PRICE_HISTORY!CX140</f>
        <v>#DIV/0!</v>
      </c>
      <c r="EA143" s="133" t="e">
        <f>(PRICE_HISTORY!CY141-PRICE_HISTORY!CY140)/PRICE_HISTORY!CY140</f>
        <v>#DIV/0!</v>
      </c>
      <c r="EB143" s="133" t="e">
        <f>(PRICE_HISTORY!CZ141-PRICE_HISTORY!CZ140)/PRICE_HISTORY!CZ140</f>
        <v>#DIV/0!</v>
      </c>
      <c r="EC143" s="133" t="e">
        <f>(PRICE_HISTORY!DA141-PRICE_HISTORY!DA140)/PRICE_HISTORY!DA140</f>
        <v>#DIV/0!</v>
      </c>
      <c r="ED143" s="133" t="e">
        <f>(PRICE_HISTORY!DB141-PRICE_HISTORY!DB140)/PRICE_HISTORY!DB140</f>
        <v>#DIV/0!</v>
      </c>
      <c r="EE143" s="133" t="e">
        <f>(PRICE_HISTORY!DC141-PRICE_HISTORY!DC140)/PRICE_HISTORY!DC140</f>
        <v>#DIV/0!</v>
      </c>
      <c r="EF143" s="133" t="e">
        <f>(PRICE_HISTORY!DD141-PRICE_HISTORY!DD140)/PRICE_HISTORY!DD140</f>
        <v>#DIV/0!</v>
      </c>
      <c r="EG143" s="133" t="e">
        <f>(PRICE_HISTORY!DE141-PRICE_HISTORY!DE140)/PRICE_HISTORY!DE140</f>
        <v>#DIV/0!</v>
      </c>
      <c r="EH143" s="133" t="e">
        <f>(PRICE_HISTORY!DF141-PRICE_HISTORY!DF140)/PRICE_HISTORY!DF140</f>
        <v>#DIV/0!</v>
      </c>
      <c r="EI143" s="133" t="e">
        <f>(PRICE_HISTORY!DG141-PRICE_HISTORY!DG140)/PRICE_HISTORY!DG140</f>
        <v>#DIV/0!</v>
      </c>
      <c r="EJ143" s="133" t="e">
        <f>(PRICE_HISTORY!DH141-PRICE_HISTORY!DH140)/PRICE_HISTORY!DH140</f>
        <v>#DIV/0!</v>
      </c>
      <c r="EK143" s="133" t="e">
        <f>(PRICE_HISTORY!DI141-PRICE_HISTORY!DI140)/PRICE_HISTORY!DI140</f>
        <v>#DIV/0!</v>
      </c>
      <c r="EL143" s="133" t="e">
        <f>(PRICE_HISTORY!DJ141-PRICE_HISTORY!DJ140)/PRICE_HISTORY!DJ140</f>
        <v>#DIV/0!</v>
      </c>
    </row>
    <row r="144" spans="30:142">
      <c r="AD144" s="133">
        <f>(PRICE_HISTORY!B142-PRICE_HISTORY!B141)/PRICE_HISTORY!B141</f>
        <v>-1.1439826046107247E-2</v>
      </c>
      <c r="AE144" s="133">
        <f>(PRICE_HISTORY!C142-PRICE_HISTORY!C141)/PRICE_HISTORY!C141</f>
        <v>-8.7805803798911425E-3</v>
      </c>
      <c r="AF144" s="133">
        <f>(PRICE_HISTORY!D142-PRICE_HISTORY!D141)/PRICE_HISTORY!D141</f>
        <v>6.060629179983428E-3</v>
      </c>
      <c r="AG144" s="133">
        <f>(PRICE_HISTORY!E142-PRICE_HISTORY!E141)/PRICE_HISTORY!E141</f>
        <v>-2.7528228096785668E-2</v>
      </c>
      <c r="AH144" s="133">
        <f>(PRICE_HISTORY!F142-PRICE_HISTORY!F141)/PRICE_HISTORY!F141</f>
        <v>7.2018797487864231E-2</v>
      </c>
      <c r="AI144" s="133">
        <f>(PRICE_HISTORY!G142-PRICE_HISTORY!G141)/PRICE_HISTORY!G141</f>
        <v>-3.8488939560157795E-3</v>
      </c>
      <c r="AJ144" s="133">
        <f>(PRICE_HISTORY!H142-PRICE_HISTORY!H141)/PRICE_HISTORY!H141</f>
        <v>-2.3185036822216076E-2</v>
      </c>
      <c r="AK144" s="133">
        <f>(PRICE_HISTORY!I142-PRICE_HISTORY!I141)/PRICE_HISTORY!I141</f>
        <v>-2.5925954182942971E-2</v>
      </c>
      <c r="AL144" s="133">
        <f>(PRICE_HISTORY!J142-PRICE_HISTORY!J141)/PRICE_HISTORY!J141</f>
        <v>-4.9134964553164621E-2</v>
      </c>
      <c r="AM144" s="133">
        <f>(PRICE_HISTORY!K142-PRICE_HISTORY!K141)/PRICE_HISTORY!K141</f>
        <v>1.6815080151281001E-2</v>
      </c>
      <c r="AN144" s="133">
        <f>(PRICE_HISTORY!L142-PRICE_HISTORY!L141)/PRICE_HISTORY!L141</f>
        <v>0</v>
      </c>
      <c r="AO144" s="133">
        <f>(PRICE_HISTORY!M142-PRICE_HISTORY!M141)/PRICE_HISTORY!M141</f>
        <v>-3.4793298242014256E-2</v>
      </c>
      <c r="AP144" s="133">
        <f>(PRICE_HISTORY!N142-PRICE_HISTORY!N141)/PRICE_HISTORY!N141</f>
        <v>-0.13574661277845537</v>
      </c>
      <c r="AQ144" s="133">
        <f>(PRICE_HISTORY!O142-PRICE_HISTORY!O141)/PRICE_HISTORY!O141</f>
        <v>0.10108864216954813</v>
      </c>
      <c r="AR144" s="133">
        <f>(PRICE_HISTORY!P142-PRICE_HISTORY!P141)/PRICE_HISTORY!P141</f>
        <v>-2.1365030147894336E-2</v>
      </c>
      <c r="AS144" s="133" t="e">
        <f>(PRICE_HISTORY!Q142-PRICE_HISTORY!Q141)/PRICE_HISTORY!Q141</f>
        <v>#DIV/0!</v>
      </c>
      <c r="AT144" s="133">
        <f>(PRICE_HISTORY!R142-PRICE_HISTORY!R141)/PRICE_HISTORY!R141</f>
        <v>-4.2275575116222881E-2</v>
      </c>
      <c r="AU144" s="133">
        <f>(PRICE_HISTORY!S142-PRICE_HISTORY!S141)/PRICE_HISTORY!S141</f>
        <v>-0.11650575440851046</v>
      </c>
      <c r="AV144" s="133">
        <f>(PRICE_HISTORY!T142-PRICE_HISTORY!T141)/PRICE_HISTORY!T141</f>
        <v>3.4670581241593057E-2</v>
      </c>
      <c r="AW144" s="133">
        <f>(PRICE_HISTORY!U142-PRICE_HISTORY!U141)/PRICE_HISTORY!U141</f>
        <v>-7.8759205994944972E-3</v>
      </c>
      <c r="AX144" s="133">
        <f>(PRICE_HISTORY!V142-PRICE_HISTORY!V141)/PRICE_HISTORY!V141</f>
        <v>-2.3472450308624496E-2</v>
      </c>
      <c r="AY144" s="133">
        <f>(PRICE_HISTORY!W142-PRICE_HISTORY!W141)/PRICE_HISTORY!W141</f>
        <v>0.16138210689953011</v>
      </c>
      <c r="AZ144" s="133">
        <f>(PRICE_HISTORY!X142-PRICE_HISTORY!X141)/PRICE_HISTORY!X141</f>
        <v>-3.9874779912522369E-2</v>
      </c>
      <c r="BA144" s="133">
        <f>(PRICE_HISTORY!Y142-PRICE_HISTORY!Y141)/PRICE_HISTORY!Y141</f>
        <v>-0.10234807775937205</v>
      </c>
      <c r="BB144" s="133">
        <f>(PRICE_HISTORY!Z142-PRICE_HISTORY!Z141)/PRICE_HISTORY!Z141</f>
        <v>0.11092662818214623</v>
      </c>
      <c r="BC144" s="133" t="e">
        <f>(PRICE_HISTORY!AA142-PRICE_HISTORY!AA141)/PRICE_HISTORY!AA141</f>
        <v>#DIV/0!</v>
      </c>
      <c r="BD144" s="133">
        <f>(PRICE_HISTORY!AB142-PRICE_HISTORY!AB141)/PRICE_HISTORY!AB141</f>
        <v>3.9745478056962667E-4</v>
      </c>
      <c r="BE144" s="133">
        <f>(PRICE_HISTORY!AC142-PRICE_HISTORY!AC141)/PRICE_HISTORY!AC141</f>
        <v>-6.2675023729815245E-3</v>
      </c>
      <c r="BF144" s="133">
        <f>(PRICE_HISTORY!AD142-PRICE_HISTORY!AD141)/PRICE_HISTORY!AD141</f>
        <v>2.897755117923077E-2</v>
      </c>
      <c r="BG144" s="133">
        <f>(PRICE_HISTORY!AE142-PRICE_HISTORY!AE141)/PRICE_HISTORY!AE141</f>
        <v>0.15431923661540647</v>
      </c>
      <c r="BH144" s="133" t="e">
        <f>(PRICE_HISTORY!AF142-PRICE_HISTORY!AF141)/PRICE_HISTORY!AF141</f>
        <v>#DIV/0!</v>
      </c>
      <c r="BI144" s="133">
        <f>(PRICE_HISTORY!AG142-PRICE_HISTORY!AG141)/PRICE_HISTORY!AG141</f>
        <v>-2.0583967590292788E-2</v>
      </c>
      <c r="BJ144" s="133">
        <f>(PRICE_HISTORY!AH142-PRICE_HISTORY!AH141)/PRICE_HISTORY!AH141</f>
        <v>-2.3018973606296497E-2</v>
      </c>
      <c r="BK144" s="133">
        <f>(PRICE_HISTORY!AI142-PRICE_HISTORY!AI141)/PRICE_HISTORY!AI141</f>
        <v>-1.7110199631942987E-2</v>
      </c>
      <c r="BL144" s="133">
        <f>(PRICE_HISTORY!AJ142-PRICE_HISTORY!AJ141)/PRICE_HISTORY!AJ141</f>
        <v>0.17318603851183698</v>
      </c>
      <c r="BM144" s="133" t="e">
        <f>(PRICE_HISTORY!AK142-PRICE_HISTORY!AK141)/PRICE_HISTORY!AK141</f>
        <v>#DIV/0!</v>
      </c>
      <c r="BN144" s="133">
        <f>(PRICE_HISTORY!AL142-PRICE_HISTORY!AL141)/PRICE_HISTORY!AL141</f>
        <v>-2.6715956885148034E-2</v>
      </c>
      <c r="BO144" s="133">
        <f>(PRICE_HISTORY!AM142-PRICE_HISTORY!AM141)/PRICE_HISTORY!AM141</f>
        <v>7.1552067336569339E-2</v>
      </c>
      <c r="BP144" s="133">
        <f>(PRICE_HISTORY!AN142-PRICE_HISTORY!AN141)/PRICE_HISTORY!AN141</f>
        <v>-2.739646623274029E-2</v>
      </c>
      <c r="BQ144" s="133">
        <f>(PRICE_HISTORY!AO142-PRICE_HISTORY!AO141)/PRICE_HISTORY!AO141</f>
        <v>-3.9787923569438205E-4</v>
      </c>
      <c r="BR144" s="133">
        <f>(PRICE_HISTORY!AP142-PRICE_HISTORY!AP141)/PRICE_HISTORY!AP141</f>
        <v>-8.1059798889816376E-2</v>
      </c>
      <c r="BS144" s="133">
        <f>(PRICE_HISTORY!AQ142-PRICE_HISTORY!AQ141)/PRICE_HISTORY!AQ141</f>
        <v>1.9468999541966136E-2</v>
      </c>
      <c r="BT144" s="133">
        <f>(PRICE_HISTORY!AR142-PRICE_HISTORY!AR141)/PRICE_HISTORY!AR141</f>
        <v>-3.0639212669066856E-2</v>
      </c>
      <c r="BU144" s="133">
        <f>(PRICE_HISTORY!AS142-PRICE_HISTORY!AS141)/PRICE_HISTORY!AS141</f>
        <v>-6.788221395322005E-4</v>
      </c>
      <c r="BV144" s="133">
        <f>(PRICE_HISTORY!AT142-PRICE_HISTORY!AT141)/PRICE_HISTORY!AT141</f>
        <v>-4.313967317925417E-3</v>
      </c>
      <c r="BW144" s="133" t="e">
        <f>(PRICE_HISTORY!AU142-PRICE_HISTORY!AU141)/PRICE_HISTORY!AU141</f>
        <v>#DIV/0!</v>
      </c>
      <c r="BX144" s="133">
        <f>(PRICE_HISTORY!AV142-PRICE_HISTORY!AV141)/PRICE_HISTORY!AV141</f>
        <v>-3.9250851638338698E-2</v>
      </c>
      <c r="BY144" s="133" t="e">
        <f>(PRICE_HISTORY!AW142-PRICE_HISTORY!AW141)/PRICE_HISTORY!AW141</f>
        <v>#DIV/0!</v>
      </c>
      <c r="BZ144" s="133" t="e">
        <f>(PRICE_HISTORY!AX142-PRICE_HISTORY!AX141)/PRICE_HISTORY!AX141</f>
        <v>#DIV/0!</v>
      </c>
      <c r="CA144" s="133" t="e">
        <f>(PRICE_HISTORY!AY142-PRICE_HISTORY!AY141)/PRICE_HISTORY!AY141</f>
        <v>#DIV/0!</v>
      </c>
      <c r="CB144" s="133" t="e">
        <f>(PRICE_HISTORY!AZ142-PRICE_HISTORY!AZ141)/PRICE_HISTORY!AZ141</f>
        <v>#DIV/0!</v>
      </c>
      <c r="CC144" s="133" t="e">
        <f>(PRICE_HISTORY!BA142-PRICE_HISTORY!BA141)/PRICE_HISTORY!BA141</f>
        <v>#DIV/0!</v>
      </c>
      <c r="CD144" s="133" t="e">
        <f>(PRICE_HISTORY!BB142-PRICE_HISTORY!BB141)/PRICE_HISTORY!BB141</f>
        <v>#DIV/0!</v>
      </c>
      <c r="CE144" s="133" t="e">
        <f>(PRICE_HISTORY!BC142-PRICE_HISTORY!BC141)/PRICE_HISTORY!BC141</f>
        <v>#DIV/0!</v>
      </c>
      <c r="CF144" s="133" t="e">
        <f>(PRICE_HISTORY!BD142-PRICE_HISTORY!BD141)/PRICE_HISTORY!BD141</f>
        <v>#DIV/0!</v>
      </c>
      <c r="CG144" s="133" t="e">
        <f>(PRICE_HISTORY!BE142-PRICE_HISTORY!BE141)/PRICE_HISTORY!BE141</f>
        <v>#DIV/0!</v>
      </c>
      <c r="CH144" s="133" t="e">
        <f>(PRICE_HISTORY!BF142-PRICE_HISTORY!BF141)/PRICE_HISTORY!BF141</f>
        <v>#DIV/0!</v>
      </c>
      <c r="CI144" s="133" t="e">
        <f>(PRICE_HISTORY!BG142-PRICE_HISTORY!BG141)/PRICE_HISTORY!BG141</f>
        <v>#DIV/0!</v>
      </c>
      <c r="CJ144" s="133" t="e">
        <f>(PRICE_HISTORY!BH142-PRICE_HISTORY!BH141)/PRICE_HISTORY!BH141</f>
        <v>#DIV/0!</v>
      </c>
      <c r="CK144" s="133" t="e">
        <f>(PRICE_HISTORY!BI142-PRICE_HISTORY!BI141)/PRICE_HISTORY!BI141</f>
        <v>#DIV/0!</v>
      </c>
      <c r="CL144" s="133" t="e">
        <f>(PRICE_HISTORY!BJ142-PRICE_HISTORY!BJ141)/PRICE_HISTORY!BJ141</f>
        <v>#DIV/0!</v>
      </c>
      <c r="CM144" s="133" t="e">
        <f>(PRICE_HISTORY!BK142-PRICE_HISTORY!BK141)/PRICE_HISTORY!BK141</f>
        <v>#DIV/0!</v>
      </c>
      <c r="CN144" s="133" t="e">
        <f>(PRICE_HISTORY!BL142-PRICE_HISTORY!BL141)/PRICE_HISTORY!BL141</f>
        <v>#DIV/0!</v>
      </c>
      <c r="CO144" s="133" t="e">
        <f>(PRICE_HISTORY!BM142-PRICE_HISTORY!BM141)/PRICE_HISTORY!BM141</f>
        <v>#DIV/0!</v>
      </c>
      <c r="CP144" s="133" t="e">
        <f>(PRICE_HISTORY!BN142-PRICE_HISTORY!BN141)/PRICE_HISTORY!BN141</f>
        <v>#DIV/0!</v>
      </c>
      <c r="CQ144" s="133" t="e">
        <f>(PRICE_HISTORY!BO142-PRICE_HISTORY!BO141)/PRICE_HISTORY!BO141</f>
        <v>#DIV/0!</v>
      </c>
      <c r="CR144" s="133" t="e">
        <f>(PRICE_HISTORY!BP142-PRICE_HISTORY!BP141)/PRICE_HISTORY!BP141</f>
        <v>#DIV/0!</v>
      </c>
      <c r="CS144" s="133" t="e">
        <f>(PRICE_HISTORY!BQ142-PRICE_HISTORY!BQ141)/PRICE_HISTORY!BQ141</f>
        <v>#DIV/0!</v>
      </c>
      <c r="CT144" s="133" t="e">
        <f>(PRICE_HISTORY!BR142-PRICE_HISTORY!BR141)/PRICE_HISTORY!BR141</f>
        <v>#DIV/0!</v>
      </c>
      <c r="CU144" s="133" t="e">
        <f>(PRICE_HISTORY!BS142-PRICE_HISTORY!BS141)/PRICE_HISTORY!BS141</f>
        <v>#DIV/0!</v>
      </c>
      <c r="CV144" s="133" t="e">
        <f>(PRICE_HISTORY!BT142-PRICE_HISTORY!BT141)/PRICE_HISTORY!BT141</f>
        <v>#DIV/0!</v>
      </c>
      <c r="CW144" s="133" t="e">
        <f>(PRICE_HISTORY!BU142-PRICE_HISTORY!BU141)/PRICE_HISTORY!BU141</f>
        <v>#DIV/0!</v>
      </c>
      <c r="CX144" s="133" t="e">
        <f>(PRICE_HISTORY!BV142-PRICE_HISTORY!BV141)/PRICE_HISTORY!BV141</f>
        <v>#DIV/0!</v>
      </c>
      <c r="CY144" s="133" t="e">
        <f>(PRICE_HISTORY!BW142-PRICE_HISTORY!BW141)/PRICE_HISTORY!BW141</f>
        <v>#DIV/0!</v>
      </c>
      <c r="CZ144" s="133" t="e">
        <f>(PRICE_HISTORY!BX142-PRICE_HISTORY!BX141)/PRICE_HISTORY!BX141</f>
        <v>#DIV/0!</v>
      </c>
      <c r="DA144" s="133" t="e">
        <f>(PRICE_HISTORY!BY142-PRICE_HISTORY!BY141)/PRICE_HISTORY!BY141</f>
        <v>#DIV/0!</v>
      </c>
      <c r="DB144" s="133" t="e">
        <f>(PRICE_HISTORY!BZ142-PRICE_HISTORY!BZ141)/PRICE_HISTORY!BZ141</f>
        <v>#DIV/0!</v>
      </c>
      <c r="DC144" s="133" t="e">
        <f>(PRICE_HISTORY!CA142-PRICE_HISTORY!CA141)/PRICE_HISTORY!CA141</f>
        <v>#DIV/0!</v>
      </c>
      <c r="DD144" s="133" t="e">
        <f>(PRICE_HISTORY!CB142-PRICE_HISTORY!CB141)/PRICE_HISTORY!CB141</f>
        <v>#DIV/0!</v>
      </c>
      <c r="DE144" s="133" t="e">
        <f>(PRICE_HISTORY!CC142-PRICE_HISTORY!CC141)/PRICE_HISTORY!CC141</f>
        <v>#DIV/0!</v>
      </c>
      <c r="DF144" s="133" t="e">
        <f>(PRICE_HISTORY!CD142-PRICE_HISTORY!CD141)/PRICE_HISTORY!CD141</f>
        <v>#DIV/0!</v>
      </c>
      <c r="DG144" s="133" t="e">
        <f>(PRICE_HISTORY!CE142-PRICE_HISTORY!CE141)/PRICE_HISTORY!CE141</f>
        <v>#DIV/0!</v>
      </c>
      <c r="DH144" s="133" t="e">
        <f>(PRICE_HISTORY!CF142-PRICE_HISTORY!CF141)/PRICE_HISTORY!CF141</f>
        <v>#DIV/0!</v>
      </c>
      <c r="DI144" s="133" t="e">
        <f>(PRICE_HISTORY!CG142-PRICE_HISTORY!CG141)/PRICE_HISTORY!CG141</f>
        <v>#DIV/0!</v>
      </c>
      <c r="DJ144" s="133" t="e">
        <f>(PRICE_HISTORY!CH142-PRICE_HISTORY!CH141)/PRICE_HISTORY!CH141</f>
        <v>#DIV/0!</v>
      </c>
      <c r="DK144" s="133" t="e">
        <f>(PRICE_HISTORY!CI142-PRICE_HISTORY!CI141)/PRICE_HISTORY!CI141</f>
        <v>#DIV/0!</v>
      </c>
      <c r="DL144" s="133" t="e">
        <f>(PRICE_HISTORY!CJ142-PRICE_HISTORY!CJ141)/PRICE_HISTORY!CJ141</f>
        <v>#DIV/0!</v>
      </c>
      <c r="DM144" s="133" t="e">
        <f>(PRICE_HISTORY!CK142-PRICE_HISTORY!CK141)/PRICE_HISTORY!CK141</f>
        <v>#DIV/0!</v>
      </c>
      <c r="DN144" s="133" t="e">
        <f>(PRICE_HISTORY!CL142-PRICE_HISTORY!CL141)/PRICE_HISTORY!CL141</f>
        <v>#DIV/0!</v>
      </c>
      <c r="DO144" s="133" t="e">
        <f>(PRICE_HISTORY!CM142-PRICE_HISTORY!CM141)/PRICE_HISTORY!CM141</f>
        <v>#DIV/0!</v>
      </c>
      <c r="DP144" s="133" t="e">
        <f>(PRICE_HISTORY!CN142-PRICE_HISTORY!CN141)/PRICE_HISTORY!CN141</f>
        <v>#DIV/0!</v>
      </c>
      <c r="DQ144" s="133" t="e">
        <f>(PRICE_HISTORY!CO142-PRICE_HISTORY!CO141)/PRICE_HISTORY!CO141</f>
        <v>#DIV/0!</v>
      </c>
      <c r="DR144" s="133" t="e">
        <f>(PRICE_HISTORY!CP142-PRICE_HISTORY!CP141)/PRICE_HISTORY!CP141</f>
        <v>#DIV/0!</v>
      </c>
      <c r="DS144" s="133" t="e">
        <f>(PRICE_HISTORY!CQ142-PRICE_HISTORY!CQ141)/PRICE_HISTORY!CQ141</f>
        <v>#DIV/0!</v>
      </c>
      <c r="DT144" s="133" t="e">
        <f>(PRICE_HISTORY!CR142-PRICE_HISTORY!CR141)/PRICE_HISTORY!CR141</f>
        <v>#DIV/0!</v>
      </c>
      <c r="DU144" s="133" t="e">
        <f>(PRICE_HISTORY!CS142-PRICE_HISTORY!CS141)/PRICE_HISTORY!CS141</f>
        <v>#DIV/0!</v>
      </c>
      <c r="DV144" s="133" t="e">
        <f>(PRICE_HISTORY!CT142-PRICE_HISTORY!CT141)/PRICE_HISTORY!CT141</f>
        <v>#DIV/0!</v>
      </c>
      <c r="DW144" s="133" t="e">
        <f>(PRICE_HISTORY!CU142-PRICE_HISTORY!CU141)/PRICE_HISTORY!CU141</f>
        <v>#DIV/0!</v>
      </c>
      <c r="DX144" s="133" t="e">
        <f>(PRICE_HISTORY!CV142-PRICE_HISTORY!CV141)/PRICE_HISTORY!CV141</f>
        <v>#DIV/0!</v>
      </c>
      <c r="DY144" s="133" t="e">
        <f>(PRICE_HISTORY!CW142-PRICE_HISTORY!CW141)/PRICE_HISTORY!CW141</f>
        <v>#DIV/0!</v>
      </c>
      <c r="DZ144" s="133" t="e">
        <f>(PRICE_HISTORY!CX142-PRICE_HISTORY!CX141)/PRICE_HISTORY!CX141</f>
        <v>#DIV/0!</v>
      </c>
      <c r="EA144" s="133" t="e">
        <f>(PRICE_HISTORY!CY142-PRICE_HISTORY!CY141)/PRICE_HISTORY!CY141</f>
        <v>#DIV/0!</v>
      </c>
      <c r="EB144" s="133" t="e">
        <f>(PRICE_HISTORY!CZ142-PRICE_HISTORY!CZ141)/PRICE_HISTORY!CZ141</f>
        <v>#DIV/0!</v>
      </c>
      <c r="EC144" s="133" t="e">
        <f>(PRICE_HISTORY!DA142-PRICE_HISTORY!DA141)/PRICE_HISTORY!DA141</f>
        <v>#DIV/0!</v>
      </c>
      <c r="ED144" s="133" t="e">
        <f>(PRICE_HISTORY!DB142-PRICE_HISTORY!DB141)/PRICE_HISTORY!DB141</f>
        <v>#DIV/0!</v>
      </c>
      <c r="EE144" s="133" t="e">
        <f>(PRICE_HISTORY!DC142-PRICE_HISTORY!DC141)/PRICE_HISTORY!DC141</f>
        <v>#DIV/0!</v>
      </c>
      <c r="EF144" s="133" t="e">
        <f>(PRICE_HISTORY!DD142-PRICE_HISTORY!DD141)/PRICE_HISTORY!DD141</f>
        <v>#DIV/0!</v>
      </c>
      <c r="EG144" s="133" t="e">
        <f>(PRICE_HISTORY!DE142-PRICE_HISTORY!DE141)/PRICE_HISTORY!DE141</f>
        <v>#DIV/0!</v>
      </c>
      <c r="EH144" s="133" t="e">
        <f>(PRICE_HISTORY!DF142-PRICE_HISTORY!DF141)/PRICE_HISTORY!DF141</f>
        <v>#DIV/0!</v>
      </c>
      <c r="EI144" s="133" t="e">
        <f>(PRICE_HISTORY!DG142-PRICE_HISTORY!DG141)/PRICE_HISTORY!DG141</f>
        <v>#DIV/0!</v>
      </c>
      <c r="EJ144" s="133" t="e">
        <f>(PRICE_HISTORY!DH142-PRICE_HISTORY!DH141)/PRICE_HISTORY!DH141</f>
        <v>#DIV/0!</v>
      </c>
      <c r="EK144" s="133" t="e">
        <f>(PRICE_HISTORY!DI142-PRICE_HISTORY!DI141)/PRICE_HISTORY!DI141</f>
        <v>#DIV/0!</v>
      </c>
      <c r="EL144" s="133" t="e">
        <f>(PRICE_HISTORY!DJ142-PRICE_HISTORY!DJ141)/PRICE_HISTORY!DJ141</f>
        <v>#DIV/0!</v>
      </c>
    </row>
    <row r="145" spans="30:142">
      <c r="AD145" s="133">
        <f>(PRICE_HISTORY!B143-PRICE_HISTORY!B142)/PRICE_HISTORY!B142</f>
        <v>2.5019742862924577E-2</v>
      </c>
      <c r="AE145" s="133">
        <f>(PRICE_HISTORY!C143-PRICE_HISTORY!C142)/PRICE_HISTORY!C142</f>
        <v>1.8476122461878103E-2</v>
      </c>
      <c r="AF145" s="133">
        <f>(PRICE_HISTORY!D143-PRICE_HISTORY!D142)/PRICE_HISTORY!D142</f>
        <v>-1.0542237372749327E-2</v>
      </c>
      <c r="AG145" s="133">
        <f>(PRICE_HISTORY!E143-PRICE_HISTORY!E142)/PRICE_HISTORY!E142</f>
        <v>1.5494497283058817E-2</v>
      </c>
      <c r="AH145" s="133">
        <f>(PRICE_HISTORY!F143-PRICE_HISTORY!F142)/PRICE_HISTORY!F142</f>
        <v>-2.4823907903436134E-2</v>
      </c>
      <c r="AI145" s="133">
        <f>(PRICE_HISTORY!G143-PRICE_HISTORY!G142)/PRICE_HISTORY!G142</f>
        <v>7.9209282662114536E-2</v>
      </c>
      <c r="AJ145" s="133">
        <f>(PRICE_HISTORY!H143-PRICE_HISTORY!H142)/PRICE_HISTORY!H142</f>
        <v>6.2062252015594323E-2</v>
      </c>
      <c r="AK145" s="133">
        <f>(PRICE_HISTORY!I143-PRICE_HISTORY!I142)/PRICE_HISTORY!I142</f>
        <v>0.30038029486885554</v>
      </c>
      <c r="AL145" s="133">
        <f>(PRICE_HISTORY!J143-PRICE_HISTORY!J142)/PRICE_HISTORY!J142</f>
        <v>9.2344775414147207E-2</v>
      </c>
      <c r="AM145" s="133">
        <f>(PRICE_HISTORY!K143-PRICE_HISTORY!K142)/PRICE_HISTORY!K142</f>
        <v>3.1128374058812393E-2</v>
      </c>
      <c r="AN145" s="133">
        <f>(PRICE_HISTORY!L143-PRICE_HISTORY!L142)/PRICE_HISTORY!L142</f>
        <v>0</v>
      </c>
      <c r="AO145" s="133">
        <f>(PRICE_HISTORY!M143-PRICE_HISTORY!M142)/PRICE_HISTORY!M142</f>
        <v>7.1246830820230922E-2</v>
      </c>
      <c r="AP145" s="133">
        <f>(PRICE_HISTORY!N143-PRICE_HISTORY!N142)/PRICE_HISTORY!N142</f>
        <v>9.5549783412312433E-2</v>
      </c>
      <c r="AQ145" s="133">
        <f>(PRICE_HISTORY!O143-PRICE_HISTORY!O142)/PRICE_HISTORY!O142</f>
        <v>-4.9435026117743953E-2</v>
      </c>
      <c r="AR145" s="133">
        <f>(PRICE_HISTORY!P143-PRICE_HISTORY!P142)/PRICE_HISTORY!P142</f>
        <v>1.4442962489644771E-2</v>
      </c>
      <c r="AS145" s="133" t="e">
        <f>(PRICE_HISTORY!Q143-PRICE_HISTORY!Q142)/PRICE_HISTORY!Q142</f>
        <v>#DIV/0!</v>
      </c>
      <c r="AT145" s="133">
        <f>(PRICE_HISTORY!R143-PRICE_HISTORY!R142)/PRICE_HISTORY!R142</f>
        <v>1.1117230432373544E-2</v>
      </c>
      <c r="AU145" s="133">
        <f>(PRICE_HISTORY!S143-PRICE_HISTORY!S142)/PRICE_HISTORY!S142</f>
        <v>2.0694888433394183E-2</v>
      </c>
      <c r="AV145" s="133">
        <f>(PRICE_HISTORY!T143-PRICE_HISTORY!T142)/PRICE_HISTORY!T142</f>
        <v>-4.5476236917828719E-2</v>
      </c>
      <c r="AW145" s="133">
        <f>(PRICE_HISTORY!U143-PRICE_HISTORY!U142)/PRICE_HISTORY!U142</f>
        <v>4.1092727750632545E-2</v>
      </c>
      <c r="AX145" s="133">
        <f>(PRICE_HISTORY!V143-PRICE_HISTORY!V142)/PRICE_HISTORY!V142</f>
        <v>8.0240207678189138E-2</v>
      </c>
      <c r="AY145" s="133">
        <f>(PRICE_HISTORY!W143-PRICE_HISTORY!W142)/PRICE_HISTORY!W142</f>
        <v>3.364058213812432E-2</v>
      </c>
      <c r="AZ145" s="133">
        <f>(PRICE_HISTORY!X143-PRICE_HISTORY!X142)/PRICE_HISTORY!X142</f>
        <v>2.1686729685285257E-2</v>
      </c>
      <c r="BA145" s="133">
        <f>(PRICE_HISTORY!Y143-PRICE_HISTORY!Y142)/PRICE_HISTORY!Y142</f>
        <v>5.9604262783140669E-2</v>
      </c>
      <c r="BB145" s="133">
        <f>(PRICE_HISTORY!Z143-PRICE_HISTORY!Z142)/PRICE_HISTORY!Z142</f>
        <v>-2.9495498540475978E-2</v>
      </c>
      <c r="BC145" s="133" t="e">
        <f>(PRICE_HISTORY!AA143-PRICE_HISTORY!AA142)/PRICE_HISTORY!AA142</f>
        <v>#DIV/0!</v>
      </c>
      <c r="BD145" s="133">
        <f>(PRICE_HISTORY!AB143-PRICE_HISTORY!AB142)/PRICE_HISTORY!AB142</f>
        <v>-3.0592013124724902E-2</v>
      </c>
      <c r="BE145" s="133">
        <f>(PRICE_HISTORY!AC143-PRICE_HISTORY!AC142)/PRICE_HISTORY!AC142</f>
        <v>3.0966919382320986E-2</v>
      </c>
      <c r="BF145" s="133">
        <f>(PRICE_HISTORY!AD143-PRICE_HISTORY!AD142)/PRICE_HISTORY!AD142</f>
        <v>6.7268865910914369E-2</v>
      </c>
      <c r="BG145" s="133">
        <f>(PRICE_HISTORY!AE143-PRICE_HISTORY!AE142)/PRICE_HISTORY!AE142</f>
        <v>-5.470690667988929E-2</v>
      </c>
      <c r="BH145" s="133" t="e">
        <f>(PRICE_HISTORY!AF143-PRICE_HISTORY!AF142)/PRICE_HISTORY!AF142</f>
        <v>#DIV/0!</v>
      </c>
      <c r="BI145" s="133">
        <f>(PRICE_HISTORY!AG143-PRICE_HISTORY!AG142)/PRICE_HISTORY!AG142</f>
        <v>0.10134003147527844</v>
      </c>
      <c r="BJ145" s="133">
        <f>(PRICE_HISTORY!AH143-PRICE_HISTORY!AH142)/PRICE_HISTORY!AH142</f>
        <v>1.5707554179269747E-2</v>
      </c>
      <c r="BK145" s="133">
        <f>(PRICE_HISTORY!AI143-PRICE_HISTORY!AI142)/PRICE_HISTORY!AI142</f>
        <v>0.27272732644702957</v>
      </c>
      <c r="BL145" s="133">
        <f>(PRICE_HISTORY!AJ143-PRICE_HISTORY!AJ142)/PRICE_HISTORY!AJ142</f>
        <v>7.6902386225626229E-2</v>
      </c>
      <c r="BM145" s="133" t="e">
        <f>(PRICE_HISTORY!AK143-PRICE_HISTORY!AK142)/PRICE_HISTORY!AK142</f>
        <v>#DIV/0!</v>
      </c>
      <c r="BN145" s="133">
        <f>(PRICE_HISTORY!AL143-PRICE_HISTORY!AL142)/PRICE_HISTORY!AL142</f>
        <v>1.8980944861356735E-3</v>
      </c>
      <c r="BO145" s="133">
        <f>(PRICE_HISTORY!AM143-PRICE_HISTORY!AM142)/PRICE_HISTORY!AM142</f>
        <v>3.2258064516129032E-3</v>
      </c>
      <c r="BP145" s="133">
        <f>(PRICE_HISTORY!AN143-PRICE_HISTORY!AN142)/PRICE_HISTORY!AN142</f>
        <v>3.5558452223505899E-2</v>
      </c>
      <c r="BQ145" s="133">
        <f>(PRICE_HISTORY!AO143-PRICE_HISTORY!AO142)/PRICE_HISTORY!AO142</f>
        <v>5.7729614293958495E-2</v>
      </c>
      <c r="BR145" s="133">
        <f>(PRICE_HISTORY!AP143-PRICE_HISTORY!AP142)/PRICE_HISTORY!AP142</f>
        <v>2.498121423939427E-2</v>
      </c>
      <c r="BS145" s="133">
        <f>(PRICE_HISTORY!AQ143-PRICE_HISTORY!AQ142)/PRICE_HISTORY!AQ142</f>
        <v>1.6493069237949423E-2</v>
      </c>
      <c r="BT145" s="133">
        <f>(PRICE_HISTORY!AR143-PRICE_HISTORY!AR142)/PRICE_HISTORY!AR142</f>
        <v>3.814697265625E-3</v>
      </c>
      <c r="BU145" s="133">
        <f>(PRICE_HISTORY!AS143-PRICE_HISTORY!AS142)/PRICE_HISTORY!AS142</f>
        <v>4.6053607122821451E-2</v>
      </c>
      <c r="BV145" s="133">
        <f>(PRICE_HISTORY!AT143-PRICE_HISTORY!AT142)/PRICE_HISTORY!AT142</f>
        <v>5.0259782986515462E-2</v>
      </c>
      <c r="BW145" s="133" t="e">
        <f>(PRICE_HISTORY!AU143-PRICE_HISTORY!AU142)/PRICE_HISTORY!AU142</f>
        <v>#DIV/0!</v>
      </c>
      <c r="BX145" s="133">
        <f>(PRICE_HISTORY!AV143-PRICE_HISTORY!AV142)/PRICE_HISTORY!AV142</f>
        <v>3.3426249601267298E-2</v>
      </c>
      <c r="BY145" s="133" t="e">
        <f>(PRICE_HISTORY!AW143-PRICE_HISTORY!AW142)/PRICE_HISTORY!AW142</f>
        <v>#DIV/0!</v>
      </c>
      <c r="BZ145" s="133" t="e">
        <f>(PRICE_HISTORY!AX143-PRICE_HISTORY!AX142)/PRICE_HISTORY!AX142</f>
        <v>#DIV/0!</v>
      </c>
      <c r="CA145" s="133" t="e">
        <f>(PRICE_HISTORY!AY143-PRICE_HISTORY!AY142)/PRICE_HISTORY!AY142</f>
        <v>#DIV/0!</v>
      </c>
      <c r="CB145" s="133" t="e">
        <f>(PRICE_HISTORY!AZ143-PRICE_HISTORY!AZ142)/PRICE_HISTORY!AZ142</f>
        <v>#DIV/0!</v>
      </c>
      <c r="CC145" s="133" t="e">
        <f>(PRICE_HISTORY!BA143-PRICE_HISTORY!BA142)/PRICE_HISTORY!BA142</f>
        <v>#DIV/0!</v>
      </c>
      <c r="CD145" s="133" t="e">
        <f>(PRICE_HISTORY!BB143-PRICE_HISTORY!BB142)/PRICE_HISTORY!BB142</f>
        <v>#DIV/0!</v>
      </c>
      <c r="CE145" s="133" t="e">
        <f>(PRICE_HISTORY!BC143-PRICE_HISTORY!BC142)/PRICE_HISTORY!BC142</f>
        <v>#DIV/0!</v>
      </c>
      <c r="CF145" s="133" t="e">
        <f>(PRICE_HISTORY!BD143-PRICE_HISTORY!BD142)/PRICE_HISTORY!BD142</f>
        <v>#DIV/0!</v>
      </c>
      <c r="CG145" s="133" t="e">
        <f>(PRICE_HISTORY!BE143-PRICE_HISTORY!BE142)/PRICE_HISTORY!BE142</f>
        <v>#DIV/0!</v>
      </c>
      <c r="CH145" s="133" t="e">
        <f>(PRICE_HISTORY!BF143-PRICE_HISTORY!BF142)/PRICE_HISTORY!BF142</f>
        <v>#DIV/0!</v>
      </c>
      <c r="CI145" s="133" t="e">
        <f>(PRICE_HISTORY!BG143-PRICE_HISTORY!BG142)/PRICE_HISTORY!BG142</f>
        <v>#DIV/0!</v>
      </c>
      <c r="CJ145" s="133" t="e">
        <f>(PRICE_HISTORY!BH143-PRICE_HISTORY!BH142)/PRICE_HISTORY!BH142</f>
        <v>#DIV/0!</v>
      </c>
      <c r="CK145" s="133" t="e">
        <f>(PRICE_HISTORY!BI143-PRICE_HISTORY!BI142)/PRICE_HISTORY!BI142</f>
        <v>#DIV/0!</v>
      </c>
      <c r="CL145" s="133" t="e">
        <f>(PRICE_HISTORY!BJ143-PRICE_HISTORY!BJ142)/PRICE_HISTORY!BJ142</f>
        <v>#DIV/0!</v>
      </c>
      <c r="CM145" s="133" t="e">
        <f>(PRICE_HISTORY!BK143-PRICE_HISTORY!BK142)/PRICE_HISTORY!BK142</f>
        <v>#DIV/0!</v>
      </c>
      <c r="CN145" s="133" t="e">
        <f>(PRICE_HISTORY!BL143-PRICE_HISTORY!BL142)/PRICE_HISTORY!BL142</f>
        <v>#DIV/0!</v>
      </c>
      <c r="CO145" s="133" t="e">
        <f>(PRICE_HISTORY!BM143-PRICE_HISTORY!BM142)/PRICE_HISTORY!BM142</f>
        <v>#DIV/0!</v>
      </c>
      <c r="CP145" s="133" t="e">
        <f>(PRICE_HISTORY!BN143-PRICE_HISTORY!BN142)/PRICE_HISTORY!BN142</f>
        <v>#DIV/0!</v>
      </c>
      <c r="CQ145" s="133" t="e">
        <f>(PRICE_HISTORY!BO143-PRICE_HISTORY!BO142)/PRICE_HISTORY!BO142</f>
        <v>#DIV/0!</v>
      </c>
      <c r="CR145" s="133" t="e">
        <f>(PRICE_HISTORY!BP143-PRICE_HISTORY!BP142)/PRICE_HISTORY!BP142</f>
        <v>#DIV/0!</v>
      </c>
      <c r="CS145" s="133" t="e">
        <f>(PRICE_HISTORY!BQ143-PRICE_HISTORY!BQ142)/PRICE_HISTORY!BQ142</f>
        <v>#DIV/0!</v>
      </c>
      <c r="CT145" s="133" t="e">
        <f>(PRICE_HISTORY!BR143-PRICE_HISTORY!BR142)/PRICE_HISTORY!BR142</f>
        <v>#DIV/0!</v>
      </c>
      <c r="CU145" s="133" t="e">
        <f>(PRICE_HISTORY!BS143-PRICE_HISTORY!BS142)/PRICE_HISTORY!BS142</f>
        <v>#DIV/0!</v>
      </c>
      <c r="CV145" s="133" t="e">
        <f>(PRICE_HISTORY!BT143-PRICE_HISTORY!BT142)/PRICE_HISTORY!BT142</f>
        <v>#DIV/0!</v>
      </c>
      <c r="CW145" s="133" t="e">
        <f>(PRICE_HISTORY!BU143-PRICE_HISTORY!BU142)/PRICE_HISTORY!BU142</f>
        <v>#DIV/0!</v>
      </c>
      <c r="CX145" s="133" t="e">
        <f>(PRICE_HISTORY!BV143-PRICE_HISTORY!BV142)/PRICE_HISTORY!BV142</f>
        <v>#DIV/0!</v>
      </c>
      <c r="CY145" s="133" t="e">
        <f>(PRICE_HISTORY!BW143-PRICE_HISTORY!BW142)/PRICE_HISTORY!BW142</f>
        <v>#DIV/0!</v>
      </c>
      <c r="CZ145" s="133" t="e">
        <f>(PRICE_HISTORY!BX143-PRICE_HISTORY!BX142)/PRICE_HISTORY!BX142</f>
        <v>#DIV/0!</v>
      </c>
      <c r="DA145" s="133" t="e">
        <f>(PRICE_HISTORY!BY143-PRICE_HISTORY!BY142)/PRICE_HISTORY!BY142</f>
        <v>#DIV/0!</v>
      </c>
      <c r="DB145" s="133" t="e">
        <f>(PRICE_HISTORY!BZ143-PRICE_HISTORY!BZ142)/PRICE_HISTORY!BZ142</f>
        <v>#DIV/0!</v>
      </c>
      <c r="DC145" s="133" t="e">
        <f>(PRICE_HISTORY!CA143-PRICE_HISTORY!CA142)/PRICE_HISTORY!CA142</f>
        <v>#DIV/0!</v>
      </c>
      <c r="DD145" s="133" t="e">
        <f>(PRICE_HISTORY!CB143-PRICE_HISTORY!CB142)/PRICE_HISTORY!CB142</f>
        <v>#DIV/0!</v>
      </c>
      <c r="DE145" s="133" t="e">
        <f>(PRICE_HISTORY!CC143-PRICE_HISTORY!CC142)/PRICE_HISTORY!CC142</f>
        <v>#DIV/0!</v>
      </c>
      <c r="DF145" s="133" t="e">
        <f>(PRICE_HISTORY!CD143-PRICE_HISTORY!CD142)/PRICE_HISTORY!CD142</f>
        <v>#DIV/0!</v>
      </c>
      <c r="DG145" s="133" t="e">
        <f>(PRICE_HISTORY!CE143-PRICE_HISTORY!CE142)/PRICE_HISTORY!CE142</f>
        <v>#DIV/0!</v>
      </c>
      <c r="DH145" s="133" t="e">
        <f>(PRICE_HISTORY!CF143-PRICE_HISTORY!CF142)/PRICE_HISTORY!CF142</f>
        <v>#DIV/0!</v>
      </c>
      <c r="DI145" s="133" t="e">
        <f>(PRICE_HISTORY!CG143-PRICE_HISTORY!CG142)/PRICE_HISTORY!CG142</f>
        <v>#DIV/0!</v>
      </c>
      <c r="DJ145" s="133" t="e">
        <f>(PRICE_HISTORY!CH143-PRICE_HISTORY!CH142)/PRICE_HISTORY!CH142</f>
        <v>#DIV/0!</v>
      </c>
      <c r="DK145" s="133" t="e">
        <f>(PRICE_HISTORY!CI143-PRICE_HISTORY!CI142)/PRICE_HISTORY!CI142</f>
        <v>#DIV/0!</v>
      </c>
      <c r="DL145" s="133" t="e">
        <f>(PRICE_HISTORY!CJ143-PRICE_HISTORY!CJ142)/PRICE_HISTORY!CJ142</f>
        <v>#DIV/0!</v>
      </c>
      <c r="DM145" s="133" t="e">
        <f>(PRICE_HISTORY!CK143-PRICE_HISTORY!CK142)/PRICE_HISTORY!CK142</f>
        <v>#DIV/0!</v>
      </c>
      <c r="DN145" s="133" t="e">
        <f>(PRICE_HISTORY!CL143-PRICE_HISTORY!CL142)/PRICE_HISTORY!CL142</f>
        <v>#DIV/0!</v>
      </c>
      <c r="DO145" s="133" t="e">
        <f>(PRICE_HISTORY!CM143-PRICE_HISTORY!CM142)/PRICE_HISTORY!CM142</f>
        <v>#DIV/0!</v>
      </c>
      <c r="DP145" s="133" t="e">
        <f>(PRICE_HISTORY!CN143-PRICE_HISTORY!CN142)/PRICE_HISTORY!CN142</f>
        <v>#DIV/0!</v>
      </c>
      <c r="DQ145" s="133" t="e">
        <f>(PRICE_HISTORY!CO143-PRICE_HISTORY!CO142)/PRICE_HISTORY!CO142</f>
        <v>#DIV/0!</v>
      </c>
      <c r="DR145" s="133" t="e">
        <f>(PRICE_HISTORY!CP143-PRICE_HISTORY!CP142)/PRICE_HISTORY!CP142</f>
        <v>#DIV/0!</v>
      </c>
      <c r="DS145" s="133" t="e">
        <f>(PRICE_HISTORY!CQ143-PRICE_HISTORY!CQ142)/PRICE_HISTORY!CQ142</f>
        <v>#DIV/0!</v>
      </c>
      <c r="DT145" s="133" t="e">
        <f>(PRICE_HISTORY!CR143-PRICE_HISTORY!CR142)/PRICE_HISTORY!CR142</f>
        <v>#DIV/0!</v>
      </c>
      <c r="DU145" s="133" t="e">
        <f>(PRICE_HISTORY!CS143-PRICE_HISTORY!CS142)/PRICE_HISTORY!CS142</f>
        <v>#DIV/0!</v>
      </c>
      <c r="DV145" s="133" t="e">
        <f>(PRICE_HISTORY!CT143-PRICE_HISTORY!CT142)/PRICE_HISTORY!CT142</f>
        <v>#DIV/0!</v>
      </c>
      <c r="DW145" s="133" t="e">
        <f>(PRICE_HISTORY!CU143-PRICE_HISTORY!CU142)/PRICE_HISTORY!CU142</f>
        <v>#DIV/0!</v>
      </c>
      <c r="DX145" s="133" t="e">
        <f>(PRICE_HISTORY!CV143-PRICE_HISTORY!CV142)/PRICE_HISTORY!CV142</f>
        <v>#DIV/0!</v>
      </c>
      <c r="DY145" s="133" t="e">
        <f>(PRICE_HISTORY!CW143-PRICE_HISTORY!CW142)/PRICE_HISTORY!CW142</f>
        <v>#DIV/0!</v>
      </c>
      <c r="DZ145" s="133" t="e">
        <f>(PRICE_HISTORY!CX143-PRICE_HISTORY!CX142)/PRICE_HISTORY!CX142</f>
        <v>#DIV/0!</v>
      </c>
      <c r="EA145" s="133" t="e">
        <f>(PRICE_HISTORY!CY143-PRICE_HISTORY!CY142)/PRICE_HISTORY!CY142</f>
        <v>#DIV/0!</v>
      </c>
      <c r="EB145" s="133" t="e">
        <f>(PRICE_HISTORY!CZ143-PRICE_HISTORY!CZ142)/PRICE_HISTORY!CZ142</f>
        <v>#DIV/0!</v>
      </c>
      <c r="EC145" s="133" t="e">
        <f>(PRICE_HISTORY!DA143-PRICE_HISTORY!DA142)/PRICE_HISTORY!DA142</f>
        <v>#DIV/0!</v>
      </c>
      <c r="ED145" s="133" t="e">
        <f>(PRICE_HISTORY!DB143-PRICE_HISTORY!DB142)/PRICE_HISTORY!DB142</f>
        <v>#DIV/0!</v>
      </c>
      <c r="EE145" s="133" t="e">
        <f>(PRICE_HISTORY!DC143-PRICE_HISTORY!DC142)/PRICE_HISTORY!DC142</f>
        <v>#DIV/0!</v>
      </c>
      <c r="EF145" s="133" t="e">
        <f>(PRICE_HISTORY!DD143-PRICE_HISTORY!DD142)/PRICE_HISTORY!DD142</f>
        <v>#DIV/0!</v>
      </c>
      <c r="EG145" s="133" t="e">
        <f>(PRICE_HISTORY!DE143-PRICE_HISTORY!DE142)/PRICE_HISTORY!DE142</f>
        <v>#DIV/0!</v>
      </c>
      <c r="EH145" s="133" t="e">
        <f>(PRICE_HISTORY!DF143-PRICE_HISTORY!DF142)/PRICE_HISTORY!DF142</f>
        <v>#DIV/0!</v>
      </c>
      <c r="EI145" s="133" t="e">
        <f>(PRICE_HISTORY!DG143-PRICE_HISTORY!DG142)/PRICE_HISTORY!DG142</f>
        <v>#DIV/0!</v>
      </c>
      <c r="EJ145" s="133" t="e">
        <f>(PRICE_HISTORY!DH143-PRICE_HISTORY!DH142)/PRICE_HISTORY!DH142</f>
        <v>#DIV/0!</v>
      </c>
      <c r="EK145" s="133" t="e">
        <f>(PRICE_HISTORY!DI143-PRICE_HISTORY!DI142)/PRICE_HISTORY!DI142</f>
        <v>#DIV/0!</v>
      </c>
      <c r="EL145" s="133" t="e">
        <f>(PRICE_HISTORY!DJ143-PRICE_HISTORY!DJ142)/PRICE_HISTORY!DJ142</f>
        <v>#DIV/0!</v>
      </c>
    </row>
    <row r="146" spans="30:142">
      <c r="AD146" s="133">
        <f>(PRICE_HISTORY!B144-PRICE_HISTORY!B143)/PRICE_HISTORY!B143</f>
        <v>2.2142264046498756E-4</v>
      </c>
      <c r="AE146" s="133">
        <f>(PRICE_HISTORY!C144-PRICE_HISTORY!C143)/PRICE_HISTORY!C143</f>
        <v>3.5566471815640282E-3</v>
      </c>
      <c r="AF146" s="133">
        <f>(PRICE_HISTORY!D144-PRICE_HISTORY!D143)/PRICE_HISTORY!D143</f>
        <v>9.4368415001922099E-2</v>
      </c>
      <c r="AG146" s="133">
        <f>(PRICE_HISTORY!E144-PRICE_HISTORY!E143)/PRICE_HISTORY!E143</f>
        <v>4.401447937721654E-3</v>
      </c>
      <c r="AH146" s="133">
        <f>(PRICE_HISTORY!F144-PRICE_HISTORY!F143)/PRICE_HISTORY!F143</f>
        <v>-8.0318973826774498E-2</v>
      </c>
      <c r="AI146" s="133">
        <f>(PRICE_HISTORY!G144-PRICE_HISTORY!G143)/PRICE_HISTORY!G143</f>
        <v>0.2506196354394058</v>
      </c>
      <c r="AJ146" s="133">
        <f>(PRICE_HISTORY!H144-PRICE_HISTORY!H143)/PRICE_HISTORY!H143</f>
        <v>3.1874030231331701E-2</v>
      </c>
      <c r="AK146" s="133">
        <f>(PRICE_HISTORY!I144-PRICE_HISTORY!I143)/PRICE_HISTORY!I143</f>
        <v>-6.4327506253259281E-2</v>
      </c>
      <c r="AL146" s="133">
        <f>(PRICE_HISTORY!J144-PRICE_HISTORY!J143)/PRICE_HISTORY!J143</f>
        <v>-1.5987437844600185E-2</v>
      </c>
      <c r="AM146" s="133">
        <f>(PRICE_HISTORY!K144-PRICE_HISTORY!K143)/PRICE_HISTORY!K143</f>
        <v>6.9811335149801007E-2</v>
      </c>
      <c r="AN146" s="133">
        <f>(PRICE_HISTORY!L144-PRICE_HISTORY!L143)/PRICE_HISTORY!L143</f>
        <v>0</v>
      </c>
      <c r="AO146" s="133">
        <f>(PRICE_HISTORY!M144-PRICE_HISTORY!M143)/PRICE_HISTORY!M143</f>
        <v>-2.9295397884327251E-2</v>
      </c>
      <c r="AP146" s="133">
        <f>(PRICE_HISTORY!N144-PRICE_HISTORY!N143)/PRICE_HISTORY!N143</f>
        <v>-3.2258051284435492E-2</v>
      </c>
      <c r="AQ146" s="133">
        <f>(PRICE_HISTORY!O144-PRICE_HISTORY!O143)/PRICE_HISTORY!O143</f>
        <v>-4.7548357095552184E-2</v>
      </c>
      <c r="AR146" s="133">
        <f>(PRICE_HISTORY!P144-PRICE_HISTORY!P143)/PRICE_HISTORY!P143</f>
        <v>8.9177526303454817E-3</v>
      </c>
      <c r="AS146" s="133" t="e">
        <f>(PRICE_HISTORY!Q144-PRICE_HISTORY!Q143)/PRICE_HISTORY!Q143</f>
        <v>#DIV/0!</v>
      </c>
      <c r="AT146" s="133">
        <f>(PRICE_HISTORY!R144-PRICE_HISTORY!R143)/PRICE_HISTORY!R143</f>
        <v>7.1359235605810867E-2</v>
      </c>
      <c r="AU146" s="133">
        <f>(PRICE_HISTORY!S144-PRICE_HISTORY!S143)/PRICE_HISTORY!S143</f>
        <v>5.0687973616245106E-3</v>
      </c>
      <c r="AV146" s="133">
        <f>(PRICE_HISTORY!T144-PRICE_HISTORY!T143)/PRICE_HISTORY!T143</f>
        <v>3.3433635942357984E-3</v>
      </c>
      <c r="AW146" s="133">
        <f>(PRICE_HISTORY!U144-PRICE_HISTORY!U143)/PRICE_HISTORY!U143</f>
        <v>1.0540584622872213E-2</v>
      </c>
      <c r="AX146" s="133">
        <f>(PRICE_HISTORY!V144-PRICE_HISTORY!V143)/PRICE_HISTORY!V143</f>
        <v>-3.5176643940143443E-2</v>
      </c>
      <c r="AY146" s="133">
        <f>(PRICE_HISTORY!W144-PRICE_HISTORY!W143)/PRICE_HISTORY!W143</f>
        <v>0.10753122614065214</v>
      </c>
      <c r="AZ146" s="133">
        <f>(PRICE_HISTORY!X144-PRICE_HISTORY!X143)/PRICE_HISTORY!X143</f>
        <v>2.5249739893528876E-2</v>
      </c>
      <c r="BA146" s="133">
        <f>(PRICE_HISTORY!Y144-PRICE_HISTORY!Y143)/PRICE_HISTORY!Y143</f>
        <v>1.5477038451604181E-2</v>
      </c>
      <c r="BB146" s="133">
        <f>(PRICE_HISTORY!Z144-PRICE_HISTORY!Z143)/PRICE_HISTORY!Z143</f>
        <v>6.3921544039521874E-3</v>
      </c>
      <c r="BC146" s="133" t="e">
        <f>(PRICE_HISTORY!AA144-PRICE_HISTORY!AA143)/PRICE_HISTORY!AA143</f>
        <v>#DIV/0!</v>
      </c>
      <c r="BD146" s="133">
        <f>(PRICE_HISTORY!AB144-PRICE_HISTORY!AB143)/PRICE_HISTORY!AB143</f>
        <v>-3.4426259828428327E-2</v>
      </c>
      <c r="BE146" s="133">
        <f>(PRICE_HISTORY!AC144-PRICE_HISTORY!AC143)/PRICE_HISTORY!AC143</f>
        <v>3.0586864405864628E-3</v>
      </c>
      <c r="BF146" s="133">
        <f>(PRICE_HISTORY!AD144-PRICE_HISTORY!AD143)/PRICE_HISTORY!AD143</f>
        <v>0.11012640764511665</v>
      </c>
      <c r="BG146" s="133">
        <f>(PRICE_HISTORY!AE144-PRICE_HISTORY!AE143)/PRICE_HISTORY!AE143</f>
        <v>2.3048994371829071E-2</v>
      </c>
      <c r="BH146" s="133" t="e">
        <f>(PRICE_HISTORY!AF144-PRICE_HISTORY!AF143)/PRICE_HISTORY!AF143</f>
        <v>#DIV/0!</v>
      </c>
      <c r="BI146" s="133">
        <f>(PRICE_HISTORY!AG144-PRICE_HISTORY!AG143)/PRICE_HISTORY!AG143</f>
        <v>-2.0581325347505543E-2</v>
      </c>
      <c r="BJ146" s="133">
        <f>(PRICE_HISTORY!AH144-PRICE_HISTORY!AH143)/PRICE_HISTORY!AH143</f>
        <v>1.9401079755094124E-2</v>
      </c>
      <c r="BK146" s="133">
        <f>(PRICE_HISTORY!AI144-PRICE_HISTORY!AI143)/PRICE_HISTORY!AI143</f>
        <v>0.1276594509861273</v>
      </c>
      <c r="BL146" s="133">
        <f>(PRICE_HISTORY!AJ144-PRICE_HISTORY!AJ143)/PRICE_HISTORY!AJ143</f>
        <v>-9.138589170528745E-2</v>
      </c>
      <c r="BM146" s="133" t="e">
        <f>(PRICE_HISTORY!AK144-PRICE_HISTORY!AK143)/PRICE_HISTORY!AK143</f>
        <v>#DIV/0!</v>
      </c>
      <c r="BN146" s="133">
        <f>(PRICE_HISTORY!AL144-PRICE_HISTORY!AL143)/PRICE_HISTORY!AL143</f>
        <v>1.1366902287042921E-2</v>
      </c>
      <c r="BO146" s="133">
        <f>(PRICE_HISTORY!AM144-PRICE_HISTORY!AM143)/PRICE_HISTORY!AM143</f>
        <v>-1.2861736334405145E-2</v>
      </c>
      <c r="BP146" s="133">
        <f>(PRICE_HISTORY!AN144-PRICE_HISTORY!AN143)/PRICE_HISTORY!AN143</f>
        <v>6.7855913308027486E-3</v>
      </c>
      <c r="BQ146" s="133">
        <f>(PRICE_HISTORY!AO144-PRICE_HISTORY!AO143)/PRICE_HISTORY!AO143</f>
        <v>2.5062080330423404E-3</v>
      </c>
      <c r="BR146" s="133">
        <f>(PRICE_HISTORY!AP144-PRICE_HISTORY!AP143)/PRICE_HISTORY!AP143</f>
        <v>1.2406025791352049E-2</v>
      </c>
      <c r="BS146" s="133">
        <f>(PRICE_HISTORY!AQ144-PRICE_HISTORY!AQ143)/PRICE_HISTORY!AQ143</f>
        <v>2.4765171337895464E-2</v>
      </c>
      <c r="BT146" s="133">
        <f>(PRICE_HISTORY!AR144-PRICE_HISTORY!AR143)/PRICE_HISTORY!AR143</f>
        <v>1.1943523261079956E-2</v>
      </c>
      <c r="BU146" s="133">
        <f>(PRICE_HISTORY!AS144-PRICE_HISTORY!AS143)/PRICE_HISTORY!AS143</f>
        <v>-1.4545518228281866E-2</v>
      </c>
      <c r="BV146" s="133">
        <f>(PRICE_HISTORY!AT144-PRICE_HISTORY!AT143)/PRICE_HISTORY!AT143</f>
        <v>-4.125320548556138E-3</v>
      </c>
      <c r="BW146" s="133" t="e">
        <f>(PRICE_HISTORY!AU144-PRICE_HISTORY!AU143)/PRICE_HISTORY!AU143</f>
        <v>#DIV/0!</v>
      </c>
      <c r="BX146" s="133">
        <f>(PRICE_HISTORY!AV144-PRICE_HISTORY!AV143)/PRICE_HISTORY!AV143</f>
        <v>9.2902067181318784E-2</v>
      </c>
      <c r="BY146" s="133" t="e">
        <f>(PRICE_HISTORY!AW144-PRICE_HISTORY!AW143)/PRICE_HISTORY!AW143</f>
        <v>#DIV/0!</v>
      </c>
      <c r="BZ146" s="133" t="e">
        <f>(PRICE_HISTORY!AX144-PRICE_HISTORY!AX143)/PRICE_HISTORY!AX143</f>
        <v>#DIV/0!</v>
      </c>
      <c r="CA146" s="133" t="e">
        <f>(PRICE_HISTORY!AY144-PRICE_HISTORY!AY143)/PRICE_HISTORY!AY143</f>
        <v>#DIV/0!</v>
      </c>
      <c r="CB146" s="133" t="e">
        <f>(PRICE_HISTORY!AZ144-PRICE_HISTORY!AZ143)/PRICE_HISTORY!AZ143</f>
        <v>#DIV/0!</v>
      </c>
      <c r="CC146" s="133" t="e">
        <f>(PRICE_HISTORY!BA144-PRICE_HISTORY!BA143)/PRICE_HISTORY!BA143</f>
        <v>#DIV/0!</v>
      </c>
      <c r="CD146" s="133" t="e">
        <f>(PRICE_HISTORY!BB144-PRICE_HISTORY!BB143)/PRICE_HISTORY!BB143</f>
        <v>#DIV/0!</v>
      </c>
      <c r="CE146" s="133" t="e">
        <f>(PRICE_HISTORY!BC144-PRICE_HISTORY!BC143)/PRICE_HISTORY!BC143</f>
        <v>#DIV/0!</v>
      </c>
      <c r="CF146" s="133" t="e">
        <f>(PRICE_HISTORY!BD144-PRICE_HISTORY!BD143)/PRICE_HISTORY!BD143</f>
        <v>#DIV/0!</v>
      </c>
      <c r="CG146" s="133" t="e">
        <f>(PRICE_HISTORY!BE144-PRICE_HISTORY!BE143)/PRICE_HISTORY!BE143</f>
        <v>#DIV/0!</v>
      </c>
      <c r="CH146" s="133" t="e">
        <f>(PRICE_HISTORY!BF144-PRICE_HISTORY!BF143)/PRICE_HISTORY!BF143</f>
        <v>#DIV/0!</v>
      </c>
      <c r="CI146" s="133" t="e">
        <f>(PRICE_HISTORY!BG144-PRICE_HISTORY!BG143)/PRICE_HISTORY!BG143</f>
        <v>#DIV/0!</v>
      </c>
      <c r="CJ146" s="133" t="e">
        <f>(PRICE_HISTORY!BH144-PRICE_HISTORY!BH143)/PRICE_HISTORY!BH143</f>
        <v>#DIV/0!</v>
      </c>
      <c r="CK146" s="133" t="e">
        <f>(PRICE_HISTORY!BI144-PRICE_HISTORY!BI143)/PRICE_HISTORY!BI143</f>
        <v>#DIV/0!</v>
      </c>
      <c r="CL146" s="133" t="e">
        <f>(PRICE_HISTORY!BJ144-PRICE_HISTORY!BJ143)/PRICE_HISTORY!BJ143</f>
        <v>#DIV/0!</v>
      </c>
      <c r="CM146" s="133" t="e">
        <f>(PRICE_HISTORY!BK144-PRICE_HISTORY!BK143)/PRICE_HISTORY!BK143</f>
        <v>#DIV/0!</v>
      </c>
      <c r="CN146" s="133" t="e">
        <f>(PRICE_HISTORY!BL144-PRICE_HISTORY!BL143)/PRICE_HISTORY!BL143</f>
        <v>#DIV/0!</v>
      </c>
      <c r="CO146" s="133" t="e">
        <f>(PRICE_HISTORY!BM144-PRICE_HISTORY!BM143)/PRICE_HISTORY!BM143</f>
        <v>#DIV/0!</v>
      </c>
      <c r="CP146" s="133" t="e">
        <f>(PRICE_HISTORY!BN144-PRICE_HISTORY!BN143)/PRICE_HISTORY!BN143</f>
        <v>#DIV/0!</v>
      </c>
      <c r="CQ146" s="133" t="e">
        <f>(PRICE_HISTORY!BO144-PRICE_HISTORY!BO143)/PRICE_HISTORY!BO143</f>
        <v>#DIV/0!</v>
      </c>
      <c r="CR146" s="133" t="e">
        <f>(PRICE_HISTORY!BP144-PRICE_HISTORY!BP143)/PRICE_HISTORY!BP143</f>
        <v>#DIV/0!</v>
      </c>
      <c r="CS146" s="133" t="e">
        <f>(PRICE_HISTORY!BQ144-PRICE_HISTORY!BQ143)/PRICE_HISTORY!BQ143</f>
        <v>#DIV/0!</v>
      </c>
      <c r="CT146" s="133" t="e">
        <f>(PRICE_HISTORY!BR144-PRICE_HISTORY!BR143)/PRICE_HISTORY!BR143</f>
        <v>#DIV/0!</v>
      </c>
      <c r="CU146" s="133" t="e">
        <f>(PRICE_HISTORY!BS144-PRICE_HISTORY!BS143)/PRICE_HISTORY!BS143</f>
        <v>#DIV/0!</v>
      </c>
      <c r="CV146" s="133" t="e">
        <f>(PRICE_HISTORY!BT144-PRICE_HISTORY!BT143)/PRICE_HISTORY!BT143</f>
        <v>#DIV/0!</v>
      </c>
      <c r="CW146" s="133" t="e">
        <f>(PRICE_HISTORY!BU144-PRICE_HISTORY!BU143)/PRICE_HISTORY!BU143</f>
        <v>#DIV/0!</v>
      </c>
      <c r="CX146" s="133" t="e">
        <f>(PRICE_HISTORY!BV144-PRICE_HISTORY!BV143)/PRICE_HISTORY!BV143</f>
        <v>#DIV/0!</v>
      </c>
      <c r="CY146" s="133" t="e">
        <f>(PRICE_HISTORY!BW144-PRICE_HISTORY!BW143)/PRICE_HISTORY!BW143</f>
        <v>#DIV/0!</v>
      </c>
      <c r="CZ146" s="133" t="e">
        <f>(PRICE_HISTORY!BX144-PRICE_HISTORY!BX143)/PRICE_HISTORY!BX143</f>
        <v>#DIV/0!</v>
      </c>
      <c r="DA146" s="133" t="e">
        <f>(PRICE_HISTORY!BY144-PRICE_HISTORY!BY143)/PRICE_HISTORY!BY143</f>
        <v>#DIV/0!</v>
      </c>
      <c r="DB146" s="133" t="e">
        <f>(PRICE_HISTORY!BZ144-PRICE_HISTORY!BZ143)/PRICE_HISTORY!BZ143</f>
        <v>#DIV/0!</v>
      </c>
      <c r="DC146" s="133" t="e">
        <f>(PRICE_HISTORY!CA144-PRICE_HISTORY!CA143)/PRICE_HISTORY!CA143</f>
        <v>#DIV/0!</v>
      </c>
      <c r="DD146" s="133" t="e">
        <f>(PRICE_HISTORY!CB144-PRICE_HISTORY!CB143)/PRICE_HISTORY!CB143</f>
        <v>#DIV/0!</v>
      </c>
      <c r="DE146" s="133" t="e">
        <f>(PRICE_HISTORY!CC144-PRICE_HISTORY!CC143)/PRICE_HISTORY!CC143</f>
        <v>#DIV/0!</v>
      </c>
      <c r="DF146" s="133" t="e">
        <f>(PRICE_HISTORY!CD144-PRICE_HISTORY!CD143)/PRICE_HISTORY!CD143</f>
        <v>#DIV/0!</v>
      </c>
      <c r="DG146" s="133" t="e">
        <f>(PRICE_HISTORY!CE144-PRICE_HISTORY!CE143)/PRICE_HISTORY!CE143</f>
        <v>#DIV/0!</v>
      </c>
      <c r="DH146" s="133" t="e">
        <f>(PRICE_HISTORY!CF144-PRICE_HISTORY!CF143)/PRICE_HISTORY!CF143</f>
        <v>#DIV/0!</v>
      </c>
      <c r="DI146" s="133" t="e">
        <f>(PRICE_HISTORY!CG144-PRICE_HISTORY!CG143)/PRICE_HISTORY!CG143</f>
        <v>#DIV/0!</v>
      </c>
      <c r="DJ146" s="133" t="e">
        <f>(PRICE_HISTORY!CH144-PRICE_HISTORY!CH143)/PRICE_HISTORY!CH143</f>
        <v>#DIV/0!</v>
      </c>
      <c r="DK146" s="133" t="e">
        <f>(PRICE_HISTORY!CI144-PRICE_HISTORY!CI143)/PRICE_HISTORY!CI143</f>
        <v>#DIV/0!</v>
      </c>
      <c r="DL146" s="133" t="e">
        <f>(PRICE_HISTORY!CJ144-PRICE_HISTORY!CJ143)/PRICE_HISTORY!CJ143</f>
        <v>#DIV/0!</v>
      </c>
      <c r="DM146" s="133" t="e">
        <f>(PRICE_HISTORY!CK144-PRICE_HISTORY!CK143)/PRICE_HISTORY!CK143</f>
        <v>#DIV/0!</v>
      </c>
      <c r="DN146" s="133" t="e">
        <f>(PRICE_HISTORY!CL144-PRICE_HISTORY!CL143)/PRICE_HISTORY!CL143</f>
        <v>#DIV/0!</v>
      </c>
      <c r="DO146" s="133" t="e">
        <f>(PRICE_HISTORY!CM144-PRICE_HISTORY!CM143)/PRICE_HISTORY!CM143</f>
        <v>#DIV/0!</v>
      </c>
      <c r="DP146" s="133" t="e">
        <f>(PRICE_HISTORY!CN144-PRICE_HISTORY!CN143)/PRICE_HISTORY!CN143</f>
        <v>#DIV/0!</v>
      </c>
      <c r="DQ146" s="133" t="e">
        <f>(PRICE_HISTORY!CO144-PRICE_HISTORY!CO143)/PRICE_HISTORY!CO143</f>
        <v>#DIV/0!</v>
      </c>
      <c r="DR146" s="133" t="e">
        <f>(PRICE_HISTORY!CP144-PRICE_HISTORY!CP143)/PRICE_HISTORY!CP143</f>
        <v>#DIV/0!</v>
      </c>
      <c r="DS146" s="133" t="e">
        <f>(PRICE_HISTORY!CQ144-PRICE_HISTORY!CQ143)/PRICE_HISTORY!CQ143</f>
        <v>#DIV/0!</v>
      </c>
      <c r="DT146" s="133" t="e">
        <f>(PRICE_HISTORY!CR144-PRICE_HISTORY!CR143)/PRICE_HISTORY!CR143</f>
        <v>#DIV/0!</v>
      </c>
      <c r="DU146" s="133" t="e">
        <f>(PRICE_HISTORY!CS144-PRICE_HISTORY!CS143)/PRICE_HISTORY!CS143</f>
        <v>#DIV/0!</v>
      </c>
      <c r="DV146" s="133" t="e">
        <f>(PRICE_HISTORY!CT144-PRICE_HISTORY!CT143)/PRICE_HISTORY!CT143</f>
        <v>#DIV/0!</v>
      </c>
      <c r="DW146" s="133" t="e">
        <f>(PRICE_HISTORY!CU144-PRICE_HISTORY!CU143)/PRICE_HISTORY!CU143</f>
        <v>#DIV/0!</v>
      </c>
      <c r="DX146" s="133" t="e">
        <f>(PRICE_HISTORY!CV144-PRICE_HISTORY!CV143)/PRICE_HISTORY!CV143</f>
        <v>#DIV/0!</v>
      </c>
      <c r="DY146" s="133" t="e">
        <f>(PRICE_HISTORY!CW144-PRICE_HISTORY!CW143)/PRICE_HISTORY!CW143</f>
        <v>#DIV/0!</v>
      </c>
      <c r="DZ146" s="133" t="e">
        <f>(PRICE_HISTORY!CX144-PRICE_HISTORY!CX143)/PRICE_HISTORY!CX143</f>
        <v>#DIV/0!</v>
      </c>
      <c r="EA146" s="133" t="e">
        <f>(PRICE_HISTORY!CY144-PRICE_HISTORY!CY143)/PRICE_HISTORY!CY143</f>
        <v>#DIV/0!</v>
      </c>
      <c r="EB146" s="133" t="e">
        <f>(PRICE_HISTORY!CZ144-PRICE_HISTORY!CZ143)/PRICE_HISTORY!CZ143</f>
        <v>#DIV/0!</v>
      </c>
      <c r="EC146" s="133" t="e">
        <f>(PRICE_HISTORY!DA144-PRICE_HISTORY!DA143)/PRICE_HISTORY!DA143</f>
        <v>#DIV/0!</v>
      </c>
      <c r="ED146" s="133" t="e">
        <f>(PRICE_HISTORY!DB144-PRICE_HISTORY!DB143)/PRICE_HISTORY!DB143</f>
        <v>#DIV/0!</v>
      </c>
      <c r="EE146" s="133" t="e">
        <f>(PRICE_HISTORY!DC144-PRICE_HISTORY!DC143)/PRICE_HISTORY!DC143</f>
        <v>#DIV/0!</v>
      </c>
      <c r="EF146" s="133" t="e">
        <f>(PRICE_HISTORY!DD144-PRICE_HISTORY!DD143)/PRICE_HISTORY!DD143</f>
        <v>#DIV/0!</v>
      </c>
      <c r="EG146" s="133" t="e">
        <f>(PRICE_HISTORY!DE144-PRICE_HISTORY!DE143)/PRICE_HISTORY!DE143</f>
        <v>#DIV/0!</v>
      </c>
      <c r="EH146" s="133" t="e">
        <f>(PRICE_HISTORY!DF144-PRICE_HISTORY!DF143)/PRICE_HISTORY!DF143</f>
        <v>#DIV/0!</v>
      </c>
      <c r="EI146" s="133" t="e">
        <f>(PRICE_HISTORY!DG144-PRICE_HISTORY!DG143)/PRICE_HISTORY!DG143</f>
        <v>#DIV/0!</v>
      </c>
      <c r="EJ146" s="133" t="e">
        <f>(PRICE_HISTORY!DH144-PRICE_HISTORY!DH143)/PRICE_HISTORY!DH143</f>
        <v>#DIV/0!</v>
      </c>
      <c r="EK146" s="133" t="e">
        <f>(PRICE_HISTORY!DI144-PRICE_HISTORY!DI143)/PRICE_HISTORY!DI143</f>
        <v>#DIV/0!</v>
      </c>
      <c r="EL146" s="133" t="e">
        <f>(PRICE_HISTORY!DJ144-PRICE_HISTORY!DJ143)/PRICE_HISTORY!DJ143</f>
        <v>#DIV/0!</v>
      </c>
    </row>
    <row r="147" spans="30:142">
      <c r="AD147" s="133">
        <f>(PRICE_HISTORY!B145-PRICE_HISTORY!B144)/PRICE_HISTORY!B144</f>
        <v>1.3603452390835132E-2</v>
      </c>
      <c r="AE147" s="133">
        <f>(PRICE_HISTORY!C145-PRICE_HISTORY!C144)/PRICE_HISTORY!C144</f>
        <v>1.3495498087173468E-2</v>
      </c>
      <c r="AF147" s="133">
        <f>(PRICE_HISTORY!D145-PRICE_HISTORY!D144)/PRICE_HISTORY!D144</f>
        <v>-8.9012536718449983E-2</v>
      </c>
      <c r="AG147" s="133">
        <f>(PRICE_HISTORY!E145-PRICE_HISTORY!E144)/PRICE_HISTORY!E144</f>
        <v>2.2202763999882882E-2</v>
      </c>
      <c r="AH147" s="133">
        <f>(PRICE_HISTORY!F145-PRICE_HISTORY!F144)/PRICE_HISTORY!F144</f>
        <v>-2.0439916082903565E-2</v>
      </c>
      <c r="AI147" s="133">
        <f>(PRICE_HISTORY!G145-PRICE_HISTORY!G144)/PRICE_HISTORY!G144</f>
        <v>0.10482272918676572</v>
      </c>
      <c r="AJ147" s="133">
        <f>(PRICE_HISTORY!H145-PRICE_HISTORY!H144)/PRICE_HISTORY!H144</f>
        <v>9.1780339091647664E-2</v>
      </c>
      <c r="AK147" s="133">
        <f>(PRICE_HISTORY!I145-PRICE_HISTORY!I144)/PRICE_HISTORY!I144</f>
        <v>-2.1875023841858132E-2</v>
      </c>
      <c r="AL147" s="133">
        <f>(PRICE_HISTORY!J145-PRICE_HISTORY!J144)/PRICE_HISTORY!J144</f>
        <v>-7.7594138580083976E-3</v>
      </c>
      <c r="AM147" s="133">
        <f>(PRICE_HISTORY!K145-PRICE_HISTORY!K144)/PRICE_HISTORY!K144</f>
        <v>-1.3227513049527486E-2</v>
      </c>
      <c r="AN147" s="133">
        <f>(PRICE_HISTORY!L145-PRICE_HISTORY!L144)/PRICE_HISTORY!L144</f>
        <v>0</v>
      </c>
      <c r="AO147" s="133">
        <f>(PRICE_HISTORY!M145-PRICE_HISTORY!M144)/PRICE_HISTORY!M144</f>
        <v>6.6884230523668833E-2</v>
      </c>
      <c r="AP147" s="133">
        <f>(PRICE_HISTORY!N145-PRICE_HISTORY!N144)/PRICE_HISTORY!N144</f>
        <v>-9.506176136158144E-2</v>
      </c>
      <c r="AQ147" s="133">
        <f>(PRICE_HISTORY!O145-PRICE_HISTORY!O144)/PRICE_HISTORY!O144</f>
        <v>-2.9641150646028704E-2</v>
      </c>
      <c r="AR147" s="133">
        <f>(PRICE_HISTORY!P145-PRICE_HISTORY!P144)/PRICE_HISTORY!P144</f>
        <v>3.7847655317688494E-2</v>
      </c>
      <c r="AS147" s="133" t="e">
        <f>(PRICE_HISTORY!Q145-PRICE_HISTORY!Q144)/PRICE_HISTORY!Q144</f>
        <v>#DIV/0!</v>
      </c>
      <c r="AT147" s="133">
        <f>(PRICE_HISTORY!R145-PRICE_HISTORY!R144)/PRICE_HISTORY!R144</f>
        <v>-8.7232154224755554E-2</v>
      </c>
      <c r="AU147" s="133">
        <f>(PRICE_HISTORY!S145-PRICE_HISTORY!S144)/PRICE_HISTORY!S144</f>
        <v>-1.1039729277240298E-2</v>
      </c>
      <c r="AV147" s="133">
        <f>(PRICE_HISTORY!T145-PRICE_HISTORY!T144)/PRICE_HISTORY!T144</f>
        <v>6.331172381870389E-3</v>
      </c>
      <c r="AW147" s="133">
        <f>(PRICE_HISTORY!U145-PRICE_HISTORY!U144)/PRICE_HISTORY!U144</f>
        <v>0.17920528088733231</v>
      </c>
      <c r="AX147" s="133">
        <f>(PRICE_HISTORY!V145-PRICE_HISTORY!V144)/PRICE_HISTORY!V144</f>
        <v>1.5940364792155257E-2</v>
      </c>
      <c r="AY147" s="133">
        <f>(PRICE_HISTORY!W145-PRICE_HISTORY!W144)/PRICE_HISTORY!W144</f>
        <v>3.0197917037013071E-2</v>
      </c>
      <c r="AZ147" s="133">
        <f>(PRICE_HISTORY!X145-PRICE_HISTORY!X144)/PRICE_HISTORY!X144</f>
        <v>-9.8511485511459745E-2</v>
      </c>
      <c r="BA147" s="133">
        <f>(PRICE_HISTORY!Y145-PRICE_HISTORY!Y144)/PRICE_HISTORY!Y144</f>
        <v>4.441985607935145E-2</v>
      </c>
      <c r="BB147" s="133">
        <f>(PRICE_HISTORY!Z145-PRICE_HISTORY!Z144)/PRICE_HISTORY!Z144</f>
        <v>-2.8005406095557793E-3</v>
      </c>
      <c r="BC147" s="133" t="e">
        <f>(PRICE_HISTORY!AA145-PRICE_HISTORY!AA144)/PRICE_HISTORY!AA144</f>
        <v>#DIV/0!</v>
      </c>
      <c r="BD147" s="133">
        <f>(PRICE_HISTORY!AB145-PRICE_HISTORY!AB144)/PRICE_HISTORY!AB144</f>
        <v>3.0560405219534608E-2</v>
      </c>
      <c r="BE147" s="133">
        <f>(PRICE_HISTORY!AC145-PRICE_HISTORY!AC144)/PRICE_HISTORY!AC144</f>
        <v>1.7774725452161612E-2</v>
      </c>
      <c r="BF147" s="133">
        <f>(PRICE_HISTORY!AD145-PRICE_HISTORY!AD144)/PRICE_HISTORY!AD144</f>
        <v>9.1398326407615554E-2</v>
      </c>
      <c r="BG147" s="133">
        <f>(PRICE_HISTORY!AE145-PRICE_HISTORY!AE144)/PRICE_HISTORY!AE144</f>
        <v>-5.387565015668081E-3</v>
      </c>
      <c r="BH147" s="133" t="e">
        <f>(PRICE_HISTORY!AF145-PRICE_HISTORY!AF144)/PRICE_HISTORY!AF144</f>
        <v>#DIV/0!</v>
      </c>
      <c r="BI147" s="133">
        <f>(PRICE_HISTORY!AG145-PRICE_HISTORY!AG144)/PRICE_HISTORY!AG144</f>
        <v>2.6186929212866413E-3</v>
      </c>
      <c r="BJ147" s="133">
        <f>(PRICE_HISTORY!AH145-PRICE_HISTORY!AH144)/PRICE_HISTORY!AH144</f>
        <v>0.10067577224921333</v>
      </c>
      <c r="BK147" s="133">
        <f>(PRICE_HISTORY!AI145-PRICE_HISTORY!AI144)/PRICE_HISTORY!AI144</f>
        <v>-7.9514692871961293E-2</v>
      </c>
      <c r="BL147" s="133">
        <f>(PRICE_HISTORY!AJ145-PRICE_HISTORY!AJ144)/PRICE_HISTORY!AJ144</f>
        <v>5.1937547582093062E-2</v>
      </c>
      <c r="BM147" s="133" t="e">
        <f>(PRICE_HISTORY!AK145-PRICE_HISTORY!AK144)/PRICE_HISTORY!AK144</f>
        <v>#DIV/0!</v>
      </c>
      <c r="BN147" s="133">
        <f>(PRICE_HISTORY!AL145-PRICE_HISTORY!AL144)/PRICE_HISTORY!AL144</f>
        <v>1.5706064452719184E-2</v>
      </c>
      <c r="BO147" s="133">
        <f>(PRICE_HISTORY!AM145-PRICE_HISTORY!AM144)/PRICE_HISTORY!AM144</f>
        <v>-8.4690752557512218E-3</v>
      </c>
      <c r="BP147" s="133">
        <f>(PRICE_HISTORY!AN145-PRICE_HISTORY!AN144)/PRICE_HISTORY!AN144</f>
        <v>1.6675511469821366E-2</v>
      </c>
      <c r="BQ147" s="133">
        <f>(PRICE_HISTORY!AO145-PRICE_HISTORY!AO144)/PRICE_HISTORY!AO144</f>
        <v>6.2812973836956623E-2</v>
      </c>
      <c r="BR147" s="133">
        <f>(PRICE_HISTORY!AP145-PRICE_HISTORY!AP144)/PRICE_HISTORY!AP144</f>
        <v>9.6004472644366599E-3</v>
      </c>
      <c r="BS147" s="133">
        <f>(PRICE_HISTORY!AQ145-PRICE_HISTORY!AQ144)/PRICE_HISTORY!AQ144</f>
        <v>1.3333320617675781E-2</v>
      </c>
      <c r="BT147" s="133">
        <f>(PRICE_HISTORY!AR145-PRICE_HISTORY!AR144)/PRICE_HISTORY!AR144</f>
        <v>6.5987142996305634E-2</v>
      </c>
      <c r="BU147" s="133">
        <f>(PRICE_HISTORY!AS145-PRICE_HISTORY!AS144)/PRICE_HISTORY!AS144</f>
        <v>1.0147646559956093E-2</v>
      </c>
      <c r="BV147" s="133">
        <f>(PRICE_HISTORY!AT145-PRICE_HISTORY!AT144)/PRICE_HISTORY!AT144</f>
        <v>7.4565014093411659E-3</v>
      </c>
      <c r="BW147" s="133" t="e">
        <f>(PRICE_HISTORY!AU145-PRICE_HISTORY!AU144)/PRICE_HISTORY!AU144</f>
        <v>#DIV/0!</v>
      </c>
      <c r="BX147" s="133">
        <f>(PRICE_HISTORY!AV145-PRICE_HISTORY!AV144)/PRICE_HISTORY!AV144</f>
        <v>0.11640917270002421</v>
      </c>
      <c r="BY147" s="133" t="e">
        <f>(PRICE_HISTORY!AW145-PRICE_HISTORY!AW144)/PRICE_HISTORY!AW144</f>
        <v>#DIV/0!</v>
      </c>
      <c r="BZ147" s="133" t="e">
        <f>(PRICE_HISTORY!AX145-PRICE_HISTORY!AX144)/PRICE_HISTORY!AX144</f>
        <v>#DIV/0!</v>
      </c>
      <c r="CA147" s="133" t="e">
        <f>(PRICE_HISTORY!AY145-PRICE_HISTORY!AY144)/PRICE_HISTORY!AY144</f>
        <v>#DIV/0!</v>
      </c>
      <c r="CB147" s="133" t="e">
        <f>(PRICE_HISTORY!AZ145-PRICE_HISTORY!AZ144)/PRICE_HISTORY!AZ144</f>
        <v>#DIV/0!</v>
      </c>
      <c r="CC147" s="133" t="e">
        <f>(PRICE_HISTORY!BA145-PRICE_HISTORY!BA144)/PRICE_HISTORY!BA144</f>
        <v>#DIV/0!</v>
      </c>
      <c r="CD147" s="133" t="e">
        <f>(PRICE_HISTORY!BB145-PRICE_HISTORY!BB144)/PRICE_HISTORY!BB144</f>
        <v>#DIV/0!</v>
      </c>
      <c r="CE147" s="133" t="e">
        <f>(PRICE_HISTORY!BC145-PRICE_HISTORY!BC144)/PRICE_HISTORY!BC144</f>
        <v>#DIV/0!</v>
      </c>
      <c r="CF147" s="133" t="e">
        <f>(PRICE_HISTORY!BD145-PRICE_HISTORY!BD144)/PRICE_HISTORY!BD144</f>
        <v>#DIV/0!</v>
      </c>
      <c r="CG147" s="133" t="e">
        <f>(PRICE_HISTORY!BE145-PRICE_HISTORY!BE144)/PRICE_HISTORY!BE144</f>
        <v>#DIV/0!</v>
      </c>
      <c r="CH147" s="133" t="e">
        <f>(PRICE_HISTORY!BF145-PRICE_HISTORY!BF144)/PRICE_HISTORY!BF144</f>
        <v>#DIV/0!</v>
      </c>
      <c r="CI147" s="133" t="e">
        <f>(PRICE_HISTORY!BG145-PRICE_HISTORY!BG144)/PRICE_HISTORY!BG144</f>
        <v>#DIV/0!</v>
      </c>
      <c r="CJ147" s="133" t="e">
        <f>(PRICE_HISTORY!BH145-PRICE_HISTORY!BH144)/PRICE_HISTORY!BH144</f>
        <v>#DIV/0!</v>
      </c>
      <c r="CK147" s="133" t="e">
        <f>(PRICE_HISTORY!BI145-PRICE_HISTORY!BI144)/PRICE_HISTORY!BI144</f>
        <v>#DIV/0!</v>
      </c>
      <c r="CL147" s="133" t="e">
        <f>(PRICE_HISTORY!BJ145-PRICE_HISTORY!BJ144)/PRICE_HISTORY!BJ144</f>
        <v>#DIV/0!</v>
      </c>
      <c r="CM147" s="133" t="e">
        <f>(PRICE_HISTORY!BK145-PRICE_HISTORY!BK144)/PRICE_HISTORY!BK144</f>
        <v>#DIV/0!</v>
      </c>
      <c r="CN147" s="133" t="e">
        <f>(PRICE_HISTORY!BL145-PRICE_HISTORY!BL144)/PRICE_HISTORY!BL144</f>
        <v>#DIV/0!</v>
      </c>
      <c r="CO147" s="133" t="e">
        <f>(PRICE_HISTORY!BM145-PRICE_HISTORY!BM144)/PRICE_HISTORY!BM144</f>
        <v>#DIV/0!</v>
      </c>
      <c r="CP147" s="133" t="e">
        <f>(PRICE_HISTORY!BN145-PRICE_HISTORY!BN144)/PRICE_HISTORY!BN144</f>
        <v>#DIV/0!</v>
      </c>
      <c r="CQ147" s="133" t="e">
        <f>(PRICE_HISTORY!BO145-PRICE_HISTORY!BO144)/PRICE_HISTORY!BO144</f>
        <v>#DIV/0!</v>
      </c>
      <c r="CR147" s="133" t="e">
        <f>(PRICE_HISTORY!BP145-PRICE_HISTORY!BP144)/PRICE_HISTORY!BP144</f>
        <v>#DIV/0!</v>
      </c>
      <c r="CS147" s="133" t="e">
        <f>(PRICE_HISTORY!BQ145-PRICE_HISTORY!BQ144)/PRICE_HISTORY!BQ144</f>
        <v>#DIV/0!</v>
      </c>
      <c r="CT147" s="133" t="e">
        <f>(PRICE_HISTORY!BR145-PRICE_HISTORY!BR144)/PRICE_HISTORY!BR144</f>
        <v>#DIV/0!</v>
      </c>
      <c r="CU147" s="133" t="e">
        <f>(PRICE_HISTORY!BS145-PRICE_HISTORY!BS144)/PRICE_HISTORY!BS144</f>
        <v>#DIV/0!</v>
      </c>
      <c r="CV147" s="133" t="e">
        <f>(PRICE_HISTORY!BT145-PRICE_HISTORY!BT144)/PRICE_HISTORY!BT144</f>
        <v>#DIV/0!</v>
      </c>
      <c r="CW147" s="133" t="e">
        <f>(PRICE_HISTORY!BU145-PRICE_HISTORY!BU144)/PRICE_HISTORY!BU144</f>
        <v>#DIV/0!</v>
      </c>
      <c r="CX147" s="133" t="e">
        <f>(PRICE_HISTORY!BV145-PRICE_HISTORY!BV144)/PRICE_HISTORY!BV144</f>
        <v>#DIV/0!</v>
      </c>
      <c r="CY147" s="133" t="e">
        <f>(PRICE_HISTORY!BW145-PRICE_HISTORY!BW144)/PRICE_HISTORY!BW144</f>
        <v>#DIV/0!</v>
      </c>
      <c r="CZ147" s="133" t="e">
        <f>(PRICE_HISTORY!BX145-PRICE_HISTORY!BX144)/PRICE_HISTORY!BX144</f>
        <v>#DIV/0!</v>
      </c>
      <c r="DA147" s="133" t="e">
        <f>(PRICE_HISTORY!BY145-PRICE_HISTORY!BY144)/PRICE_HISTORY!BY144</f>
        <v>#DIV/0!</v>
      </c>
      <c r="DB147" s="133" t="e">
        <f>(PRICE_HISTORY!BZ145-PRICE_HISTORY!BZ144)/PRICE_HISTORY!BZ144</f>
        <v>#DIV/0!</v>
      </c>
      <c r="DC147" s="133" t="e">
        <f>(PRICE_HISTORY!CA145-PRICE_HISTORY!CA144)/PRICE_HISTORY!CA144</f>
        <v>#DIV/0!</v>
      </c>
      <c r="DD147" s="133" t="e">
        <f>(PRICE_HISTORY!CB145-PRICE_HISTORY!CB144)/PRICE_HISTORY!CB144</f>
        <v>#DIV/0!</v>
      </c>
      <c r="DE147" s="133" t="e">
        <f>(PRICE_HISTORY!CC145-PRICE_HISTORY!CC144)/PRICE_HISTORY!CC144</f>
        <v>#DIV/0!</v>
      </c>
      <c r="DF147" s="133" t="e">
        <f>(PRICE_HISTORY!CD145-PRICE_HISTORY!CD144)/PRICE_HISTORY!CD144</f>
        <v>#DIV/0!</v>
      </c>
      <c r="DG147" s="133" t="e">
        <f>(PRICE_HISTORY!CE145-PRICE_HISTORY!CE144)/PRICE_HISTORY!CE144</f>
        <v>#DIV/0!</v>
      </c>
      <c r="DH147" s="133" t="e">
        <f>(PRICE_HISTORY!CF145-PRICE_HISTORY!CF144)/PRICE_HISTORY!CF144</f>
        <v>#DIV/0!</v>
      </c>
      <c r="DI147" s="133" t="e">
        <f>(PRICE_HISTORY!CG145-PRICE_HISTORY!CG144)/PRICE_HISTORY!CG144</f>
        <v>#DIV/0!</v>
      </c>
      <c r="DJ147" s="133" t="e">
        <f>(PRICE_HISTORY!CH145-PRICE_HISTORY!CH144)/PRICE_HISTORY!CH144</f>
        <v>#DIV/0!</v>
      </c>
      <c r="DK147" s="133" t="e">
        <f>(PRICE_HISTORY!CI145-PRICE_HISTORY!CI144)/PRICE_HISTORY!CI144</f>
        <v>#DIV/0!</v>
      </c>
      <c r="DL147" s="133" t="e">
        <f>(PRICE_HISTORY!CJ145-PRICE_HISTORY!CJ144)/PRICE_HISTORY!CJ144</f>
        <v>#DIV/0!</v>
      </c>
      <c r="DM147" s="133" t="e">
        <f>(PRICE_HISTORY!CK145-PRICE_HISTORY!CK144)/PRICE_HISTORY!CK144</f>
        <v>#DIV/0!</v>
      </c>
      <c r="DN147" s="133" t="e">
        <f>(PRICE_HISTORY!CL145-PRICE_HISTORY!CL144)/PRICE_HISTORY!CL144</f>
        <v>#DIV/0!</v>
      </c>
      <c r="DO147" s="133" t="e">
        <f>(PRICE_HISTORY!CM145-PRICE_HISTORY!CM144)/PRICE_HISTORY!CM144</f>
        <v>#DIV/0!</v>
      </c>
      <c r="DP147" s="133" t="e">
        <f>(PRICE_HISTORY!CN145-PRICE_HISTORY!CN144)/PRICE_HISTORY!CN144</f>
        <v>#DIV/0!</v>
      </c>
      <c r="DQ147" s="133" t="e">
        <f>(PRICE_HISTORY!CO145-PRICE_HISTORY!CO144)/PRICE_HISTORY!CO144</f>
        <v>#DIV/0!</v>
      </c>
      <c r="DR147" s="133" t="e">
        <f>(PRICE_HISTORY!CP145-PRICE_HISTORY!CP144)/PRICE_HISTORY!CP144</f>
        <v>#DIV/0!</v>
      </c>
      <c r="DS147" s="133" t="e">
        <f>(PRICE_HISTORY!CQ145-PRICE_HISTORY!CQ144)/PRICE_HISTORY!CQ144</f>
        <v>#DIV/0!</v>
      </c>
      <c r="DT147" s="133" t="e">
        <f>(PRICE_HISTORY!CR145-PRICE_HISTORY!CR144)/PRICE_HISTORY!CR144</f>
        <v>#DIV/0!</v>
      </c>
      <c r="DU147" s="133" t="e">
        <f>(PRICE_HISTORY!CS145-PRICE_HISTORY!CS144)/PRICE_HISTORY!CS144</f>
        <v>#DIV/0!</v>
      </c>
      <c r="DV147" s="133" t="e">
        <f>(PRICE_HISTORY!CT145-PRICE_HISTORY!CT144)/PRICE_HISTORY!CT144</f>
        <v>#DIV/0!</v>
      </c>
      <c r="DW147" s="133" t="e">
        <f>(PRICE_HISTORY!CU145-PRICE_HISTORY!CU144)/PRICE_HISTORY!CU144</f>
        <v>#DIV/0!</v>
      </c>
      <c r="DX147" s="133" t="e">
        <f>(PRICE_HISTORY!CV145-PRICE_HISTORY!CV144)/PRICE_HISTORY!CV144</f>
        <v>#DIV/0!</v>
      </c>
      <c r="DY147" s="133" t="e">
        <f>(PRICE_HISTORY!CW145-PRICE_HISTORY!CW144)/PRICE_HISTORY!CW144</f>
        <v>#DIV/0!</v>
      </c>
      <c r="DZ147" s="133" t="e">
        <f>(PRICE_HISTORY!CX145-PRICE_HISTORY!CX144)/PRICE_HISTORY!CX144</f>
        <v>#DIV/0!</v>
      </c>
      <c r="EA147" s="133" t="e">
        <f>(PRICE_HISTORY!CY145-PRICE_HISTORY!CY144)/PRICE_HISTORY!CY144</f>
        <v>#DIV/0!</v>
      </c>
      <c r="EB147" s="133" t="e">
        <f>(PRICE_HISTORY!CZ145-PRICE_HISTORY!CZ144)/PRICE_HISTORY!CZ144</f>
        <v>#DIV/0!</v>
      </c>
      <c r="EC147" s="133" t="e">
        <f>(PRICE_HISTORY!DA145-PRICE_HISTORY!DA144)/PRICE_HISTORY!DA144</f>
        <v>#DIV/0!</v>
      </c>
      <c r="ED147" s="133" t="e">
        <f>(PRICE_HISTORY!DB145-PRICE_HISTORY!DB144)/PRICE_HISTORY!DB144</f>
        <v>#DIV/0!</v>
      </c>
      <c r="EE147" s="133" t="e">
        <f>(PRICE_HISTORY!DC145-PRICE_HISTORY!DC144)/PRICE_HISTORY!DC144</f>
        <v>#DIV/0!</v>
      </c>
      <c r="EF147" s="133" t="e">
        <f>(PRICE_HISTORY!DD145-PRICE_HISTORY!DD144)/PRICE_HISTORY!DD144</f>
        <v>#DIV/0!</v>
      </c>
      <c r="EG147" s="133" t="e">
        <f>(PRICE_HISTORY!DE145-PRICE_HISTORY!DE144)/PRICE_HISTORY!DE144</f>
        <v>#DIV/0!</v>
      </c>
      <c r="EH147" s="133" t="e">
        <f>(PRICE_HISTORY!DF145-PRICE_HISTORY!DF144)/PRICE_HISTORY!DF144</f>
        <v>#DIV/0!</v>
      </c>
      <c r="EI147" s="133" t="e">
        <f>(PRICE_HISTORY!DG145-PRICE_HISTORY!DG144)/PRICE_HISTORY!DG144</f>
        <v>#DIV/0!</v>
      </c>
      <c r="EJ147" s="133" t="e">
        <f>(PRICE_HISTORY!DH145-PRICE_HISTORY!DH144)/PRICE_HISTORY!DH144</f>
        <v>#DIV/0!</v>
      </c>
      <c r="EK147" s="133" t="e">
        <f>(PRICE_HISTORY!DI145-PRICE_HISTORY!DI144)/PRICE_HISTORY!DI144</f>
        <v>#DIV/0!</v>
      </c>
      <c r="EL147" s="133" t="e">
        <f>(PRICE_HISTORY!DJ145-PRICE_HISTORY!DJ144)/PRICE_HISTORY!DJ144</f>
        <v>#DIV/0!</v>
      </c>
    </row>
    <row r="148" spans="30:142">
      <c r="AD148" s="133">
        <f>(PRICE_HISTORY!B146-PRICE_HISTORY!B145)/PRICE_HISTORY!B145</f>
        <v>-6.0825335724671113E-3</v>
      </c>
      <c r="AE148" s="133">
        <f>(PRICE_HISTORY!C146-PRICE_HISTORY!C145)/PRICE_HISTORY!C145</f>
        <v>-1.5713248773972694E-2</v>
      </c>
      <c r="AF148" s="133">
        <f>(PRICE_HISTORY!D146-PRICE_HISTORY!D145)/PRICE_HISTORY!D145</f>
        <v>-2.1374069097387881E-2</v>
      </c>
      <c r="AG148" s="133">
        <f>(PRICE_HISTORY!E146-PRICE_HISTORY!E145)/PRICE_HISTORY!E145</f>
        <v>-5.2586392478998267E-2</v>
      </c>
      <c r="AH148" s="133">
        <f>(PRICE_HISTORY!F146-PRICE_HISTORY!F145)/PRICE_HISTORY!F145</f>
        <v>5.3351508809852677E-3</v>
      </c>
      <c r="AI148" s="133">
        <f>(PRICE_HISTORY!G146-PRICE_HISTORY!G145)/PRICE_HISTORY!G145</f>
        <v>0.301674232244945</v>
      </c>
      <c r="AJ148" s="133">
        <f>(PRICE_HISTORY!H146-PRICE_HISTORY!H145)/PRICE_HISTORY!H145</f>
        <v>8.8292921620244103E-2</v>
      </c>
      <c r="AK148" s="133">
        <f>(PRICE_HISTORY!I146-PRICE_HISTORY!I145)/PRICE_HISTORY!I145</f>
        <v>-3.1948882567893397E-2</v>
      </c>
      <c r="AL148" s="133">
        <f>(PRICE_HISTORY!J146-PRICE_HISTORY!J145)/PRICE_HISTORY!J145</f>
        <v>5.1961386617055925E-2</v>
      </c>
      <c r="AM148" s="133">
        <f>(PRICE_HISTORY!K146-PRICE_HISTORY!K145)/PRICE_HISTORY!K145</f>
        <v>-2.680965110895191E-2</v>
      </c>
      <c r="AN148" s="133">
        <f>(PRICE_HISTORY!L146-PRICE_HISTORY!L145)/PRICE_HISTORY!L145</f>
        <v>0</v>
      </c>
      <c r="AO148" s="133">
        <f>(PRICE_HISTORY!M146-PRICE_HISTORY!M145)/PRICE_HISTORY!M145</f>
        <v>-1.0703405619273328E-2</v>
      </c>
      <c r="AP148" s="133">
        <f>(PRICE_HISTORY!N146-PRICE_HISTORY!N145)/PRICE_HISTORY!N145</f>
        <v>0.11869030249015203</v>
      </c>
      <c r="AQ148" s="133">
        <f>(PRICE_HISTORY!O146-PRICE_HISTORY!O145)/PRICE_HISTORY!O145</f>
        <v>-4.983926448221894E-2</v>
      </c>
      <c r="AR148" s="133">
        <f>(PRICE_HISTORY!P146-PRICE_HISTORY!P145)/PRICE_HISTORY!P145</f>
        <v>-1.3702787504022782E-4</v>
      </c>
      <c r="AS148" s="133" t="e">
        <f>(PRICE_HISTORY!Q146-PRICE_HISTORY!Q145)/PRICE_HISTORY!Q145</f>
        <v>#DIV/0!</v>
      </c>
      <c r="AT148" s="133">
        <f>(PRICE_HISTORY!R146-PRICE_HISTORY!R145)/PRICE_HISTORY!R145</f>
        <v>1.8077530957543352E-2</v>
      </c>
      <c r="AU148" s="133">
        <f>(PRICE_HISTORY!S146-PRICE_HISTORY!S145)/PRICE_HISTORY!S145</f>
        <v>1.9033192021052144E-2</v>
      </c>
      <c r="AV148" s="133">
        <f>(PRICE_HISTORY!T146-PRICE_HISTORY!T145)/PRICE_HISTORY!T145</f>
        <v>0</v>
      </c>
      <c r="AW148" s="133">
        <f>(PRICE_HISTORY!U146-PRICE_HISTORY!U145)/PRICE_HISTORY!U145</f>
        <v>2.8888683273740414E-2</v>
      </c>
      <c r="AX148" s="133">
        <f>(PRICE_HISTORY!V146-PRICE_HISTORY!V145)/PRICE_HISTORY!V145</f>
        <v>5.0186253422718832E-2</v>
      </c>
      <c r="AY148" s="133">
        <f>(PRICE_HISTORY!W146-PRICE_HISTORY!W145)/PRICE_HISTORY!W145</f>
        <v>0.31133064629101181</v>
      </c>
      <c r="AZ148" s="133">
        <f>(PRICE_HISTORY!X146-PRICE_HISTORY!X145)/PRICE_HISTORY!X145</f>
        <v>-1.966381924505671E-2</v>
      </c>
      <c r="BA148" s="133">
        <f>(PRICE_HISTORY!Y146-PRICE_HISTORY!Y145)/PRICE_HISTORY!Y145</f>
        <v>2.4705416862929815E-2</v>
      </c>
      <c r="BB148" s="133">
        <f>(PRICE_HISTORY!Z146-PRICE_HISTORY!Z145)/PRICE_HISTORY!Z145</f>
        <v>9.3370073885177068E-2</v>
      </c>
      <c r="BC148" s="133" t="e">
        <f>(PRICE_HISTORY!AA146-PRICE_HISTORY!AA145)/PRICE_HISTORY!AA145</f>
        <v>#DIV/0!</v>
      </c>
      <c r="BD148" s="133">
        <f>(PRICE_HISTORY!AB146-PRICE_HISTORY!AB145)/PRICE_HISTORY!AB145</f>
        <v>8.8550147369791152E-2</v>
      </c>
      <c r="BE148" s="133">
        <f>(PRICE_HISTORY!AC146-PRICE_HISTORY!AC145)/PRICE_HISTORY!AC145</f>
        <v>2.9233171555537243E-2</v>
      </c>
      <c r="BF148" s="133">
        <f>(PRICE_HISTORY!AD146-PRICE_HISTORY!AD145)/PRICE_HISTORY!AD145</f>
        <v>1.4792943763071397E-2</v>
      </c>
      <c r="BG148" s="133">
        <f>(PRICE_HISTORY!AE146-PRICE_HISTORY!AE145)/PRICE_HISTORY!AE145</f>
        <v>1.9081627891721589E-2</v>
      </c>
      <c r="BH148" s="133" t="e">
        <f>(PRICE_HISTORY!AF146-PRICE_HISTORY!AF145)/PRICE_HISTORY!AF145</f>
        <v>#DIV/0!</v>
      </c>
      <c r="BI148" s="133">
        <f>(PRICE_HISTORY!AG146-PRICE_HISTORY!AG145)/PRICE_HISTORY!AG145</f>
        <v>5.0796270758680179E-2</v>
      </c>
      <c r="BJ148" s="133">
        <f>(PRICE_HISTORY!AH146-PRICE_HISTORY!AH145)/PRICE_HISTORY!AH145</f>
        <v>3.3955691580115285E-2</v>
      </c>
      <c r="BK148" s="133">
        <f>(PRICE_HISTORY!AI146-PRICE_HISTORY!AI145)/PRICE_HISTORY!AI145</f>
        <v>1.9033517459644881E-2</v>
      </c>
      <c r="BL148" s="133">
        <f>(PRICE_HISTORY!AJ146-PRICE_HISTORY!AJ145)/PRICE_HISTORY!AJ145</f>
        <v>0.12513053452847825</v>
      </c>
      <c r="BM148" s="133" t="e">
        <f>(PRICE_HISTORY!AK146-PRICE_HISTORY!AK145)/PRICE_HISTORY!AK145</f>
        <v>#DIV/0!</v>
      </c>
      <c r="BN148" s="133">
        <f>(PRICE_HISTORY!AL146-PRICE_HISTORY!AL145)/PRICE_HISTORY!AL145</f>
        <v>-3.0926396922089653E-2</v>
      </c>
      <c r="BO148" s="133">
        <f>(PRICE_HISTORY!AM146-PRICE_HISTORY!AM145)/PRICE_HISTORY!AM145</f>
        <v>-2.1353482688342033E-2</v>
      </c>
      <c r="BP148" s="133">
        <f>(PRICE_HISTORY!AN146-PRICE_HISTORY!AN145)/PRICE_HISTORY!AN145</f>
        <v>5.5434799476139558E-2</v>
      </c>
      <c r="BQ148" s="133">
        <f>(PRICE_HISTORY!AO146-PRICE_HISTORY!AO145)/PRICE_HISTORY!AO145</f>
        <v>-7.2401695982307534E-3</v>
      </c>
      <c r="BR148" s="133">
        <f>(PRICE_HISTORY!AP146-PRICE_HISTORY!AP145)/PRICE_HISTORY!AP145</f>
        <v>2.4657131277500237E-2</v>
      </c>
      <c r="BS148" s="133">
        <f>(PRICE_HISTORY!AQ146-PRICE_HISTORY!AQ145)/PRICE_HISTORY!AQ145</f>
        <v>0.25740128137439527</v>
      </c>
      <c r="BT148" s="133">
        <f>(PRICE_HISTORY!AR146-PRICE_HISTORY!AR145)/PRICE_HISTORY!AR145</f>
        <v>8.8072472414574013E-2</v>
      </c>
      <c r="BU148" s="133">
        <f>(PRICE_HISTORY!AS146-PRICE_HISTORY!AS145)/PRICE_HISTORY!AS145</f>
        <v>7.6973237949672021E-3</v>
      </c>
      <c r="BV148" s="133">
        <f>(PRICE_HISTORY!AT146-PRICE_HISTORY!AT145)/PRICE_HISTORY!AT145</f>
        <v>-6.5788817837541536E-3</v>
      </c>
      <c r="BW148" s="133" t="e">
        <f>(PRICE_HISTORY!AU146-PRICE_HISTORY!AU145)/PRICE_HISTORY!AU145</f>
        <v>#DIV/0!</v>
      </c>
      <c r="BX148" s="133">
        <f>(PRICE_HISTORY!AV146-PRICE_HISTORY!AV145)/PRICE_HISTORY!AV145</f>
        <v>4.2268020207546608E-2</v>
      </c>
      <c r="BY148" s="133" t="e">
        <f>(PRICE_HISTORY!AW146-PRICE_HISTORY!AW145)/PRICE_HISTORY!AW145</f>
        <v>#DIV/0!</v>
      </c>
      <c r="BZ148" s="133" t="e">
        <f>(PRICE_HISTORY!AX146-PRICE_HISTORY!AX145)/PRICE_HISTORY!AX145</f>
        <v>#DIV/0!</v>
      </c>
      <c r="CA148" s="133" t="e">
        <f>(PRICE_HISTORY!AY146-PRICE_HISTORY!AY145)/PRICE_HISTORY!AY145</f>
        <v>#DIV/0!</v>
      </c>
      <c r="CB148" s="133" t="e">
        <f>(PRICE_HISTORY!AZ146-PRICE_HISTORY!AZ145)/PRICE_HISTORY!AZ145</f>
        <v>#DIV/0!</v>
      </c>
      <c r="CC148" s="133" t="e">
        <f>(PRICE_HISTORY!BA146-PRICE_HISTORY!BA145)/PRICE_HISTORY!BA145</f>
        <v>#DIV/0!</v>
      </c>
      <c r="CD148" s="133" t="e">
        <f>(PRICE_HISTORY!BB146-PRICE_HISTORY!BB145)/PRICE_HISTORY!BB145</f>
        <v>#DIV/0!</v>
      </c>
      <c r="CE148" s="133" t="e">
        <f>(PRICE_HISTORY!BC146-PRICE_HISTORY!BC145)/PRICE_HISTORY!BC145</f>
        <v>#DIV/0!</v>
      </c>
      <c r="CF148" s="133" t="e">
        <f>(PRICE_HISTORY!BD146-PRICE_HISTORY!BD145)/PRICE_HISTORY!BD145</f>
        <v>#DIV/0!</v>
      </c>
      <c r="CG148" s="133" t="e">
        <f>(PRICE_HISTORY!BE146-PRICE_HISTORY!BE145)/PRICE_HISTORY!BE145</f>
        <v>#DIV/0!</v>
      </c>
      <c r="CH148" s="133" t="e">
        <f>(PRICE_HISTORY!BF146-PRICE_HISTORY!BF145)/PRICE_HISTORY!BF145</f>
        <v>#DIV/0!</v>
      </c>
      <c r="CI148" s="133" t="e">
        <f>(PRICE_HISTORY!BG146-PRICE_HISTORY!BG145)/PRICE_HISTORY!BG145</f>
        <v>#DIV/0!</v>
      </c>
      <c r="CJ148" s="133" t="e">
        <f>(PRICE_HISTORY!BH146-PRICE_HISTORY!BH145)/PRICE_HISTORY!BH145</f>
        <v>#DIV/0!</v>
      </c>
      <c r="CK148" s="133" t="e">
        <f>(PRICE_HISTORY!BI146-PRICE_HISTORY!BI145)/PRICE_HISTORY!BI145</f>
        <v>#DIV/0!</v>
      </c>
      <c r="CL148" s="133" t="e">
        <f>(PRICE_HISTORY!BJ146-PRICE_HISTORY!BJ145)/PRICE_HISTORY!BJ145</f>
        <v>#DIV/0!</v>
      </c>
      <c r="CM148" s="133" t="e">
        <f>(PRICE_HISTORY!BK146-PRICE_HISTORY!BK145)/PRICE_HISTORY!BK145</f>
        <v>#DIV/0!</v>
      </c>
      <c r="CN148" s="133" t="e">
        <f>(PRICE_HISTORY!BL146-PRICE_HISTORY!BL145)/PRICE_HISTORY!BL145</f>
        <v>#DIV/0!</v>
      </c>
      <c r="CO148" s="133" t="e">
        <f>(PRICE_HISTORY!BM146-PRICE_HISTORY!BM145)/PRICE_HISTORY!BM145</f>
        <v>#DIV/0!</v>
      </c>
      <c r="CP148" s="133" t="e">
        <f>(PRICE_HISTORY!BN146-PRICE_HISTORY!BN145)/PRICE_HISTORY!BN145</f>
        <v>#DIV/0!</v>
      </c>
      <c r="CQ148" s="133" t="e">
        <f>(PRICE_HISTORY!BO146-PRICE_HISTORY!BO145)/PRICE_HISTORY!BO145</f>
        <v>#DIV/0!</v>
      </c>
      <c r="CR148" s="133" t="e">
        <f>(PRICE_HISTORY!BP146-PRICE_HISTORY!BP145)/PRICE_HISTORY!BP145</f>
        <v>#DIV/0!</v>
      </c>
      <c r="CS148" s="133" t="e">
        <f>(PRICE_HISTORY!BQ146-PRICE_HISTORY!BQ145)/PRICE_HISTORY!BQ145</f>
        <v>#DIV/0!</v>
      </c>
      <c r="CT148" s="133" t="e">
        <f>(PRICE_HISTORY!BR146-PRICE_HISTORY!BR145)/PRICE_HISTORY!BR145</f>
        <v>#DIV/0!</v>
      </c>
      <c r="CU148" s="133" t="e">
        <f>(PRICE_HISTORY!BS146-PRICE_HISTORY!BS145)/PRICE_HISTORY!BS145</f>
        <v>#DIV/0!</v>
      </c>
      <c r="CV148" s="133" t="e">
        <f>(PRICE_HISTORY!BT146-PRICE_HISTORY!BT145)/PRICE_HISTORY!BT145</f>
        <v>#DIV/0!</v>
      </c>
      <c r="CW148" s="133" t="e">
        <f>(PRICE_HISTORY!BU146-PRICE_HISTORY!BU145)/PRICE_HISTORY!BU145</f>
        <v>#DIV/0!</v>
      </c>
      <c r="CX148" s="133" t="e">
        <f>(PRICE_HISTORY!BV146-PRICE_HISTORY!BV145)/PRICE_HISTORY!BV145</f>
        <v>#DIV/0!</v>
      </c>
      <c r="CY148" s="133" t="e">
        <f>(PRICE_HISTORY!BW146-PRICE_HISTORY!BW145)/PRICE_HISTORY!BW145</f>
        <v>#DIV/0!</v>
      </c>
      <c r="CZ148" s="133" t="e">
        <f>(PRICE_HISTORY!BX146-PRICE_HISTORY!BX145)/PRICE_HISTORY!BX145</f>
        <v>#DIV/0!</v>
      </c>
      <c r="DA148" s="133" t="e">
        <f>(PRICE_HISTORY!BY146-PRICE_HISTORY!BY145)/PRICE_HISTORY!BY145</f>
        <v>#DIV/0!</v>
      </c>
      <c r="DB148" s="133" t="e">
        <f>(PRICE_HISTORY!BZ146-PRICE_HISTORY!BZ145)/PRICE_HISTORY!BZ145</f>
        <v>#DIV/0!</v>
      </c>
      <c r="DC148" s="133" t="e">
        <f>(PRICE_HISTORY!CA146-PRICE_HISTORY!CA145)/PRICE_HISTORY!CA145</f>
        <v>#DIV/0!</v>
      </c>
      <c r="DD148" s="133" t="e">
        <f>(PRICE_HISTORY!CB146-PRICE_HISTORY!CB145)/PRICE_HISTORY!CB145</f>
        <v>#DIV/0!</v>
      </c>
      <c r="DE148" s="133" t="e">
        <f>(PRICE_HISTORY!CC146-PRICE_HISTORY!CC145)/PRICE_HISTORY!CC145</f>
        <v>#DIV/0!</v>
      </c>
      <c r="DF148" s="133" t="e">
        <f>(PRICE_HISTORY!CD146-PRICE_HISTORY!CD145)/PRICE_HISTORY!CD145</f>
        <v>#DIV/0!</v>
      </c>
      <c r="DG148" s="133" t="e">
        <f>(PRICE_HISTORY!CE146-PRICE_HISTORY!CE145)/PRICE_HISTORY!CE145</f>
        <v>#DIV/0!</v>
      </c>
      <c r="DH148" s="133" t="e">
        <f>(PRICE_HISTORY!CF146-PRICE_HISTORY!CF145)/PRICE_HISTORY!CF145</f>
        <v>#DIV/0!</v>
      </c>
      <c r="DI148" s="133" t="e">
        <f>(PRICE_HISTORY!CG146-PRICE_HISTORY!CG145)/PRICE_HISTORY!CG145</f>
        <v>#DIV/0!</v>
      </c>
      <c r="DJ148" s="133" t="e">
        <f>(PRICE_HISTORY!CH146-PRICE_HISTORY!CH145)/PRICE_HISTORY!CH145</f>
        <v>#DIV/0!</v>
      </c>
      <c r="DK148" s="133" t="e">
        <f>(PRICE_HISTORY!CI146-PRICE_HISTORY!CI145)/PRICE_HISTORY!CI145</f>
        <v>#DIV/0!</v>
      </c>
      <c r="DL148" s="133" t="e">
        <f>(PRICE_HISTORY!CJ146-PRICE_HISTORY!CJ145)/PRICE_HISTORY!CJ145</f>
        <v>#DIV/0!</v>
      </c>
      <c r="DM148" s="133" t="e">
        <f>(PRICE_HISTORY!CK146-PRICE_HISTORY!CK145)/PRICE_HISTORY!CK145</f>
        <v>#DIV/0!</v>
      </c>
      <c r="DN148" s="133" t="e">
        <f>(PRICE_HISTORY!CL146-PRICE_HISTORY!CL145)/PRICE_HISTORY!CL145</f>
        <v>#DIV/0!</v>
      </c>
      <c r="DO148" s="133" t="e">
        <f>(PRICE_HISTORY!CM146-PRICE_HISTORY!CM145)/PRICE_HISTORY!CM145</f>
        <v>#DIV/0!</v>
      </c>
      <c r="DP148" s="133" t="e">
        <f>(PRICE_HISTORY!CN146-PRICE_HISTORY!CN145)/PRICE_HISTORY!CN145</f>
        <v>#DIV/0!</v>
      </c>
      <c r="DQ148" s="133" t="e">
        <f>(PRICE_HISTORY!CO146-PRICE_HISTORY!CO145)/PRICE_HISTORY!CO145</f>
        <v>#DIV/0!</v>
      </c>
      <c r="DR148" s="133" t="e">
        <f>(PRICE_HISTORY!CP146-PRICE_HISTORY!CP145)/PRICE_HISTORY!CP145</f>
        <v>#DIV/0!</v>
      </c>
      <c r="DS148" s="133" t="e">
        <f>(PRICE_HISTORY!CQ146-PRICE_HISTORY!CQ145)/PRICE_HISTORY!CQ145</f>
        <v>#DIV/0!</v>
      </c>
      <c r="DT148" s="133" t="e">
        <f>(PRICE_HISTORY!CR146-PRICE_HISTORY!CR145)/PRICE_HISTORY!CR145</f>
        <v>#DIV/0!</v>
      </c>
      <c r="DU148" s="133" t="e">
        <f>(PRICE_HISTORY!CS146-PRICE_HISTORY!CS145)/PRICE_HISTORY!CS145</f>
        <v>#DIV/0!</v>
      </c>
      <c r="DV148" s="133" t="e">
        <f>(PRICE_HISTORY!CT146-PRICE_HISTORY!CT145)/PRICE_HISTORY!CT145</f>
        <v>#DIV/0!</v>
      </c>
      <c r="DW148" s="133" t="e">
        <f>(PRICE_HISTORY!CU146-PRICE_HISTORY!CU145)/PRICE_HISTORY!CU145</f>
        <v>#DIV/0!</v>
      </c>
      <c r="DX148" s="133" t="e">
        <f>(PRICE_HISTORY!CV146-PRICE_HISTORY!CV145)/PRICE_HISTORY!CV145</f>
        <v>#DIV/0!</v>
      </c>
      <c r="DY148" s="133" t="e">
        <f>(PRICE_HISTORY!CW146-PRICE_HISTORY!CW145)/PRICE_HISTORY!CW145</f>
        <v>#DIV/0!</v>
      </c>
      <c r="DZ148" s="133" t="e">
        <f>(PRICE_HISTORY!CX146-PRICE_HISTORY!CX145)/PRICE_HISTORY!CX145</f>
        <v>#DIV/0!</v>
      </c>
      <c r="EA148" s="133" t="e">
        <f>(PRICE_HISTORY!CY146-PRICE_HISTORY!CY145)/PRICE_HISTORY!CY145</f>
        <v>#DIV/0!</v>
      </c>
      <c r="EB148" s="133" t="e">
        <f>(PRICE_HISTORY!CZ146-PRICE_HISTORY!CZ145)/PRICE_HISTORY!CZ145</f>
        <v>#DIV/0!</v>
      </c>
      <c r="EC148" s="133" t="e">
        <f>(PRICE_HISTORY!DA146-PRICE_HISTORY!DA145)/PRICE_HISTORY!DA145</f>
        <v>#DIV/0!</v>
      </c>
      <c r="ED148" s="133" t="e">
        <f>(PRICE_HISTORY!DB146-PRICE_HISTORY!DB145)/PRICE_HISTORY!DB145</f>
        <v>#DIV/0!</v>
      </c>
      <c r="EE148" s="133" t="e">
        <f>(PRICE_HISTORY!DC146-PRICE_HISTORY!DC145)/PRICE_HISTORY!DC145</f>
        <v>#DIV/0!</v>
      </c>
      <c r="EF148" s="133" t="e">
        <f>(PRICE_HISTORY!DD146-PRICE_HISTORY!DD145)/PRICE_HISTORY!DD145</f>
        <v>#DIV/0!</v>
      </c>
      <c r="EG148" s="133" t="e">
        <f>(PRICE_HISTORY!DE146-PRICE_HISTORY!DE145)/PRICE_HISTORY!DE145</f>
        <v>#DIV/0!</v>
      </c>
      <c r="EH148" s="133" t="e">
        <f>(PRICE_HISTORY!DF146-PRICE_HISTORY!DF145)/PRICE_HISTORY!DF145</f>
        <v>#DIV/0!</v>
      </c>
      <c r="EI148" s="133" t="e">
        <f>(PRICE_HISTORY!DG146-PRICE_HISTORY!DG145)/PRICE_HISTORY!DG145</f>
        <v>#DIV/0!</v>
      </c>
      <c r="EJ148" s="133" t="e">
        <f>(PRICE_HISTORY!DH146-PRICE_HISTORY!DH145)/PRICE_HISTORY!DH145</f>
        <v>#DIV/0!</v>
      </c>
      <c r="EK148" s="133" t="e">
        <f>(PRICE_HISTORY!DI146-PRICE_HISTORY!DI145)/PRICE_HISTORY!DI145</f>
        <v>#DIV/0!</v>
      </c>
      <c r="EL148" s="133" t="e">
        <f>(PRICE_HISTORY!DJ146-PRICE_HISTORY!DJ145)/PRICE_HISTORY!DJ145</f>
        <v>#DIV/0!</v>
      </c>
    </row>
    <row r="149" spans="30:142">
      <c r="AD149" s="133">
        <f>(PRICE_HISTORY!B147-PRICE_HISTORY!B146)/PRICE_HISTORY!B146</f>
        <v>1.6257908544516655E-2</v>
      </c>
      <c r="AE149" s="133">
        <f>(PRICE_HISTORY!C147-PRICE_HISTORY!C146)/PRICE_HISTORY!C146</f>
        <v>3.2905532068117603E-2</v>
      </c>
      <c r="AF149" s="133">
        <f>(PRICE_HISTORY!D147-PRICE_HISTORY!D146)/PRICE_HISTORY!D146</f>
        <v>-1.8720701666267058E-2</v>
      </c>
      <c r="AG149" s="133">
        <f>(PRICE_HISTORY!E147-PRICE_HISTORY!E146)/PRICE_HISTORY!E146</f>
        <v>-1.6289643767977549E-2</v>
      </c>
      <c r="AH149" s="133">
        <f>(PRICE_HISTORY!F147-PRICE_HISTORY!F146)/PRICE_HISTORY!F146</f>
        <v>2.6377004371785272E-2</v>
      </c>
      <c r="AI149" s="133">
        <f>(PRICE_HISTORY!G147-PRICE_HISTORY!G146)/PRICE_HISTORY!G146</f>
        <v>0.14570106430729579</v>
      </c>
      <c r="AJ149" s="133">
        <f>(PRICE_HISTORY!H147-PRICE_HISTORY!H146)/PRICE_HISTORY!H146</f>
        <v>1.4492809562735067E-2</v>
      </c>
      <c r="AK149" s="133">
        <f>(PRICE_HISTORY!I147-PRICE_HISTORY!I146)/PRICE_HISTORY!I146</f>
        <v>-4.9504951741560436E-2</v>
      </c>
      <c r="AL149" s="133">
        <f>(PRICE_HISTORY!J147-PRICE_HISTORY!J146)/PRICE_HISTORY!J146</f>
        <v>4.2495016537974432E-2</v>
      </c>
      <c r="AM149" s="133">
        <f>(PRICE_HISTORY!K147-PRICE_HISTORY!K146)/PRICE_HISTORY!K146</f>
        <v>0.13865930452289979</v>
      </c>
      <c r="AN149" s="133">
        <f>(PRICE_HISTORY!L147-PRICE_HISTORY!L146)/PRICE_HISTORY!L146</f>
        <v>0</v>
      </c>
      <c r="AO149" s="133">
        <f>(PRICE_HISTORY!M147-PRICE_HISTORY!M146)/PRICE_HISTORY!M146</f>
        <v>-2.4343066827621565E-2</v>
      </c>
      <c r="AP149" s="133">
        <f>(PRICE_HISTORY!N147-PRICE_HISTORY!N146)/PRICE_HISTORY!N146</f>
        <v>-2.8048772488513948E-2</v>
      </c>
      <c r="AQ149" s="133">
        <f>(PRICE_HISTORY!O147-PRICE_HISTORY!O146)/PRICE_HISTORY!O146</f>
        <v>-4.9069336481480638E-2</v>
      </c>
      <c r="AR149" s="133">
        <f>(PRICE_HISTORY!P147-PRICE_HISTORY!P146)/PRICE_HISTORY!P146</f>
        <v>4.0032944278471531E-2</v>
      </c>
      <c r="AS149" s="133" t="e">
        <f>(PRICE_HISTORY!Q147-PRICE_HISTORY!Q146)/PRICE_HISTORY!Q146</f>
        <v>#DIV/0!</v>
      </c>
      <c r="AT149" s="133">
        <f>(PRICE_HISTORY!R147-PRICE_HISTORY!R146)/PRICE_HISTORY!R146</f>
        <v>6.497412635094364E-4</v>
      </c>
      <c r="AU149" s="133">
        <f>(PRICE_HISTORY!S147-PRICE_HISTORY!S146)/PRICE_HISTORY!S146</f>
        <v>3.8261535406632748E-2</v>
      </c>
      <c r="AV149" s="133">
        <f>(PRICE_HISTORY!T147-PRICE_HISTORY!T146)/PRICE_HISTORY!T146</f>
        <v>5.7946772996262073E-3</v>
      </c>
      <c r="AW149" s="133">
        <f>(PRICE_HISTORY!U147-PRICE_HISTORY!U146)/PRICE_HISTORY!U146</f>
        <v>3.7131943170357812E-2</v>
      </c>
      <c r="AX149" s="133">
        <f>(PRICE_HISTORY!V147-PRICE_HISTORY!V146)/PRICE_HISTORY!V146</f>
        <v>6.6808023883757325E-2</v>
      </c>
      <c r="AY149" s="133">
        <f>(PRICE_HISTORY!W147-PRICE_HISTORY!W146)/PRICE_HISTORY!W146</f>
        <v>-2.6889609023379942E-2</v>
      </c>
      <c r="AZ149" s="133">
        <f>(PRICE_HISTORY!X147-PRICE_HISTORY!X146)/PRICE_HISTORY!X146</f>
        <v>1.2861774197015072E-2</v>
      </c>
      <c r="BA149" s="133">
        <f>(PRICE_HISTORY!Y147-PRICE_HISTORY!Y146)/PRICE_HISTORY!Y146</f>
        <v>4.124509644876561E-2</v>
      </c>
      <c r="BB149" s="133">
        <f>(PRICE_HISTORY!Z147-PRICE_HISTORY!Z146)/PRICE_HISTORY!Z146</f>
        <v>5.4044763167099955E-2</v>
      </c>
      <c r="BC149" s="133" t="e">
        <f>(PRICE_HISTORY!AA147-PRICE_HISTORY!AA146)/PRICE_HISTORY!AA146</f>
        <v>#DIV/0!</v>
      </c>
      <c r="BD149" s="133">
        <f>(PRICE_HISTORY!AB147-PRICE_HISTORY!AB146)/PRICE_HISTORY!AB146</f>
        <v>5.6753476878705781E-3</v>
      </c>
      <c r="BE149" s="133">
        <f>(PRICE_HISTORY!AC147-PRICE_HISTORY!AC146)/PRICE_HISTORY!AC146</f>
        <v>3.5772318624365397E-2</v>
      </c>
      <c r="BF149" s="133">
        <f>(PRICE_HISTORY!AD147-PRICE_HISTORY!AD146)/PRICE_HISTORY!AD146</f>
        <v>1.6925766899034123E-2</v>
      </c>
      <c r="BG149" s="133">
        <f>(PRICE_HISTORY!AE147-PRICE_HISTORY!AE146)/PRICE_HISTORY!AE146</f>
        <v>-2.585164780655981E-2</v>
      </c>
      <c r="BH149" s="133" t="e">
        <f>(PRICE_HISTORY!AF147-PRICE_HISTORY!AF146)/PRICE_HISTORY!AF146</f>
        <v>#DIV/0!</v>
      </c>
      <c r="BI149" s="133">
        <f>(PRICE_HISTORY!AG147-PRICE_HISTORY!AG146)/PRICE_HISTORY!AG146</f>
        <v>4.1068399194945912E-2</v>
      </c>
      <c r="BJ149" s="133">
        <f>(PRICE_HISTORY!AH147-PRICE_HISTORY!AH146)/PRICE_HISTORY!AH146</f>
        <v>-7.2830872191038426E-2</v>
      </c>
      <c r="BK149" s="133">
        <f>(PRICE_HISTORY!AI147-PRICE_HISTORY!AI146)/PRICE_HISTORY!AI146</f>
        <v>-1.8678009244576819E-2</v>
      </c>
      <c r="BL149" s="133">
        <f>(PRICE_HISTORY!AJ147-PRICE_HISTORY!AJ146)/PRICE_HISTORY!AJ146</f>
        <v>9.4265326966936902E-2</v>
      </c>
      <c r="BM149" s="133" t="e">
        <f>(PRICE_HISTORY!AK147-PRICE_HISTORY!AK146)/PRICE_HISTORY!AK146</f>
        <v>#DIV/0!</v>
      </c>
      <c r="BN149" s="133">
        <f>(PRICE_HISTORY!AL147-PRICE_HISTORY!AL146)/PRICE_HISTORY!AL146</f>
        <v>4.2453752125949408E-3</v>
      </c>
      <c r="BO149" s="133">
        <f>(PRICE_HISTORY!AM147-PRICE_HISTORY!AM146)/PRICE_HISTORY!AM146</f>
        <v>-7.452159162234602E-2</v>
      </c>
      <c r="BP149" s="133">
        <f>(PRICE_HISTORY!AN147-PRICE_HISTORY!AN146)/PRICE_HISTORY!AN146</f>
        <v>5.6800936888265818E-2</v>
      </c>
      <c r="BQ149" s="133">
        <f>(PRICE_HISTORY!AO147-PRICE_HISTORY!AO146)/PRICE_HISTORY!AO146</f>
        <v>6.2577038876757182E-2</v>
      </c>
      <c r="BR149" s="133">
        <f>(PRICE_HISTORY!AP147-PRICE_HISTORY!AP146)/PRICE_HISTORY!AP146</f>
        <v>3.9733228780172963E-2</v>
      </c>
      <c r="BS149" s="133">
        <f>(PRICE_HISTORY!AQ147-PRICE_HISTORY!AQ146)/PRICE_HISTORY!AQ146</f>
        <v>0.15500335613536073</v>
      </c>
      <c r="BT149" s="133">
        <f>(PRICE_HISTORY!AR147-PRICE_HISTORY!AR146)/PRICE_HISTORY!AR146</f>
        <v>4.8566143146216961E-2</v>
      </c>
      <c r="BU149" s="133">
        <f>(PRICE_HISTORY!AS147-PRICE_HISTORY!AS146)/PRICE_HISTORY!AS146</f>
        <v>4.0134633618975665E-2</v>
      </c>
      <c r="BV149" s="133">
        <f>(PRICE_HISTORY!AT147-PRICE_HISTORY!AT146)/PRICE_HISTORY!AT146</f>
        <v>3.5595967455707686E-2</v>
      </c>
      <c r="BW149" s="133" t="e">
        <f>(PRICE_HISTORY!AU147-PRICE_HISTORY!AU146)/PRICE_HISTORY!AU146</f>
        <v>#DIV/0!</v>
      </c>
      <c r="BX149" s="133">
        <f>(PRICE_HISTORY!AV147-PRICE_HISTORY!AV146)/PRICE_HISTORY!AV146</f>
        <v>6.3727537758121913E-2</v>
      </c>
      <c r="BY149" s="133" t="e">
        <f>(PRICE_HISTORY!AW147-PRICE_HISTORY!AW146)/PRICE_HISTORY!AW146</f>
        <v>#DIV/0!</v>
      </c>
      <c r="BZ149" s="133" t="e">
        <f>(PRICE_HISTORY!AX147-PRICE_HISTORY!AX146)/PRICE_HISTORY!AX146</f>
        <v>#DIV/0!</v>
      </c>
      <c r="CA149" s="133" t="e">
        <f>(PRICE_HISTORY!AY147-PRICE_HISTORY!AY146)/PRICE_HISTORY!AY146</f>
        <v>#DIV/0!</v>
      </c>
      <c r="CB149" s="133" t="e">
        <f>(PRICE_HISTORY!AZ147-PRICE_HISTORY!AZ146)/PRICE_HISTORY!AZ146</f>
        <v>#DIV/0!</v>
      </c>
      <c r="CC149" s="133" t="e">
        <f>(PRICE_HISTORY!BA147-PRICE_HISTORY!BA146)/PRICE_HISTORY!BA146</f>
        <v>#DIV/0!</v>
      </c>
      <c r="CD149" s="133" t="e">
        <f>(PRICE_HISTORY!BB147-PRICE_HISTORY!BB146)/PRICE_HISTORY!BB146</f>
        <v>#DIV/0!</v>
      </c>
      <c r="CE149" s="133" t="e">
        <f>(PRICE_HISTORY!BC147-PRICE_HISTORY!BC146)/PRICE_HISTORY!BC146</f>
        <v>#DIV/0!</v>
      </c>
      <c r="CF149" s="133" t="e">
        <f>(PRICE_HISTORY!BD147-PRICE_HISTORY!BD146)/PRICE_HISTORY!BD146</f>
        <v>#DIV/0!</v>
      </c>
      <c r="CG149" s="133" t="e">
        <f>(PRICE_HISTORY!BE147-PRICE_HISTORY!BE146)/PRICE_HISTORY!BE146</f>
        <v>#DIV/0!</v>
      </c>
      <c r="CH149" s="133" t="e">
        <f>(PRICE_HISTORY!BF147-PRICE_HISTORY!BF146)/PRICE_HISTORY!BF146</f>
        <v>#DIV/0!</v>
      </c>
      <c r="CI149" s="133" t="e">
        <f>(PRICE_HISTORY!BG147-PRICE_HISTORY!BG146)/PRICE_HISTORY!BG146</f>
        <v>#DIV/0!</v>
      </c>
      <c r="CJ149" s="133" t="e">
        <f>(PRICE_HISTORY!BH147-PRICE_HISTORY!BH146)/PRICE_HISTORY!BH146</f>
        <v>#DIV/0!</v>
      </c>
      <c r="CK149" s="133" t="e">
        <f>(PRICE_HISTORY!BI147-PRICE_HISTORY!BI146)/PRICE_HISTORY!BI146</f>
        <v>#DIV/0!</v>
      </c>
      <c r="CL149" s="133" t="e">
        <f>(PRICE_HISTORY!BJ147-PRICE_HISTORY!BJ146)/PRICE_HISTORY!BJ146</f>
        <v>#DIV/0!</v>
      </c>
      <c r="CM149" s="133" t="e">
        <f>(PRICE_HISTORY!BK147-PRICE_HISTORY!BK146)/PRICE_HISTORY!BK146</f>
        <v>#DIV/0!</v>
      </c>
      <c r="CN149" s="133" t="e">
        <f>(PRICE_HISTORY!BL147-PRICE_HISTORY!BL146)/PRICE_HISTORY!BL146</f>
        <v>#DIV/0!</v>
      </c>
      <c r="CO149" s="133" t="e">
        <f>(PRICE_HISTORY!BM147-PRICE_HISTORY!BM146)/PRICE_HISTORY!BM146</f>
        <v>#DIV/0!</v>
      </c>
      <c r="CP149" s="133" t="e">
        <f>(PRICE_HISTORY!BN147-PRICE_HISTORY!BN146)/PRICE_HISTORY!BN146</f>
        <v>#DIV/0!</v>
      </c>
      <c r="CQ149" s="133" t="e">
        <f>(PRICE_HISTORY!BO147-PRICE_HISTORY!BO146)/PRICE_HISTORY!BO146</f>
        <v>#DIV/0!</v>
      </c>
      <c r="CR149" s="133" t="e">
        <f>(PRICE_HISTORY!BP147-PRICE_HISTORY!BP146)/PRICE_HISTORY!BP146</f>
        <v>#DIV/0!</v>
      </c>
      <c r="CS149" s="133" t="e">
        <f>(PRICE_HISTORY!BQ147-PRICE_HISTORY!BQ146)/PRICE_HISTORY!BQ146</f>
        <v>#DIV/0!</v>
      </c>
      <c r="CT149" s="133" t="e">
        <f>(PRICE_HISTORY!BR147-PRICE_HISTORY!BR146)/PRICE_HISTORY!BR146</f>
        <v>#DIV/0!</v>
      </c>
      <c r="CU149" s="133" t="e">
        <f>(PRICE_HISTORY!BS147-PRICE_HISTORY!BS146)/PRICE_HISTORY!BS146</f>
        <v>#DIV/0!</v>
      </c>
      <c r="CV149" s="133" t="e">
        <f>(PRICE_HISTORY!BT147-PRICE_HISTORY!BT146)/PRICE_HISTORY!BT146</f>
        <v>#DIV/0!</v>
      </c>
      <c r="CW149" s="133" t="e">
        <f>(PRICE_HISTORY!BU147-PRICE_HISTORY!BU146)/PRICE_HISTORY!BU146</f>
        <v>#DIV/0!</v>
      </c>
      <c r="CX149" s="133" t="e">
        <f>(PRICE_HISTORY!BV147-PRICE_HISTORY!BV146)/PRICE_HISTORY!BV146</f>
        <v>#DIV/0!</v>
      </c>
      <c r="CY149" s="133" t="e">
        <f>(PRICE_HISTORY!BW147-PRICE_HISTORY!BW146)/PRICE_HISTORY!BW146</f>
        <v>#DIV/0!</v>
      </c>
      <c r="CZ149" s="133" t="e">
        <f>(PRICE_HISTORY!BX147-PRICE_HISTORY!BX146)/PRICE_HISTORY!BX146</f>
        <v>#DIV/0!</v>
      </c>
      <c r="DA149" s="133" t="e">
        <f>(PRICE_HISTORY!BY147-PRICE_HISTORY!BY146)/PRICE_HISTORY!BY146</f>
        <v>#DIV/0!</v>
      </c>
      <c r="DB149" s="133" t="e">
        <f>(PRICE_HISTORY!BZ147-PRICE_HISTORY!BZ146)/PRICE_HISTORY!BZ146</f>
        <v>#DIV/0!</v>
      </c>
      <c r="DC149" s="133" t="e">
        <f>(PRICE_HISTORY!CA147-PRICE_HISTORY!CA146)/PRICE_HISTORY!CA146</f>
        <v>#DIV/0!</v>
      </c>
      <c r="DD149" s="133" t="e">
        <f>(PRICE_HISTORY!CB147-PRICE_HISTORY!CB146)/PRICE_HISTORY!CB146</f>
        <v>#DIV/0!</v>
      </c>
      <c r="DE149" s="133" t="e">
        <f>(PRICE_HISTORY!CC147-PRICE_HISTORY!CC146)/PRICE_HISTORY!CC146</f>
        <v>#DIV/0!</v>
      </c>
      <c r="DF149" s="133" t="e">
        <f>(PRICE_HISTORY!CD147-PRICE_HISTORY!CD146)/PRICE_HISTORY!CD146</f>
        <v>#DIV/0!</v>
      </c>
      <c r="DG149" s="133" t="e">
        <f>(PRICE_HISTORY!CE147-PRICE_HISTORY!CE146)/PRICE_HISTORY!CE146</f>
        <v>#DIV/0!</v>
      </c>
      <c r="DH149" s="133" t="e">
        <f>(PRICE_HISTORY!CF147-PRICE_HISTORY!CF146)/PRICE_HISTORY!CF146</f>
        <v>#DIV/0!</v>
      </c>
      <c r="DI149" s="133" t="e">
        <f>(PRICE_HISTORY!CG147-PRICE_HISTORY!CG146)/PRICE_HISTORY!CG146</f>
        <v>#DIV/0!</v>
      </c>
      <c r="DJ149" s="133" t="e">
        <f>(PRICE_HISTORY!CH147-PRICE_HISTORY!CH146)/PRICE_HISTORY!CH146</f>
        <v>#DIV/0!</v>
      </c>
      <c r="DK149" s="133" t="e">
        <f>(PRICE_HISTORY!CI147-PRICE_HISTORY!CI146)/PRICE_HISTORY!CI146</f>
        <v>#DIV/0!</v>
      </c>
      <c r="DL149" s="133" t="e">
        <f>(PRICE_HISTORY!CJ147-PRICE_HISTORY!CJ146)/PRICE_HISTORY!CJ146</f>
        <v>#DIV/0!</v>
      </c>
      <c r="DM149" s="133" t="e">
        <f>(PRICE_HISTORY!CK147-PRICE_HISTORY!CK146)/PRICE_HISTORY!CK146</f>
        <v>#DIV/0!</v>
      </c>
      <c r="DN149" s="133" t="e">
        <f>(PRICE_HISTORY!CL147-PRICE_HISTORY!CL146)/PRICE_HISTORY!CL146</f>
        <v>#DIV/0!</v>
      </c>
      <c r="DO149" s="133" t="e">
        <f>(PRICE_HISTORY!CM147-PRICE_HISTORY!CM146)/PRICE_HISTORY!CM146</f>
        <v>#DIV/0!</v>
      </c>
      <c r="DP149" s="133" t="e">
        <f>(PRICE_HISTORY!CN147-PRICE_HISTORY!CN146)/PRICE_HISTORY!CN146</f>
        <v>#DIV/0!</v>
      </c>
      <c r="DQ149" s="133" t="e">
        <f>(PRICE_HISTORY!CO147-PRICE_HISTORY!CO146)/PRICE_HISTORY!CO146</f>
        <v>#DIV/0!</v>
      </c>
      <c r="DR149" s="133" t="e">
        <f>(PRICE_HISTORY!CP147-PRICE_HISTORY!CP146)/PRICE_HISTORY!CP146</f>
        <v>#DIV/0!</v>
      </c>
      <c r="DS149" s="133" t="e">
        <f>(PRICE_HISTORY!CQ147-PRICE_HISTORY!CQ146)/PRICE_HISTORY!CQ146</f>
        <v>#DIV/0!</v>
      </c>
      <c r="DT149" s="133" t="e">
        <f>(PRICE_HISTORY!CR147-PRICE_HISTORY!CR146)/PRICE_HISTORY!CR146</f>
        <v>#DIV/0!</v>
      </c>
      <c r="DU149" s="133" t="e">
        <f>(PRICE_HISTORY!CS147-PRICE_HISTORY!CS146)/PRICE_HISTORY!CS146</f>
        <v>#DIV/0!</v>
      </c>
      <c r="DV149" s="133" t="e">
        <f>(PRICE_HISTORY!CT147-PRICE_HISTORY!CT146)/PRICE_HISTORY!CT146</f>
        <v>#DIV/0!</v>
      </c>
      <c r="DW149" s="133" t="e">
        <f>(PRICE_HISTORY!CU147-PRICE_HISTORY!CU146)/PRICE_HISTORY!CU146</f>
        <v>#DIV/0!</v>
      </c>
      <c r="DX149" s="133" t="e">
        <f>(PRICE_HISTORY!CV147-PRICE_HISTORY!CV146)/PRICE_HISTORY!CV146</f>
        <v>#DIV/0!</v>
      </c>
      <c r="DY149" s="133" t="e">
        <f>(PRICE_HISTORY!CW147-PRICE_HISTORY!CW146)/PRICE_HISTORY!CW146</f>
        <v>#DIV/0!</v>
      </c>
      <c r="DZ149" s="133" t="e">
        <f>(PRICE_HISTORY!CX147-PRICE_HISTORY!CX146)/PRICE_HISTORY!CX146</f>
        <v>#DIV/0!</v>
      </c>
      <c r="EA149" s="133" t="e">
        <f>(PRICE_HISTORY!CY147-PRICE_HISTORY!CY146)/PRICE_HISTORY!CY146</f>
        <v>#DIV/0!</v>
      </c>
      <c r="EB149" s="133" t="e">
        <f>(PRICE_HISTORY!CZ147-PRICE_HISTORY!CZ146)/PRICE_HISTORY!CZ146</f>
        <v>#DIV/0!</v>
      </c>
      <c r="EC149" s="133" t="e">
        <f>(PRICE_HISTORY!DA147-PRICE_HISTORY!DA146)/PRICE_HISTORY!DA146</f>
        <v>#DIV/0!</v>
      </c>
      <c r="ED149" s="133" t="e">
        <f>(PRICE_HISTORY!DB147-PRICE_HISTORY!DB146)/PRICE_HISTORY!DB146</f>
        <v>#DIV/0!</v>
      </c>
      <c r="EE149" s="133" t="e">
        <f>(PRICE_HISTORY!DC147-PRICE_HISTORY!DC146)/PRICE_HISTORY!DC146</f>
        <v>#DIV/0!</v>
      </c>
      <c r="EF149" s="133" t="e">
        <f>(PRICE_HISTORY!DD147-PRICE_HISTORY!DD146)/PRICE_HISTORY!DD146</f>
        <v>#DIV/0!</v>
      </c>
      <c r="EG149" s="133" t="e">
        <f>(PRICE_HISTORY!DE147-PRICE_HISTORY!DE146)/PRICE_HISTORY!DE146</f>
        <v>#DIV/0!</v>
      </c>
      <c r="EH149" s="133" t="e">
        <f>(PRICE_HISTORY!DF147-PRICE_HISTORY!DF146)/PRICE_HISTORY!DF146</f>
        <v>#DIV/0!</v>
      </c>
      <c r="EI149" s="133" t="e">
        <f>(PRICE_HISTORY!DG147-PRICE_HISTORY!DG146)/PRICE_HISTORY!DG146</f>
        <v>#DIV/0!</v>
      </c>
      <c r="EJ149" s="133" t="e">
        <f>(PRICE_HISTORY!DH147-PRICE_HISTORY!DH146)/PRICE_HISTORY!DH146</f>
        <v>#DIV/0!</v>
      </c>
      <c r="EK149" s="133" t="e">
        <f>(PRICE_HISTORY!DI147-PRICE_HISTORY!DI146)/PRICE_HISTORY!DI146</f>
        <v>#DIV/0!</v>
      </c>
      <c r="EL149" s="133" t="e">
        <f>(PRICE_HISTORY!DJ147-PRICE_HISTORY!DJ146)/PRICE_HISTORY!DJ146</f>
        <v>#DIV/0!</v>
      </c>
    </row>
    <row r="150" spans="30:142">
      <c r="AD150" s="133">
        <f>(PRICE_HISTORY!B148-PRICE_HISTORY!B147)/PRICE_HISTORY!B147</f>
        <v>1.8784444174399289E-3</v>
      </c>
      <c r="AE150" s="133">
        <f>(PRICE_HISTORY!C148-PRICE_HISTORY!C147)/PRICE_HISTORY!C147</f>
        <v>-6.9991693866419177E-3</v>
      </c>
      <c r="AF150" s="133">
        <f>(PRICE_HISTORY!D148-PRICE_HISTORY!D147)/PRICE_HISTORY!D147</f>
        <v>3.3386302435256698E-2</v>
      </c>
      <c r="AG150" s="133">
        <f>(PRICE_HISTORY!E148-PRICE_HISTORY!E147)/PRICE_HISTORY!E147</f>
        <v>1.53327618158648E-2</v>
      </c>
      <c r="AH150" s="133">
        <f>(PRICE_HISTORY!F148-PRICE_HISTORY!F147)/PRICE_HISTORY!F147</f>
        <v>3.3320450383570441E-2</v>
      </c>
      <c r="AI150" s="133">
        <f>(PRICE_HISTORY!G148-PRICE_HISTORY!G147)/PRICE_HISTORY!G147</f>
        <v>8.1127937407020859E-2</v>
      </c>
      <c r="AJ150" s="133">
        <f>(PRICE_HISTORY!H148-PRICE_HISTORY!H147)/PRICE_HISTORY!H147</f>
        <v>2.4447626565965542E-2</v>
      </c>
      <c r="AK150" s="133">
        <f>(PRICE_HISTORY!I148-PRICE_HISTORY!I147)/PRICE_HISTORY!I147</f>
        <v>-3.1249987582364858E-2</v>
      </c>
      <c r="AL150" s="133">
        <f>(PRICE_HISTORY!J148-PRICE_HISTORY!J147)/PRICE_HISTORY!J147</f>
        <v>2.9338908541343956E-2</v>
      </c>
      <c r="AM150" s="133">
        <f>(PRICE_HISTORY!K148-PRICE_HISTORY!K147)/PRICE_HISTORY!K147</f>
        <v>9.0322556034211188E-2</v>
      </c>
      <c r="AN150" s="133">
        <f>(PRICE_HISTORY!L148-PRICE_HISTORY!L147)/PRICE_HISTORY!L147</f>
        <v>0</v>
      </c>
      <c r="AO150" s="133">
        <f>(PRICE_HISTORY!M148-PRICE_HISTORY!M147)/PRICE_HISTORY!M147</f>
        <v>7.7623691890801733E-2</v>
      </c>
      <c r="AP150" s="133">
        <f>(PRICE_HISTORY!N148-PRICE_HISTORY!N147)/PRICE_HISTORY!N147</f>
        <v>-1.5056447949052377E-2</v>
      </c>
      <c r="AQ150" s="133">
        <f>(PRICE_HISTORY!O148-PRICE_HISTORY!O147)/PRICE_HISTORY!O147</f>
        <v>4.6263317416814394E-2</v>
      </c>
      <c r="AR150" s="133">
        <f>(PRICE_HISTORY!P148-PRICE_HISTORY!P147)/PRICE_HISTORY!P147</f>
        <v>-1.8873709008033208E-3</v>
      </c>
      <c r="AS150" s="133" t="e">
        <f>(PRICE_HISTORY!Q148-PRICE_HISTORY!Q147)/PRICE_HISTORY!Q147</f>
        <v>#DIV/0!</v>
      </c>
      <c r="AT150" s="133">
        <f>(PRICE_HISTORY!R148-PRICE_HISTORY!R147)/PRICE_HISTORY!R147</f>
        <v>-1.7853293282892719E-2</v>
      </c>
      <c r="AU150" s="133">
        <f>(PRICE_HISTORY!S148-PRICE_HISTORY!S147)/PRICE_HISTORY!S147</f>
        <v>-1.4004283316259195E-2</v>
      </c>
      <c r="AV150" s="133">
        <f>(PRICE_HISTORY!T148-PRICE_HISTORY!T147)/PRICE_HISTORY!T147</f>
        <v>0.17827160220839014</v>
      </c>
      <c r="AW150" s="133">
        <f>(PRICE_HISTORY!U148-PRICE_HISTORY!U147)/PRICE_HISTORY!U147</f>
        <v>5.0617397849045905E-2</v>
      </c>
      <c r="AX150" s="133">
        <f>(PRICE_HISTORY!V148-PRICE_HISTORY!V147)/PRICE_HISTORY!V147</f>
        <v>0.10732025426925837</v>
      </c>
      <c r="AY150" s="133">
        <f>(PRICE_HISTORY!W148-PRICE_HISTORY!W147)/PRICE_HISTORY!W147</f>
        <v>1.9264294275891936E-2</v>
      </c>
      <c r="AZ150" s="133">
        <f>(PRICE_HISTORY!X148-PRICE_HISTORY!X147)/PRICE_HISTORY!X147</f>
        <v>1.5268292646920052E-2</v>
      </c>
      <c r="BA150" s="133">
        <f>(PRICE_HISTORY!Y148-PRICE_HISTORY!Y147)/PRICE_HISTORY!Y147</f>
        <v>-1.3895859859178665E-3</v>
      </c>
      <c r="BB150" s="133">
        <f>(PRICE_HISTORY!Z148-PRICE_HISTORY!Z147)/PRICE_HISTORY!Z147</f>
        <v>4.9967274285305993E-2</v>
      </c>
      <c r="BC150" s="133" t="e">
        <f>(PRICE_HISTORY!AA148-PRICE_HISTORY!AA147)/PRICE_HISTORY!AA147</f>
        <v>#DIV/0!</v>
      </c>
      <c r="BD150" s="133">
        <f>(PRICE_HISTORY!AB148-PRICE_HISTORY!AB147)/PRICE_HISTORY!AB147</f>
        <v>-3.0097706055506003E-3</v>
      </c>
      <c r="BE150" s="133">
        <f>(PRICE_HISTORY!AC148-PRICE_HISTORY!AC147)/PRICE_HISTORY!AC147</f>
        <v>2.1750118491860208E-2</v>
      </c>
      <c r="BF150" s="133">
        <f>(PRICE_HISTORY!AD148-PRICE_HISTORY!AD147)/PRICE_HISTORY!AD147</f>
        <v>7.0876844558551838E-2</v>
      </c>
      <c r="BG150" s="133">
        <f>(PRICE_HISTORY!AE148-PRICE_HISTORY!AE147)/PRICE_HISTORY!AE147</f>
        <v>0.11830357142857142</v>
      </c>
      <c r="BH150" s="133" t="e">
        <f>(PRICE_HISTORY!AF148-PRICE_HISTORY!AF147)/PRICE_HISTORY!AF147</f>
        <v>#DIV/0!</v>
      </c>
      <c r="BI150" s="133">
        <f>(PRICE_HISTORY!AG148-PRICE_HISTORY!AG147)/PRICE_HISTORY!AG147</f>
        <v>2.7029052822331045E-2</v>
      </c>
      <c r="BJ150" s="133">
        <f>(PRICE_HISTORY!AH148-PRICE_HISTORY!AH147)/PRICE_HISTORY!AH147</f>
        <v>4.0518059338840399E-3</v>
      </c>
      <c r="BK150" s="133">
        <f>(PRICE_HISTORY!AI148-PRICE_HISTORY!AI147)/PRICE_HISTORY!AI147</f>
        <v>1.4640049032756087E-3</v>
      </c>
      <c r="BL150" s="133">
        <f>(PRICE_HISTORY!AJ148-PRICE_HISTORY!AJ147)/PRICE_HISTORY!AJ147</f>
        <v>8.8902877602515848E-2</v>
      </c>
      <c r="BM150" s="133" t="e">
        <f>(PRICE_HISTORY!AK148-PRICE_HISTORY!AK147)/PRICE_HISTORY!AK147</f>
        <v>#DIV/0!</v>
      </c>
      <c r="BN150" s="133">
        <f>(PRICE_HISTORY!AL148-PRICE_HISTORY!AL147)/PRICE_HISTORY!AL147</f>
        <v>4.3148667436854783E-2</v>
      </c>
      <c r="BO150" s="133">
        <f>(PRICE_HISTORY!AM148-PRICE_HISTORY!AM147)/PRICE_HISTORY!AM147</f>
        <v>5.440696168245383E-3</v>
      </c>
      <c r="BP150" s="133">
        <f>(PRICE_HISTORY!AN148-PRICE_HISTORY!AN147)/PRICE_HISTORY!AN147</f>
        <v>8.966531007797084E-3</v>
      </c>
      <c r="BQ150" s="133">
        <f>(PRICE_HISTORY!AO148-PRICE_HISTORY!AO147)/PRICE_HISTORY!AO147</f>
        <v>3.0647706598971175E-2</v>
      </c>
      <c r="BR150" s="133">
        <f>(PRICE_HISTORY!AP148-PRICE_HISTORY!AP147)/PRICE_HISTORY!AP147</f>
        <v>7.4905961929286171E-3</v>
      </c>
      <c r="BS150" s="133">
        <f>(PRICE_HISTORY!AQ148-PRICE_HISTORY!AQ147)/PRICE_HISTORY!AQ147</f>
        <v>-0.24688564324261181</v>
      </c>
      <c r="BT150" s="133">
        <f>(PRICE_HISTORY!AR148-PRICE_HISTORY!AR147)/PRICE_HISTORY!AR147</f>
        <v>-3.3965580290678928E-2</v>
      </c>
      <c r="BU150" s="133">
        <f>(PRICE_HISTORY!AS148-PRICE_HISTORY!AS147)/PRICE_HISTORY!AS147</f>
        <v>8.0905487809702706E-3</v>
      </c>
      <c r="BV150" s="133">
        <f>(PRICE_HISTORY!AT148-PRICE_HISTORY!AT147)/PRICE_HISTORY!AT147</f>
        <v>6.6346866082949429E-2</v>
      </c>
      <c r="BW150" s="133" t="e">
        <f>(PRICE_HISTORY!AU148-PRICE_HISTORY!AU147)/PRICE_HISTORY!AU147</f>
        <v>#DIV/0!</v>
      </c>
      <c r="BX150" s="133">
        <f>(PRICE_HISTORY!AV148-PRICE_HISTORY!AV147)/PRICE_HISTORY!AV147</f>
        <v>7.2130640706551993E-2</v>
      </c>
      <c r="BY150" s="133" t="e">
        <f>(PRICE_HISTORY!AW148-PRICE_HISTORY!AW147)/PRICE_HISTORY!AW147</f>
        <v>#DIV/0!</v>
      </c>
      <c r="BZ150" s="133" t="e">
        <f>(PRICE_HISTORY!AX148-PRICE_HISTORY!AX147)/PRICE_HISTORY!AX147</f>
        <v>#DIV/0!</v>
      </c>
      <c r="CA150" s="133" t="e">
        <f>(PRICE_HISTORY!AY148-PRICE_HISTORY!AY147)/PRICE_HISTORY!AY147</f>
        <v>#DIV/0!</v>
      </c>
      <c r="CB150" s="133" t="e">
        <f>(PRICE_HISTORY!AZ148-PRICE_HISTORY!AZ147)/PRICE_HISTORY!AZ147</f>
        <v>#DIV/0!</v>
      </c>
      <c r="CC150" s="133" t="e">
        <f>(PRICE_HISTORY!BA148-PRICE_HISTORY!BA147)/PRICE_HISTORY!BA147</f>
        <v>#DIV/0!</v>
      </c>
      <c r="CD150" s="133" t="e">
        <f>(PRICE_HISTORY!BB148-PRICE_HISTORY!BB147)/PRICE_HISTORY!BB147</f>
        <v>#DIV/0!</v>
      </c>
      <c r="CE150" s="133" t="e">
        <f>(PRICE_HISTORY!BC148-PRICE_HISTORY!BC147)/PRICE_HISTORY!BC147</f>
        <v>#DIV/0!</v>
      </c>
      <c r="CF150" s="133" t="e">
        <f>(PRICE_HISTORY!BD148-PRICE_HISTORY!BD147)/PRICE_HISTORY!BD147</f>
        <v>#DIV/0!</v>
      </c>
      <c r="CG150" s="133" t="e">
        <f>(PRICE_HISTORY!BE148-PRICE_HISTORY!BE147)/PRICE_HISTORY!BE147</f>
        <v>#DIV/0!</v>
      </c>
      <c r="CH150" s="133" t="e">
        <f>(PRICE_HISTORY!BF148-PRICE_HISTORY!BF147)/PRICE_HISTORY!BF147</f>
        <v>#DIV/0!</v>
      </c>
      <c r="CI150" s="133" t="e">
        <f>(PRICE_HISTORY!BG148-PRICE_HISTORY!BG147)/PRICE_HISTORY!BG147</f>
        <v>#DIV/0!</v>
      </c>
      <c r="CJ150" s="133" t="e">
        <f>(PRICE_HISTORY!BH148-PRICE_HISTORY!BH147)/PRICE_HISTORY!BH147</f>
        <v>#DIV/0!</v>
      </c>
      <c r="CK150" s="133" t="e">
        <f>(PRICE_HISTORY!BI148-PRICE_HISTORY!BI147)/PRICE_HISTORY!BI147</f>
        <v>#DIV/0!</v>
      </c>
      <c r="CL150" s="133" t="e">
        <f>(PRICE_HISTORY!BJ148-PRICE_HISTORY!BJ147)/PRICE_HISTORY!BJ147</f>
        <v>#DIV/0!</v>
      </c>
      <c r="CM150" s="133" t="e">
        <f>(PRICE_HISTORY!BK148-PRICE_HISTORY!BK147)/PRICE_HISTORY!BK147</f>
        <v>#DIV/0!</v>
      </c>
      <c r="CN150" s="133" t="e">
        <f>(PRICE_HISTORY!BL148-PRICE_HISTORY!BL147)/PRICE_HISTORY!BL147</f>
        <v>#DIV/0!</v>
      </c>
      <c r="CO150" s="133" t="e">
        <f>(PRICE_HISTORY!BM148-PRICE_HISTORY!BM147)/PRICE_HISTORY!BM147</f>
        <v>#DIV/0!</v>
      </c>
      <c r="CP150" s="133" t="e">
        <f>(PRICE_HISTORY!BN148-PRICE_HISTORY!BN147)/PRICE_HISTORY!BN147</f>
        <v>#DIV/0!</v>
      </c>
      <c r="CQ150" s="133" t="e">
        <f>(PRICE_HISTORY!BO148-PRICE_HISTORY!BO147)/PRICE_HISTORY!BO147</f>
        <v>#DIV/0!</v>
      </c>
      <c r="CR150" s="133" t="e">
        <f>(PRICE_HISTORY!BP148-PRICE_HISTORY!BP147)/PRICE_HISTORY!BP147</f>
        <v>#DIV/0!</v>
      </c>
      <c r="CS150" s="133" t="e">
        <f>(PRICE_HISTORY!BQ148-PRICE_HISTORY!BQ147)/PRICE_HISTORY!BQ147</f>
        <v>#DIV/0!</v>
      </c>
      <c r="CT150" s="133" t="e">
        <f>(PRICE_HISTORY!BR148-PRICE_HISTORY!BR147)/PRICE_HISTORY!BR147</f>
        <v>#DIV/0!</v>
      </c>
      <c r="CU150" s="133" t="e">
        <f>(PRICE_HISTORY!BS148-PRICE_HISTORY!BS147)/PRICE_HISTORY!BS147</f>
        <v>#DIV/0!</v>
      </c>
      <c r="CV150" s="133" t="e">
        <f>(PRICE_HISTORY!BT148-PRICE_HISTORY!BT147)/PRICE_HISTORY!BT147</f>
        <v>#DIV/0!</v>
      </c>
      <c r="CW150" s="133" t="e">
        <f>(PRICE_HISTORY!BU148-PRICE_HISTORY!BU147)/PRICE_HISTORY!BU147</f>
        <v>#DIV/0!</v>
      </c>
      <c r="CX150" s="133" t="e">
        <f>(PRICE_HISTORY!BV148-PRICE_HISTORY!BV147)/PRICE_HISTORY!BV147</f>
        <v>#DIV/0!</v>
      </c>
      <c r="CY150" s="133" t="e">
        <f>(PRICE_HISTORY!BW148-PRICE_HISTORY!BW147)/PRICE_HISTORY!BW147</f>
        <v>#DIV/0!</v>
      </c>
      <c r="CZ150" s="133" t="e">
        <f>(PRICE_HISTORY!BX148-PRICE_HISTORY!BX147)/PRICE_HISTORY!BX147</f>
        <v>#DIV/0!</v>
      </c>
      <c r="DA150" s="133" t="e">
        <f>(PRICE_HISTORY!BY148-PRICE_HISTORY!BY147)/PRICE_HISTORY!BY147</f>
        <v>#DIV/0!</v>
      </c>
      <c r="DB150" s="133" t="e">
        <f>(PRICE_HISTORY!BZ148-PRICE_HISTORY!BZ147)/PRICE_HISTORY!BZ147</f>
        <v>#DIV/0!</v>
      </c>
      <c r="DC150" s="133" t="e">
        <f>(PRICE_HISTORY!CA148-PRICE_HISTORY!CA147)/PRICE_HISTORY!CA147</f>
        <v>#DIV/0!</v>
      </c>
      <c r="DD150" s="133" t="e">
        <f>(PRICE_HISTORY!CB148-PRICE_HISTORY!CB147)/PRICE_HISTORY!CB147</f>
        <v>#DIV/0!</v>
      </c>
      <c r="DE150" s="133" t="e">
        <f>(PRICE_HISTORY!CC148-PRICE_HISTORY!CC147)/PRICE_HISTORY!CC147</f>
        <v>#DIV/0!</v>
      </c>
      <c r="DF150" s="133" t="e">
        <f>(PRICE_HISTORY!CD148-PRICE_HISTORY!CD147)/PRICE_HISTORY!CD147</f>
        <v>#DIV/0!</v>
      </c>
      <c r="DG150" s="133" t="e">
        <f>(PRICE_HISTORY!CE148-PRICE_HISTORY!CE147)/PRICE_HISTORY!CE147</f>
        <v>#DIV/0!</v>
      </c>
      <c r="DH150" s="133" t="e">
        <f>(PRICE_HISTORY!CF148-PRICE_HISTORY!CF147)/PRICE_HISTORY!CF147</f>
        <v>#DIV/0!</v>
      </c>
      <c r="DI150" s="133" t="e">
        <f>(PRICE_HISTORY!CG148-PRICE_HISTORY!CG147)/PRICE_HISTORY!CG147</f>
        <v>#DIV/0!</v>
      </c>
      <c r="DJ150" s="133" t="e">
        <f>(PRICE_HISTORY!CH148-PRICE_HISTORY!CH147)/PRICE_HISTORY!CH147</f>
        <v>#DIV/0!</v>
      </c>
      <c r="DK150" s="133" t="e">
        <f>(PRICE_HISTORY!CI148-PRICE_HISTORY!CI147)/PRICE_HISTORY!CI147</f>
        <v>#DIV/0!</v>
      </c>
      <c r="DL150" s="133" t="e">
        <f>(PRICE_HISTORY!CJ148-PRICE_HISTORY!CJ147)/PRICE_HISTORY!CJ147</f>
        <v>#DIV/0!</v>
      </c>
      <c r="DM150" s="133" t="e">
        <f>(PRICE_HISTORY!CK148-PRICE_HISTORY!CK147)/PRICE_HISTORY!CK147</f>
        <v>#DIV/0!</v>
      </c>
      <c r="DN150" s="133" t="e">
        <f>(PRICE_HISTORY!CL148-PRICE_HISTORY!CL147)/PRICE_HISTORY!CL147</f>
        <v>#DIV/0!</v>
      </c>
      <c r="DO150" s="133" t="e">
        <f>(PRICE_HISTORY!CM148-PRICE_HISTORY!CM147)/PRICE_HISTORY!CM147</f>
        <v>#DIV/0!</v>
      </c>
      <c r="DP150" s="133" t="e">
        <f>(PRICE_HISTORY!CN148-PRICE_HISTORY!CN147)/PRICE_HISTORY!CN147</f>
        <v>#DIV/0!</v>
      </c>
      <c r="DQ150" s="133" t="e">
        <f>(PRICE_HISTORY!CO148-PRICE_HISTORY!CO147)/PRICE_HISTORY!CO147</f>
        <v>#DIV/0!</v>
      </c>
      <c r="DR150" s="133" t="e">
        <f>(PRICE_HISTORY!CP148-PRICE_HISTORY!CP147)/PRICE_HISTORY!CP147</f>
        <v>#DIV/0!</v>
      </c>
      <c r="DS150" s="133" t="e">
        <f>(PRICE_HISTORY!CQ148-PRICE_HISTORY!CQ147)/PRICE_HISTORY!CQ147</f>
        <v>#DIV/0!</v>
      </c>
      <c r="DT150" s="133" t="e">
        <f>(PRICE_HISTORY!CR148-PRICE_HISTORY!CR147)/PRICE_HISTORY!CR147</f>
        <v>#DIV/0!</v>
      </c>
      <c r="DU150" s="133" t="e">
        <f>(PRICE_HISTORY!CS148-PRICE_HISTORY!CS147)/PRICE_HISTORY!CS147</f>
        <v>#DIV/0!</v>
      </c>
      <c r="DV150" s="133" t="e">
        <f>(PRICE_HISTORY!CT148-PRICE_HISTORY!CT147)/PRICE_HISTORY!CT147</f>
        <v>#DIV/0!</v>
      </c>
      <c r="DW150" s="133" t="e">
        <f>(PRICE_HISTORY!CU148-PRICE_HISTORY!CU147)/PRICE_HISTORY!CU147</f>
        <v>#DIV/0!</v>
      </c>
      <c r="DX150" s="133" t="e">
        <f>(PRICE_HISTORY!CV148-PRICE_HISTORY!CV147)/PRICE_HISTORY!CV147</f>
        <v>#DIV/0!</v>
      </c>
      <c r="DY150" s="133" t="e">
        <f>(PRICE_HISTORY!CW148-PRICE_HISTORY!CW147)/PRICE_HISTORY!CW147</f>
        <v>#DIV/0!</v>
      </c>
      <c r="DZ150" s="133" t="e">
        <f>(PRICE_HISTORY!CX148-PRICE_HISTORY!CX147)/PRICE_HISTORY!CX147</f>
        <v>#DIV/0!</v>
      </c>
      <c r="EA150" s="133" t="e">
        <f>(PRICE_HISTORY!CY148-PRICE_HISTORY!CY147)/PRICE_HISTORY!CY147</f>
        <v>#DIV/0!</v>
      </c>
      <c r="EB150" s="133" t="e">
        <f>(PRICE_HISTORY!CZ148-PRICE_HISTORY!CZ147)/PRICE_HISTORY!CZ147</f>
        <v>#DIV/0!</v>
      </c>
      <c r="EC150" s="133" t="e">
        <f>(PRICE_HISTORY!DA148-PRICE_HISTORY!DA147)/PRICE_HISTORY!DA147</f>
        <v>#DIV/0!</v>
      </c>
      <c r="ED150" s="133" t="e">
        <f>(PRICE_HISTORY!DB148-PRICE_HISTORY!DB147)/PRICE_HISTORY!DB147</f>
        <v>#DIV/0!</v>
      </c>
      <c r="EE150" s="133" t="e">
        <f>(PRICE_HISTORY!DC148-PRICE_HISTORY!DC147)/PRICE_HISTORY!DC147</f>
        <v>#DIV/0!</v>
      </c>
      <c r="EF150" s="133" t="e">
        <f>(PRICE_HISTORY!DD148-PRICE_HISTORY!DD147)/PRICE_HISTORY!DD147</f>
        <v>#DIV/0!</v>
      </c>
      <c r="EG150" s="133" t="e">
        <f>(PRICE_HISTORY!DE148-PRICE_HISTORY!DE147)/PRICE_HISTORY!DE147</f>
        <v>#DIV/0!</v>
      </c>
      <c r="EH150" s="133" t="e">
        <f>(PRICE_HISTORY!DF148-PRICE_HISTORY!DF147)/PRICE_HISTORY!DF147</f>
        <v>#DIV/0!</v>
      </c>
      <c r="EI150" s="133" t="e">
        <f>(PRICE_HISTORY!DG148-PRICE_HISTORY!DG147)/PRICE_HISTORY!DG147</f>
        <v>#DIV/0!</v>
      </c>
      <c r="EJ150" s="133" t="e">
        <f>(PRICE_HISTORY!DH148-PRICE_HISTORY!DH147)/PRICE_HISTORY!DH147</f>
        <v>#DIV/0!</v>
      </c>
      <c r="EK150" s="133" t="e">
        <f>(PRICE_HISTORY!DI148-PRICE_HISTORY!DI147)/PRICE_HISTORY!DI147</f>
        <v>#DIV/0!</v>
      </c>
      <c r="EL150" s="133" t="e">
        <f>(PRICE_HISTORY!DJ148-PRICE_HISTORY!DJ147)/PRICE_HISTORY!DJ147</f>
        <v>#DIV/0!</v>
      </c>
    </row>
    <row r="151" spans="30:142">
      <c r="AD151" s="133">
        <f>(PRICE_HISTORY!B149-PRICE_HISTORY!B148)/PRICE_HISTORY!B148</f>
        <v>1.5809120414556825E-3</v>
      </c>
      <c r="AE151" s="133">
        <f>(PRICE_HISTORY!C149-PRICE_HISTORY!C148)/PRICE_HISTORY!C148</f>
        <v>-2.9132257475686808E-2</v>
      </c>
      <c r="AF151" s="133">
        <f>(PRICE_HISTORY!D149-PRICE_HISTORY!D148)/PRICE_HISTORY!D148</f>
        <v>-1.2307739257812719E-2</v>
      </c>
      <c r="AG151" s="133">
        <f>(PRICE_HISTORY!E149-PRICE_HISTORY!E148)/PRICE_HISTORY!E148</f>
        <v>1.117478411140516E-2</v>
      </c>
      <c r="AH151" s="133">
        <f>(PRICE_HISTORY!F149-PRICE_HISTORY!F148)/PRICE_HISTORY!F148</f>
        <v>-2.246109756622567E-2</v>
      </c>
      <c r="AI151" s="133">
        <f>(PRICE_HISTORY!G149-PRICE_HISTORY!G148)/PRICE_HISTORY!G148</f>
        <v>2.6517517086085726E-2</v>
      </c>
      <c r="AJ151" s="133">
        <f>(PRICE_HISTORY!H149-PRICE_HISTORY!H148)/PRICE_HISTORY!H148</f>
        <v>-5.5491619239809734E-2</v>
      </c>
      <c r="AK151" s="133">
        <f>(PRICE_HISTORY!I149-PRICE_HISTORY!I148)/PRICE_HISTORY!I148</f>
        <v>0.16129039314967814</v>
      </c>
      <c r="AL151" s="133">
        <f>(PRICE_HISTORY!J149-PRICE_HISTORY!J148)/PRICE_HISTORY!J148</f>
        <v>-3.9818780990930849E-2</v>
      </c>
      <c r="AM151" s="133">
        <f>(PRICE_HISTORY!K149-PRICE_HISTORY!K148)/PRICE_HISTORY!K148</f>
        <v>-7.3964498710959697E-2</v>
      </c>
      <c r="AN151" s="133">
        <f>(PRICE_HISTORY!L149-PRICE_HISTORY!L148)/PRICE_HISTORY!L148</f>
        <v>0</v>
      </c>
      <c r="AO151" s="133">
        <f>(PRICE_HISTORY!M149-PRICE_HISTORY!M148)/PRICE_HISTORY!M148</f>
        <v>-3.0135975150273313E-2</v>
      </c>
      <c r="AP151" s="133">
        <f>(PRICE_HISTORY!N149-PRICE_HISTORY!N148)/PRICE_HISTORY!N148</f>
        <v>-1.1464939274512814E-2</v>
      </c>
      <c r="AQ151" s="133">
        <f>(PRICE_HISTORY!O149-PRICE_HISTORY!O148)/PRICE_HISTORY!O148</f>
        <v>-7.8231267581748309E-2</v>
      </c>
      <c r="AR151" s="133">
        <f>(PRICE_HISTORY!P149-PRICE_HISTORY!P148)/PRICE_HISTORY!P148</f>
        <v>-2.4009392058959297E-2</v>
      </c>
      <c r="AS151" s="133" t="e">
        <f>(PRICE_HISTORY!Q149-PRICE_HISTORY!Q148)/PRICE_HISTORY!Q148</f>
        <v>#DIV/0!</v>
      </c>
      <c r="AT151" s="133">
        <f>(PRICE_HISTORY!R149-PRICE_HISTORY!R148)/PRICE_HISTORY!R148</f>
        <v>1.6525291456373915E-2</v>
      </c>
      <c r="AU151" s="133">
        <f>(PRICE_HISTORY!S149-PRICE_HISTORY!S148)/PRICE_HISTORY!S148</f>
        <v>-1.2343788554584102E-2</v>
      </c>
      <c r="AV151" s="133">
        <f>(PRICE_HISTORY!T149-PRICE_HISTORY!T148)/PRICE_HISTORY!T148</f>
        <v>-9.6675061266246295E-2</v>
      </c>
      <c r="AW151" s="133">
        <f>(PRICE_HISTORY!U149-PRICE_HISTORY!U148)/PRICE_HISTORY!U148</f>
        <v>-3.0720213600660004E-2</v>
      </c>
      <c r="AX151" s="133">
        <f>(PRICE_HISTORY!V149-PRICE_HISTORY!V148)/PRICE_HISTORY!V148</f>
        <v>2.2245044326373312E-2</v>
      </c>
      <c r="AY151" s="133">
        <f>(PRICE_HISTORY!W149-PRICE_HISTORY!W148)/PRICE_HISTORY!W148</f>
        <v>-2.7000319830914592E-2</v>
      </c>
      <c r="AZ151" s="133">
        <f>(PRICE_HISTORY!X149-PRICE_HISTORY!X148)/PRICE_HISTORY!X148</f>
        <v>9.5295185329312779E-3</v>
      </c>
      <c r="BA151" s="133">
        <f>(PRICE_HISTORY!Y149-PRICE_HISTORY!Y148)/PRICE_HISTORY!Y148</f>
        <v>-3.4260322592868604E-2</v>
      </c>
      <c r="BB151" s="133">
        <f>(PRICE_HISTORY!Z149-PRICE_HISTORY!Z148)/PRICE_HISTORY!Z148</f>
        <v>-5.8308407965195083E-2</v>
      </c>
      <c r="BC151" s="133" t="e">
        <f>(PRICE_HISTORY!AA149-PRICE_HISTORY!AA148)/PRICE_HISTORY!AA148</f>
        <v>#DIV/0!</v>
      </c>
      <c r="BD151" s="133">
        <f>(PRICE_HISTORY!AB149-PRICE_HISTORY!AB148)/PRICE_HISTORY!AB148</f>
        <v>1.2830213943121062E-2</v>
      </c>
      <c r="BE151" s="133">
        <f>(PRICE_HISTORY!AC149-PRICE_HISTORY!AC148)/PRICE_HISTORY!AC148</f>
        <v>-8.1480896005741849E-2</v>
      </c>
      <c r="BF151" s="133">
        <f>(PRICE_HISTORY!AD149-PRICE_HISTORY!AD148)/PRICE_HISTORY!AD148</f>
        <v>-3.8298498311266929E-2</v>
      </c>
      <c r="BG151" s="133">
        <f>(PRICE_HISTORY!AE149-PRICE_HISTORY!AE148)/PRICE_HISTORY!AE148</f>
        <v>0.12408520361620509</v>
      </c>
      <c r="BH151" s="133" t="e">
        <f>(PRICE_HISTORY!AF149-PRICE_HISTORY!AF148)/PRICE_HISTORY!AF148</f>
        <v>#DIV/0!</v>
      </c>
      <c r="BI151" s="133">
        <f>(PRICE_HISTORY!AG149-PRICE_HISTORY!AG148)/PRICE_HISTORY!AG148</f>
        <v>-6.5005171281643764E-2</v>
      </c>
      <c r="BJ151" s="133">
        <f>(PRICE_HISTORY!AH149-PRICE_HISTORY!AH148)/PRICE_HISTORY!AH148</f>
        <v>4.1004945976895787E-2</v>
      </c>
      <c r="BK151" s="133">
        <f>(PRICE_HISTORY!AI149-PRICE_HISTORY!AI148)/PRICE_HISTORY!AI148</f>
        <v>-1.3157899144509884E-2</v>
      </c>
      <c r="BL151" s="133">
        <f>(PRICE_HISTORY!AJ149-PRICE_HISTORY!AJ148)/PRICE_HISTORY!AJ148</f>
        <v>8.0865292257154137E-2</v>
      </c>
      <c r="BM151" s="133" t="e">
        <f>(PRICE_HISTORY!AK149-PRICE_HISTORY!AK148)/PRICE_HISTORY!AK148</f>
        <v>#DIV/0!</v>
      </c>
      <c r="BN151" s="133">
        <f>(PRICE_HISTORY!AL149-PRICE_HISTORY!AL148)/PRICE_HISTORY!AL148</f>
        <v>3.0324253880991546E-2</v>
      </c>
      <c r="BO151" s="133">
        <f>(PRICE_HISTORY!AM149-PRICE_HISTORY!AM148)/PRICE_HISTORY!AM148</f>
        <v>-2.5252524140482142E-2</v>
      </c>
      <c r="BP151" s="133">
        <f>(PRICE_HISTORY!AN149-PRICE_HISTORY!AN148)/PRICE_HISTORY!AN148</f>
        <v>4.9004645449675713E-2</v>
      </c>
      <c r="BQ151" s="133">
        <f>(PRICE_HISTORY!AO149-PRICE_HISTORY!AO148)/PRICE_HISTORY!AO148</f>
        <v>1.5806994762997597E-2</v>
      </c>
      <c r="BR151" s="133">
        <f>(PRICE_HISTORY!AP149-PRICE_HISTORY!AP148)/PRICE_HISTORY!AP148</f>
        <v>-5.346809812672082E-2</v>
      </c>
      <c r="BS151" s="133">
        <f>(PRICE_HISTORY!AQ149-PRICE_HISTORY!AQ148)/PRICE_HISTORY!AQ148</f>
        <v>5.3383504537711464E-2</v>
      </c>
      <c r="BT151" s="133">
        <f>(PRICE_HISTORY!AR149-PRICE_HISTORY!AR148)/PRICE_HISTORY!AR148</f>
        <v>-5.4794381198273404E-3</v>
      </c>
      <c r="BU151" s="133">
        <f>(PRICE_HISTORY!AS149-PRICE_HISTORY!AS148)/PRICE_HISTORY!AS148</f>
        <v>-1.8891238389762342E-2</v>
      </c>
      <c r="BV151" s="133">
        <f>(PRICE_HISTORY!AT149-PRICE_HISTORY!AT148)/PRICE_HISTORY!AT148</f>
        <v>-2.1739091573489622E-2</v>
      </c>
      <c r="BW151" s="133" t="e">
        <f>(PRICE_HISTORY!AU149-PRICE_HISTORY!AU148)/PRICE_HISTORY!AU148</f>
        <v>#DIV/0!</v>
      </c>
      <c r="BX151" s="133">
        <f>(PRICE_HISTORY!AV149-PRICE_HISTORY!AV148)/PRICE_HISTORY!AV148</f>
        <v>-1.2390062341725456E-2</v>
      </c>
      <c r="BY151" s="133" t="e">
        <f>(PRICE_HISTORY!AW149-PRICE_HISTORY!AW148)/PRICE_HISTORY!AW148</f>
        <v>#DIV/0!</v>
      </c>
      <c r="BZ151" s="133" t="e">
        <f>(PRICE_HISTORY!AX149-PRICE_HISTORY!AX148)/PRICE_HISTORY!AX148</f>
        <v>#DIV/0!</v>
      </c>
      <c r="CA151" s="133" t="e">
        <f>(PRICE_HISTORY!AY149-PRICE_HISTORY!AY148)/PRICE_HISTORY!AY148</f>
        <v>#DIV/0!</v>
      </c>
      <c r="CB151" s="133" t="e">
        <f>(PRICE_HISTORY!AZ149-PRICE_HISTORY!AZ148)/PRICE_HISTORY!AZ148</f>
        <v>#DIV/0!</v>
      </c>
      <c r="CC151" s="133" t="e">
        <f>(PRICE_HISTORY!BA149-PRICE_HISTORY!BA148)/PRICE_HISTORY!BA148</f>
        <v>#DIV/0!</v>
      </c>
      <c r="CD151" s="133" t="e">
        <f>(PRICE_HISTORY!BB149-PRICE_HISTORY!BB148)/PRICE_HISTORY!BB148</f>
        <v>#DIV/0!</v>
      </c>
      <c r="CE151" s="133" t="e">
        <f>(PRICE_HISTORY!BC149-PRICE_HISTORY!BC148)/PRICE_HISTORY!BC148</f>
        <v>#DIV/0!</v>
      </c>
      <c r="CF151" s="133" t="e">
        <f>(PRICE_HISTORY!BD149-PRICE_HISTORY!BD148)/PRICE_HISTORY!BD148</f>
        <v>#DIV/0!</v>
      </c>
      <c r="CG151" s="133" t="e">
        <f>(PRICE_HISTORY!BE149-PRICE_HISTORY!BE148)/PRICE_HISTORY!BE148</f>
        <v>#DIV/0!</v>
      </c>
      <c r="CH151" s="133" t="e">
        <f>(PRICE_HISTORY!BF149-PRICE_HISTORY!BF148)/PRICE_HISTORY!BF148</f>
        <v>#DIV/0!</v>
      </c>
      <c r="CI151" s="133" t="e">
        <f>(PRICE_HISTORY!BG149-PRICE_HISTORY!BG148)/PRICE_HISTORY!BG148</f>
        <v>#DIV/0!</v>
      </c>
      <c r="CJ151" s="133" t="e">
        <f>(PRICE_HISTORY!BH149-PRICE_HISTORY!BH148)/PRICE_HISTORY!BH148</f>
        <v>#DIV/0!</v>
      </c>
      <c r="CK151" s="133" t="e">
        <f>(PRICE_HISTORY!BI149-PRICE_HISTORY!BI148)/PRICE_HISTORY!BI148</f>
        <v>#DIV/0!</v>
      </c>
      <c r="CL151" s="133" t="e">
        <f>(PRICE_HISTORY!BJ149-PRICE_HISTORY!BJ148)/PRICE_HISTORY!BJ148</f>
        <v>#DIV/0!</v>
      </c>
      <c r="CM151" s="133" t="e">
        <f>(PRICE_HISTORY!BK149-PRICE_HISTORY!BK148)/PRICE_HISTORY!BK148</f>
        <v>#DIV/0!</v>
      </c>
      <c r="CN151" s="133" t="e">
        <f>(PRICE_HISTORY!BL149-PRICE_HISTORY!BL148)/PRICE_HISTORY!BL148</f>
        <v>#DIV/0!</v>
      </c>
      <c r="CO151" s="133" t="e">
        <f>(PRICE_HISTORY!BM149-PRICE_HISTORY!BM148)/PRICE_HISTORY!BM148</f>
        <v>#DIV/0!</v>
      </c>
      <c r="CP151" s="133" t="e">
        <f>(PRICE_HISTORY!BN149-PRICE_HISTORY!BN148)/PRICE_HISTORY!BN148</f>
        <v>#DIV/0!</v>
      </c>
      <c r="CQ151" s="133" t="e">
        <f>(PRICE_HISTORY!BO149-PRICE_HISTORY!BO148)/PRICE_HISTORY!BO148</f>
        <v>#DIV/0!</v>
      </c>
      <c r="CR151" s="133" t="e">
        <f>(PRICE_HISTORY!BP149-PRICE_HISTORY!BP148)/PRICE_HISTORY!BP148</f>
        <v>#DIV/0!</v>
      </c>
      <c r="CS151" s="133" t="e">
        <f>(PRICE_HISTORY!BQ149-PRICE_HISTORY!BQ148)/PRICE_HISTORY!BQ148</f>
        <v>#DIV/0!</v>
      </c>
      <c r="CT151" s="133" t="e">
        <f>(PRICE_HISTORY!BR149-PRICE_HISTORY!BR148)/PRICE_HISTORY!BR148</f>
        <v>#DIV/0!</v>
      </c>
      <c r="CU151" s="133" t="e">
        <f>(PRICE_HISTORY!BS149-PRICE_HISTORY!BS148)/PRICE_HISTORY!BS148</f>
        <v>#DIV/0!</v>
      </c>
      <c r="CV151" s="133" t="e">
        <f>(PRICE_HISTORY!BT149-PRICE_HISTORY!BT148)/PRICE_HISTORY!BT148</f>
        <v>#DIV/0!</v>
      </c>
      <c r="CW151" s="133" t="e">
        <f>(PRICE_HISTORY!BU149-PRICE_HISTORY!BU148)/PRICE_HISTORY!BU148</f>
        <v>#DIV/0!</v>
      </c>
      <c r="CX151" s="133" t="e">
        <f>(PRICE_HISTORY!BV149-PRICE_HISTORY!BV148)/PRICE_HISTORY!BV148</f>
        <v>#DIV/0!</v>
      </c>
      <c r="CY151" s="133" t="e">
        <f>(PRICE_HISTORY!BW149-PRICE_HISTORY!BW148)/PRICE_HISTORY!BW148</f>
        <v>#DIV/0!</v>
      </c>
      <c r="CZ151" s="133" t="e">
        <f>(PRICE_HISTORY!BX149-PRICE_HISTORY!BX148)/PRICE_HISTORY!BX148</f>
        <v>#DIV/0!</v>
      </c>
      <c r="DA151" s="133" t="e">
        <f>(PRICE_HISTORY!BY149-PRICE_HISTORY!BY148)/PRICE_HISTORY!BY148</f>
        <v>#DIV/0!</v>
      </c>
      <c r="DB151" s="133" t="e">
        <f>(PRICE_HISTORY!BZ149-PRICE_HISTORY!BZ148)/PRICE_HISTORY!BZ148</f>
        <v>#DIV/0!</v>
      </c>
      <c r="DC151" s="133" t="e">
        <f>(PRICE_HISTORY!CA149-PRICE_HISTORY!CA148)/PRICE_HISTORY!CA148</f>
        <v>#DIV/0!</v>
      </c>
      <c r="DD151" s="133" t="e">
        <f>(PRICE_HISTORY!CB149-PRICE_HISTORY!CB148)/PRICE_HISTORY!CB148</f>
        <v>#DIV/0!</v>
      </c>
      <c r="DE151" s="133" t="e">
        <f>(PRICE_HISTORY!CC149-PRICE_HISTORY!CC148)/PRICE_HISTORY!CC148</f>
        <v>#DIV/0!</v>
      </c>
      <c r="DF151" s="133" t="e">
        <f>(PRICE_HISTORY!CD149-PRICE_HISTORY!CD148)/PRICE_HISTORY!CD148</f>
        <v>#DIV/0!</v>
      </c>
      <c r="DG151" s="133" t="e">
        <f>(PRICE_HISTORY!CE149-PRICE_HISTORY!CE148)/PRICE_HISTORY!CE148</f>
        <v>#DIV/0!</v>
      </c>
      <c r="DH151" s="133" t="e">
        <f>(PRICE_HISTORY!CF149-PRICE_HISTORY!CF148)/PRICE_HISTORY!CF148</f>
        <v>#DIV/0!</v>
      </c>
      <c r="DI151" s="133" t="e">
        <f>(PRICE_HISTORY!CG149-PRICE_HISTORY!CG148)/PRICE_HISTORY!CG148</f>
        <v>#DIV/0!</v>
      </c>
      <c r="DJ151" s="133" t="e">
        <f>(PRICE_HISTORY!CH149-PRICE_HISTORY!CH148)/PRICE_HISTORY!CH148</f>
        <v>#DIV/0!</v>
      </c>
      <c r="DK151" s="133" t="e">
        <f>(PRICE_HISTORY!CI149-PRICE_HISTORY!CI148)/PRICE_HISTORY!CI148</f>
        <v>#DIV/0!</v>
      </c>
      <c r="DL151" s="133" t="e">
        <f>(PRICE_HISTORY!CJ149-PRICE_HISTORY!CJ148)/PRICE_HISTORY!CJ148</f>
        <v>#DIV/0!</v>
      </c>
      <c r="DM151" s="133" t="e">
        <f>(PRICE_HISTORY!CK149-PRICE_HISTORY!CK148)/PRICE_HISTORY!CK148</f>
        <v>#DIV/0!</v>
      </c>
      <c r="DN151" s="133" t="e">
        <f>(PRICE_HISTORY!CL149-PRICE_HISTORY!CL148)/PRICE_HISTORY!CL148</f>
        <v>#DIV/0!</v>
      </c>
      <c r="DO151" s="133" t="e">
        <f>(PRICE_HISTORY!CM149-PRICE_HISTORY!CM148)/PRICE_HISTORY!CM148</f>
        <v>#DIV/0!</v>
      </c>
      <c r="DP151" s="133" t="e">
        <f>(PRICE_HISTORY!CN149-PRICE_HISTORY!CN148)/PRICE_HISTORY!CN148</f>
        <v>#DIV/0!</v>
      </c>
      <c r="DQ151" s="133" t="e">
        <f>(PRICE_HISTORY!CO149-PRICE_HISTORY!CO148)/PRICE_HISTORY!CO148</f>
        <v>#DIV/0!</v>
      </c>
      <c r="DR151" s="133" t="e">
        <f>(PRICE_HISTORY!CP149-PRICE_HISTORY!CP148)/PRICE_HISTORY!CP148</f>
        <v>#DIV/0!</v>
      </c>
      <c r="DS151" s="133" t="e">
        <f>(PRICE_HISTORY!CQ149-PRICE_HISTORY!CQ148)/PRICE_HISTORY!CQ148</f>
        <v>#DIV/0!</v>
      </c>
      <c r="DT151" s="133" t="e">
        <f>(PRICE_HISTORY!CR149-PRICE_HISTORY!CR148)/PRICE_HISTORY!CR148</f>
        <v>#DIV/0!</v>
      </c>
      <c r="DU151" s="133" t="e">
        <f>(PRICE_HISTORY!CS149-PRICE_HISTORY!CS148)/PRICE_HISTORY!CS148</f>
        <v>#DIV/0!</v>
      </c>
      <c r="DV151" s="133" t="e">
        <f>(PRICE_HISTORY!CT149-PRICE_HISTORY!CT148)/PRICE_HISTORY!CT148</f>
        <v>#DIV/0!</v>
      </c>
      <c r="DW151" s="133" t="e">
        <f>(PRICE_HISTORY!CU149-PRICE_HISTORY!CU148)/PRICE_HISTORY!CU148</f>
        <v>#DIV/0!</v>
      </c>
      <c r="DX151" s="133" t="e">
        <f>(PRICE_HISTORY!CV149-PRICE_HISTORY!CV148)/PRICE_HISTORY!CV148</f>
        <v>#DIV/0!</v>
      </c>
      <c r="DY151" s="133" t="e">
        <f>(PRICE_HISTORY!CW149-PRICE_HISTORY!CW148)/PRICE_HISTORY!CW148</f>
        <v>#DIV/0!</v>
      </c>
      <c r="DZ151" s="133" t="e">
        <f>(PRICE_HISTORY!CX149-PRICE_HISTORY!CX148)/PRICE_HISTORY!CX148</f>
        <v>#DIV/0!</v>
      </c>
      <c r="EA151" s="133" t="e">
        <f>(PRICE_HISTORY!CY149-PRICE_HISTORY!CY148)/PRICE_HISTORY!CY148</f>
        <v>#DIV/0!</v>
      </c>
      <c r="EB151" s="133" t="e">
        <f>(PRICE_HISTORY!CZ149-PRICE_HISTORY!CZ148)/PRICE_HISTORY!CZ148</f>
        <v>#DIV/0!</v>
      </c>
      <c r="EC151" s="133" t="e">
        <f>(PRICE_HISTORY!DA149-PRICE_HISTORY!DA148)/PRICE_HISTORY!DA148</f>
        <v>#DIV/0!</v>
      </c>
      <c r="ED151" s="133" t="e">
        <f>(PRICE_HISTORY!DB149-PRICE_HISTORY!DB148)/PRICE_HISTORY!DB148</f>
        <v>#DIV/0!</v>
      </c>
      <c r="EE151" s="133" t="e">
        <f>(PRICE_HISTORY!DC149-PRICE_HISTORY!DC148)/PRICE_HISTORY!DC148</f>
        <v>#DIV/0!</v>
      </c>
      <c r="EF151" s="133" t="e">
        <f>(PRICE_HISTORY!DD149-PRICE_HISTORY!DD148)/PRICE_HISTORY!DD148</f>
        <v>#DIV/0!</v>
      </c>
      <c r="EG151" s="133" t="e">
        <f>(PRICE_HISTORY!DE149-PRICE_HISTORY!DE148)/PRICE_HISTORY!DE148</f>
        <v>#DIV/0!</v>
      </c>
      <c r="EH151" s="133" t="e">
        <f>(PRICE_HISTORY!DF149-PRICE_HISTORY!DF148)/PRICE_HISTORY!DF148</f>
        <v>#DIV/0!</v>
      </c>
      <c r="EI151" s="133" t="e">
        <f>(PRICE_HISTORY!DG149-PRICE_HISTORY!DG148)/PRICE_HISTORY!DG148</f>
        <v>#DIV/0!</v>
      </c>
      <c r="EJ151" s="133" t="e">
        <f>(PRICE_HISTORY!DH149-PRICE_HISTORY!DH148)/PRICE_HISTORY!DH148</f>
        <v>#DIV/0!</v>
      </c>
      <c r="EK151" s="133" t="e">
        <f>(PRICE_HISTORY!DI149-PRICE_HISTORY!DI148)/PRICE_HISTORY!DI148</f>
        <v>#DIV/0!</v>
      </c>
      <c r="EL151" s="133" t="e">
        <f>(PRICE_HISTORY!DJ149-PRICE_HISTORY!DJ148)/PRICE_HISTORY!DJ148</f>
        <v>#DIV/0!</v>
      </c>
    </row>
    <row r="152" spans="30:142">
      <c r="AD152" s="133">
        <f>(PRICE_HISTORY!B150-PRICE_HISTORY!B149)/PRICE_HISTORY!B149</f>
        <v>1.4146094134112393E-2</v>
      </c>
      <c r="AE152" s="133">
        <f>(PRICE_HISTORY!C150-PRICE_HISTORY!C149)/PRICE_HISTORY!C149</f>
        <v>-1.0719039599427091E-2</v>
      </c>
      <c r="AF152" s="133">
        <f>(PRICE_HISTORY!D150-PRICE_HISTORY!D149)/PRICE_HISTORY!D149</f>
        <v>7.3208797524178401E-2</v>
      </c>
      <c r="AG152" s="133">
        <f>(PRICE_HISTORY!E150-PRICE_HISTORY!E149)/PRICE_HISTORY!E149</f>
        <v>2.8375126502125161E-2</v>
      </c>
      <c r="AH152" s="133">
        <f>(PRICE_HISTORY!F150-PRICE_HISTORY!F149)/PRICE_HISTORY!F149</f>
        <v>1.9792294391831035E-2</v>
      </c>
      <c r="AI152" s="133">
        <f>(PRICE_HISTORY!G150-PRICE_HISTORY!G149)/PRICE_HISTORY!G149</f>
        <v>0.2132835609764927</v>
      </c>
      <c r="AJ152" s="133">
        <f>(PRICE_HISTORY!H150-PRICE_HISTORY!H149)/PRICE_HISTORY!H149</f>
        <v>3.4094196004535907E-2</v>
      </c>
      <c r="AK152" s="133">
        <f>(PRICE_HISTORY!I150-PRICE_HISTORY!I149)/PRICE_HISTORY!I149</f>
        <v>-1.5432156907438765E-2</v>
      </c>
      <c r="AL152" s="133">
        <f>(PRICE_HISTORY!J150-PRICE_HISTORY!J149)/PRICE_HISTORY!J149</f>
        <v>4.2252701267647221E-2</v>
      </c>
      <c r="AM152" s="133">
        <f>(PRICE_HISTORY!K150-PRICE_HISTORY!K149)/PRICE_HISTORY!K149</f>
        <v>9.1853037382693611E-2</v>
      </c>
      <c r="AN152" s="133">
        <f>(PRICE_HISTORY!L150-PRICE_HISTORY!L149)/PRICE_HISTORY!L149</f>
        <v>0</v>
      </c>
      <c r="AO152" s="133">
        <f>(PRICE_HISTORY!M150-PRICE_HISTORY!M149)/PRICE_HISTORY!M149</f>
        <v>0.14134147898971125</v>
      </c>
      <c r="AP152" s="133">
        <f>(PRICE_HISTORY!N150-PRICE_HISTORY!N149)/PRICE_HISTORY!N149</f>
        <v>2.0618536936285802E-2</v>
      </c>
      <c r="AQ152" s="133">
        <f>(PRICE_HISTORY!O150-PRICE_HISTORY!O149)/PRICE_HISTORY!O149</f>
        <v>-4.0590419409066929E-2</v>
      </c>
      <c r="AR152" s="133">
        <f>(PRICE_HISTORY!P150-PRICE_HISTORY!P149)/PRICE_HISTORY!P149</f>
        <v>3.464738902340353E-2</v>
      </c>
      <c r="AS152" s="133" t="e">
        <f>(PRICE_HISTORY!Q150-PRICE_HISTORY!Q149)/PRICE_HISTORY!Q149</f>
        <v>#DIV/0!</v>
      </c>
      <c r="AT152" s="133">
        <f>(PRICE_HISTORY!R150-PRICE_HISTORY!R149)/PRICE_HISTORY!R149</f>
        <v>3.4680675479665255E-3</v>
      </c>
      <c r="AU152" s="133">
        <f>(PRICE_HISTORY!S150-PRICE_HISTORY!S149)/PRICE_HISTORY!S149</f>
        <v>2.0301006871582063E-2</v>
      </c>
      <c r="AV152" s="133">
        <f>(PRICE_HISTORY!T150-PRICE_HISTORY!T149)/PRICE_HISTORY!T149</f>
        <v>3.0003144567971658E-2</v>
      </c>
      <c r="AW152" s="133">
        <f>(PRICE_HISTORY!U150-PRICE_HISTORY!U149)/PRICE_HISTORY!U149</f>
        <v>5.3775561452129896E-2</v>
      </c>
      <c r="AX152" s="133">
        <f>(PRICE_HISTORY!V150-PRICE_HISTORY!V149)/PRICE_HISTORY!V149</f>
        <v>-4.8479852659112151E-2</v>
      </c>
      <c r="AY152" s="133">
        <f>(PRICE_HISTORY!W150-PRICE_HISTORY!W149)/PRICE_HISTORY!W149</f>
        <v>3.7320236111251473E-2</v>
      </c>
      <c r="AZ152" s="133">
        <f>(PRICE_HISTORY!X150-PRICE_HISTORY!X149)/PRICE_HISTORY!X149</f>
        <v>8.8495575221238937E-3</v>
      </c>
      <c r="BA152" s="133">
        <f>(PRICE_HISTORY!Y150-PRICE_HISTORY!Y149)/PRICE_HISTORY!Y149</f>
        <v>3.8886416090197655E-2</v>
      </c>
      <c r="BB152" s="133">
        <f>(PRICE_HISTORY!Z150-PRICE_HISTORY!Z149)/PRICE_HISTORY!Z149</f>
        <v>4.8528743679440841E-3</v>
      </c>
      <c r="BC152" s="133" t="e">
        <f>(PRICE_HISTORY!AA150-PRICE_HISTORY!AA149)/PRICE_HISTORY!AA149</f>
        <v>#DIV/0!</v>
      </c>
      <c r="BD152" s="133">
        <f>(PRICE_HISTORY!AB150-PRICE_HISTORY!AB149)/PRICE_HISTORY!AB149</f>
        <v>-5.5886526501371806E-3</v>
      </c>
      <c r="BE152" s="133">
        <f>(PRICE_HISTORY!AC150-PRICE_HISTORY!AC149)/PRICE_HISTORY!AC149</f>
        <v>3.6692419157609308E-3</v>
      </c>
      <c r="BF152" s="133">
        <f>(PRICE_HISTORY!AD150-PRICE_HISTORY!AD149)/PRICE_HISTORY!AD149</f>
        <v>1.0129994106094161E-2</v>
      </c>
      <c r="BG152" s="133">
        <f>(PRICE_HISTORY!AE150-PRICE_HISTORY!AE149)/PRICE_HISTORY!AE149</f>
        <v>0.27591982722734348</v>
      </c>
      <c r="BH152" s="133" t="e">
        <f>(PRICE_HISTORY!AF150-PRICE_HISTORY!AF149)/PRICE_HISTORY!AF149</f>
        <v>#DIV/0!</v>
      </c>
      <c r="BI152" s="133">
        <f>(PRICE_HISTORY!AG150-PRICE_HISTORY!AG149)/PRICE_HISTORY!AG149</f>
        <v>1.4733696823452108E-2</v>
      </c>
      <c r="BJ152" s="133">
        <f>(PRICE_HISTORY!AH150-PRICE_HISTORY!AH149)/PRICE_HISTORY!AH149</f>
        <v>-2.2258331275804323E-2</v>
      </c>
      <c r="BK152" s="133">
        <f>(PRICE_HISTORY!AI150-PRICE_HISTORY!AI149)/PRICE_HISTORY!AI149</f>
        <v>0.12296309270798646</v>
      </c>
      <c r="BL152" s="133">
        <f>(PRICE_HISTORY!AJ150-PRICE_HISTORY!AJ149)/PRICE_HISTORY!AJ149</f>
        <v>0.13466734247681569</v>
      </c>
      <c r="BM152" s="133" t="e">
        <f>(PRICE_HISTORY!AK150-PRICE_HISTORY!AK149)/PRICE_HISTORY!AK149</f>
        <v>#DIV/0!</v>
      </c>
      <c r="BN152" s="133">
        <f>(PRICE_HISTORY!AL150-PRICE_HISTORY!AL149)/PRICE_HISTORY!AL149</f>
        <v>1.8445679791222934E-2</v>
      </c>
      <c r="BO152" s="133">
        <f>(PRICE_HISTORY!AM150-PRICE_HISTORY!AM149)/PRICE_HISTORY!AM149</f>
        <v>-2.2205998386700099E-3</v>
      </c>
      <c r="BP152" s="133">
        <f>(PRICE_HISTORY!AN150-PRICE_HISTORY!AN149)/PRICE_HISTORY!AN149</f>
        <v>-1.3941942444274741E-2</v>
      </c>
      <c r="BQ152" s="133">
        <f>(PRICE_HISTORY!AO150-PRICE_HISTORY!AO149)/PRICE_HISTORY!AO149</f>
        <v>-2.2692353233317232E-2</v>
      </c>
      <c r="BR152" s="133">
        <f>(PRICE_HISTORY!AP150-PRICE_HISTORY!AP149)/PRICE_HISTORY!AP149</f>
        <v>1.3310648269329045E-2</v>
      </c>
      <c r="BS152" s="133">
        <f>(PRICE_HISTORY!AQ150-PRICE_HISTORY!AQ149)/PRICE_HISTORY!AQ149</f>
        <v>9.9928182404928814E-3</v>
      </c>
      <c r="BT152" s="133">
        <f>(PRICE_HISTORY!AR150-PRICE_HISTORY!AR149)/PRICE_HISTORY!AR149</f>
        <v>-2.2497746035884926E-2</v>
      </c>
      <c r="BU152" s="133">
        <f>(PRICE_HISTORY!AS150-PRICE_HISTORY!AS149)/PRICE_HISTORY!AS149</f>
        <v>-4.0271878648028857E-2</v>
      </c>
      <c r="BV152" s="133">
        <f>(PRICE_HISTORY!AT150-PRICE_HISTORY!AT149)/PRICE_HISTORY!AT149</f>
        <v>8.7356269854286059E-2</v>
      </c>
      <c r="BW152" s="133" t="e">
        <f>(PRICE_HISTORY!AU150-PRICE_HISTORY!AU149)/PRICE_HISTORY!AU149</f>
        <v>#DIV/0!</v>
      </c>
      <c r="BX152" s="133">
        <f>(PRICE_HISTORY!AV150-PRICE_HISTORY!AV149)/PRICE_HISTORY!AV149</f>
        <v>-8.4053236122982617E-3</v>
      </c>
      <c r="BY152" s="133" t="e">
        <f>(PRICE_HISTORY!AW150-PRICE_HISTORY!AW149)/PRICE_HISTORY!AW149</f>
        <v>#DIV/0!</v>
      </c>
      <c r="BZ152" s="133" t="e">
        <f>(PRICE_HISTORY!AX150-PRICE_HISTORY!AX149)/PRICE_HISTORY!AX149</f>
        <v>#DIV/0!</v>
      </c>
      <c r="CA152" s="133" t="e">
        <f>(PRICE_HISTORY!AY150-PRICE_HISTORY!AY149)/PRICE_HISTORY!AY149</f>
        <v>#DIV/0!</v>
      </c>
      <c r="CB152" s="133" t="e">
        <f>(PRICE_HISTORY!AZ150-PRICE_HISTORY!AZ149)/PRICE_HISTORY!AZ149</f>
        <v>#DIV/0!</v>
      </c>
      <c r="CC152" s="133" t="e">
        <f>(PRICE_HISTORY!BA150-PRICE_HISTORY!BA149)/PRICE_HISTORY!BA149</f>
        <v>#DIV/0!</v>
      </c>
      <c r="CD152" s="133" t="e">
        <f>(PRICE_HISTORY!BB150-PRICE_HISTORY!BB149)/PRICE_HISTORY!BB149</f>
        <v>#DIV/0!</v>
      </c>
      <c r="CE152" s="133" t="e">
        <f>(PRICE_HISTORY!BC150-PRICE_HISTORY!BC149)/PRICE_HISTORY!BC149</f>
        <v>#DIV/0!</v>
      </c>
      <c r="CF152" s="133" t="e">
        <f>(PRICE_HISTORY!BD150-PRICE_HISTORY!BD149)/PRICE_HISTORY!BD149</f>
        <v>#DIV/0!</v>
      </c>
      <c r="CG152" s="133" t="e">
        <f>(PRICE_HISTORY!BE150-PRICE_HISTORY!BE149)/PRICE_HISTORY!BE149</f>
        <v>#DIV/0!</v>
      </c>
      <c r="CH152" s="133" t="e">
        <f>(PRICE_HISTORY!BF150-PRICE_HISTORY!BF149)/PRICE_HISTORY!BF149</f>
        <v>#DIV/0!</v>
      </c>
      <c r="CI152" s="133" t="e">
        <f>(PRICE_HISTORY!BG150-PRICE_HISTORY!BG149)/PRICE_HISTORY!BG149</f>
        <v>#DIV/0!</v>
      </c>
      <c r="CJ152" s="133" t="e">
        <f>(PRICE_HISTORY!BH150-PRICE_HISTORY!BH149)/PRICE_HISTORY!BH149</f>
        <v>#DIV/0!</v>
      </c>
      <c r="CK152" s="133" t="e">
        <f>(PRICE_HISTORY!BI150-PRICE_HISTORY!BI149)/PRICE_HISTORY!BI149</f>
        <v>#DIV/0!</v>
      </c>
      <c r="CL152" s="133" t="e">
        <f>(PRICE_HISTORY!BJ150-PRICE_HISTORY!BJ149)/PRICE_HISTORY!BJ149</f>
        <v>#DIV/0!</v>
      </c>
      <c r="CM152" s="133" t="e">
        <f>(PRICE_HISTORY!BK150-PRICE_HISTORY!BK149)/PRICE_HISTORY!BK149</f>
        <v>#DIV/0!</v>
      </c>
      <c r="CN152" s="133" t="e">
        <f>(PRICE_HISTORY!BL150-PRICE_HISTORY!BL149)/PRICE_HISTORY!BL149</f>
        <v>#DIV/0!</v>
      </c>
      <c r="CO152" s="133" t="e">
        <f>(PRICE_HISTORY!BM150-PRICE_HISTORY!BM149)/PRICE_HISTORY!BM149</f>
        <v>#DIV/0!</v>
      </c>
      <c r="CP152" s="133" t="e">
        <f>(PRICE_HISTORY!BN150-PRICE_HISTORY!BN149)/PRICE_HISTORY!BN149</f>
        <v>#DIV/0!</v>
      </c>
      <c r="CQ152" s="133" t="e">
        <f>(PRICE_HISTORY!BO150-PRICE_HISTORY!BO149)/PRICE_HISTORY!BO149</f>
        <v>#DIV/0!</v>
      </c>
      <c r="CR152" s="133" t="e">
        <f>(PRICE_HISTORY!BP150-PRICE_HISTORY!BP149)/PRICE_HISTORY!BP149</f>
        <v>#DIV/0!</v>
      </c>
      <c r="CS152" s="133" t="e">
        <f>(PRICE_HISTORY!BQ150-PRICE_HISTORY!BQ149)/PRICE_HISTORY!BQ149</f>
        <v>#DIV/0!</v>
      </c>
      <c r="CT152" s="133" t="e">
        <f>(PRICE_HISTORY!BR150-PRICE_HISTORY!BR149)/PRICE_HISTORY!BR149</f>
        <v>#DIV/0!</v>
      </c>
      <c r="CU152" s="133" t="e">
        <f>(PRICE_HISTORY!BS150-PRICE_HISTORY!BS149)/PRICE_HISTORY!BS149</f>
        <v>#DIV/0!</v>
      </c>
      <c r="CV152" s="133" t="e">
        <f>(PRICE_HISTORY!BT150-PRICE_HISTORY!BT149)/PRICE_HISTORY!BT149</f>
        <v>#DIV/0!</v>
      </c>
      <c r="CW152" s="133" t="e">
        <f>(PRICE_HISTORY!BU150-PRICE_HISTORY!BU149)/PRICE_HISTORY!BU149</f>
        <v>#DIV/0!</v>
      </c>
      <c r="CX152" s="133" t="e">
        <f>(PRICE_HISTORY!BV150-PRICE_HISTORY!BV149)/PRICE_HISTORY!BV149</f>
        <v>#DIV/0!</v>
      </c>
      <c r="CY152" s="133" t="e">
        <f>(PRICE_HISTORY!BW150-PRICE_HISTORY!BW149)/PRICE_HISTORY!BW149</f>
        <v>#DIV/0!</v>
      </c>
      <c r="CZ152" s="133" t="e">
        <f>(PRICE_HISTORY!BX150-PRICE_HISTORY!BX149)/PRICE_HISTORY!BX149</f>
        <v>#DIV/0!</v>
      </c>
      <c r="DA152" s="133" t="e">
        <f>(PRICE_HISTORY!BY150-PRICE_HISTORY!BY149)/PRICE_HISTORY!BY149</f>
        <v>#DIV/0!</v>
      </c>
      <c r="DB152" s="133" t="e">
        <f>(PRICE_HISTORY!BZ150-PRICE_HISTORY!BZ149)/PRICE_HISTORY!BZ149</f>
        <v>#DIV/0!</v>
      </c>
      <c r="DC152" s="133" t="e">
        <f>(PRICE_HISTORY!CA150-PRICE_HISTORY!CA149)/PRICE_HISTORY!CA149</f>
        <v>#DIV/0!</v>
      </c>
      <c r="DD152" s="133" t="e">
        <f>(PRICE_HISTORY!CB150-PRICE_HISTORY!CB149)/PRICE_HISTORY!CB149</f>
        <v>#DIV/0!</v>
      </c>
      <c r="DE152" s="133" t="e">
        <f>(PRICE_HISTORY!CC150-PRICE_HISTORY!CC149)/PRICE_HISTORY!CC149</f>
        <v>#DIV/0!</v>
      </c>
      <c r="DF152" s="133" t="e">
        <f>(PRICE_HISTORY!CD150-PRICE_HISTORY!CD149)/PRICE_HISTORY!CD149</f>
        <v>#DIV/0!</v>
      </c>
      <c r="DG152" s="133" t="e">
        <f>(PRICE_HISTORY!CE150-PRICE_HISTORY!CE149)/PRICE_HISTORY!CE149</f>
        <v>#DIV/0!</v>
      </c>
      <c r="DH152" s="133" t="e">
        <f>(PRICE_HISTORY!CF150-PRICE_HISTORY!CF149)/PRICE_HISTORY!CF149</f>
        <v>#DIV/0!</v>
      </c>
      <c r="DI152" s="133" t="e">
        <f>(PRICE_HISTORY!CG150-PRICE_HISTORY!CG149)/PRICE_HISTORY!CG149</f>
        <v>#DIV/0!</v>
      </c>
      <c r="DJ152" s="133" t="e">
        <f>(PRICE_HISTORY!CH150-PRICE_HISTORY!CH149)/PRICE_HISTORY!CH149</f>
        <v>#DIV/0!</v>
      </c>
      <c r="DK152" s="133" t="e">
        <f>(PRICE_HISTORY!CI150-PRICE_HISTORY!CI149)/PRICE_HISTORY!CI149</f>
        <v>#DIV/0!</v>
      </c>
      <c r="DL152" s="133" t="e">
        <f>(PRICE_HISTORY!CJ150-PRICE_HISTORY!CJ149)/PRICE_HISTORY!CJ149</f>
        <v>#DIV/0!</v>
      </c>
      <c r="DM152" s="133" t="e">
        <f>(PRICE_HISTORY!CK150-PRICE_HISTORY!CK149)/PRICE_HISTORY!CK149</f>
        <v>#DIV/0!</v>
      </c>
      <c r="DN152" s="133" t="e">
        <f>(PRICE_HISTORY!CL150-PRICE_HISTORY!CL149)/PRICE_HISTORY!CL149</f>
        <v>#DIV/0!</v>
      </c>
      <c r="DO152" s="133" t="e">
        <f>(PRICE_HISTORY!CM150-PRICE_HISTORY!CM149)/PRICE_HISTORY!CM149</f>
        <v>#DIV/0!</v>
      </c>
      <c r="DP152" s="133" t="e">
        <f>(PRICE_HISTORY!CN150-PRICE_HISTORY!CN149)/PRICE_HISTORY!CN149</f>
        <v>#DIV/0!</v>
      </c>
      <c r="DQ152" s="133" t="e">
        <f>(PRICE_HISTORY!CO150-PRICE_HISTORY!CO149)/PRICE_HISTORY!CO149</f>
        <v>#DIV/0!</v>
      </c>
      <c r="DR152" s="133" t="e">
        <f>(PRICE_HISTORY!CP150-PRICE_HISTORY!CP149)/PRICE_HISTORY!CP149</f>
        <v>#DIV/0!</v>
      </c>
      <c r="DS152" s="133" t="e">
        <f>(PRICE_HISTORY!CQ150-PRICE_HISTORY!CQ149)/PRICE_HISTORY!CQ149</f>
        <v>#DIV/0!</v>
      </c>
      <c r="DT152" s="133" t="e">
        <f>(PRICE_HISTORY!CR150-PRICE_HISTORY!CR149)/PRICE_HISTORY!CR149</f>
        <v>#DIV/0!</v>
      </c>
      <c r="DU152" s="133" t="e">
        <f>(PRICE_HISTORY!CS150-PRICE_HISTORY!CS149)/PRICE_HISTORY!CS149</f>
        <v>#DIV/0!</v>
      </c>
      <c r="DV152" s="133" t="e">
        <f>(PRICE_HISTORY!CT150-PRICE_HISTORY!CT149)/PRICE_HISTORY!CT149</f>
        <v>#DIV/0!</v>
      </c>
      <c r="DW152" s="133" t="e">
        <f>(PRICE_HISTORY!CU150-PRICE_HISTORY!CU149)/PRICE_HISTORY!CU149</f>
        <v>#DIV/0!</v>
      </c>
      <c r="DX152" s="133" t="e">
        <f>(PRICE_HISTORY!CV150-PRICE_HISTORY!CV149)/PRICE_HISTORY!CV149</f>
        <v>#DIV/0!</v>
      </c>
      <c r="DY152" s="133" t="e">
        <f>(PRICE_HISTORY!CW150-PRICE_HISTORY!CW149)/PRICE_HISTORY!CW149</f>
        <v>#DIV/0!</v>
      </c>
      <c r="DZ152" s="133" t="e">
        <f>(PRICE_HISTORY!CX150-PRICE_HISTORY!CX149)/PRICE_HISTORY!CX149</f>
        <v>#DIV/0!</v>
      </c>
      <c r="EA152" s="133" t="e">
        <f>(PRICE_HISTORY!CY150-PRICE_HISTORY!CY149)/PRICE_HISTORY!CY149</f>
        <v>#DIV/0!</v>
      </c>
      <c r="EB152" s="133" t="e">
        <f>(PRICE_HISTORY!CZ150-PRICE_HISTORY!CZ149)/PRICE_HISTORY!CZ149</f>
        <v>#DIV/0!</v>
      </c>
      <c r="EC152" s="133" t="e">
        <f>(PRICE_HISTORY!DA150-PRICE_HISTORY!DA149)/PRICE_HISTORY!DA149</f>
        <v>#DIV/0!</v>
      </c>
      <c r="ED152" s="133" t="e">
        <f>(PRICE_HISTORY!DB150-PRICE_HISTORY!DB149)/PRICE_HISTORY!DB149</f>
        <v>#DIV/0!</v>
      </c>
      <c r="EE152" s="133" t="e">
        <f>(PRICE_HISTORY!DC150-PRICE_HISTORY!DC149)/PRICE_HISTORY!DC149</f>
        <v>#DIV/0!</v>
      </c>
      <c r="EF152" s="133" t="e">
        <f>(PRICE_HISTORY!DD150-PRICE_HISTORY!DD149)/PRICE_HISTORY!DD149</f>
        <v>#DIV/0!</v>
      </c>
      <c r="EG152" s="133" t="e">
        <f>(PRICE_HISTORY!DE150-PRICE_HISTORY!DE149)/PRICE_HISTORY!DE149</f>
        <v>#DIV/0!</v>
      </c>
      <c r="EH152" s="133" t="e">
        <f>(PRICE_HISTORY!DF150-PRICE_HISTORY!DF149)/PRICE_HISTORY!DF149</f>
        <v>#DIV/0!</v>
      </c>
      <c r="EI152" s="133" t="e">
        <f>(PRICE_HISTORY!DG150-PRICE_HISTORY!DG149)/PRICE_HISTORY!DG149</f>
        <v>#DIV/0!</v>
      </c>
      <c r="EJ152" s="133" t="e">
        <f>(PRICE_HISTORY!DH150-PRICE_HISTORY!DH149)/PRICE_HISTORY!DH149</f>
        <v>#DIV/0!</v>
      </c>
      <c r="EK152" s="133" t="e">
        <f>(PRICE_HISTORY!DI150-PRICE_HISTORY!DI149)/PRICE_HISTORY!DI149</f>
        <v>#DIV/0!</v>
      </c>
      <c r="EL152" s="133" t="e">
        <f>(PRICE_HISTORY!DJ150-PRICE_HISTORY!DJ149)/PRICE_HISTORY!DJ149</f>
        <v>#DIV/0!</v>
      </c>
    </row>
    <row r="153" spans="30:142">
      <c r="AD153" s="133">
        <f>(PRICE_HISTORY!B151-PRICE_HISTORY!B150)/PRICE_HISTORY!B150</f>
        <v>-8.5254435355359617E-3</v>
      </c>
      <c r="AE153" s="133">
        <f>(PRICE_HISTORY!C151-PRICE_HISTORY!C150)/PRICE_HISTORY!C150</f>
        <v>2.0589852337726162E-2</v>
      </c>
      <c r="AF153" s="133">
        <f>(PRICE_HISTORY!D151-PRICE_HISTORY!D150)/PRICE_HISTORY!D150</f>
        <v>2.0319325034457054E-2</v>
      </c>
      <c r="AG153" s="133">
        <f>(PRICE_HISTORY!E151-PRICE_HISTORY!E150)/PRICE_HISTORY!E150</f>
        <v>0.17165264334563315</v>
      </c>
      <c r="AH153" s="133">
        <f>(PRICE_HISTORY!F151-PRICE_HISTORY!F150)/PRICE_HISTORY!F150</f>
        <v>-6.0604511855202395E-3</v>
      </c>
      <c r="AI153" s="133">
        <f>(PRICE_HISTORY!G151-PRICE_HISTORY!G150)/PRICE_HISTORY!G150</f>
        <v>-2.1192159021101494E-2</v>
      </c>
      <c r="AJ153" s="133">
        <f>(PRICE_HISTORY!H151-PRICE_HISTORY!H150)/PRICE_HISTORY!H150</f>
        <v>1.1775071237951977E-2</v>
      </c>
      <c r="AK153" s="133">
        <f>(PRICE_HISTORY!I151-PRICE_HISTORY!I150)/PRICE_HISTORY!I150</f>
        <v>-8.1504715127314151E-2</v>
      </c>
      <c r="AL153" s="133">
        <f>(PRICE_HISTORY!J151-PRICE_HISTORY!J150)/PRICE_HISTORY!J150</f>
        <v>-2.0634523547472104E-2</v>
      </c>
      <c r="AM153" s="133">
        <f>(PRICE_HISTORY!K151-PRICE_HISTORY!K150)/PRICE_HISTORY!K150</f>
        <v>6.5838271789735447E-3</v>
      </c>
      <c r="AN153" s="133">
        <f>(PRICE_HISTORY!L151-PRICE_HISTORY!L150)/PRICE_HISTORY!L150</f>
        <v>0</v>
      </c>
      <c r="AO153" s="133">
        <f>(PRICE_HISTORY!M151-PRICE_HISTORY!M150)/PRICE_HISTORY!M150</f>
        <v>-7.4369271315545479E-2</v>
      </c>
      <c r="AP153" s="133">
        <f>(PRICE_HISTORY!N151-PRICE_HISTORY!N150)/PRICE_HISTORY!N150</f>
        <v>-4.4191967995845433E-2</v>
      </c>
      <c r="AQ153" s="133">
        <f>(PRICE_HISTORY!O151-PRICE_HISTORY!O150)/PRICE_HISTORY!O150</f>
        <v>0.17115387549767114</v>
      </c>
      <c r="AR153" s="133">
        <f>(PRICE_HISTORY!P151-PRICE_HISTORY!P150)/PRICE_HISTORY!P150</f>
        <v>1.4762411965803107E-2</v>
      </c>
      <c r="AS153" s="133" t="e">
        <f>(PRICE_HISTORY!Q151-PRICE_HISTORY!Q150)/PRICE_HISTORY!Q150</f>
        <v>#DIV/0!</v>
      </c>
      <c r="AT153" s="133">
        <f>(PRICE_HISTORY!R151-PRICE_HISTORY!R150)/PRICE_HISTORY!R150</f>
        <v>-1.1556279145084806E-2</v>
      </c>
      <c r="AU153" s="133">
        <f>(PRICE_HISTORY!S151-PRICE_HISTORY!S150)/PRICE_HISTORY!S150</f>
        <v>-2.0632559214050852E-2</v>
      </c>
      <c r="AV153" s="133">
        <f>(PRICE_HISTORY!T151-PRICE_HISTORY!T150)/PRICE_HISTORY!T150</f>
        <v>3.903904261816761E-2</v>
      </c>
      <c r="AW153" s="133">
        <f>(PRICE_HISTORY!U151-PRICE_HISTORY!U150)/PRICE_HISTORY!U150</f>
        <v>-1.9722232951920441E-2</v>
      </c>
      <c r="AX153" s="133">
        <f>(PRICE_HISTORY!V151-PRICE_HISTORY!V150)/PRICE_HISTORY!V150</f>
        <v>-1.5723004362907786E-2</v>
      </c>
      <c r="AY153" s="133">
        <f>(PRICE_HISTORY!W151-PRICE_HISTORY!W150)/PRICE_HISTORY!W150</f>
        <v>-8.7568924413437998E-2</v>
      </c>
      <c r="AZ153" s="133">
        <f>(PRICE_HISTORY!X151-PRICE_HISTORY!X150)/PRICE_HISTORY!X150</f>
        <v>5.4093745716831138E-3</v>
      </c>
      <c r="BA153" s="133">
        <f>(PRICE_HISTORY!Y151-PRICE_HISTORY!Y150)/PRICE_HISTORY!Y150</f>
        <v>-1.0767277820906333E-2</v>
      </c>
      <c r="BB153" s="133">
        <f>(PRICE_HISTORY!Z151-PRICE_HISTORY!Z150)/PRICE_HISTORY!Z150</f>
        <v>-3.2794734269731882E-2</v>
      </c>
      <c r="BC153" s="133" t="e">
        <f>(PRICE_HISTORY!AA151-PRICE_HISTORY!AA150)/PRICE_HISTORY!AA150</f>
        <v>#DIV/0!</v>
      </c>
      <c r="BD153" s="133">
        <f>(PRICE_HISTORY!AB151-PRICE_HISTORY!AB150)/PRICE_HISTORY!AB150</f>
        <v>0.1004121233091289</v>
      </c>
      <c r="BE153" s="133">
        <f>(PRICE_HISTORY!AC151-PRICE_HISTORY!AC150)/PRICE_HISTORY!AC150</f>
        <v>-1.559098488481226E-2</v>
      </c>
      <c r="BF153" s="133">
        <f>(PRICE_HISTORY!AD151-PRICE_HISTORY!AD150)/PRICE_HISTORY!AD150</f>
        <v>-1.6382181424439368E-2</v>
      </c>
      <c r="BG153" s="133">
        <f>(PRICE_HISTORY!AE151-PRICE_HISTORY!AE150)/PRICE_HISTORY!AE150</f>
        <v>0</v>
      </c>
      <c r="BH153" s="133" t="e">
        <f>(PRICE_HISTORY!AF151-PRICE_HISTORY!AF150)/PRICE_HISTORY!AF150</f>
        <v>#DIV/0!</v>
      </c>
      <c r="BI153" s="133">
        <f>(PRICE_HISTORY!AG151-PRICE_HISTORY!AG150)/PRICE_HISTORY!AG150</f>
        <v>-3.1036121796453535E-2</v>
      </c>
      <c r="BJ153" s="133">
        <f>(PRICE_HISTORY!AH151-PRICE_HISTORY!AH150)/PRICE_HISTORY!AH150</f>
        <v>3.6065929519579709E-2</v>
      </c>
      <c r="BK153" s="133">
        <f>(PRICE_HISTORY!AI151-PRICE_HISTORY!AI150)/PRICE_HISTORY!AI150</f>
        <v>-7.3878722879445746E-2</v>
      </c>
      <c r="BL153" s="133">
        <f>(PRICE_HISTORY!AJ151-PRICE_HISTORY!AJ150)/PRICE_HISTORY!AJ150</f>
        <v>-1.3187158467359673E-2</v>
      </c>
      <c r="BM153" s="133" t="e">
        <f>(PRICE_HISTORY!AK151-PRICE_HISTORY!AK150)/PRICE_HISTORY!AK150</f>
        <v>#DIV/0!</v>
      </c>
      <c r="BN153" s="133">
        <f>(PRICE_HISTORY!AL151-PRICE_HISTORY!AL150)/PRICE_HISTORY!AL150</f>
        <v>2.6235152198581201E-2</v>
      </c>
      <c r="BO153" s="133">
        <f>(PRICE_HISTORY!AM151-PRICE_HISTORY!AM150)/PRICE_HISTORY!AM150</f>
        <v>0.16060825969100048</v>
      </c>
      <c r="BP153" s="133">
        <f>(PRICE_HISTORY!AN151-PRICE_HISTORY!AN150)/PRICE_HISTORY!AN150</f>
        <v>-4.1730018914839191E-2</v>
      </c>
      <c r="BQ153" s="133">
        <f>(PRICE_HISTORY!AO151-PRICE_HISTORY!AO150)/PRICE_HISTORY!AO150</f>
        <v>-2.0712798138487025E-2</v>
      </c>
      <c r="BR153" s="133">
        <f>(PRICE_HISTORY!AP151-PRICE_HISTORY!AP150)/PRICE_HISTORY!AP150</f>
        <v>3.5555107267312779E-2</v>
      </c>
      <c r="BS153" s="133">
        <f>(PRICE_HISTORY!AQ151-PRICE_HISTORY!AQ150)/PRICE_HISTORY!AQ150</f>
        <v>-1.4134275618374558E-2</v>
      </c>
      <c r="BT153" s="133">
        <f>(PRICE_HISTORY!AR151-PRICE_HISTORY!AR150)/PRICE_HISTORY!AR150</f>
        <v>-1.3621390228383143E-2</v>
      </c>
      <c r="BU153" s="133">
        <f>(PRICE_HISTORY!AS151-PRICE_HISTORY!AS150)/PRICE_HISTORY!AS150</f>
        <v>-3.5403804470174466E-3</v>
      </c>
      <c r="BV153" s="133">
        <f>(PRICE_HISTORY!AT151-PRICE_HISTORY!AT150)/PRICE_HISTORY!AT150</f>
        <v>7.0472199863666304E-2</v>
      </c>
      <c r="BW153" s="133" t="e">
        <f>(PRICE_HISTORY!AU151-PRICE_HISTORY!AU150)/PRICE_HISTORY!AU150</f>
        <v>#DIV/0!</v>
      </c>
      <c r="BX153" s="133">
        <f>(PRICE_HISTORY!AV151-PRICE_HISTORY!AV150)/PRICE_HISTORY!AV150</f>
        <v>-2.5809795279605249E-2</v>
      </c>
      <c r="BY153" s="133" t="e">
        <f>(PRICE_HISTORY!AW151-PRICE_HISTORY!AW150)/PRICE_HISTORY!AW150</f>
        <v>#DIV/0!</v>
      </c>
      <c r="BZ153" s="133" t="e">
        <f>(PRICE_HISTORY!AX151-PRICE_HISTORY!AX150)/PRICE_HISTORY!AX150</f>
        <v>#DIV/0!</v>
      </c>
      <c r="CA153" s="133" t="e">
        <f>(PRICE_HISTORY!AY151-PRICE_HISTORY!AY150)/PRICE_HISTORY!AY150</f>
        <v>#DIV/0!</v>
      </c>
      <c r="CB153" s="133" t="e">
        <f>(PRICE_HISTORY!AZ151-PRICE_HISTORY!AZ150)/PRICE_HISTORY!AZ150</f>
        <v>#DIV/0!</v>
      </c>
      <c r="CC153" s="133" t="e">
        <f>(PRICE_HISTORY!BA151-PRICE_HISTORY!BA150)/PRICE_HISTORY!BA150</f>
        <v>#DIV/0!</v>
      </c>
      <c r="CD153" s="133" t="e">
        <f>(PRICE_HISTORY!BB151-PRICE_HISTORY!BB150)/PRICE_HISTORY!BB150</f>
        <v>#DIV/0!</v>
      </c>
      <c r="CE153" s="133" t="e">
        <f>(PRICE_HISTORY!BC151-PRICE_HISTORY!BC150)/PRICE_HISTORY!BC150</f>
        <v>#DIV/0!</v>
      </c>
      <c r="CF153" s="133" t="e">
        <f>(PRICE_HISTORY!BD151-PRICE_HISTORY!BD150)/PRICE_HISTORY!BD150</f>
        <v>#DIV/0!</v>
      </c>
      <c r="CG153" s="133" t="e">
        <f>(PRICE_HISTORY!BE151-PRICE_HISTORY!BE150)/PRICE_HISTORY!BE150</f>
        <v>#DIV/0!</v>
      </c>
      <c r="CH153" s="133" t="e">
        <f>(PRICE_HISTORY!BF151-PRICE_HISTORY!BF150)/PRICE_HISTORY!BF150</f>
        <v>#DIV/0!</v>
      </c>
      <c r="CI153" s="133" t="e">
        <f>(PRICE_HISTORY!BG151-PRICE_HISTORY!BG150)/PRICE_HISTORY!BG150</f>
        <v>#DIV/0!</v>
      </c>
      <c r="CJ153" s="133" t="e">
        <f>(PRICE_HISTORY!BH151-PRICE_HISTORY!BH150)/PRICE_HISTORY!BH150</f>
        <v>#DIV/0!</v>
      </c>
      <c r="CK153" s="133" t="e">
        <f>(PRICE_HISTORY!BI151-PRICE_HISTORY!BI150)/PRICE_HISTORY!BI150</f>
        <v>#DIV/0!</v>
      </c>
      <c r="CL153" s="133" t="e">
        <f>(PRICE_HISTORY!BJ151-PRICE_HISTORY!BJ150)/PRICE_HISTORY!BJ150</f>
        <v>#DIV/0!</v>
      </c>
      <c r="CM153" s="133" t="e">
        <f>(PRICE_HISTORY!BK151-PRICE_HISTORY!BK150)/PRICE_HISTORY!BK150</f>
        <v>#DIV/0!</v>
      </c>
      <c r="CN153" s="133" t="e">
        <f>(PRICE_HISTORY!BL151-PRICE_HISTORY!BL150)/PRICE_HISTORY!BL150</f>
        <v>#DIV/0!</v>
      </c>
      <c r="CO153" s="133" t="e">
        <f>(PRICE_HISTORY!BM151-PRICE_HISTORY!BM150)/PRICE_HISTORY!BM150</f>
        <v>#DIV/0!</v>
      </c>
      <c r="CP153" s="133" t="e">
        <f>(PRICE_HISTORY!BN151-PRICE_HISTORY!BN150)/PRICE_HISTORY!BN150</f>
        <v>#DIV/0!</v>
      </c>
      <c r="CQ153" s="133" t="e">
        <f>(PRICE_HISTORY!BO151-PRICE_HISTORY!BO150)/PRICE_HISTORY!BO150</f>
        <v>#DIV/0!</v>
      </c>
      <c r="CR153" s="133" t="e">
        <f>(PRICE_HISTORY!BP151-PRICE_HISTORY!BP150)/PRICE_HISTORY!BP150</f>
        <v>#DIV/0!</v>
      </c>
      <c r="CS153" s="133" t="e">
        <f>(PRICE_HISTORY!BQ151-PRICE_HISTORY!BQ150)/PRICE_HISTORY!BQ150</f>
        <v>#DIV/0!</v>
      </c>
      <c r="CT153" s="133" t="e">
        <f>(PRICE_HISTORY!BR151-PRICE_HISTORY!BR150)/PRICE_HISTORY!BR150</f>
        <v>#DIV/0!</v>
      </c>
      <c r="CU153" s="133" t="e">
        <f>(PRICE_HISTORY!BS151-PRICE_HISTORY!BS150)/PRICE_HISTORY!BS150</f>
        <v>#DIV/0!</v>
      </c>
      <c r="CV153" s="133" t="e">
        <f>(PRICE_HISTORY!BT151-PRICE_HISTORY!BT150)/PRICE_HISTORY!BT150</f>
        <v>#DIV/0!</v>
      </c>
      <c r="CW153" s="133" t="e">
        <f>(PRICE_HISTORY!BU151-PRICE_HISTORY!BU150)/PRICE_HISTORY!BU150</f>
        <v>#DIV/0!</v>
      </c>
      <c r="CX153" s="133" t="e">
        <f>(PRICE_HISTORY!BV151-PRICE_HISTORY!BV150)/PRICE_HISTORY!BV150</f>
        <v>#DIV/0!</v>
      </c>
      <c r="CY153" s="133" t="e">
        <f>(PRICE_HISTORY!BW151-PRICE_HISTORY!BW150)/PRICE_HISTORY!BW150</f>
        <v>#DIV/0!</v>
      </c>
      <c r="CZ153" s="133" t="e">
        <f>(PRICE_HISTORY!BX151-PRICE_HISTORY!BX150)/PRICE_HISTORY!BX150</f>
        <v>#DIV/0!</v>
      </c>
      <c r="DA153" s="133" t="e">
        <f>(PRICE_HISTORY!BY151-PRICE_HISTORY!BY150)/PRICE_HISTORY!BY150</f>
        <v>#DIV/0!</v>
      </c>
      <c r="DB153" s="133" t="e">
        <f>(PRICE_HISTORY!BZ151-PRICE_HISTORY!BZ150)/PRICE_HISTORY!BZ150</f>
        <v>#DIV/0!</v>
      </c>
      <c r="DC153" s="133" t="e">
        <f>(PRICE_HISTORY!CA151-PRICE_HISTORY!CA150)/PRICE_HISTORY!CA150</f>
        <v>#DIV/0!</v>
      </c>
      <c r="DD153" s="133" t="e">
        <f>(PRICE_HISTORY!CB151-PRICE_HISTORY!CB150)/PRICE_HISTORY!CB150</f>
        <v>#DIV/0!</v>
      </c>
      <c r="DE153" s="133" t="e">
        <f>(PRICE_HISTORY!CC151-PRICE_HISTORY!CC150)/PRICE_HISTORY!CC150</f>
        <v>#DIV/0!</v>
      </c>
      <c r="DF153" s="133" t="e">
        <f>(PRICE_HISTORY!CD151-PRICE_HISTORY!CD150)/PRICE_HISTORY!CD150</f>
        <v>#DIV/0!</v>
      </c>
      <c r="DG153" s="133" t="e">
        <f>(PRICE_HISTORY!CE151-PRICE_HISTORY!CE150)/PRICE_HISTORY!CE150</f>
        <v>#DIV/0!</v>
      </c>
      <c r="DH153" s="133" t="e">
        <f>(PRICE_HISTORY!CF151-PRICE_HISTORY!CF150)/PRICE_HISTORY!CF150</f>
        <v>#DIV/0!</v>
      </c>
      <c r="DI153" s="133" t="e">
        <f>(PRICE_HISTORY!CG151-PRICE_HISTORY!CG150)/PRICE_HISTORY!CG150</f>
        <v>#DIV/0!</v>
      </c>
      <c r="DJ153" s="133" t="e">
        <f>(PRICE_HISTORY!CH151-PRICE_HISTORY!CH150)/PRICE_HISTORY!CH150</f>
        <v>#DIV/0!</v>
      </c>
      <c r="DK153" s="133" t="e">
        <f>(PRICE_HISTORY!CI151-PRICE_HISTORY!CI150)/PRICE_HISTORY!CI150</f>
        <v>#DIV/0!</v>
      </c>
      <c r="DL153" s="133" t="e">
        <f>(PRICE_HISTORY!CJ151-PRICE_HISTORY!CJ150)/PRICE_HISTORY!CJ150</f>
        <v>#DIV/0!</v>
      </c>
      <c r="DM153" s="133" t="e">
        <f>(PRICE_HISTORY!CK151-PRICE_HISTORY!CK150)/PRICE_HISTORY!CK150</f>
        <v>#DIV/0!</v>
      </c>
      <c r="DN153" s="133" t="e">
        <f>(PRICE_HISTORY!CL151-PRICE_HISTORY!CL150)/PRICE_HISTORY!CL150</f>
        <v>#DIV/0!</v>
      </c>
      <c r="DO153" s="133" t="e">
        <f>(PRICE_HISTORY!CM151-PRICE_HISTORY!CM150)/PRICE_HISTORY!CM150</f>
        <v>#DIV/0!</v>
      </c>
      <c r="DP153" s="133" t="e">
        <f>(PRICE_HISTORY!CN151-PRICE_HISTORY!CN150)/PRICE_HISTORY!CN150</f>
        <v>#DIV/0!</v>
      </c>
      <c r="DQ153" s="133" t="e">
        <f>(PRICE_HISTORY!CO151-PRICE_HISTORY!CO150)/PRICE_HISTORY!CO150</f>
        <v>#DIV/0!</v>
      </c>
      <c r="DR153" s="133" t="e">
        <f>(PRICE_HISTORY!CP151-PRICE_HISTORY!CP150)/PRICE_HISTORY!CP150</f>
        <v>#DIV/0!</v>
      </c>
      <c r="DS153" s="133" t="e">
        <f>(PRICE_HISTORY!CQ151-PRICE_HISTORY!CQ150)/PRICE_HISTORY!CQ150</f>
        <v>#DIV/0!</v>
      </c>
      <c r="DT153" s="133" t="e">
        <f>(PRICE_HISTORY!CR151-PRICE_HISTORY!CR150)/PRICE_HISTORY!CR150</f>
        <v>#DIV/0!</v>
      </c>
      <c r="DU153" s="133" t="e">
        <f>(PRICE_HISTORY!CS151-PRICE_HISTORY!CS150)/PRICE_HISTORY!CS150</f>
        <v>#DIV/0!</v>
      </c>
      <c r="DV153" s="133" t="e">
        <f>(PRICE_HISTORY!CT151-PRICE_HISTORY!CT150)/PRICE_HISTORY!CT150</f>
        <v>#DIV/0!</v>
      </c>
      <c r="DW153" s="133" t="e">
        <f>(PRICE_HISTORY!CU151-PRICE_HISTORY!CU150)/PRICE_HISTORY!CU150</f>
        <v>#DIV/0!</v>
      </c>
      <c r="DX153" s="133" t="e">
        <f>(PRICE_HISTORY!CV151-PRICE_HISTORY!CV150)/PRICE_HISTORY!CV150</f>
        <v>#DIV/0!</v>
      </c>
      <c r="DY153" s="133" t="e">
        <f>(PRICE_HISTORY!CW151-PRICE_HISTORY!CW150)/PRICE_HISTORY!CW150</f>
        <v>#DIV/0!</v>
      </c>
      <c r="DZ153" s="133" t="e">
        <f>(PRICE_HISTORY!CX151-PRICE_HISTORY!CX150)/PRICE_HISTORY!CX150</f>
        <v>#DIV/0!</v>
      </c>
      <c r="EA153" s="133" t="e">
        <f>(PRICE_HISTORY!CY151-PRICE_HISTORY!CY150)/PRICE_HISTORY!CY150</f>
        <v>#DIV/0!</v>
      </c>
      <c r="EB153" s="133" t="e">
        <f>(PRICE_HISTORY!CZ151-PRICE_HISTORY!CZ150)/PRICE_HISTORY!CZ150</f>
        <v>#DIV/0!</v>
      </c>
      <c r="EC153" s="133" t="e">
        <f>(PRICE_HISTORY!DA151-PRICE_HISTORY!DA150)/PRICE_HISTORY!DA150</f>
        <v>#DIV/0!</v>
      </c>
      <c r="ED153" s="133" t="e">
        <f>(PRICE_HISTORY!DB151-PRICE_HISTORY!DB150)/PRICE_HISTORY!DB150</f>
        <v>#DIV/0!</v>
      </c>
      <c r="EE153" s="133" t="e">
        <f>(PRICE_HISTORY!DC151-PRICE_HISTORY!DC150)/PRICE_HISTORY!DC150</f>
        <v>#DIV/0!</v>
      </c>
      <c r="EF153" s="133" t="e">
        <f>(PRICE_HISTORY!DD151-PRICE_HISTORY!DD150)/PRICE_HISTORY!DD150</f>
        <v>#DIV/0!</v>
      </c>
      <c r="EG153" s="133" t="e">
        <f>(PRICE_HISTORY!DE151-PRICE_HISTORY!DE150)/PRICE_HISTORY!DE150</f>
        <v>#DIV/0!</v>
      </c>
      <c r="EH153" s="133" t="e">
        <f>(PRICE_HISTORY!DF151-PRICE_HISTORY!DF150)/PRICE_HISTORY!DF150</f>
        <v>#DIV/0!</v>
      </c>
      <c r="EI153" s="133" t="e">
        <f>(PRICE_HISTORY!DG151-PRICE_HISTORY!DG150)/PRICE_HISTORY!DG150</f>
        <v>#DIV/0!</v>
      </c>
      <c r="EJ153" s="133" t="e">
        <f>(PRICE_HISTORY!DH151-PRICE_HISTORY!DH150)/PRICE_HISTORY!DH150</f>
        <v>#DIV/0!</v>
      </c>
      <c r="EK153" s="133" t="e">
        <f>(PRICE_HISTORY!DI151-PRICE_HISTORY!DI150)/PRICE_HISTORY!DI150</f>
        <v>#DIV/0!</v>
      </c>
      <c r="EL153" s="133" t="e">
        <f>(PRICE_HISTORY!DJ151-PRICE_HISTORY!DJ150)/PRICE_HISTORY!DJ150</f>
        <v>#DIV/0!</v>
      </c>
    </row>
    <row r="154" spans="30:142">
      <c r="AD154" s="133">
        <f>(PRICE_HISTORY!B152-PRICE_HISTORY!B151)/PRICE_HISTORY!B151</f>
        <v>2.804911635102194E-2</v>
      </c>
      <c r="AE154" s="133">
        <f>(PRICE_HISTORY!C152-PRICE_HISTORY!C151)/PRICE_HISTORY!C151</f>
        <v>2.6707150157397254E-2</v>
      </c>
      <c r="AF154" s="133">
        <f>(PRICE_HISTORY!D152-PRICE_HISTORY!D151)/PRICE_HISTORY!D151</f>
        <v>-3.9829344668681543E-2</v>
      </c>
      <c r="AG154" s="133">
        <f>(PRICE_HISTORY!E152-PRICE_HISTORY!E151)/PRICE_HISTORY!E151</f>
        <v>0.20798217727411086</v>
      </c>
      <c r="AH154" s="133">
        <f>(PRICE_HISTORY!F152-PRICE_HISTORY!F151)/PRICE_HISTORY!F151</f>
        <v>-9.5014153567251017E-3</v>
      </c>
      <c r="AI154" s="133">
        <f>(PRICE_HISTORY!G152-PRICE_HISTORY!G151)/PRICE_HISTORY!G151</f>
        <v>-1.0749392187266843E-2</v>
      </c>
      <c r="AJ154" s="133">
        <f>(PRICE_HISTORY!H152-PRICE_HISTORY!H151)/PRICE_HISTORY!H151</f>
        <v>4.42247071127983E-2</v>
      </c>
      <c r="AK154" s="133">
        <f>(PRICE_HISTORY!I152-PRICE_HISTORY!I151)/PRICE_HISTORY!I151</f>
        <v>0</v>
      </c>
      <c r="AL154" s="133">
        <f>(PRICE_HISTORY!J152-PRICE_HISTORY!J151)/PRICE_HISTORY!J151</f>
        <v>4.7083722459423757E-2</v>
      </c>
      <c r="AM154" s="133">
        <f>(PRICE_HISTORY!K152-PRICE_HISTORY!K151)/PRICE_HISTORY!K151</f>
        <v>2.7616189130907763E-2</v>
      </c>
      <c r="AN154" s="133">
        <f>(PRICE_HISTORY!L152-PRICE_HISTORY!L151)/PRICE_HISTORY!L151</f>
        <v>0</v>
      </c>
      <c r="AO154" s="133">
        <f>(PRICE_HISTORY!M152-PRICE_HISTORY!M151)/PRICE_HISTORY!M151</f>
        <v>-2.2955534784859986E-2</v>
      </c>
      <c r="AP154" s="133">
        <f>(PRICE_HISTORY!N152-PRICE_HISTORY!N151)/PRICE_HISTORY!N151</f>
        <v>4.8877159911842535E-2</v>
      </c>
      <c r="AQ154" s="133">
        <f>(PRICE_HISTORY!O152-PRICE_HISTORY!O151)/PRICE_HISTORY!O151</f>
        <v>-4.9261082509582159E-2</v>
      </c>
      <c r="AR154" s="133">
        <f>(PRICE_HISTORY!P152-PRICE_HISTORY!P151)/PRICE_HISTORY!P151</f>
        <v>1.9567973069510716E-2</v>
      </c>
      <c r="AS154" s="133" t="e">
        <f>(PRICE_HISTORY!Q152-PRICE_HISTORY!Q151)/PRICE_HISTORY!Q151</f>
        <v>#DIV/0!</v>
      </c>
      <c r="AT154" s="133">
        <f>(PRICE_HISTORY!R152-PRICE_HISTORY!R151)/PRICE_HISTORY!R151</f>
        <v>1.4204251950543738E-3</v>
      </c>
      <c r="AU154" s="133">
        <f>(PRICE_HISTORY!S152-PRICE_HISTORY!S151)/PRICE_HISTORY!S151</f>
        <v>5.57311609955283E-2</v>
      </c>
      <c r="AV154" s="133">
        <f>(PRICE_HISTORY!T152-PRICE_HISTORY!T151)/PRICE_HISTORY!T151</f>
        <v>-1.7485572734831353E-2</v>
      </c>
      <c r="AW154" s="133">
        <f>(PRICE_HISTORY!U152-PRICE_HISTORY!U151)/PRICE_HISTORY!U151</f>
        <v>5.3902257479710794E-2</v>
      </c>
      <c r="AX154" s="133">
        <f>(PRICE_HISTORY!V152-PRICE_HISTORY!V151)/PRICE_HISTORY!V151</f>
        <v>2.1033658232480816E-2</v>
      </c>
      <c r="AY154" s="133">
        <f>(PRICE_HISTORY!W152-PRICE_HISTORY!W151)/PRICE_HISTORY!W151</f>
        <v>7.8202591771378366E-2</v>
      </c>
      <c r="AZ154" s="133">
        <f>(PRICE_HISTORY!X152-PRICE_HISTORY!X151)/PRICE_HISTORY!X151</f>
        <v>2.2684274115209912E-2</v>
      </c>
      <c r="BA154" s="133">
        <f>(PRICE_HISTORY!Y152-PRICE_HISTORY!Y151)/PRICE_HISTORY!Y151</f>
        <v>4.8530736513221658E-2</v>
      </c>
      <c r="BB154" s="133">
        <f>(PRICE_HISTORY!Z152-PRICE_HISTORY!Z151)/PRICE_HISTORY!Z151</f>
        <v>1.6156081409955607E-2</v>
      </c>
      <c r="BC154" s="133" t="e">
        <f>(PRICE_HISTORY!AA152-PRICE_HISTORY!AA151)/PRICE_HISTORY!AA151</f>
        <v>#DIV/0!</v>
      </c>
      <c r="BD154" s="133">
        <f>(PRICE_HISTORY!AB152-PRICE_HISTORY!AB151)/PRICE_HISTORY!AB151</f>
        <v>-4.2900955882527493E-2</v>
      </c>
      <c r="BE154" s="133">
        <f>(PRICE_HISTORY!AC152-PRICE_HISTORY!AC151)/PRICE_HISTORY!AC151</f>
        <v>3.4952658949419686E-2</v>
      </c>
      <c r="BF154" s="133">
        <f>(PRICE_HISTORY!AD152-PRICE_HISTORY!AD151)/PRICE_HISTORY!AD151</f>
        <v>6.4647740290249681E-2</v>
      </c>
      <c r="BG154" s="133">
        <f>(PRICE_HISTORY!AE152-PRICE_HISTORY!AE151)/PRICE_HISTORY!AE151</f>
        <v>-1.9947397453149419E-2</v>
      </c>
      <c r="BH154" s="133" t="e">
        <f>(PRICE_HISTORY!AF152-PRICE_HISTORY!AF151)/PRICE_HISTORY!AF151</f>
        <v>#DIV/0!</v>
      </c>
      <c r="BI154" s="133">
        <f>(PRICE_HISTORY!AG152-PRICE_HISTORY!AG151)/PRICE_HISTORY!AG151</f>
        <v>4.2915007973685804E-2</v>
      </c>
      <c r="BJ154" s="133">
        <f>(PRICE_HISTORY!AH152-PRICE_HISTORY!AH151)/PRICE_HISTORY!AH151</f>
        <v>3.1601083067034255E-2</v>
      </c>
      <c r="BK154" s="133">
        <f>(PRICE_HISTORY!AI152-PRICE_HISTORY!AI151)/PRICE_HISTORY!AI151</f>
        <v>4.2735020417542076E-2</v>
      </c>
      <c r="BL154" s="133">
        <f>(PRICE_HISTORY!AJ152-PRICE_HISTORY!AJ151)/PRICE_HISTORY!AJ151</f>
        <v>-6.9232173296990308E-3</v>
      </c>
      <c r="BM154" s="133" t="e">
        <f>(PRICE_HISTORY!AK152-PRICE_HISTORY!AK151)/PRICE_HISTORY!AK151</f>
        <v>#DIV/0!</v>
      </c>
      <c r="BN154" s="133">
        <f>(PRICE_HISTORY!AL152-PRICE_HISTORY!AL151)/PRICE_HISTORY!AL151</f>
        <v>3.7243665216380055E-2</v>
      </c>
      <c r="BO154" s="133">
        <f>(PRICE_HISTORY!AM152-PRICE_HISTORY!AM151)/PRICE_HISTORY!AM151</f>
        <v>1.6938377800992239E-2</v>
      </c>
      <c r="BP154" s="133">
        <f>(PRICE_HISTORY!AN152-PRICE_HISTORY!AN151)/PRICE_HISTORY!AN151</f>
        <v>3.4325537414850664E-2</v>
      </c>
      <c r="BQ154" s="133">
        <f>(PRICE_HISTORY!AO152-PRICE_HISTORY!AO151)/PRICE_HISTORY!AO151</f>
        <v>2.2192021715349536E-2</v>
      </c>
      <c r="BR154" s="133">
        <f>(PRICE_HISTORY!AP152-PRICE_HISTORY!AP151)/PRICE_HISTORY!AP151</f>
        <v>1.376084455373543E-2</v>
      </c>
      <c r="BS154" s="133">
        <f>(PRICE_HISTORY!AQ152-PRICE_HISTORY!AQ151)/PRICE_HISTORY!AQ151</f>
        <v>-9.3190182921706992E-3</v>
      </c>
      <c r="BT154" s="133">
        <f>(PRICE_HISTORY!AR152-PRICE_HISTORY!AR151)/PRICE_HISTORY!AR151</f>
        <v>-1.2857128324962797E-2</v>
      </c>
      <c r="BU154" s="133">
        <f>(PRICE_HISTORY!AS152-PRICE_HISTORY!AS151)/PRICE_HISTORY!AS151</f>
        <v>2.4213627556687177E-2</v>
      </c>
      <c r="BV154" s="133">
        <f>(PRICE_HISTORY!AT152-PRICE_HISTORY!AT151)/PRICE_HISTORY!AT151</f>
        <v>0.15865699413863235</v>
      </c>
      <c r="BW154" s="133" t="e">
        <f>(PRICE_HISTORY!AU152-PRICE_HISTORY!AU151)/PRICE_HISTORY!AU151</f>
        <v>#DIV/0!</v>
      </c>
      <c r="BX154" s="133">
        <f>(PRICE_HISTORY!AV152-PRICE_HISTORY!AV151)/PRICE_HISTORY!AV151</f>
        <v>5.0648748171638015E-3</v>
      </c>
      <c r="BY154" s="133" t="e">
        <f>(PRICE_HISTORY!AW152-PRICE_HISTORY!AW151)/PRICE_HISTORY!AW151</f>
        <v>#DIV/0!</v>
      </c>
      <c r="BZ154" s="133" t="e">
        <f>(PRICE_HISTORY!AX152-PRICE_HISTORY!AX151)/PRICE_HISTORY!AX151</f>
        <v>#DIV/0!</v>
      </c>
      <c r="CA154" s="133" t="e">
        <f>(PRICE_HISTORY!AY152-PRICE_HISTORY!AY151)/PRICE_HISTORY!AY151</f>
        <v>#DIV/0!</v>
      </c>
      <c r="CB154" s="133" t="e">
        <f>(PRICE_HISTORY!AZ152-PRICE_HISTORY!AZ151)/PRICE_HISTORY!AZ151</f>
        <v>#DIV/0!</v>
      </c>
      <c r="CC154" s="133" t="e">
        <f>(PRICE_HISTORY!BA152-PRICE_HISTORY!BA151)/PRICE_HISTORY!BA151</f>
        <v>#DIV/0!</v>
      </c>
      <c r="CD154" s="133" t="e">
        <f>(PRICE_HISTORY!BB152-PRICE_HISTORY!BB151)/PRICE_HISTORY!BB151</f>
        <v>#DIV/0!</v>
      </c>
      <c r="CE154" s="133" t="e">
        <f>(PRICE_HISTORY!BC152-PRICE_HISTORY!BC151)/PRICE_HISTORY!BC151</f>
        <v>#DIV/0!</v>
      </c>
      <c r="CF154" s="133" t="e">
        <f>(PRICE_HISTORY!BD152-PRICE_HISTORY!BD151)/PRICE_HISTORY!BD151</f>
        <v>#DIV/0!</v>
      </c>
      <c r="CG154" s="133" t="e">
        <f>(PRICE_HISTORY!BE152-PRICE_HISTORY!BE151)/PRICE_HISTORY!BE151</f>
        <v>#DIV/0!</v>
      </c>
      <c r="CH154" s="133" t="e">
        <f>(PRICE_HISTORY!BF152-PRICE_HISTORY!BF151)/PRICE_HISTORY!BF151</f>
        <v>#DIV/0!</v>
      </c>
      <c r="CI154" s="133" t="e">
        <f>(PRICE_HISTORY!BG152-PRICE_HISTORY!BG151)/PRICE_HISTORY!BG151</f>
        <v>#DIV/0!</v>
      </c>
      <c r="CJ154" s="133" t="e">
        <f>(PRICE_HISTORY!BH152-PRICE_HISTORY!BH151)/PRICE_HISTORY!BH151</f>
        <v>#DIV/0!</v>
      </c>
      <c r="CK154" s="133" t="e">
        <f>(PRICE_HISTORY!BI152-PRICE_HISTORY!BI151)/PRICE_HISTORY!BI151</f>
        <v>#DIV/0!</v>
      </c>
      <c r="CL154" s="133" t="e">
        <f>(PRICE_HISTORY!BJ152-PRICE_HISTORY!BJ151)/PRICE_HISTORY!BJ151</f>
        <v>#DIV/0!</v>
      </c>
      <c r="CM154" s="133" t="e">
        <f>(PRICE_HISTORY!BK152-PRICE_HISTORY!BK151)/PRICE_HISTORY!BK151</f>
        <v>#DIV/0!</v>
      </c>
      <c r="CN154" s="133" t="e">
        <f>(PRICE_HISTORY!BL152-PRICE_HISTORY!BL151)/PRICE_HISTORY!BL151</f>
        <v>#DIV/0!</v>
      </c>
      <c r="CO154" s="133" t="e">
        <f>(PRICE_HISTORY!BM152-PRICE_HISTORY!BM151)/PRICE_HISTORY!BM151</f>
        <v>#DIV/0!</v>
      </c>
      <c r="CP154" s="133" t="e">
        <f>(PRICE_HISTORY!BN152-PRICE_HISTORY!BN151)/PRICE_HISTORY!BN151</f>
        <v>#DIV/0!</v>
      </c>
      <c r="CQ154" s="133" t="e">
        <f>(PRICE_HISTORY!BO152-PRICE_HISTORY!BO151)/PRICE_HISTORY!BO151</f>
        <v>#DIV/0!</v>
      </c>
      <c r="CR154" s="133" t="e">
        <f>(PRICE_HISTORY!BP152-PRICE_HISTORY!BP151)/PRICE_HISTORY!BP151</f>
        <v>#DIV/0!</v>
      </c>
      <c r="CS154" s="133" t="e">
        <f>(PRICE_HISTORY!BQ152-PRICE_HISTORY!BQ151)/PRICE_HISTORY!BQ151</f>
        <v>#DIV/0!</v>
      </c>
      <c r="CT154" s="133" t="e">
        <f>(PRICE_HISTORY!BR152-PRICE_HISTORY!BR151)/PRICE_HISTORY!BR151</f>
        <v>#DIV/0!</v>
      </c>
      <c r="CU154" s="133" t="e">
        <f>(PRICE_HISTORY!BS152-PRICE_HISTORY!BS151)/PRICE_HISTORY!BS151</f>
        <v>#DIV/0!</v>
      </c>
      <c r="CV154" s="133" t="e">
        <f>(PRICE_HISTORY!BT152-PRICE_HISTORY!BT151)/PRICE_HISTORY!BT151</f>
        <v>#DIV/0!</v>
      </c>
      <c r="CW154" s="133" t="e">
        <f>(PRICE_HISTORY!BU152-PRICE_HISTORY!BU151)/PRICE_HISTORY!BU151</f>
        <v>#DIV/0!</v>
      </c>
      <c r="CX154" s="133" t="e">
        <f>(PRICE_HISTORY!BV152-PRICE_HISTORY!BV151)/PRICE_HISTORY!BV151</f>
        <v>#DIV/0!</v>
      </c>
      <c r="CY154" s="133" t="e">
        <f>(PRICE_HISTORY!BW152-PRICE_HISTORY!BW151)/PRICE_HISTORY!BW151</f>
        <v>#DIV/0!</v>
      </c>
      <c r="CZ154" s="133" t="e">
        <f>(PRICE_HISTORY!BX152-PRICE_HISTORY!BX151)/PRICE_HISTORY!BX151</f>
        <v>#DIV/0!</v>
      </c>
      <c r="DA154" s="133" t="e">
        <f>(PRICE_HISTORY!BY152-PRICE_HISTORY!BY151)/PRICE_HISTORY!BY151</f>
        <v>#DIV/0!</v>
      </c>
      <c r="DB154" s="133" t="e">
        <f>(PRICE_HISTORY!BZ152-PRICE_HISTORY!BZ151)/PRICE_HISTORY!BZ151</f>
        <v>#DIV/0!</v>
      </c>
      <c r="DC154" s="133" t="e">
        <f>(PRICE_HISTORY!CA152-PRICE_HISTORY!CA151)/PRICE_HISTORY!CA151</f>
        <v>#DIV/0!</v>
      </c>
      <c r="DD154" s="133" t="e">
        <f>(PRICE_HISTORY!CB152-PRICE_HISTORY!CB151)/PRICE_HISTORY!CB151</f>
        <v>#DIV/0!</v>
      </c>
      <c r="DE154" s="133" t="e">
        <f>(PRICE_HISTORY!CC152-PRICE_HISTORY!CC151)/PRICE_HISTORY!CC151</f>
        <v>#DIV/0!</v>
      </c>
      <c r="DF154" s="133" t="e">
        <f>(PRICE_HISTORY!CD152-PRICE_HISTORY!CD151)/PRICE_HISTORY!CD151</f>
        <v>#DIV/0!</v>
      </c>
      <c r="DG154" s="133" t="e">
        <f>(PRICE_HISTORY!CE152-PRICE_HISTORY!CE151)/PRICE_HISTORY!CE151</f>
        <v>#DIV/0!</v>
      </c>
      <c r="DH154" s="133" t="e">
        <f>(PRICE_HISTORY!CF152-PRICE_HISTORY!CF151)/PRICE_HISTORY!CF151</f>
        <v>#DIV/0!</v>
      </c>
      <c r="DI154" s="133" t="e">
        <f>(PRICE_HISTORY!CG152-PRICE_HISTORY!CG151)/PRICE_HISTORY!CG151</f>
        <v>#DIV/0!</v>
      </c>
      <c r="DJ154" s="133" t="e">
        <f>(PRICE_HISTORY!CH152-PRICE_HISTORY!CH151)/PRICE_HISTORY!CH151</f>
        <v>#DIV/0!</v>
      </c>
      <c r="DK154" s="133" t="e">
        <f>(PRICE_HISTORY!CI152-PRICE_HISTORY!CI151)/PRICE_HISTORY!CI151</f>
        <v>#DIV/0!</v>
      </c>
      <c r="DL154" s="133" t="e">
        <f>(PRICE_HISTORY!CJ152-PRICE_HISTORY!CJ151)/PRICE_HISTORY!CJ151</f>
        <v>#DIV/0!</v>
      </c>
      <c r="DM154" s="133" t="e">
        <f>(PRICE_HISTORY!CK152-PRICE_HISTORY!CK151)/PRICE_HISTORY!CK151</f>
        <v>#DIV/0!</v>
      </c>
      <c r="DN154" s="133" t="e">
        <f>(PRICE_HISTORY!CL152-PRICE_HISTORY!CL151)/PRICE_HISTORY!CL151</f>
        <v>#DIV/0!</v>
      </c>
      <c r="DO154" s="133" t="e">
        <f>(PRICE_HISTORY!CM152-PRICE_HISTORY!CM151)/PRICE_HISTORY!CM151</f>
        <v>#DIV/0!</v>
      </c>
      <c r="DP154" s="133" t="e">
        <f>(PRICE_HISTORY!CN152-PRICE_HISTORY!CN151)/PRICE_HISTORY!CN151</f>
        <v>#DIV/0!</v>
      </c>
      <c r="DQ154" s="133" t="e">
        <f>(PRICE_HISTORY!CO152-PRICE_HISTORY!CO151)/PRICE_HISTORY!CO151</f>
        <v>#DIV/0!</v>
      </c>
      <c r="DR154" s="133" t="e">
        <f>(PRICE_HISTORY!CP152-PRICE_HISTORY!CP151)/PRICE_HISTORY!CP151</f>
        <v>#DIV/0!</v>
      </c>
      <c r="DS154" s="133" t="e">
        <f>(PRICE_HISTORY!CQ152-PRICE_HISTORY!CQ151)/PRICE_HISTORY!CQ151</f>
        <v>#DIV/0!</v>
      </c>
      <c r="DT154" s="133" t="e">
        <f>(PRICE_HISTORY!CR152-PRICE_HISTORY!CR151)/PRICE_HISTORY!CR151</f>
        <v>#DIV/0!</v>
      </c>
      <c r="DU154" s="133" t="e">
        <f>(PRICE_HISTORY!CS152-PRICE_HISTORY!CS151)/PRICE_HISTORY!CS151</f>
        <v>#DIV/0!</v>
      </c>
      <c r="DV154" s="133" t="e">
        <f>(PRICE_HISTORY!CT152-PRICE_HISTORY!CT151)/PRICE_HISTORY!CT151</f>
        <v>#DIV/0!</v>
      </c>
      <c r="DW154" s="133" t="e">
        <f>(PRICE_HISTORY!CU152-PRICE_HISTORY!CU151)/PRICE_HISTORY!CU151</f>
        <v>#DIV/0!</v>
      </c>
      <c r="DX154" s="133" t="e">
        <f>(PRICE_HISTORY!CV152-PRICE_HISTORY!CV151)/PRICE_HISTORY!CV151</f>
        <v>#DIV/0!</v>
      </c>
      <c r="DY154" s="133" t="e">
        <f>(PRICE_HISTORY!CW152-PRICE_HISTORY!CW151)/PRICE_HISTORY!CW151</f>
        <v>#DIV/0!</v>
      </c>
      <c r="DZ154" s="133" t="e">
        <f>(PRICE_HISTORY!CX152-PRICE_HISTORY!CX151)/PRICE_HISTORY!CX151</f>
        <v>#DIV/0!</v>
      </c>
      <c r="EA154" s="133" t="e">
        <f>(PRICE_HISTORY!CY152-PRICE_HISTORY!CY151)/PRICE_HISTORY!CY151</f>
        <v>#DIV/0!</v>
      </c>
      <c r="EB154" s="133" t="e">
        <f>(PRICE_HISTORY!CZ152-PRICE_HISTORY!CZ151)/PRICE_HISTORY!CZ151</f>
        <v>#DIV/0!</v>
      </c>
      <c r="EC154" s="133" t="e">
        <f>(PRICE_HISTORY!DA152-PRICE_HISTORY!DA151)/PRICE_HISTORY!DA151</f>
        <v>#DIV/0!</v>
      </c>
      <c r="ED154" s="133" t="e">
        <f>(PRICE_HISTORY!DB152-PRICE_HISTORY!DB151)/PRICE_HISTORY!DB151</f>
        <v>#DIV/0!</v>
      </c>
      <c r="EE154" s="133" t="e">
        <f>(PRICE_HISTORY!DC152-PRICE_HISTORY!DC151)/PRICE_HISTORY!DC151</f>
        <v>#DIV/0!</v>
      </c>
      <c r="EF154" s="133" t="e">
        <f>(PRICE_HISTORY!DD152-PRICE_HISTORY!DD151)/PRICE_HISTORY!DD151</f>
        <v>#DIV/0!</v>
      </c>
      <c r="EG154" s="133" t="e">
        <f>(PRICE_HISTORY!DE152-PRICE_HISTORY!DE151)/PRICE_HISTORY!DE151</f>
        <v>#DIV/0!</v>
      </c>
      <c r="EH154" s="133" t="e">
        <f>(PRICE_HISTORY!DF152-PRICE_HISTORY!DF151)/PRICE_HISTORY!DF151</f>
        <v>#DIV/0!</v>
      </c>
      <c r="EI154" s="133" t="e">
        <f>(PRICE_HISTORY!DG152-PRICE_HISTORY!DG151)/PRICE_HISTORY!DG151</f>
        <v>#DIV/0!</v>
      </c>
      <c r="EJ154" s="133" t="e">
        <f>(PRICE_HISTORY!DH152-PRICE_HISTORY!DH151)/PRICE_HISTORY!DH151</f>
        <v>#DIV/0!</v>
      </c>
      <c r="EK154" s="133" t="e">
        <f>(PRICE_HISTORY!DI152-PRICE_HISTORY!DI151)/PRICE_HISTORY!DI151</f>
        <v>#DIV/0!</v>
      </c>
      <c r="EL154" s="133" t="e">
        <f>(PRICE_HISTORY!DJ152-PRICE_HISTORY!DJ151)/PRICE_HISTORY!DJ151</f>
        <v>#DIV/0!</v>
      </c>
    </row>
    <row r="155" spans="30:142">
      <c r="AD155" s="133">
        <f>(PRICE_HISTORY!B153-PRICE_HISTORY!B152)/PRICE_HISTORY!B152</f>
        <v>7.4391381641182499E-3</v>
      </c>
      <c r="AE155" s="133">
        <f>(PRICE_HISTORY!C153-PRICE_HISTORY!C152)/PRICE_HISTORY!C152</f>
        <v>8.1764133507949525E-3</v>
      </c>
      <c r="AF155" s="133">
        <f>(PRICE_HISTORY!D153-PRICE_HISTORY!D152)/PRICE_HISTORY!D152</f>
        <v>-1.0370325159143308E-2</v>
      </c>
      <c r="AG155" s="133">
        <f>(PRICE_HISTORY!E153-PRICE_HISTORY!E152)/PRICE_HISTORY!E152</f>
        <v>-8.6188708489514723E-3</v>
      </c>
      <c r="AH155" s="133">
        <f>(PRICE_HISTORY!F153-PRICE_HISTORY!F152)/PRICE_HISTORY!F152</f>
        <v>3.9654593051219192E-3</v>
      </c>
      <c r="AI155" s="133">
        <f>(PRICE_HISTORY!G153-PRICE_HISTORY!G152)/PRICE_HISTORY!G152</f>
        <v>1.6915143599520259E-3</v>
      </c>
      <c r="AJ155" s="133">
        <f>(PRICE_HISTORY!H153-PRICE_HISTORY!H152)/PRICE_HISTORY!H152</f>
        <v>-1.1702464870177289E-2</v>
      </c>
      <c r="AK155" s="133">
        <f>(PRICE_HISTORY!I153-PRICE_HISTORY!I152)/PRICE_HISTORY!I152</f>
        <v>2.0477829252323713E-2</v>
      </c>
      <c r="AL155" s="133">
        <f>(PRICE_HISTORY!J153-PRICE_HISTORY!J152)/PRICE_HISTORY!J152</f>
        <v>-4.170916147441037E-3</v>
      </c>
      <c r="AM155" s="133">
        <f>(PRICE_HISTORY!K153-PRICE_HISTORY!K152)/PRICE_HISTORY!K152</f>
        <v>-6.6478036083692404E-2</v>
      </c>
      <c r="AN155" s="133">
        <f>(PRICE_HISTORY!L153-PRICE_HISTORY!L152)/PRICE_HISTORY!L152</f>
        <v>0</v>
      </c>
      <c r="AO155" s="133">
        <f>(PRICE_HISTORY!M153-PRICE_HISTORY!M152)/PRICE_HISTORY!M152</f>
        <v>-3.3039574192849537E-3</v>
      </c>
      <c r="AP155" s="133">
        <f>(PRICE_HISTORY!N153-PRICE_HISTORY!N152)/PRICE_HISTORY!N152</f>
        <v>-6.0453346045788885E-2</v>
      </c>
      <c r="AQ155" s="133">
        <f>(PRICE_HISTORY!O153-PRICE_HISTORY!O152)/PRICE_HISTORY!O152</f>
        <v>-5.0086380819570772E-2</v>
      </c>
      <c r="AR155" s="133">
        <f>(PRICE_HISTORY!P153-PRICE_HISTORY!P152)/PRICE_HISTORY!P152</f>
        <v>-2.554798966173643E-2</v>
      </c>
      <c r="AS155" s="133" t="e">
        <f>(PRICE_HISTORY!Q153-PRICE_HISTORY!Q152)/PRICE_HISTORY!Q152</f>
        <v>#DIV/0!</v>
      </c>
      <c r="AT155" s="133">
        <f>(PRICE_HISTORY!R153-PRICE_HISTORY!R152)/PRICE_HISTORY!R152</f>
        <v>0.11172944984659958</v>
      </c>
      <c r="AU155" s="133">
        <f>(PRICE_HISTORY!S153-PRICE_HISTORY!S152)/PRICE_HISTORY!S152</f>
        <v>-3.9685818755602767E-3</v>
      </c>
      <c r="AV155" s="133">
        <f>(PRICE_HISTORY!T153-PRICE_HISTORY!T152)/PRICE_HISTORY!T152</f>
        <v>1.4710292112454527E-4</v>
      </c>
      <c r="AW155" s="133">
        <f>(PRICE_HISTORY!U153-PRICE_HISTORY!U152)/PRICE_HISTORY!U152</f>
        <v>-4.26345166910184E-2</v>
      </c>
      <c r="AX155" s="133">
        <f>(PRICE_HISTORY!V153-PRICE_HISTORY!V152)/PRICE_HISTORY!V152</f>
        <v>-9.5432330982770548E-3</v>
      </c>
      <c r="AY155" s="133">
        <f>(PRICE_HISTORY!W153-PRICE_HISTORY!W152)/PRICE_HISTORY!W152</f>
        <v>-8.3240290602206463E-3</v>
      </c>
      <c r="AZ155" s="133">
        <f>(PRICE_HISTORY!X153-PRICE_HISTORY!X152)/PRICE_HISTORY!X152</f>
        <v>5.0760717797055196E-2</v>
      </c>
      <c r="BA155" s="133">
        <f>(PRICE_HISTORY!Y153-PRICE_HISTORY!Y152)/PRICE_HISTORY!Y152</f>
        <v>-1.5902728257137577E-2</v>
      </c>
      <c r="BB155" s="133">
        <f>(PRICE_HISTORY!Z153-PRICE_HISTORY!Z152)/PRICE_HISTORY!Z152</f>
        <v>8.2582285422872787E-3</v>
      </c>
      <c r="BC155" s="133" t="e">
        <f>(PRICE_HISTORY!AA153-PRICE_HISTORY!AA152)/PRICE_HISTORY!AA152</f>
        <v>#DIV/0!</v>
      </c>
      <c r="BD155" s="133">
        <f>(PRICE_HISTORY!AB153-PRICE_HISTORY!AB152)/PRICE_HISTORY!AB152</f>
        <v>-2.9526817809963794E-2</v>
      </c>
      <c r="BE155" s="133">
        <f>(PRICE_HISTORY!AC153-PRICE_HISTORY!AC152)/PRICE_HISTORY!AC152</f>
        <v>-9.2609267667254375E-3</v>
      </c>
      <c r="BF155" s="133">
        <f>(PRICE_HISTORY!AD153-PRICE_HISTORY!AD152)/PRICE_HISTORY!AD152</f>
        <v>-5.7978483441205209E-2</v>
      </c>
      <c r="BG155" s="133">
        <f>(PRICE_HISTORY!AE153-PRICE_HISTORY!AE152)/PRICE_HISTORY!AE152</f>
        <v>-1.9958958143182291E-2</v>
      </c>
      <c r="BH155" s="133" t="e">
        <f>(PRICE_HISTORY!AF153-PRICE_HISTORY!AF152)/PRICE_HISTORY!AF152</f>
        <v>#DIV/0!</v>
      </c>
      <c r="BI155" s="133">
        <f>(PRICE_HISTORY!AG153-PRICE_HISTORY!AG152)/PRICE_HISTORY!AG152</f>
        <v>-3.6219902341460081E-2</v>
      </c>
      <c r="BJ155" s="133">
        <f>(PRICE_HISTORY!AH153-PRICE_HISTORY!AH152)/PRICE_HISTORY!AH152</f>
        <v>5.7317174439671922E-2</v>
      </c>
      <c r="BK155" s="133">
        <f>(PRICE_HISTORY!AI153-PRICE_HISTORY!AI152)/PRICE_HISTORY!AI152</f>
        <v>0.15573768952376996</v>
      </c>
      <c r="BL155" s="133">
        <f>(PRICE_HISTORY!AJ153-PRICE_HISTORY!AJ152)/PRICE_HISTORY!AJ152</f>
        <v>2.3184172818395927E-2</v>
      </c>
      <c r="BM155" s="133" t="e">
        <f>(PRICE_HISTORY!AK153-PRICE_HISTORY!AK152)/PRICE_HISTORY!AK152</f>
        <v>#DIV/0!</v>
      </c>
      <c r="BN155" s="133">
        <f>(PRICE_HISTORY!AL153-PRICE_HISTORY!AL152)/PRICE_HISTORY!AL152</f>
        <v>-6.543220536488667E-2</v>
      </c>
      <c r="BO155" s="133">
        <f>(PRICE_HISTORY!AM153-PRICE_HISTORY!AM152)/PRICE_HISTORY!AM152</f>
        <v>-8.6423629619811621E-2</v>
      </c>
      <c r="BP155" s="133">
        <f>(PRICE_HISTORY!AN153-PRICE_HISTORY!AN152)/PRICE_HISTORY!AN152</f>
        <v>-7.7765828101318468E-3</v>
      </c>
      <c r="BQ155" s="133">
        <f>(PRICE_HISTORY!AO153-PRICE_HISTORY!AO152)/PRICE_HISTORY!AO152</f>
        <v>-6.1738421483393709E-3</v>
      </c>
      <c r="BR155" s="133">
        <f>(PRICE_HISTORY!AP153-PRICE_HISTORY!AP152)/PRICE_HISTORY!AP152</f>
        <v>2.2239847228765843E-2</v>
      </c>
      <c r="BS155" s="133">
        <f>(PRICE_HISTORY!AQ153-PRICE_HISTORY!AQ152)/PRICE_HISTORY!AQ152</f>
        <v>5.3545653536047788E-2</v>
      </c>
      <c r="BT155" s="133">
        <f>(PRICE_HISTORY!AR153-PRICE_HISTORY!AR152)/PRICE_HISTORY!AR152</f>
        <v>2.4601981522659438E-2</v>
      </c>
      <c r="BU155" s="133">
        <f>(PRICE_HISTORY!AS153-PRICE_HISTORY!AS152)/PRICE_HISTORY!AS152</f>
        <v>1.721707694868875E-2</v>
      </c>
      <c r="BV155" s="133">
        <f>(PRICE_HISTORY!AT153-PRICE_HISTORY!AT152)/PRICE_HISTORY!AT152</f>
        <v>4.7727221917236551E-2</v>
      </c>
      <c r="BW155" s="133" t="e">
        <f>(PRICE_HISTORY!AU153-PRICE_HISTORY!AU152)/PRICE_HISTORY!AU152</f>
        <v>#DIV/0!</v>
      </c>
      <c r="BX155" s="133">
        <f>(PRICE_HISTORY!AV153-PRICE_HISTORY!AV152)/PRICE_HISTORY!AV152</f>
        <v>3.1012145960739087E-3</v>
      </c>
      <c r="BY155" s="133" t="e">
        <f>(PRICE_HISTORY!AW153-PRICE_HISTORY!AW152)/PRICE_HISTORY!AW152</f>
        <v>#DIV/0!</v>
      </c>
      <c r="BZ155" s="133" t="e">
        <f>(PRICE_HISTORY!AX153-PRICE_HISTORY!AX152)/PRICE_HISTORY!AX152</f>
        <v>#DIV/0!</v>
      </c>
      <c r="CA155" s="133" t="e">
        <f>(PRICE_HISTORY!AY153-PRICE_HISTORY!AY152)/PRICE_HISTORY!AY152</f>
        <v>#DIV/0!</v>
      </c>
      <c r="CB155" s="133" t="e">
        <f>(PRICE_HISTORY!AZ153-PRICE_HISTORY!AZ152)/PRICE_HISTORY!AZ152</f>
        <v>#DIV/0!</v>
      </c>
      <c r="CC155" s="133" t="e">
        <f>(PRICE_HISTORY!BA153-PRICE_HISTORY!BA152)/PRICE_HISTORY!BA152</f>
        <v>#DIV/0!</v>
      </c>
      <c r="CD155" s="133" t="e">
        <f>(PRICE_HISTORY!BB153-PRICE_HISTORY!BB152)/PRICE_HISTORY!BB152</f>
        <v>#DIV/0!</v>
      </c>
      <c r="CE155" s="133" t="e">
        <f>(PRICE_HISTORY!BC153-PRICE_HISTORY!BC152)/PRICE_HISTORY!BC152</f>
        <v>#DIV/0!</v>
      </c>
      <c r="CF155" s="133" t="e">
        <f>(PRICE_HISTORY!BD153-PRICE_HISTORY!BD152)/PRICE_HISTORY!BD152</f>
        <v>#DIV/0!</v>
      </c>
      <c r="CG155" s="133" t="e">
        <f>(PRICE_HISTORY!BE153-PRICE_HISTORY!BE152)/PRICE_HISTORY!BE152</f>
        <v>#DIV/0!</v>
      </c>
      <c r="CH155" s="133" t="e">
        <f>(PRICE_HISTORY!BF153-PRICE_HISTORY!BF152)/PRICE_HISTORY!BF152</f>
        <v>#DIV/0!</v>
      </c>
      <c r="CI155" s="133" t="e">
        <f>(PRICE_HISTORY!BG153-PRICE_HISTORY!BG152)/PRICE_HISTORY!BG152</f>
        <v>#DIV/0!</v>
      </c>
      <c r="CJ155" s="133" t="e">
        <f>(PRICE_HISTORY!BH153-PRICE_HISTORY!BH152)/PRICE_HISTORY!BH152</f>
        <v>#DIV/0!</v>
      </c>
      <c r="CK155" s="133" t="e">
        <f>(PRICE_HISTORY!BI153-PRICE_HISTORY!BI152)/PRICE_HISTORY!BI152</f>
        <v>#DIV/0!</v>
      </c>
      <c r="CL155" s="133" t="e">
        <f>(PRICE_HISTORY!BJ153-PRICE_HISTORY!BJ152)/PRICE_HISTORY!BJ152</f>
        <v>#DIV/0!</v>
      </c>
      <c r="CM155" s="133" t="e">
        <f>(PRICE_HISTORY!BK153-PRICE_HISTORY!BK152)/PRICE_HISTORY!BK152</f>
        <v>#DIV/0!</v>
      </c>
      <c r="CN155" s="133" t="e">
        <f>(PRICE_HISTORY!BL153-PRICE_HISTORY!BL152)/PRICE_HISTORY!BL152</f>
        <v>#DIV/0!</v>
      </c>
      <c r="CO155" s="133" t="e">
        <f>(PRICE_HISTORY!BM153-PRICE_HISTORY!BM152)/PRICE_HISTORY!BM152</f>
        <v>#DIV/0!</v>
      </c>
      <c r="CP155" s="133" t="e">
        <f>(PRICE_HISTORY!BN153-PRICE_HISTORY!BN152)/PRICE_HISTORY!BN152</f>
        <v>#DIV/0!</v>
      </c>
      <c r="CQ155" s="133" t="e">
        <f>(PRICE_HISTORY!BO153-PRICE_HISTORY!BO152)/PRICE_HISTORY!BO152</f>
        <v>#DIV/0!</v>
      </c>
      <c r="CR155" s="133" t="e">
        <f>(PRICE_HISTORY!BP153-PRICE_HISTORY!BP152)/PRICE_HISTORY!BP152</f>
        <v>#DIV/0!</v>
      </c>
      <c r="CS155" s="133" t="e">
        <f>(PRICE_HISTORY!BQ153-PRICE_HISTORY!BQ152)/PRICE_HISTORY!BQ152</f>
        <v>#DIV/0!</v>
      </c>
      <c r="CT155" s="133" t="e">
        <f>(PRICE_HISTORY!BR153-PRICE_HISTORY!BR152)/PRICE_HISTORY!BR152</f>
        <v>#DIV/0!</v>
      </c>
      <c r="CU155" s="133" t="e">
        <f>(PRICE_HISTORY!BS153-PRICE_HISTORY!BS152)/PRICE_HISTORY!BS152</f>
        <v>#DIV/0!</v>
      </c>
      <c r="CV155" s="133" t="e">
        <f>(PRICE_HISTORY!BT153-PRICE_HISTORY!BT152)/PRICE_HISTORY!BT152</f>
        <v>#DIV/0!</v>
      </c>
      <c r="CW155" s="133" t="e">
        <f>(PRICE_HISTORY!BU153-PRICE_HISTORY!BU152)/PRICE_HISTORY!BU152</f>
        <v>#DIV/0!</v>
      </c>
      <c r="CX155" s="133" t="e">
        <f>(PRICE_HISTORY!BV153-PRICE_HISTORY!BV152)/PRICE_HISTORY!BV152</f>
        <v>#DIV/0!</v>
      </c>
      <c r="CY155" s="133" t="e">
        <f>(PRICE_HISTORY!BW153-PRICE_HISTORY!BW152)/PRICE_HISTORY!BW152</f>
        <v>#DIV/0!</v>
      </c>
      <c r="CZ155" s="133" t="e">
        <f>(PRICE_HISTORY!BX153-PRICE_HISTORY!BX152)/PRICE_HISTORY!BX152</f>
        <v>#DIV/0!</v>
      </c>
      <c r="DA155" s="133" t="e">
        <f>(PRICE_HISTORY!BY153-PRICE_HISTORY!BY152)/PRICE_HISTORY!BY152</f>
        <v>#DIV/0!</v>
      </c>
      <c r="DB155" s="133" t="e">
        <f>(PRICE_HISTORY!BZ153-PRICE_HISTORY!BZ152)/PRICE_HISTORY!BZ152</f>
        <v>#DIV/0!</v>
      </c>
      <c r="DC155" s="133" t="e">
        <f>(PRICE_HISTORY!CA153-PRICE_HISTORY!CA152)/PRICE_HISTORY!CA152</f>
        <v>#DIV/0!</v>
      </c>
      <c r="DD155" s="133" t="e">
        <f>(PRICE_HISTORY!CB153-PRICE_HISTORY!CB152)/PRICE_HISTORY!CB152</f>
        <v>#DIV/0!</v>
      </c>
      <c r="DE155" s="133" t="e">
        <f>(PRICE_HISTORY!CC153-PRICE_HISTORY!CC152)/PRICE_HISTORY!CC152</f>
        <v>#DIV/0!</v>
      </c>
      <c r="DF155" s="133" t="e">
        <f>(PRICE_HISTORY!CD153-PRICE_HISTORY!CD152)/PRICE_HISTORY!CD152</f>
        <v>#DIV/0!</v>
      </c>
      <c r="DG155" s="133" t="e">
        <f>(PRICE_HISTORY!CE153-PRICE_HISTORY!CE152)/PRICE_HISTORY!CE152</f>
        <v>#DIV/0!</v>
      </c>
      <c r="DH155" s="133" t="e">
        <f>(PRICE_HISTORY!CF153-PRICE_HISTORY!CF152)/PRICE_HISTORY!CF152</f>
        <v>#DIV/0!</v>
      </c>
      <c r="DI155" s="133" t="e">
        <f>(PRICE_HISTORY!CG153-PRICE_HISTORY!CG152)/PRICE_HISTORY!CG152</f>
        <v>#DIV/0!</v>
      </c>
      <c r="DJ155" s="133" t="e">
        <f>(PRICE_HISTORY!CH153-PRICE_HISTORY!CH152)/PRICE_HISTORY!CH152</f>
        <v>#DIV/0!</v>
      </c>
      <c r="DK155" s="133" t="e">
        <f>(PRICE_HISTORY!CI153-PRICE_HISTORY!CI152)/PRICE_HISTORY!CI152</f>
        <v>#DIV/0!</v>
      </c>
      <c r="DL155" s="133" t="e">
        <f>(PRICE_HISTORY!CJ153-PRICE_HISTORY!CJ152)/PRICE_HISTORY!CJ152</f>
        <v>#DIV/0!</v>
      </c>
      <c r="DM155" s="133" t="e">
        <f>(PRICE_HISTORY!CK153-PRICE_HISTORY!CK152)/PRICE_HISTORY!CK152</f>
        <v>#DIV/0!</v>
      </c>
      <c r="DN155" s="133" t="e">
        <f>(PRICE_HISTORY!CL153-PRICE_HISTORY!CL152)/PRICE_HISTORY!CL152</f>
        <v>#DIV/0!</v>
      </c>
      <c r="DO155" s="133" t="e">
        <f>(PRICE_HISTORY!CM153-PRICE_HISTORY!CM152)/PRICE_HISTORY!CM152</f>
        <v>#DIV/0!</v>
      </c>
      <c r="DP155" s="133" t="e">
        <f>(PRICE_HISTORY!CN153-PRICE_HISTORY!CN152)/PRICE_HISTORY!CN152</f>
        <v>#DIV/0!</v>
      </c>
      <c r="DQ155" s="133" t="e">
        <f>(PRICE_HISTORY!CO153-PRICE_HISTORY!CO152)/PRICE_HISTORY!CO152</f>
        <v>#DIV/0!</v>
      </c>
      <c r="DR155" s="133" t="e">
        <f>(PRICE_HISTORY!CP153-PRICE_HISTORY!CP152)/PRICE_HISTORY!CP152</f>
        <v>#DIV/0!</v>
      </c>
      <c r="DS155" s="133" t="e">
        <f>(PRICE_HISTORY!CQ153-PRICE_HISTORY!CQ152)/PRICE_HISTORY!CQ152</f>
        <v>#DIV/0!</v>
      </c>
      <c r="DT155" s="133" t="e">
        <f>(PRICE_HISTORY!CR153-PRICE_HISTORY!CR152)/PRICE_HISTORY!CR152</f>
        <v>#DIV/0!</v>
      </c>
      <c r="DU155" s="133" t="e">
        <f>(PRICE_HISTORY!CS153-PRICE_HISTORY!CS152)/PRICE_HISTORY!CS152</f>
        <v>#DIV/0!</v>
      </c>
      <c r="DV155" s="133" t="e">
        <f>(PRICE_HISTORY!CT153-PRICE_HISTORY!CT152)/PRICE_HISTORY!CT152</f>
        <v>#DIV/0!</v>
      </c>
      <c r="DW155" s="133" t="e">
        <f>(PRICE_HISTORY!CU153-PRICE_HISTORY!CU152)/PRICE_HISTORY!CU152</f>
        <v>#DIV/0!</v>
      </c>
      <c r="DX155" s="133" t="e">
        <f>(PRICE_HISTORY!CV153-PRICE_HISTORY!CV152)/PRICE_HISTORY!CV152</f>
        <v>#DIV/0!</v>
      </c>
      <c r="DY155" s="133" t="e">
        <f>(PRICE_HISTORY!CW153-PRICE_HISTORY!CW152)/PRICE_HISTORY!CW152</f>
        <v>#DIV/0!</v>
      </c>
      <c r="DZ155" s="133" t="e">
        <f>(PRICE_HISTORY!CX153-PRICE_HISTORY!CX152)/PRICE_HISTORY!CX152</f>
        <v>#DIV/0!</v>
      </c>
      <c r="EA155" s="133" t="e">
        <f>(PRICE_HISTORY!CY153-PRICE_HISTORY!CY152)/PRICE_HISTORY!CY152</f>
        <v>#DIV/0!</v>
      </c>
      <c r="EB155" s="133" t="e">
        <f>(PRICE_HISTORY!CZ153-PRICE_HISTORY!CZ152)/PRICE_HISTORY!CZ152</f>
        <v>#DIV/0!</v>
      </c>
      <c r="EC155" s="133" t="e">
        <f>(PRICE_HISTORY!DA153-PRICE_HISTORY!DA152)/PRICE_HISTORY!DA152</f>
        <v>#DIV/0!</v>
      </c>
      <c r="ED155" s="133" t="e">
        <f>(PRICE_HISTORY!DB153-PRICE_HISTORY!DB152)/PRICE_HISTORY!DB152</f>
        <v>#DIV/0!</v>
      </c>
      <c r="EE155" s="133" t="e">
        <f>(PRICE_HISTORY!DC153-PRICE_HISTORY!DC152)/PRICE_HISTORY!DC152</f>
        <v>#DIV/0!</v>
      </c>
      <c r="EF155" s="133" t="e">
        <f>(PRICE_HISTORY!DD153-PRICE_HISTORY!DD152)/PRICE_HISTORY!DD152</f>
        <v>#DIV/0!</v>
      </c>
      <c r="EG155" s="133" t="e">
        <f>(PRICE_HISTORY!DE153-PRICE_HISTORY!DE152)/PRICE_HISTORY!DE152</f>
        <v>#DIV/0!</v>
      </c>
      <c r="EH155" s="133" t="e">
        <f>(PRICE_HISTORY!DF153-PRICE_HISTORY!DF152)/PRICE_HISTORY!DF152</f>
        <v>#DIV/0!</v>
      </c>
      <c r="EI155" s="133" t="e">
        <f>(PRICE_HISTORY!DG153-PRICE_HISTORY!DG152)/PRICE_HISTORY!DG152</f>
        <v>#DIV/0!</v>
      </c>
      <c r="EJ155" s="133" t="e">
        <f>(PRICE_HISTORY!DH153-PRICE_HISTORY!DH152)/PRICE_HISTORY!DH152</f>
        <v>#DIV/0!</v>
      </c>
      <c r="EK155" s="133" t="e">
        <f>(PRICE_HISTORY!DI153-PRICE_HISTORY!DI152)/PRICE_HISTORY!DI152</f>
        <v>#DIV/0!</v>
      </c>
      <c r="EL155" s="133" t="e">
        <f>(PRICE_HISTORY!DJ153-PRICE_HISTORY!DJ152)/PRICE_HISTORY!DJ152</f>
        <v>#DIV/0!</v>
      </c>
    </row>
    <row r="156" spans="30:142">
      <c r="AD156" s="133">
        <f>(PRICE_HISTORY!B154-PRICE_HISTORY!B153)/PRICE_HISTORY!B153</f>
        <v>1.2037120668846123E-2</v>
      </c>
      <c r="AE156" s="133">
        <f>(PRICE_HISTORY!C154-PRICE_HISTORY!C153)/PRICE_HISTORY!C153</f>
        <v>5.5688035372869982E-2</v>
      </c>
      <c r="AF156" s="133">
        <f>(PRICE_HISTORY!D154-PRICE_HISTORY!D153)/PRICE_HISTORY!D153</f>
        <v>2.0957991504874731E-2</v>
      </c>
      <c r="AG156" s="133">
        <f>(PRICE_HISTORY!E154-PRICE_HISTORY!E153)/PRICE_HISTORY!E153</f>
        <v>0.11032914586854571</v>
      </c>
      <c r="AH156" s="133">
        <f>(PRICE_HISTORY!F154-PRICE_HISTORY!F153)/PRICE_HISTORY!F153</f>
        <v>1.6814719317926552E-2</v>
      </c>
      <c r="AI156" s="133">
        <f>(PRICE_HISTORY!G154-PRICE_HISTORY!G153)/PRICE_HISTORY!G153</f>
        <v>-2.2514602666975003E-3</v>
      </c>
      <c r="AJ156" s="133">
        <f>(PRICE_HISTORY!H154-PRICE_HISTORY!H153)/PRICE_HISTORY!H153</f>
        <v>7.0482105084581512E-2</v>
      </c>
      <c r="AK156" s="133">
        <f>(PRICE_HISTORY!I154-PRICE_HISTORY!I153)/PRICE_HISTORY!I153</f>
        <v>-4.0133741501693222E-2</v>
      </c>
      <c r="AL156" s="133">
        <f>(PRICE_HISTORY!J154-PRICE_HISTORY!J153)/PRICE_HISTORY!J153</f>
        <v>4.9907811390870943E-2</v>
      </c>
      <c r="AM156" s="133">
        <f>(PRICE_HISTORY!K154-PRICE_HISTORY!K153)/PRICE_HISTORY!K153</f>
        <v>2.2727272727272728E-2</v>
      </c>
      <c r="AN156" s="133">
        <f>(PRICE_HISTORY!L154-PRICE_HISTORY!L153)/PRICE_HISTORY!L153</f>
        <v>0</v>
      </c>
      <c r="AO156" s="133">
        <f>(PRICE_HISTORY!M154-PRICE_HISTORY!M153)/PRICE_HISTORY!M153</f>
        <v>-4.8250384899069604E-2</v>
      </c>
      <c r="AP156" s="133">
        <f>(PRICE_HISTORY!N154-PRICE_HISTORY!N153)/PRICE_HISTORY!N153</f>
        <v>-1.0723850307905274E-2</v>
      </c>
      <c r="AQ156" s="133">
        <f>(PRICE_HISTORY!O154-PRICE_HISTORY!O153)/PRICE_HISTORY!O153</f>
        <v>1.8181540749291065E-3</v>
      </c>
      <c r="AR156" s="133">
        <f>(PRICE_HISTORY!P154-PRICE_HISTORY!P153)/PRICE_HISTORY!P153</f>
        <v>-5.7447115264430476E-3</v>
      </c>
      <c r="AS156" s="133" t="e">
        <f>(PRICE_HISTORY!Q154-PRICE_HISTORY!Q153)/PRICE_HISTORY!Q153</f>
        <v>#DIV/0!</v>
      </c>
      <c r="AT156" s="133">
        <f>(PRICE_HISTORY!R154-PRICE_HISTORY!R153)/PRICE_HISTORY!R153</f>
        <v>-3.4350764855795593E-2</v>
      </c>
      <c r="AU156" s="133">
        <f>(PRICE_HISTORY!S154-PRICE_HISTORY!S153)/PRICE_HISTORY!S153</f>
        <v>7.1981809495344801E-2</v>
      </c>
      <c r="AV156" s="133">
        <f>(PRICE_HISTORY!T154-PRICE_HISTORY!T153)/PRICE_HISTORY!T153</f>
        <v>-1.1764706938743697E-2</v>
      </c>
      <c r="AW156" s="133">
        <f>(PRICE_HISTORY!U154-PRICE_HISTORY!U153)/PRICE_HISTORY!U153</f>
        <v>6.4888678871049335E-2</v>
      </c>
      <c r="AX156" s="133">
        <f>(PRICE_HISTORY!V154-PRICE_HISTORY!V153)/PRICE_HISTORY!V153</f>
        <v>-1.5054509444782909E-2</v>
      </c>
      <c r="AY156" s="133">
        <f>(PRICE_HISTORY!W154-PRICE_HISTORY!W153)/PRICE_HISTORY!W153</f>
        <v>0.17246781344692963</v>
      </c>
      <c r="AZ156" s="133">
        <f>(PRICE_HISTORY!X154-PRICE_HISTORY!X153)/PRICE_HISTORY!X153</f>
        <v>1.4884649336097614E-3</v>
      </c>
      <c r="BA156" s="133">
        <f>(PRICE_HISTORY!Y154-PRICE_HISTORY!Y153)/PRICE_HISTORY!Y153</f>
        <v>-4.1938999648543189E-3</v>
      </c>
      <c r="BB156" s="133">
        <f>(PRICE_HISTORY!Z154-PRICE_HISTORY!Z153)/PRICE_HISTORY!Z153</f>
        <v>9.795625326394912E-2</v>
      </c>
      <c r="BC156" s="133" t="e">
        <f>(PRICE_HISTORY!AA154-PRICE_HISTORY!AA153)/PRICE_HISTORY!AA153</f>
        <v>#DIV/0!</v>
      </c>
      <c r="BD156" s="133">
        <f>(PRICE_HISTORY!AB154-PRICE_HISTORY!AB153)/PRICE_HISTORY!AB153</f>
        <v>-1.5029339957629119E-2</v>
      </c>
      <c r="BE156" s="133">
        <f>(PRICE_HISTORY!AC154-PRICE_HISTORY!AC153)/PRICE_HISTORY!AC153</f>
        <v>0.13183353267278275</v>
      </c>
      <c r="BF156" s="133">
        <f>(PRICE_HISTORY!AD154-PRICE_HISTORY!AD153)/PRICE_HISTORY!AD153</f>
        <v>4.8799552709206287E-2</v>
      </c>
      <c r="BG156" s="133">
        <f>(PRICE_HISTORY!AE154-PRICE_HISTORY!AE153)/PRICE_HISTORY!AE153</f>
        <v>-1.9962961492315273E-2</v>
      </c>
      <c r="BH156" s="133" t="e">
        <f>(PRICE_HISTORY!AF154-PRICE_HISTORY!AF153)/PRICE_HISTORY!AF153</f>
        <v>#DIV/0!</v>
      </c>
      <c r="BI156" s="133">
        <f>(PRICE_HISTORY!AG154-PRICE_HISTORY!AG153)/PRICE_HISTORY!AG153</f>
        <v>1.9556754323863969E-2</v>
      </c>
      <c r="BJ156" s="133">
        <f>(PRICE_HISTORY!AH154-PRICE_HISTORY!AH153)/PRICE_HISTORY!AH153</f>
        <v>-7.5825615176509254E-3</v>
      </c>
      <c r="BK156" s="133">
        <f>(PRICE_HISTORY!AI154-PRICE_HISTORY!AI153)/PRICE_HISTORY!AI153</f>
        <v>-2.009448965618835E-2</v>
      </c>
      <c r="BL156" s="133">
        <f>(PRICE_HISTORY!AJ154-PRICE_HISTORY!AJ153)/PRICE_HISTORY!AJ153</f>
        <v>2.2658846211952903E-2</v>
      </c>
      <c r="BM156" s="133" t="e">
        <f>(PRICE_HISTORY!AK154-PRICE_HISTORY!AK153)/PRICE_HISTORY!AK153</f>
        <v>#DIV/0!</v>
      </c>
      <c r="BN156" s="133">
        <f>(PRICE_HISTORY!AL154-PRICE_HISTORY!AL153)/PRICE_HISTORY!AL153</f>
        <v>1.3253024657250362E-2</v>
      </c>
      <c r="BO156" s="133">
        <f>(PRICE_HISTORY!AM154-PRICE_HISTORY!AM153)/PRICE_HISTORY!AM153</f>
        <v>6.2607433523227687E-2</v>
      </c>
      <c r="BP156" s="133">
        <f>(PRICE_HISTORY!AN154-PRICE_HISTORY!AN153)/PRICE_HISTORY!AN153</f>
        <v>5.1966986446144225E-2</v>
      </c>
      <c r="BQ156" s="133">
        <f>(PRICE_HISTORY!AO154-PRICE_HISTORY!AO153)/PRICE_HISTORY!AO153</f>
        <v>2.5074102048199653E-2</v>
      </c>
      <c r="BR156" s="133">
        <f>(PRICE_HISTORY!AP154-PRICE_HISTORY!AP153)/PRICE_HISTORY!AP153</f>
        <v>6.2846048191971995E-2</v>
      </c>
      <c r="BS156" s="133">
        <f>(PRICE_HISTORY!AQ154-PRICE_HISTORY!AQ153)/PRICE_HISTORY!AQ153</f>
        <v>-4.9450631217091687E-2</v>
      </c>
      <c r="BT156" s="133">
        <f>(PRICE_HISTORY!AR154-PRICE_HISTORY!AR153)/PRICE_HISTORY!AR153</f>
        <v>0.2495291973776145</v>
      </c>
      <c r="BU156" s="133">
        <f>(PRICE_HISTORY!AS154-PRICE_HISTORY!AS153)/PRICE_HISTORY!AS153</f>
        <v>2.3241126090659446E-2</v>
      </c>
      <c r="BV156" s="133">
        <f>(PRICE_HISTORY!AT154-PRICE_HISTORY!AT153)/PRICE_HISTORY!AT153</f>
        <v>0.22342752053918355</v>
      </c>
      <c r="BW156" s="133" t="e">
        <f>(PRICE_HISTORY!AU154-PRICE_HISTORY!AU153)/PRICE_HISTORY!AU153</f>
        <v>#DIV/0!</v>
      </c>
      <c r="BX156" s="133">
        <f>(PRICE_HISTORY!AV154-PRICE_HISTORY!AV153)/PRICE_HISTORY!AV153</f>
        <v>9.8930835482242616E-2</v>
      </c>
      <c r="BY156" s="133" t="e">
        <f>(PRICE_HISTORY!AW154-PRICE_HISTORY!AW153)/PRICE_HISTORY!AW153</f>
        <v>#DIV/0!</v>
      </c>
      <c r="BZ156" s="133" t="e">
        <f>(PRICE_HISTORY!AX154-PRICE_HISTORY!AX153)/PRICE_HISTORY!AX153</f>
        <v>#DIV/0!</v>
      </c>
      <c r="CA156" s="133" t="e">
        <f>(PRICE_HISTORY!AY154-PRICE_HISTORY!AY153)/PRICE_HISTORY!AY153</f>
        <v>#DIV/0!</v>
      </c>
      <c r="CB156" s="133" t="e">
        <f>(PRICE_HISTORY!AZ154-PRICE_HISTORY!AZ153)/PRICE_HISTORY!AZ153</f>
        <v>#DIV/0!</v>
      </c>
      <c r="CC156" s="133" t="e">
        <f>(PRICE_HISTORY!BA154-PRICE_HISTORY!BA153)/PRICE_HISTORY!BA153</f>
        <v>#DIV/0!</v>
      </c>
      <c r="CD156" s="133" t="e">
        <f>(PRICE_HISTORY!BB154-PRICE_HISTORY!BB153)/PRICE_HISTORY!BB153</f>
        <v>#DIV/0!</v>
      </c>
      <c r="CE156" s="133" t="e">
        <f>(PRICE_HISTORY!BC154-PRICE_HISTORY!BC153)/PRICE_HISTORY!BC153</f>
        <v>#DIV/0!</v>
      </c>
      <c r="CF156" s="133" t="e">
        <f>(PRICE_HISTORY!BD154-PRICE_HISTORY!BD153)/PRICE_HISTORY!BD153</f>
        <v>#DIV/0!</v>
      </c>
      <c r="CG156" s="133" t="e">
        <f>(PRICE_HISTORY!BE154-PRICE_HISTORY!BE153)/PRICE_HISTORY!BE153</f>
        <v>#DIV/0!</v>
      </c>
      <c r="CH156" s="133" t="e">
        <f>(PRICE_HISTORY!BF154-PRICE_HISTORY!BF153)/PRICE_HISTORY!BF153</f>
        <v>#DIV/0!</v>
      </c>
      <c r="CI156" s="133" t="e">
        <f>(PRICE_HISTORY!BG154-PRICE_HISTORY!BG153)/PRICE_HISTORY!BG153</f>
        <v>#DIV/0!</v>
      </c>
      <c r="CJ156" s="133" t="e">
        <f>(PRICE_HISTORY!BH154-PRICE_HISTORY!BH153)/PRICE_HISTORY!BH153</f>
        <v>#DIV/0!</v>
      </c>
      <c r="CK156" s="133" t="e">
        <f>(PRICE_HISTORY!BI154-PRICE_HISTORY!BI153)/PRICE_HISTORY!BI153</f>
        <v>#DIV/0!</v>
      </c>
      <c r="CL156" s="133" t="e">
        <f>(PRICE_HISTORY!BJ154-PRICE_HISTORY!BJ153)/PRICE_HISTORY!BJ153</f>
        <v>#DIV/0!</v>
      </c>
      <c r="CM156" s="133" t="e">
        <f>(PRICE_HISTORY!BK154-PRICE_HISTORY!BK153)/PRICE_HISTORY!BK153</f>
        <v>#DIV/0!</v>
      </c>
      <c r="CN156" s="133" t="e">
        <f>(PRICE_HISTORY!BL154-PRICE_HISTORY!BL153)/PRICE_HISTORY!BL153</f>
        <v>#DIV/0!</v>
      </c>
      <c r="CO156" s="133" t="e">
        <f>(PRICE_HISTORY!BM154-PRICE_HISTORY!BM153)/PRICE_HISTORY!BM153</f>
        <v>#DIV/0!</v>
      </c>
      <c r="CP156" s="133" t="e">
        <f>(PRICE_HISTORY!BN154-PRICE_HISTORY!BN153)/PRICE_HISTORY!BN153</f>
        <v>#DIV/0!</v>
      </c>
      <c r="CQ156" s="133" t="e">
        <f>(PRICE_HISTORY!BO154-PRICE_HISTORY!BO153)/PRICE_HISTORY!BO153</f>
        <v>#DIV/0!</v>
      </c>
      <c r="CR156" s="133" t="e">
        <f>(PRICE_HISTORY!BP154-PRICE_HISTORY!BP153)/PRICE_HISTORY!BP153</f>
        <v>#DIV/0!</v>
      </c>
      <c r="CS156" s="133" t="e">
        <f>(PRICE_HISTORY!BQ154-PRICE_HISTORY!BQ153)/PRICE_HISTORY!BQ153</f>
        <v>#DIV/0!</v>
      </c>
      <c r="CT156" s="133" t="e">
        <f>(PRICE_HISTORY!BR154-PRICE_HISTORY!BR153)/PRICE_HISTORY!BR153</f>
        <v>#DIV/0!</v>
      </c>
      <c r="CU156" s="133" t="e">
        <f>(PRICE_HISTORY!BS154-PRICE_HISTORY!BS153)/PRICE_HISTORY!BS153</f>
        <v>#DIV/0!</v>
      </c>
      <c r="CV156" s="133" t="e">
        <f>(PRICE_HISTORY!BT154-PRICE_HISTORY!BT153)/PRICE_HISTORY!BT153</f>
        <v>#DIV/0!</v>
      </c>
      <c r="CW156" s="133" t="e">
        <f>(PRICE_HISTORY!BU154-PRICE_HISTORY!BU153)/PRICE_HISTORY!BU153</f>
        <v>#DIV/0!</v>
      </c>
      <c r="CX156" s="133" t="e">
        <f>(PRICE_HISTORY!BV154-PRICE_HISTORY!BV153)/PRICE_HISTORY!BV153</f>
        <v>#DIV/0!</v>
      </c>
      <c r="CY156" s="133" t="e">
        <f>(PRICE_HISTORY!BW154-PRICE_HISTORY!BW153)/PRICE_HISTORY!BW153</f>
        <v>#DIV/0!</v>
      </c>
      <c r="CZ156" s="133" t="e">
        <f>(PRICE_HISTORY!BX154-PRICE_HISTORY!BX153)/PRICE_HISTORY!BX153</f>
        <v>#DIV/0!</v>
      </c>
      <c r="DA156" s="133" t="e">
        <f>(PRICE_HISTORY!BY154-PRICE_HISTORY!BY153)/PRICE_HISTORY!BY153</f>
        <v>#DIV/0!</v>
      </c>
      <c r="DB156" s="133" t="e">
        <f>(PRICE_HISTORY!BZ154-PRICE_HISTORY!BZ153)/PRICE_HISTORY!BZ153</f>
        <v>#DIV/0!</v>
      </c>
      <c r="DC156" s="133" t="e">
        <f>(PRICE_HISTORY!CA154-PRICE_HISTORY!CA153)/PRICE_HISTORY!CA153</f>
        <v>#DIV/0!</v>
      </c>
      <c r="DD156" s="133" t="e">
        <f>(PRICE_HISTORY!CB154-PRICE_HISTORY!CB153)/PRICE_HISTORY!CB153</f>
        <v>#DIV/0!</v>
      </c>
      <c r="DE156" s="133" t="e">
        <f>(PRICE_HISTORY!CC154-PRICE_HISTORY!CC153)/PRICE_HISTORY!CC153</f>
        <v>#DIV/0!</v>
      </c>
      <c r="DF156" s="133" t="e">
        <f>(PRICE_HISTORY!CD154-PRICE_HISTORY!CD153)/PRICE_HISTORY!CD153</f>
        <v>#DIV/0!</v>
      </c>
      <c r="DG156" s="133" t="e">
        <f>(PRICE_HISTORY!CE154-PRICE_HISTORY!CE153)/PRICE_HISTORY!CE153</f>
        <v>#DIV/0!</v>
      </c>
      <c r="DH156" s="133" t="e">
        <f>(PRICE_HISTORY!CF154-PRICE_HISTORY!CF153)/PRICE_HISTORY!CF153</f>
        <v>#DIV/0!</v>
      </c>
      <c r="DI156" s="133" t="e">
        <f>(PRICE_HISTORY!CG154-PRICE_HISTORY!CG153)/PRICE_HISTORY!CG153</f>
        <v>#DIV/0!</v>
      </c>
      <c r="DJ156" s="133" t="e">
        <f>(PRICE_HISTORY!CH154-PRICE_HISTORY!CH153)/PRICE_HISTORY!CH153</f>
        <v>#DIV/0!</v>
      </c>
      <c r="DK156" s="133" t="e">
        <f>(PRICE_HISTORY!CI154-PRICE_HISTORY!CI153)/PRICE_HISTORY!CI153</f>
        <v>#DIV/0!</v>
      </c>
      <c r="DL156" s="133" t="e">
        <f>(PRICE_HISTORY!CJ154-PRICE_HISTORY!CJ153)/PRICE_HISTORY!CJ153</f>
        <v>#DIV/0!</v>
      </c>
      <c r="DM156" s="133" t="e">
        <f>(PRICE_HISTORY!CK154-PRICE_HISTORY!CK153)/PRICE_HISTORY!CK153</f>
        <v>#DIV/0!</v>
      </c>
      <c r="DN156" s="133" t="e">
        <f>(PRICE_HISTORY!CL154-PRICE_HISTORY!CL153)/PRICE_HISTORY!CL153</f>
        <v>#DIV/0!</v>
      </c>
      <c r="DO156" s="133" t="e">
        <f>(PRICE_HISTORY!CM154-PRICE_HISTORY!CM153)/PRICE_HISTORY!CM153</f>
        <v>#DIV/0!</v>
      </c>
      <c r="DP156" s="133" t="e">
        <f>(PRICE_HISTORY!CN154-PRICE_HISTORY!CN153)/PRICE_HISTORY!CN153</f>
        <v>#DIV/0!</v>
      </c>
      <c r="DQ156" s="133" t="e">
        <f>(PRICE_HISTORY!CO154-PRICE_HISTORY!CO153)/PRICE_HISTORY!CO153</f>
        <v>#DIV/0!</v>
      </c>
      <c r="DR156" s="133" t="e">
        <f>(PRICE_HISTORY!CP154-PRICE_HISTORY!CP153)/PRICE_HISTORY!CP153</f>
        <v>#DIV/0!</v>
      </c>
      <c r="DS156" s="133" t="e">
        <f>(PRICE_HISTORY!CQ154-PRICE_HISTORY!CQ153)/PRICE_HISTORY!CQ153</f>
        <v>#DIV/0!</v>
      </c>
      <c r="DT156" s="133" t="e">
        <f>(PRICE_HISTORY!CR154-PRICE_HISTORY!CR153)/PRICE_HISTORY!CR153</f>
        <v>#DIV/0!</v>
      </c>
      <c r="DU156" s="133" t="e">
        <f>(PRICE_HISTORY!CS154-PRICE_HISTORY!CS153)/PRICE_HISTORY!CS153</f>
        <v>#DIV/0!</v>
      </c>
      <c r="DV156" s="133" t="e">
        <f>(PRICE_HISTORY!CT154-PRICE_HISTORY!CT153)/PRICE_HISTORY!CT153</f>
        <v>#DIV/0!</v>
      </c>
      <c r="DW156" s="133" t="e">
        <f>(PRICE_HISTORY!CU154-PRICE_HISTORY!CU153)/PRICE_HISTORY!CU153</f>
        <v>#DIV/0!</v>
      </c>
      <c r="DX156" s="133" t="e">
        <f>(PRICE_HISTORY!CV154-PRICE_HISTORY!CV153)/PRICE_HISTORY!CV153</f>
        <v>#DIV/0!</v>
      </c>
      <c r="DY156" s="133" t="e">
        <f>(PRICE_HISTORY!CW154-PRICE_HISTORY!CW153)/PRICE_HISTORY!CW153</f>
        <v>#DIV/0!</v>
      </c>
      <c r="DZ156" s="133" t="e">
        <f>(PRICE_HISTORY!CX154-PRICE_HISTORY!CX153)/PRICE_HISTORY!CX153</f>
        <v>#DIV/0!</v>
      </c>
      <c r="EA156" s="133" t="e">
        <f>(PRICE_HISTORY!CY154-PRICE_HISTORY!CY153)/PRICE_HISTORY!CY153</f>
        <v>#DIV/0!</v>
      </c>
      <c r="EB156" s="133" t="e">
        <f>(PRICE_HISTORY!CZ154-PRICE_HISTORY!CZ153)/PRICE_HISTORY!CZ153</f>
        <v>#DIV/0!</v>
      </c>
      <c r="EC156" s="133" t="e">
        <f>(PRICE_HISTORY!DA154-PRICE_HISTORY!DA153)/PRICE_HISTORY!DA153</f>
        <v>#DIV/0!</v>
      </c>
      <c r="ED156" s="133" t="e">
        <f>(PRICE_HISTORY!DB154-PRICE_HISTORY!DB153)/PRICE_HISTORY!DB153</f>
        <v>#DIV/0!</v>
      </c>
      <c r="EE156" s="133" t="e">
        <f>(PRICE_HISTORY!DC154-PRICE_HISTORY!DC153)/PRICE_HISTORY!DC153</f>
        <v>#DIV/0!</v>
      </c>
      <c r="EF156" s="133" t="e">
        <f>(PRICE_HISTORY!DD154-PRICE_HISTORY!DD153)/PRICE_HISTORY!DD153</f>
        <v>#DIV/0!</v>
      </c>
      <c r="EG156" s="133" t="e">
        <f>(PRICE_HISTORY!DE154-PRICE_HISTORY!DE153)/PRICE_HISTORY!DE153</f>
        <v>#DIV/0!</v>
      </c>
      <c r="EH156" s="133" t="e">
        <f>(PRICE_HISTORY!DF154-PRICE_HISTORY!DF153)/PRICE_HISTORY!DF153</f>
        <v>#DIV/0!</v>
      </c>
      <c r="EI156" s="133" t="e">
        <f>(PRICE_HISTORY!DG154-PRICE_HISTORY!DG153)/PRICE_HISTORY!DG153</f>
        <v>#DIV/0!</v>
      </c>
      <c r="EJ156" s="133" t="e">
        <f>(PRICE_HISTORY!DH154-PRICE_HISTORY!DH153)/PRICE_HISTORY!DH153</f>
        <v>#DIV/0!</v>
      </c>
      <c r="EK156" s="133" t="e">
        <f>(PRICE_HISTORY!DI154-PRICE_HISTORY!DI153)/PRICE_HISTORY!DI153</f>
        <v>#DIV/0!</v>
      </c>
      <c r="EL156" s="133" t="e">
        <f>(PRICE_HISTORY!DJ154-PRICE_HISTORY!DJ153)/PRICE_HISTORY!DJ153</f>
        <v>#DIV/0!</v>
      </c>
    </row>
    <row r="157" spans="30:142">
      <c r="AD157" s="133">
        <f>(PRICE_HISTORY!B155-PRICE_HISTORY!B154)/PRICE_HISTORY!B154</f>
        <v>9.2258938383296268E-3</v>
      </c>
      <c r="AE157" s="133">
        <f>(PRICE_HISTORY!C155-PRICE_HISTORY!C154)/PRICE_HISTORY!C154</f>
        <v>-4.1639872757711881E-2</v>
      </c>
      <c r="AF157" s="133">
        <f>(PRICE_HISTORY!D155-PRICE_HISTORY!D154)/PRICE_HISTORY!D154</f>
        <v>0</v>
      </c>
      <c r="AG157" s="133">
        <f>(PRICE_HISTORY!E155-PRICE_HISTORY!E154)/PRICE_HISTORY!E154</f>
        <v>-5.6487678425248315E-2</v>
      </c>
      <c r="AH157" s="133">
        <f>(PRICE_HISTORY!F155-PRICE_HISTORY!F154)/PRICE_HISTORY!F154</f>
        <v>5.4862774814771836E-2</v>
      </c>
      <c r="AI157" s="133">
        <f>(PRICE_HISTORY!G155-PRICE_HISTORY!G154)/PRICE_HISTORY!G154</f>
        <v>6.0515405791686161E-3</v>
      </c>
      <c r="AJ157" s="133">
        <f>(PRICE_HISTORY!H155-PRICE_HISTORY!H154)/PRICE_HISTORY!H154</f>
        <v>2.1181980551565196E-2</v>
      </c>
      <c r="AK157" s="133">
        <f>(PRICE_HISTORY!I155-PRICE_HISTORY!I154)/PRICE_HISTORY!I154</f>
        <v>4.5296139460011417E-2</v>
      </c>
      <c r="AL157" s="133">
        <f>(PRICE_HISTORY!J155-PRICE_HISTORY!J154)/PRICE_HISTORY!J154</f>
        <v>-5.7960110295288254E-2</v>
      </c>
      <c r="AM157" s="133">
        <f>(PRICE_HISTORY!K155-PRICE_HISTORY!K154)/PRICE_HISTORY!K154</f>
        <v>-4.2222199616608794E-2</v>
      </c>
      <c r="AN157" s="133">
        <f>(PRICE_HISTORY!L155-PRICE_HISTORY!L154)/PRICE_HISTORY!L154</f>
        <v>0</v>
      </c>
      <c r="AO157" s="133">
        <f>(PRICE_HISTORY!M155-PRICE_HISTORY!M154)/PRICE_HISTORY!M154</f>
        <v>1.0448892294733565E-2</v>
      </c>
      <c r="AP157" s="133">
        <f>(PRICE_HISTORY!N155-PRICE_HISTORY!N154)/PRICE_HISTORY!N154</f>
        <v>5.4199714130318795E-3</v>
      </c>
      <c r="AQ157" s="133">
        <f>(PRICE_HISTORY!O155-PRICE_HISTORY!O154)/PRICE_HISTORY!O154</f>
        <v>-2.1778529609321244E-2</v>
      </c>
      <c r="AR157" s="133">
        <f>(PRICE_HISTORY!P155-PRICE_HISTORY!P154)/PRICE_HISTORY!P154</f>
        <v>-3.0844075699554475E-2</v>
      </c>
      <c r="AS157" s="133" t="e">
        <f>(PRICE_HISTORY!Q155-PRICE_HISTORY!Q154)/PRICE_HISTORY!Q154</f>
        <v>#DIV/0!</v>
      </c>
      <c r="AT157" s="133">
        <f>(PRICE_HISTORY!R155-PRICE_HISTORY!R154)/PRICE_HISTORY!R154</f>
        <v>2.6323749058894296E-2</v>
      </c>
      <c r="AU157" s="133">
        <f>(PRICE_HISTORY!S155-PRICE_HISTORY!S154)/PRICE_HISTORY!S154</f>
        <v>-6.6166528751706352E-2</v>
      </c>
      <c r="AV157" s="133">
        <f>(PRICE_HISTORY!T155-PRICE_HISTORY!T154)/PRICE_HISTORY!T154</f>
        <v>4.1666670452590884E-2</v>
      </c>
      <c r="AW157" s="133">
        <f>(PRICE_HISTORY!U155-PRICE_HISTORY!U154)/PRICE_HISTORY!U154</f>
        <v>-1.3497580332713276E-2</v>
      </c>
      <c r="AX157" s="133">
        <f>(PRICE_HISTORY!V155-PRICE_HISTORY!V154)/PRICE_HISTORY!V154</f>
        <v>-5.8552473638958887E-2</v>
      </c>
      <c r="AY157" s="133">
        <f>(PRICE_HISTORY!W155-PRICE_HISTORY!W154)/PRICE_HISTORY!W154</f>
        <v>6.4735658470141677E-2</v>
      </c>
      <c r="AZ157" s="133">
        <f>(PRICE_HISTORY!X155-PRICE_HISTORY!X154)/PRICE_HISTORY!X154</f>
        <v>2.9725713722098944E-2</v>
      </c>
      <c r="BA157" s="133">
        <f>(PRICE_HISTORY!Y155-PRICE_HISTORY!Y154)/PRICE_HISTORY!Y154</f>
        <v>-2.5828309529903185E-2</v>
      </c>
      <c r="BB157" s="133">
        <f>(PRICE_HISTORY!Z155-PRICE_HISTORY!Z154)/PRICE_HISTORY!Z154</f>
        <v>1.3013454836771018E-3</v>
      </c>
      <c r="BC157" s="133" t="e">
        <f>(PRICE_HISTORY!AA155-PRICE_HISTORY!AA154)/PRICE_HISTORY!AA154</f>
        <v>#DIV/0!</v>
      </c>
      <c r="BD157" s="133">
        <f>(PRICE_HISTORY!AB155-PRICE_HISTORY!AB154)/PRICE_HISTORY!AB154</f>
        <v>9.490130961268553E-2</v>
      </c>
      <c r="BE157" s="133">
        <f>(PRICE_HISTORY!AC155-PRICE_HISTORY!AC154)/PRICE_HISTORY!AC154</f>
        <v>0.12625942058924011</v>
      </c>
      <c r="BF157" s="133">
        <f>(PRICE_HISTORY!AD155-PRICE_HISTORY!AD154)/PRICE_HISTORY!AD154</f>
        <v>0.23980306756606001</v>
      </c>
      <c r="BG157" s="133">
        <f>(PRICE_HISTORY!AE155-PRICE_HISTORY!AE154)/PRICE_HISTORY!AE154</f>
        <v>-1.9958931437735361E-2</v>
      </c>
      <c r="BH157" s="133" t="e">
        <f>(PRICE_HISTORY!AF155-PRICE_HISTORY!AF154)/PRICE_HISTORY!AF154</f>
        <v>#DIV/0!</v>
      </c>
      <c r="BI157" s="133">
        <f>(PRICE_HISTORY!AG155-PRICE_HISTORY!AG154)/PRICE_HISTORY!AG154</f>
        <v>-3.2974477687468626E-2</v>
      </c>
      <c r="BJ157" s="133">
        <f>(PRICE_HISTORY!AH155-PRICE_HISTORY!AH154)/PRICE_HISTORY!AH154</f>
        <v>5.0176340020589962E-3</v>
      </c>
      <c r="BK157" s="133">
        <f>(PRICE_HISTORY!AI155-PRICE_HISTORY!AI154)/PRICE_HISTORY!AI154</f>
        <v>-1.9300387887216965E-2</v>
      </c>
      <c r="BL157" s="133">
        <f>(PRICE_HISTORY!AJ155-PRICE_HISTORY!AJ154)/PRICE_HISTORY!AJ154</f>
        <v>-2.5100737351204189E-2</v>
      </c>
      <c r="BM157" s="133" t="e">
        <f>(PRICE_HISTORY!AK155-PRICE_HISTORY!AK154)/PRICE_HISTORY!AK154</f>
        <v>#DIV/0!</v>
      </c>
      <c r="BN157" s="133">
        <f>(PRICE_HISTORY!AL155-PRICE_HISTORY!AL154)/PRICE_HISTORY!AL154</f>
        <v>2.4045378199404732E-2</v>
      </c>
      <c r="BO157" s="133">
        <f>(PRICE_HISTORY!AM155-PRICE_HISTORY!AM154)/PRICE_HISTORY!AM154</f>
        <v>-4.6940758454204118E-2</v>
      </c>
      <c r="BP157" s="133">
        <f>(PRICE_HISTORY!AN155-PRICE_HISTORY!AN154)/PRICE_HISTORY!AN154</f>
        <v>-6.3114665280714242E-3</v>
      </c>
      <c r="BQ157" s="133">
        <f>(PRICE_HISTORY!AO155-PRICE_HISTORY!AO154)/PRICE_HISTORY!AO154</f>
        <v>-5.4315515350028536E-2</v>
      </c>
      <c r="BR157" s="133">
        <f>(PRICE_HISTORY!AP155-PRICE_HISTORY!AP154)/PRICE_HISTORY!AP154</f>
        <v>-2.7306522495675892E-2</v>
      </c>
      <c r="BS157" s="133">
        <f>(PRICE_HISTORY!AQ155-PRICE_HISTORY!AQ154)/PRICE_HISTORY!AQ154</f>
        <v>-1.4450867689314282E-2</v>
      </c>
      <c r="BT157" s="133">
        <f>(PRICE_HISTORY!AR155-PRICE_HISTORY!AR154)/PRICE_HISTORY!AR154</f>
        <v>5.6518463997593553E-3</v>
      </c>
      <c r="BU157" s="133">
        <f>(PRICE_HISTORY!AS155-PRICE_HISTORY!AS154)/PRICE_HISTORY!AS154</f>
        <v>-8.6409467179875197E-4</v>
      </c>
      <c r="BV157" s="133">
        <f>(PRICE_HISTORY!AT155-PRICE_HISTORY!AT154)/PRICE_HISTORY!AT154</f>
        <v>7.2694988137799718E-2</v>
      </c>
      <c r="BW157" s="133" t="e">
        <f>(PRICE_HISTORY!AU155-PRICE_HISTORY!AU154)/PRICE_HISTORY!AU154</f>
        <v>#DIV/0!</v>
      </c>
      <c r="BX157" s="133">
        <f>(PRICE_HISTORY!AV155-PRICE_HISTORY!AV154)/PRICE_HISTORY!AV154</f>
        <v>0.13761578617464237</v>
      </c>
      <c r="BY157" s="133" t="e">
        <f>(PRICE_HISTORY!AW155-PRICE_HISTORY!AW154)/PRICE_HISTORY!AW154</f>
        <v>#DIV/0!</v>
      </c>
      <c r="BZ157" s="133" t="e">
        <f>(PRICE_HISTORY!AX155-PRICE_HISTORY!AX154)/PRICE_HISTORY!AX154</f>
        <v>#DIV/0!</v>
      </c>
      <c r="CA157" s="133" t="e">
        <f>(PRICE_HISTORY!AY155-PRICE_HISTORY!AY154)/PRICE_HISTORY!AY154</f>
        <v>#DIV/0!</v>
      </c>
      <c r="CB157" s="133" t="e">
        <f>(PRICE_HISTORY!AZ155-PRICE_HISTORY!AZ154)/PRICE_HISTORY!AZ154</f>
        <v>#DIV/0!</v>
      </c>
      <c r="CC157" s="133" t="e">
        <f>(PRICE_HISTORY!BA155-PRICE_HISTORY!BA154)/PRICE_HISTORY!BA154</f>
        <v>#DIV/0!</v>
      </c>
      <c r="CD157" s="133" t="e">
        <f>(PRICE_HISTORY!BB155-PRICE_HISTORY!BB154)/PRICE_HISTORY!BB154</f>
        <v>#DIV/0!</v>
      </c>
      <c r="CE157" s="133" t="e">
        <f>(PRICE_HISTORY!BC155-PRICE_HISTORY!BC154)/PRICE_HISTORY!BC154</f>
        <v>#DIV/0!</v>
      </c>
      <c r="CF157" s="133" t="e">
        <f>(PRICE_HISTORY!BD155-PRICE_HISTORY!BD154)/PRICE_HISTORY!BD154</f>
        <v>#DIV/0!</v>
      </c>
      <c r="CG157" s="133" t="e">
        <f>(PRICE_HISTORY!BE155-PRICE_HISTORY!BE154)/PRICE_HISTORY!BE154</f>
        <v>#DIV/0!</v>
      </c>
      <c r="CH157" s="133" t="e">
        <f>(PRICE_HISTORY!BF155-PRICE_HISTORY!BF154)/PRICE_HISTORY!BF154</f>
        <v>#DIV/0!</v>
      </c>
      <c r="CI157" s="133" t="e">
        <f>(PRICE_HISTORY!BG155-PRICE_HISTORY!BG154)/PRICE_HISTORY!BG154</f>
        <v>#DIV/0!</v>
      </c>
      <c r="CJ157" s="133" t="e">
        <f>(PRICE_HISTORY!BH155-PRICE_HISTORY!BH154)/PRICE_HISTORY!BH154</f>
        <v>#DIV/0!</v>
      </c>
      <c r="CK157" s="133" t="e">
        <f>(PRICE_HISTORY!BI155-PRICE_HISTORY!BI154)/PRICE_HISTORY!BI154</f>
        <v>#DIV/0!</v>
      </c>
      <c r="CL157" s="133" t="e">
        <f>(PRICE_HISTORY!BJ155-PRICE_HISTORY!BJ154)/PRICE_HISTORY!BJ154</f>
        <v>#DIV/0!</v>
      </c>
      <c r="CM157" s="133" t="e">
        <f>(PRICE_HISTORY!BK155-PRICE_HISTORY!BK154)/PRICE_HISTORY!BK154</f>
        <v>#DIV/0!</v>
      </c>
      <c r="CN157" s="133" t="e">
        <f>(PRICE_HISTORY!BL155-PRICE_HISTORY!BL154)/PRICE_HISTORY!BL154</f>
        <v>#DIV/0!</v>
      </c>
      <c r="CO157" s="133" t="e">
        <f>(PRICE_HISTORY!BM155-PRICE_HISTORY!BM154)/PRICE_HISTORY!BM154</f>
        <v>#DIV/0!</v>
      </c>
      <c r="CP157" s="133" t="e">
        <f>(PRICE_HISTORY!BN155-PRICE_HISTORY!BN154)/PRICE_HISTORY!BN154</f>
        <v>#DIV/0!</v>
      </c>
      <c r="CQ157" s="133" t="e">
        <f>(PRICE_HISTORY!BO155-PRICE_HISTORY!BO154)/PRICE_HISTORY!BO154</f>
        <v>#DIV/0!</v>
      </c>
      <c r="CR157" s="133" t="e">
        <f>(PRICE_HISTORY!BP155-PRICE_HISTORY!BP154)/PRICE_HISTORY!BP154</f>
        <v>#DIV/0!</v>
      </c>
      <c r="CS157" s="133" t="e">
        <f>(PRICE_HISTORY!BQ155-PRICE_HISTORY!BQ154)/PRICE_HISTORY!BQ154</f>
        <v>#DIV/0!</v>
      </c>
      <c r="CT157" s="133" t="e">
        <f>(PRICE_HISTORY!BR155-PRICE_HISTORY!BR154)/PRICE_HISTORY!BR154</f>
        <v>#DIV/0!</v>
      </c>
      <c r="CU157" s="133" t="e">
        <f>(PRICE_HISTORY!BS155-PRICE_HISTORY!BS154)/PRICE_HISTORY!BS154</f>
        <v>#DIV/0!</v>
      </c>
      <c r="CV157" s="133" t="e">
        <f>(PRICE_HISTORY!BT155-PRICE_HISTORY!BT154)/PRICE_HISTORY!BT154</f>
        <v>#DIV/0!</v>
      </c>
      <c r="CW157" s="133" t="e">
        <f>(PRICE_HISTORY!BU155-PRICE_HISTORY!BU154)/PRICE_HISTORY!BU154</f>
        <v>#DIV/0!</v>
      </c>
      <c r="CX157" s="133" t="e">
        <f>(PRICE_HISTORY!BV155-PRICE_HISTORY!BV154)/PRICE_HISTORY!BV154</f>
        <v>#DIV/0!</v>
      </c>
      <c r="CY157" s="133" t="e">
        <f>(PRICE_HISTORY!BW155-PRICE_HISTORY!BW154)/PRICE_HISTORY!BW154</f>
        <v>#DIV/0!</v>
      </c>
      <c r="CZ157" s="133" t="e">
        <f>(PRICE_HISTORY!BX155-PRICE_HISTORY!BX154)/PRICE_HISTORY!BX154</f>
        <v>#DIV/0!</v>
      </c>
      <c r="DA157" s="133" t="e">
        <f>(PRICE_HISTORY!BY155-PRICE_HISTORY!BY154)/PRICE_HISTORY!BY154</f>
        <v>#DIV/0!</v>
      </c>
      <c r="DB157" s="133" t="e">
        <f>(PRICE_HISTORY!BZ155-PRICE_HISTORY!BZ154)/PRICE_HISTORY!BZ154</f>
        <v>#DIV/0!</v>
      </c>
      <c r="DC157" s="133" t="e">
        <f>(PRICE_HISTORY!CA155-PRICE_HISTORY!CA154)/PRICE_HISTORY!CA154</f>
        <v>#DIV/0!</v>
      </c>
      <c r="DD157" s="133" t="e">
        <f>(PRICE_HISTORY!CB155-PRICE_HISTORY!CB154)/PRICE_HISTORY!CB154</f>
        <v>#DIV/0!</v>
      </c>
      <c r="DE157" s="133" t="e">
        <f>(PRICE_HISTORY!CC155-PRICE_HISTORY!CC154)/PRICE_HISTORY!CC154</f>
        <v>#DIV/0!</v>
      </c>
      <c r="DF157" s="133" t="e">
        <f>(PRICE_HISTORY!CD155-PRICE_HISTORY!CD154)/PRICE_HISTORY!CD154</f>
        <v>#DIV/0!</v>
      </c>
      <c r="DG157" s="133" t="e">
        <f>(PRICE_HISTORY!CE155-PRICE_HISTORY!CE154)/PRICE_HISTORY!CE154</f>
        <v>#DIV/0!</v>
      </c>
      <c r="DH157" s="133" t="e">
        <f>(PRICE_HISTORY!CF155-PRICE_HISTORY!CF154)/PRICE_HISTORY!CF154</f>
        <v>#DIV/0!</v>
      </c>
      <c r="DI157" s="133" t="e">
        <f>(PRICE_HISTORY!CG155-PRICE_HISTORY!CG154)/PRICE_HISTORY!CG154</f>
        <v>#DIV/0!</v>
      </c>
      <c r="DJ157" s="133" t="e">
        <f>(PRICE_HISTORY!CH155-PRICE_HISTORY!CH154)/PRICE_HISTORY!CH154</f>
        <v>#DIV/0!</v>
      </c>
      <c r="DK157" s="133" t="e">
        <f>(PRICE_HISTORY!CI155-PRICE_HISTORY!CI154)/PRICE_HISTORY!CI154</f>
        <v>#DIV/0!</v>
      </c>
      <c r="DL157" s="133" t="e">
        <f>(PRICE_HISTORY!CJ155-PRICE_HISTORY!CJ154)/PRICE_HISTORY!CJ154</f>
        <v>#DIV/0!</v>
      </c>
      <c r="DM157" s="133" t="e">
        <f>(PRICE_HISTORY!CK155-PRICE_HISTORY!CK154)/PRICE_HISTORY!CK154</f>
        <v>#DIV/0!</v>
      </c>
      <c r="DN157" s="133" t="e">
        <f>(PRICE_HISTORY!CL155-PRICE_HISTORY!CL154)/PRICE_HISTORY!CL154</f>
        <v>#DIV/0!</v>
      </c>
      <c r="DO157" s="133" t="e">
        <f>(PRICE_HISTORY!CM155-PRICE_HISTORY!CM154)/PRICE_HISTORY!CM154</f>
        <v>#DIV/0!</v>
      </c>
      <c r="DP157" s="133" t="e">
        <f>(PRICE_HISTORY!CN155-PRICE_HISTORY!CN154)/PRICE_HISTORY!CN154</f>
        <v>#DIV/0!</v>
      </c>
      <c r="DQ157" s="133" t="e">
        <f>(PRICE_HISTORY!CO155-PRICE_HISTORY!CO154)/PRICE_HISTORY!CO154</f>
        <v>#DIV/0!</v>
      </c>
      <c r="DR157" s="133" t="e">
        <f>(PRICE_HISTORY!CP155-PRICE_HISTORY!CP154)/PRICE_HISTORY!CP154</f>
        <v>#DIV/0!</v>
      </c>
      <c r="DS157" s="133" t="e">
        <f>(PRICE_HISTORY!CQ155-PRICE_HISTORY!CQ154)/PRICE_HISTORY!CQ154</f>
        <v>#DIV/0!</v>
      </c>
      <c r="DT157" s="133" t="e">
        <f>(PRICE_HISTORY!CR155-PRICE_HISTORY!CR154)/PRICE_HISTORY!CR154</f>
        <v>#DIV/0!</v>
      </c>
      <c r="DU157" s="133" t="e">
        <f>(PRICE_HISTORY!CS155-PRICE_HISTORY!CS154)/PRICE_HISTORY!CS154</f>
        <v>#DIV/0!</v>
      </c>
      <c r="DV157" s="133" t="e">
        <f>(PRICE_HISTORY!CT155-PRICE_HISTORY!CT154)/PRICE_HISTORY!CT154</f>
        <v>#DIV/0!</v>
      </c>
      <c r="DW157" s="133" t="e">
        <f>(PRICE_HISTORY!CU155-PRICE_HISTORY!CU154)/PRICE_HISTORY!CU154</f>
        <v>#DIV/0!</v>
      </c>
      <c r="DX157" s="133" t="e">
        <f>(PRICE_HISTORY!CV155-PRICE_HISTORY!CV154)/PRICE_HISTORY!CV154</f>
        <v>#DIV/0!</v>
      </c>
      <c r="DY157" s="133" t="e">
        <f>(PRICE_HISTORY!CW155-PRICE_HISTORY!CW154)/PRICE_HISTORY!CW154</f>
        <v>#DIV/0!</v>
      </c>
      <c r="DZ157" s="133" t="e">
        <f>(PRICE_HISTORY!CX155-PRICE_HISTORY!CX154)/PRICE_HISTORY!CX154</f>
        <v>#DIV/0!</v>
      </c>
      <c r="EA157" s="133" t="e">
        <f>(PRICE_HISTORY!CY155-PRICE_HISTORY!CY154)/PRICE_HISTORY!CY154</f>
        <v>#DIV/0!</v>
      </c>
      <c r="EB157" s="133" t="e">
        <f>(PRICE_HISTORY!CZ155-PRICE_HISTORY!CZ154)/PRICE_HISTORY!CZ154</f>
        <v>#DIV/0!</v>
      </c>
      <c r="EC157" s="133" t="e">
        <f>(PRICE_HISTORY!DA155-PRICE_HISTORY!DA154)/PRICE_HISTORY!DA154</f>
        <v>#DIV/0!</v>
      </c>
      <c r="ED157" s="133" t="e">
        <f>(PRICE_HISTORY!DB155-PRICE_HISTORY!DB154)/PRICE_HISTORY!DB154</f>
        <v>#DIV/0!</v>
      </c>
      <c r="EE157" s="133" t="e">
        <f>(PRICE_HISTORY!DC155-PRICE_HISTORY!DC154)/PRICE_HISTORY!DC154</f>
        <v>#DIV/0!</v>
      </c>
      <c r="EF157" s="133" t="e">
        <f>(PRICE_HISTORY!DD155-PRICE_HISTORY!DD154)/PRICE_HISTORY!DD154</f>
        <v>#DIV/0!</v>
      </c>
      <c r="EG157" s="133" t="e">
        <f>(PRICE_HISTORY!DE155-PRICE_HISTORY!DE154)/PRICE_HISTORY!DE154</f>
        <v>#DIV/0!</v>
      </c>
      <c r="EH157" s="133" t="e">
        <f>(PRICE_HISTORY!DF155-PRICE_HISTORY!DF154)/PRICE_HISTORY!DF154</f>
        <v>#DIV/0!</v>
      </c>
      <c r="EI157" s="133" t="e">
        <f>(PRICE_HISTORY!DG155-PRICE_HISTORY!DG154)/PRICE_HISTORY!DG154</f>
        <v>#DIV/0!</v>
      </c>
      <c r="EJ157" s="133" t="e">
        <f>(PRICE_HISTORY!DH155-PRICE_HISTORY!DH154)/PRICE_HISTORY!DH154</f>
        <v>#DIV/0!</v>
      </c>
      <c r="EK157" s="133" t="e">
        <f>(PRICE_HISTORY!DI155-PRICE_HISTORY!DI154)/PRICE_HISTORY!DI154</f>
        <v>#DIV/0!</v>
      </c>
      <c r="EL157" s="133" t="e">
        <f>(PRICE_HISTORY!DJ155-PRICE_HISTORY!DJ154)/PRICE_HISTORY!DJ154</f>
        <v>#DIV/0!</v>
      </c>
    </row>
    <row r="158" spans="30:142">
      <c r="AD158" s="133">
        <f>(PRICE_HISTORY!B156-PRICE_HISTORY!B155)/PRICE_HISTORY!B155</f>
        <v>-5.0113557229678396E-3</v>
      </c>
      <c r="AE158" s="133">
        <f>(PRICE_HISTORY!C156-PRICE_HISTORY!C155)/PRICE_HISTORY!C155</f>
        <v>-1.2396175747158512E-3</v>
      </c>
      <c r="AF158" s="133">
        <f>(PRICE_HISTORY!D156-PRICE_HISTORY!D155)/PRICE_HISTORY!D155</f>
        <v>-2.4926642585223605E-2</v>
      </c>
      <c r="AG158" s="133">
        <f>(PRICE_HISTORY!E156-PRICE_HISTORY!E155)/PRICE_HISTORY!E155</f>
        <v>-3.7542075840953884E-2</v>
      </c>
      <c r="AH158" s="133">
        <f>(PRICE_HISTORY!F156-PRICE_HISTORY!F155)/PRICE_HISTORY!F155</f>
        <v>-3.3387023086905811E-2</v>
      </c>
      <c r="AI158" s="133">
        <f>(PRICE_HISTORY!G156-PRICE_HISTORY!G155)/PRICE_HISTORY!G155</f>
        <v>0.17464441325529431</v>
      </c>
      <c r="AJ158" s="133">
        <f>(PRICE_HISTORY!H156-PRICE_HISTORY!H155)/PRICE_HISTORY!H155</f>
        <v>7.8578882234663056E-2</v>
      </c>
      <c r="AK158" s="133">
        <f>(PRICE_HISTORY!I156-PRICE_HISTORY!I155)/PRICE_HISTORY!I155</f>
        <v>-4.0000025431315339E-2</v>
      </c>
      <c r="AL158" s="133">
        <f>(PRICE_HISTORY!J156-PRICE_HISTORY!J155)/PRICE_HISTORY!J155</f>
        <v>6.8961041726449462E-3</v>
      </c>
      <c r="AM158" s="133">
        <f>(PRICE_HISTORY!K156-PRICE_HISTORY!K155)/PRICE_HISTORY!K155</f>
        <v>-8.6620296313167464E-2</v>
      </c>
      <c r="AN158" s="133">
        <f>(PRICE_HISTORY!L156-PRICE_HISTORY!L155)/PRICE_HISTORY!L155</f>
        <v>0</v>
      </c>
      <c r="AO158" s="133">
        <f>(PRICE_HISTORY!M156-PRICE_HISTORY!M155)/PRICE_HISTORY!M155</f>
        <v>-1.0723902684116129E-2</v>
      </c>
      <c r="AP158" s="133">
        <f>(PRICE_HISTORY!N156-PRICE_HISTORY!N155)/PRICE_HISTORY!N155</f>
        <v>-4.0431423781615234E-3</v>
      </c>
      <c r="AQ158" s="133">
        <f>(PRICE_HISTORY!O156-PRICE_HISTORY!O155)/PRICE_HISTORY!O155</f>
        <v>0.26901668997241401</v>
      </c>
      <c r="AR158" s="133">
        <f>(PRICE_HISTORY!P156-PRICE_HISTORY!P155)/PRICE_HISTORY!P155</f>
        <v>-2.1325023038625979E-3</v>
      </c>
      <c r="AS158" s="133" t="e">
        <f>(PRICE_HISTORY!Q156-PRICE_HISTORY!Q155)/PRICE_HISTORY!Q155</f>
        <v>#DIV/0!</v>
      </c>
      <c r="AT158" s="133">
        <f>(PRICE_HISTORY!R156-PRICE_HISTORY!R155)/PRICE_HISTORY!R155</f>
        <v>-3.0485367614538676E-2</v>
      </c>
      <c r="AU158" s="133">
        <f>(PRICE_HISTORY!S156-PRICE_HISTORY!S155)/PRICE_HISTORY!S155</f>
        <v>6.6837734898456593E-3</v>
      </c>
      <c r="AV158" s="133">
        <f>(PRICE_HISTORY!T156-PRICE_HISTORY!T155)/PRICE_HISTORY!T155</f>
        <v>-5.4286155159398702E-3</v>
      </c>
      <c r="AW158" s="133">
        <f>(PRICE_HISTORY!U156-PRICE_HISTORY!U155)/PRICE_HISTORY!U155</f>
        <v>9.7164774001836929E-2</v>
      </c>
      <c r="AX158" s="133">
        <f>(PRICE_HISTORY!V156-PRICE_HISTORY!V155)/PRICE_HISTORY!V155</f>
        <v>7.0536681587357944E-2</v>
      </c>
      <c r="AY158" s="133">
        <f>(PRICE_HISTORY!W156-PRICE_HISTORY!W155)/PRICE_HISTORY!W155</f>
        <v>-1.436563648027748E-2</v>
      </c>
      <c r="AZ158" s="133">
        <f>(PRICE_HISTORY!X156-PRICE_HISTORY!X155)/PRICE_HISTORY!X155</f>
        <v>-7.0856364675180878E-3</v>
      </c>
      <c r="BA158" s="133">
        <f>(PRICE_HISTORY!Y156-PRICE_HISTORY!Y155)/PRICE_HISTORY!Y155</f>
        <v>-1.5987132342844868E-2</v>
      </c>
      <c r="BB158" s="133">
        <f>(PRICE_HISTORY!Z156-PRICE_HISTORY!Z155)/PRICE_HISTORY!Z155</f>
        <v>-6.1992331568797014E-2</v>
      </c>
      <c r="BC158" s="133" t="e">
        <f>(PRICE_HISTORY!AA156-PRICE_HISTORY!AA155)/PRICE_HISTORY!AA155</f>
        <v>#DIV/0!</v>
      </c>
      <c r="BD158" s="133">
        <f>(PRICE_HISTORY!AB156-PRICE_HISTORY!AB155)/PRICE_HISTORY!AB155</f>
        <v>-9.5513167494448548E-2</v>
      </c>
      <c r="BE158" s="133">
        <f>(PRICE_HISTORY!AC156-PRICE_HISTORY!AC155)/PRICE_HISTORY!AC155</f>
        <v>-3.4536702347458016E-2</v>
      </c>
      <c r="BF158" s="133">
        <f>(PRICE_HISTORY!AD156-PRICE_HISTORY!AD155)/PRICE_HISTORY!AD155</f>
        <v>-2.7064410800436148E-2</v>
      </c>
      <c r="BG158" s="133">
        <f>(PRICE_HISTORY!AE156-PRICE_HISTORY!AE155)/PRICE_HISTORY!AE155</f>
        <v>9.0093779705531063E-2</v>
      </c>
      <c r="BH158" s="133" t="e">
        <f>(PRICE_HISTORY!AF156-PRICE_HISTORY!AF155)/PRICE_HISTORY!AF155</f>
        <v>#DIV/0!</v>
      </c>
      <c r="BI158" s="133">
        <f>(PRICE_HISTORY!AG156-PRICE_HISTORY!AG155)/PRICE_HISTORY!AG155</f>
        <v>-1.1116745174812837E-2</v>
      </c>
      <c r="BJ158" s="133">
        <f>(PRICE_HISTORY!AH156-PRICE_HISTORY!AH155)/PRICE_HISTORY!AH155</f>
        <v>3.3019445165282012E-2</v>
      </c>
      <c r="BK158" s="133">
        <f>(PRICE_HISTORY!AI156-PRICE_HISTORY!AI155)/PRICE_HISTORY!AI155</f>
        <v>-3.0750244065213494E-2</v>
      </c>
      <c r="BL158" s="133">
        <f>(PRICE_HISTORY!AJ156-PRICE_HISTORY!AJ155)/PRICE_HISTORY!AJ155</f>
        <v>-3.1627432673886929E-2</v>
      </c>
      <c r="BM158" s="133" t="e">
        <f>(PRICE_HISTORY!AK156-PRICE_HISTORY!AK155)/PRICE_HISTORY!AK155</f>
        <v>#DIV/0!</v>
      </c>
      <c r="BN158" s="133">
        <f>(PRICE_HISTORY!AL156-PRICE_HISTORY!AL155)/PRICE_HISTORY!AL155</f>
        <v>1.5352947188272882E-2</v>
      </c>
      <c r="BO158" s="133">
        <f>(PRICE_HISTORY!AM156-PRICE_HISTORY!AM155)/PRICE_HISTORY!AM155</f>
        <v>6.4537837495760933E-3</v>
      </c>
      <c r="BP158" s="133">
        <f>(PRICE_HISTORY!AN156-PRICE_HISTORY!AN155)/PRICE_HISTORY!AN155</f>
        <v>2.2258605659258385E-2</v>
      </c>
      <c r="BQ158" s="133">
        <f>(PRICE_HISTORY!AO156-PRICE_HISTORY!AO155)/PRICE_HISTORY!AO155</f>
        <v>-1.2009649295706446E-2</v>
      </c>
      <c r="BR158" s="133">
        <f>(PRICE_HISTORY!AP156-PRICE_HISTORY!AP155)/PRICE_HISTORY!AP155</f>
        <v>-6.3136510631202541E-2</v>
      </c>
      <c r="BS158" s="133">
        <f>(PRICE_HISTORY!AQ156-PRICE_HISTORY!AQ155)/PRICE_HISTORY!AQ155</f>
        <v>3.1524950470460708E-2</v>
      </c>
      <c r="BT158" s="133">
        <f>(PRICE_HISTORY!AR156-PRICE_HISTORY!AR155)/PRICE_HISTORY!AR155</f>
        <v>-4.4211270373971365E-2</v>
      </c>
      <c r="BU158" s="133">
        <f>(PRICE_HISTORY!AS156-PRICE_HISTORY!AS155)/PRICE_HISTORY!AS155</f>
        <v>-1.4702313611425925E-2</v>
      </c>
      <c r="BV158" s="133">
        <f>(PRICE_HISTORY!AT156-PRICE_HISTORY!AT155)/PRICE_HISTORY!AT155</f>
        <v>-0.15413222499167126</v>
      </c>
      <c r="BW158" s="133" t="e">
        <f>(PRICE_HISTORY!AU156-PRICE_HISTORY!AU155)/PRICE_HISTORY!AU155</f>
        <v>#DIV/0!</v>
      </c>
      <c r="BX158" s="133">
        <f>(PRICE_HISTORY!AV156-PRICE_HISTORY!AV155)/PRICE_HISTORY!AV155</f>
        <v>2.1029672665394246E-2</v>
      </c>
      <c r="BY158" s="133" t="e">
        <f>(PRICE_HISTORY!AW156-PRICE_HISTORY!AW155)/PRICE_HISTORY!AW155</f>
        <v>#DIV/0!</v>
      </c>
      <c r="BZ158" s="133" t="e">
        <f>(PRICE_HISTORY!AX156-PRICE_HISTORY!AX155)/PRICE_HISTORY!AX155</f>
        <v>#DIV/0!</v>
      </c>
      <c r="CA158" s="133" t="e">
        <f>(PRICE_HISTORY!AY156-PRICE_HISTORY!AY155)/PRICE_HISTORY!AY155</f>
        <v>#DIV/0!</v>
      </c>
      <c r="CB158" s="133" t="e">
        <f>(PRICE_HISTORY!AZ156-PRICE_HISTORY!AZ155)/PRICE_HISTORY!AZ155</f>
        <v>#DIV/0!</v>
      </c>
      <c r="CC158" s="133" t="e">
        <f>(PRICE_HISTORY!BA156-PRICE_HISTORY!BA155)/PRICE_HISTORY!BA155</f>
        <v>#DIV/0!</v>
      </c>
      <c r="CD158" s="133" t="e">
        <f>(PRICE_HISTORY!BB156-PRICE_HISTORY!BB155)/PRICE_HISTORY!BB155</f>
        <v>#DIV/0!</v>
      </c>
      <c r="CE158" s="133" t="e">
        <f>(PRICE_HISTORY!BC156-PRICE_HISTORY!BC155)/PRICE_HISTORY!BC155</f>
        <v>#DIV/0!</v>
      </c>
      <c r="CF158" s="133" t="e">
        <f>(PRICE_HISTORY!BD156-PRICE_HISTORY!BD155)/PRICE_HISTORY!BD155</f>
        <v>#DIV/0!</v>
      </c>
      <c r="CG158" s="133" t="e">
        <f>(PRICE_HISTORY!BE156-PRICE_HISTORY!BE155)/PRICE_HISTORY!BE155</f>
        <v>#DIV/0!</v>
      </c>
      <c r="CH158" s="133" t="e">
        <f>(PRICE_HISTORY!BF156-PRICE_HISTORY!BF155)/PRICE_HISTORY!BF155</f>
        <v>#DIV/0!</v>
      </c>
      <c r="CI158" s="133" t="e">
        <f>(PRICE_HISTORY!BG156-PRICE_HISTORY!BG155)/PRICE_HISTORY!BG155</f>
        <v>#DIV/0!</v>
      </c>
      <c r="CJ158" s="133" t="e">
        <f>(PRICE_HISTORY!BH156-PRICE_HISTORY!BH155)/PRICE_HISTORY!BH155</f>
        <v>#DIV/0!</v>
      </c>
      <c r="CK158" s="133" t="e">
        <f>(PRICE_HISTORY!BI156-PRICE_HISTORY!BI155)/PRICE_HISTORY!BI155</f>
        <v>#DIV/0!</v>
      </c>
      <c r="CL158" s="133" t="e">
        <f>(PRICE_HISTORY!BJ156-PRICE_HISTORY!BJ155)/PRICE_HISTORY!BJ155</f>
        <v>#DIV/0!</v>
      </c>
      <c r="CM158" s="133" t="e">
        <f>(PRICE_HISTORY!BK156-PRICE_HISTORY!BK155)/PRICE_HISTORY!BK155</f>
        <v>#DIV/0!</v>
      </c>
      <c r="CN158" s="133" t="e">
        <f>(PRICE_HISTORY!BL156-PRICE_HISTORY!BL155)/PRICE_HISTORY!BL155</f>
        <v>#DIV/0!</v>
      </c>
      <c r="CO158" s="133" t="e">
        <f>(PRICE_HISTORY!BM156-PRICE_HISTORY!BM155)/PRICE_HISTORY!BM155</f>
        <v>#DIV/0!</v>
      </c>
      <c r="CP158" s="133" t="e">
        <f>(PRICE_HISTORY!BN156-PRICE_HISTORY!BN155)/PRICE_HISTORY!BN155</f>
        <v>#DIV/0!</v>
      </c>
      <c r="CQ158" s="133" t="e">
        <f>(PRICE_HISTORY!BO156-PRICE_HISTORY!BO155)/PRICE_HISTORY!BO155</f>
        <v>#DIV/0!</v>
      </c>
      <c r="CR158" s="133" t="e">
        <f>(PRICE_HISTORY!BP156-PRICE_HISTORY!BP155)/PRICE_HISTORY!BP155</f>
        <v>#DIV/0!</v>
      </c>
      <c r="CS158" s="133" t="e">
        <f>(PRICE_HISTORY!BQ156-PRICE_HISTORY!BQ155)/PRICE_HISTORY!BQ155</f>
        <v>#DIV/0!</v>
      </c>
      <c r="CT158" s="133" t="e">
        <f>(PRICE_HISTORY!BR156-PRICE_HISTORY!BR155)/PRICE_HISTORY!BR155</f>
        <v>#DIV/0!</v>
      </c>
      <c r="CU158" s="133" t="e">
        <f>(PRICE_HISTORY!BS156-PRICE_HISTORY!BS155)/PRICE_HISTORY!BS155</f>
        <v>#DIV/0!</v>
      </c>
      <c r="CV158" s="133" t="e">
        <f>(PRICE_HISTORY!BT156-PRICE_HISTORY!BT155)/PRICE_HISTORY!BT155</f>
        <v>#DIV/0!</v>
      </c>
      <c r="CW158" s="133" t="e">
        <f>(PRICE_HISTORY!BU156-PRICE_HISTORY!BU155)/PRICE_HISTORY!BU155</f>
        <v>#DIV/0!</v>
      </c>
      <c r="CX158" s="133" t="e">
        <f>(PRICE_HISTORY!BV156-PRICE_HISTORY!BV155)/PRICE_HISTORY!BV155</f>
        <v>#DIV/0!</v>
      </c>
      <c r="CY158" s="133" t="e">
        <f>(PRICE_HISTORY!BW156-PRICE_HISTORY!BW155)/PRICE_HISTORY!BW155</f>
        <v>#DIV/0!</v>
      </c>
      <c r="CZ158" s="133" t="e">
        <f>(PRICE_HISTORY!BX156-PRICE_HISTORY!BX155)/PRICE_HISTORY!BX155</f>
        <v>#DIV/0!</v>
      </c>
      <c r="DA158" s="133" t="e">
        <f>(PRICE_HISTORY!BY156-PRICE_HISTORY!BY155)/PRICE_HISTORY!BY155</f>
        <v>#DIV/0!</v>
      </c>
      <c r="DB158" s="133" t="e">
        <f>(PRICE_HISTORY!BZ156-PRICE_HISTORY!BZ155)/PRICE_HISTORY!BZ155</f>
        <v>#DIV/0!</v>
      </c>
      <c r="DC158" s="133" t="e">
        <f>(PRICE_HISTORY!CA156-PRICE_HISTORY!CA155)/PRICE_HISTORY!CA155</f>
        <v>#DIV/0!</v>
      </c>
      <c r="DD158" s="133" t="e">
        <f>(PRICE_HISTORY!CB156-PRICE_HISTORY!CB155)/PRICE_HISTORY!CB155</f>
        <v>#DIV/0!</v>
      </c>
      <c r="DE158" s="133" t="e">
        <f>(PRICE_HISTORY!CC156-PRICE_HISTORY!CC155)/PRICE_HISTORY!CC155</f>
        <v>#DIV/0!</v>
      </c>
      <c r="DF158" s="133" t="e">
        <f>(PRICE_HISTORY!CD156-PRICE_HISTORY!CD155)/PRICE_HISTORY!CD155</f>
        <v>#DIV/0!</v>
      </c>
      <c r="DG158" s="133" t="e">
        <f>(PRICE_HISTORY!CE156-PRICE_HISTORY!CE155)/PRICE_HISTORY!CE155</f>
        <v>#DIV/0!</v>
      </c>
      <c r="DH158" s="133" t="e">
        <f>(PRICE_HISTORY!CF156-PRICE_HISTORY!CF155)/PRICE_HISTORY!CF155</f>
        <v>#DIV/0!</v>
      </c>
      <c r="DI158" s="133" t="e">
        <f>(PRICE_HISTORY!CG156-PRICE_HISTORY!CG155)/PRICE_HISTORY!CG155</f>
        <v>#DIV/0!</v>
      </c>
      <c r="DJ158" s="133" t="e">
        <f>(PRICE_HISTORY!CH156-PRICE_HISTORY!CH155)/PRICE_HISTORY!CH155</f>
        <v>#DIV/0!</v>
      </c>
      <c r="DK158" s="133" t="e">
        <f>(PRICE_HISTORY!CI156-PRICE_HISTORY!CI155)/PRICE_HISTORY!CI155</f>
        <v>#DIV/0!</v>
      </c>
      <c r="DL158" s="133" t="e">
        <f>(PRICE_HISTORY!CJ156-PRICE_HISTORY!CJ155)/PRICE_HISTORY!CJ155</f>
        <v>#DIV/0!</v>
      </c>
      <c r="DM158" s="133" t="e">
        <f>(PRICE_HISTORY!CK156-PRICE_HISTORY!CK155)/PRICE_HISTORY!CK155</f>
        <v>#DIV/0!</v>
      </c>
      <c r="DN158" s="133" t="e">
        <f>(PRICE_HISTORY!CL156-PRICE_HISTORY!CL155)/PRICE_HISTORY!CL155</f>
        <v>#DIV/0!</v>
      </c>
      <c r="DO158" s="133" t="e">
        <f>(PRICE_HISTORY!CM156-PRICE_HISTORY!CM155)/PRICE_HISTORY!CM155</f>
        <v>#DIV/0!</v>
      </c>
      <c r="DP158" s="133" t="e">
        <f>(PRICE_HISTORY!CN156-PRICE_HISTORY!CN155)/PRICE_HISTORY!CN155</f>
        <v>#DIV/0!</v>
      </c>
      <c r="DQ158" s="133" t="e">
        <f>(PRICE_HISTORY!CO156-PRICE_HISTORY!CO155)/PRICE_HISTORY!CO155</f>
        <v>#DIV/0!</v>
      </c>
      <c r="DR158" s="133" t="e">
        <f>(PRICE_HISTORY!CP156-PRICE_HISTORY!CP155)/PRICE_HISTORY!CP155</f>
        <v>#DIV/0!</v>
      </c>
      <c r="DS158" s="133" t="e">
        <f>(PRICE_HISTORY!CQ156-PRICE_HISTORY!CQ155)/PRICE_HISTORY!CQ155</f>
        <v>#DIV/0!</v>
      </c>
      <c r="DT158" s="133" t="e">
        <f>(PRICE_HISTORY!CR156-PRICE_HISTORY!CR155)/PRICE_HISTORY!CR155</f>
        <v>#DIV/0!</v>
      </c>
      <c r="DU158" s="133" t="e">
        <f>(PRICE_HISTORY!CS156-PRICE_HISTORY!CS155)/PRICE_HISTORY!CS155</f>
        <v>#DIV/0!</v>
      </c>
      <c r="DV158" s="133" t="e">
        <f>(PRICE_HISTORY!CT156-PRICE_HISTORY!CT155)/PRICE_HISTORY!CT155</f>
        <v>#DIV/0!</v>
      </c>
      <c r="DW158" s="133" t="e">
        <f>(PRICE_HISTORY!CU156-PRICE_HISTORY!CU155)/PRICE_HISTORY!CU155</f>
        <v>#DIV/0!</v>
      </c>
      <c r="DX158" s="133" t="e">
        <f>(PRICE_HISTORY!CV156-PRICE_HISTORY!CV155)/PRICE_HISTORY!CV155</f>
        <v>#DIV/0!</v>
      </c>
      <c r="DY158" s="133" t="e">
        <f>(PRICE_HISTORY!CW156-PRICE_HISTORY!CW155)/PRICE_HISTORY!CW155</f>
        <v>#DIV/0!</v>
      </c>
      <c r="DZ158" s="133" t="e">
        <f>(PRICE_HISTORY!CX156-PRICE_HISTORY!CX155)/PRICE_HISTORY!CX155</f>
        <v>#DIV/0!</v>
      </c>
      <c r="EA158" s="133" t="e">
        <f>(PRICE_HISTORY!CY156-PRICE_HISTORY!CY155)/PRICE_HISTORY!CY155</f>
        <v>#DIV/0!</v>
      </c>
      <c r="EB158" s="133" t="e">
        <f>(PRICE_HISTORY!CZ156-PRICE_HISTORY!CZ155)/PRICE_HISTORY!CZ155</f>
        <v>#DIV/0!</v>
      </c>
      <c r="EC158" s="133" t="e">
        <f>(PRICE_HISTORY!DA156-PRICE_HISTORY!DA155)/PRICE_HISTORY!DA155</f>
        <v>#DIV/0!</v>
      </c>
      <c r="ED158" s="133" t="e">
        <f>(PRICE_HISTORY!DB156-PRICE_HISTORY!DB155)/PRICE_HISTORY!DB155</f>
        <v>#DIV/0!</v>
      </c>
      <c r="EE158" s="133" t="e">
        <f>(PRICE_HISTORY!DC156-PRICE_HISTORY!DC155)/PRICE_HISTORY!DC155</f>
        <v>#DIV/0!</v>
      </c>
      <c r="EF158" s="133" t="e">
        <f>(PRICE_HISTORY!DD156-PRICE_HISTORY!DD155)/PRICE_HISTORY!DD155</f>
        <v>#DIV/0!</v>
      </c>
      <c r="EG158" s="133" t="e">
        <f>(PRICE_HISTORY!DE156-PRICE_HISTORY!DE155)/PRICE_HISTORY!DE155</f>
        <v>#DIV/0!</v>
      </c>
      <c r="EH158" s="133" t="e">
        <f>(PRICE_HISTORY!DF156-PRICE_HISTORY!DF155)/PRICE_HISTORY!DF155</f>
        <v>#DIV/0!</v>
      </c>
      <c r="EI158" s="133" t="e">
        <f>(PRICE_HISTORY!DG156-PRICE_HISTORY!DG155)/PRICE_HISTORY!DG155</f>
        <v>#DIV/0!</v>
      </c>
      <c r="EJ158" s="133" t="e">
        <f>(PRICE_HISTORY!DH156-PRICE_HISTORY!DH155)/PRICE_HISTORY!DH155</f>
        <v>#DIV/0!</v>
      </c>
      <c r="EK158" s="133" t="e">
        <f>(PRICE_HISTORY!DI156-PRICE_HISTORY!DI155)/PRICE_HISTORY!DI155</f>
        <v>#DIV/0!</v>
      </c>
      <c r="EL158" s="133" t="e">
        <f>(PRICE_HISTORY!DJ156-PRICE_HISTORY!DJ155)/PRICE_HISTORY!DJ155</f>
        <v>#DIV/0!</v>
      </c>
    </row>
    <row r="159" spans="30:142">
      <c r="AD159" s="133">
        <f>(PRICE_HISTORY!B157-PRICE_HISTORY!B156)/PRICE_HISTORY!B156</f>
        <v>-6.5687899663358709E-3</v>
      </c>
      <c r="AE159" s="133">
        <f>(PRICE_HISTORY!C157-PRICE_HISTORY!C156)/PRICE_HISTORY!C156</f>
        <v>2.627137594648574E-2</v>
      </c>
      <c r="AF159" s="133">
        <f>(PRICE_HISTORY!D157-PRICE_HISTORY!D156)/PRICE_HISTORY!D156</f>
        <v>2.4060127430392386E-2</v>
      </c>
      <c r="AG159" s="133">
        <f>(PRICE_HISTORY!E157-PRICE_HISTORY!E156)/PRICE_HISTORY!E156</f>
        <v>-5.0913518043220085E-2</v>
      </c>
      <c r="AH159" s="133">
        <f>(PRICE_HISTORY!F157-PRICE_HISTORY!F156)/PRICE_HISTORY!F156</f>
        <v>-2.1042685306062558E-3</v>
      </c>
      <c r="AI159" s="133">
        <f>(PRICE_HISTORY!G157-PRICE_HISTORY!G156)/PRICE_HISTORY!G156</f>
        <v>-5.1208175420608161E-3</v>
      </c>
      <c r="AJ159" s="133">
        <f>(PRICE_HISTORY!H157-PRICE_HISTORY!H156)/PRICE_HISTORY!H156</f>
        <v>5.5061277295979372E-2</v>
      </c>
      <c r="AK159" s="133">
        <f>(PRICE_HISTORY!I157-PRICE_HISTORY!I156)/PRICE_HISTORY!I156</f>
        <v>1.7361111571023512E-2</v>
      </c>
      <c r="AL159" s="133">
        <f>(PRICE_HISTORY!J157-PRICE_HISTORY!J156)/PRICE_HISTORY!J156</f>
        <v>4.6197722077320473E-2</v>
      </c>
      <c r="AM159" s="133">
        <f>(PRICE_HISTORY!K157-PRICE_HISTORY!K156)/PRICE_HISTORY!K156</f>
        <v>-2.6248928993850812E-2</v>
      </c>
      <c r="AN159" s="133">
        <f>(PRICE_HISTORY!L157-PRICE_HISTORY!L156)/PRICE_HISTORY!L156</f>
        <v>0</v>
      </c>
      <c r="AO159" s="133">
        <f>(PRICE_HISTORY!M157-PRICE_HISTORY!M156)/PRICE_HISTORY!M156</f>
        <v>1.122742516024231E-2</v>
      </c>
      <c r="AP159" s="133">
        <f>(PRICE_HISTORY!N157-PRICE_HISTORY!N156)/PRICE_HISTORY!N156</f>
        <v>2.1650938136858054E-2</v>
      </c>
      <c r="AQ159" s="133">
        <f>(PRICE_HISTORY!O157-PRICE_HISTORY!O156)/PRICE_HISTORY!O156</f>
        <v>4.9707623538466465E-2</v>
      </c>
      <c r="AR159" s="133">
        <f>(PRICE_HISTORY!P157-PRICE_HISTORY!P156)/PRICE_HISTORY!P156</f>
        <v>3.6971451419736026E-2</v>
      </c>
      <c r="AS159" s="133" t="e">
        <f>(PRICE_HISTORY!Q157-PRICE_HISTORY!Q156)/PRICE_HISTORY!Q156</f>
        <v>#DIV/0!</v>
      </c>
      <c r="AT159" s="133">
        <f>(PRICE_HISTORY!R157-PRICE_HISTORY!R156)/PRICE_HISTORY!R156</f>
        <v>-3.5001506696096106E-2</v>
      </c>
      <c r="AU159" s="133">
        <f>(PRICE_HISTORY!S157-PRICE_HISTORY!S156)/PRICE_HISTORY!S156</f>
        <v>2.823574067654434E-2</v>
      </c>
      <c r="AV159" s="133">
        <f>(PRICE_HISTORY!T157-PRICE_HISTORY!T156)/PRICE_HISTORY!T156</f>
        <v>0.10844584123471501</v>
      </c>
      <c r="AW159" s="133">
        <f>(PRICE_HISTORY!U157-PRICE_HISTORY!U156)/PRICE_HISTORY!U156</f>
        <v>1.5197781936686018E-3</v>
      </c>
      <c r="AX159" s="133">
        <f>(PRICE_HISTORY!V157-PRICE_HISTORY!V156)/PRICE_HISTORY!V156</f>
        <v>6.9761993624511867E-2</v>
      </c>
      <c r="AY159" s="133">
        <f>(PRICE_HISTORY!W157-PRICE_HISTORY!W156)/PRICE_HISTORY!W156</f>
        <v>-2.3008680863809999E-2</v>
      </c>
      <c r="AZ159" s="133">
        <f>(PRICE_HISTORY!X157-PRICE_HISTORY!X156)/PRICE_HISTORY!X156</f>
        <v>8.4577286582035224E-3</v>
      </c>
      <c r="BA159" s="133">
        <f>(PRICE_HISTORY!Y157-PRICE_HISTORY!Y156)/PRICE_HISTORY!Y156</f>
        <v>1.9993591466313854E-2</v>
      </c>
      <c r="BB159" s="133">
        <f>(PRICE_HISTORY!Z157-PRICE_HISTORY!Z156)/PRICE_HISTORY!Z156</f>
        <v>-2.3852480446964596E-2</v>
      </c>
      <c r="BC159" s="133" t="e">
        <f>(PRICE_HISTORY!AA157-PRICE_HISTORY!AA156)/PRICE_HISTORY!AA156</f>
        <v>#DIV/0!</v>
      </c>
      <c r="BD159" s="133">
        <f>(PRICE_HISTORY!AB157-PRICE_HISTORY!AB156)/PRICE_HISTORY!AB156</f>
        <v>-9.808349276628664E-2</v>
      </c>
      <c r="BE159" s="133">
        <f>(PRICE_HISTORY!AC157-PRICE_HISTORY!AC156)/PRICE_HISTORY!AC156</f>
        <v>5.9099667806010465E-3</v>
      </c>
      <c r="BF159" s="133">
        <f>(PRICE_HISTORY!AD157-PRICE_HISTORY!AD156)/PRICE_HISTORY!AD156</f>
        <v>4.0489652864167669E-2</v>
      </c>
      <c r="BG159" s="133">
        <f>(PRICE_HISTORY!AE157-PRICE_HISTORY!AE156)/PRICE_HISTORY!AE156</f>
        <v>9.3811099680216337E-2</v>
      </c>
      <c r="BH159" s="133" t="e">
        <f>(PRICE_HISTORY!AF157-PRICE_HISTORY!AF156)/PRICE_HISTORY!AF156</f>
        <v>#DIV/0!</v>
      </c>
      <c r="BI159" s="133">
        <f>(PRICE_HISTORY!AG157-PRICE_HISTORY!AG156)/PRICE_HISTORY!AG156</f>
        <v>1.8938361820919045E-2</v>
      </c>
      <c r="BJ159" s="133">
        <f>(PRICE_HISTORY!AH157-PRICE_HISTORY!AH156)/PRICE_HISTORY!AH156</f>
        <v>1.8453413161737788E-2</v>
      </c>
      <c r="BK159" s="133">
        <f>(PRICE_HISTORY!AI157-PRICE_HISTORY!AI156)/PRICE_HISTORY!AI156</f>
        <v>0.10152278163163514</v>
      </c>
      <c r="BL159" s="133">
        <f>(PRICE_HISTORY!AJ157-PRICE_HISTORY!AJ156)/PRICE_HISTORY!AJ156</f>
        <v>1.4442883472876672E-2</v>
      </c>
      <c r="BM159" s="133" t="e">
        <f>(PRICE_HISTORY!AK157-PRICE_HISTORY!AK156)/PRICE_HISTORY!AK156</f>
        <v>#DIV/0!</v>
      </c>
      <c r="BN159" s="133">
        <f>(PRICE_HISTORY!AL157-PRICE_HISTORY!AL156)/PRICE_HISTORY!AL156</f>
        <v>1.5628886374619552E-2</v>
      </c>
      <c r="BO159" s="133">
        <f>(PRICE_HISTORY!AM157-PRICE_HISTORY!AM156)/PRICE_HISTORY!AM156</f>
        <v>2.0924780501048401E-2</v>
      </c>
      <c r="BP159" s="133">
        <f>(PRICE_HISTORY!AN157-PRICE_HISTORY!AN156)/PRICE_HISTORY!AN156</f>
        <v>-1.9738223163437586E-2</v>
      </c>
      <c r="BQ159" s="133">
        <f>(PRICE_HISTORY!AO157-PRICE_HISTORY!AO156)/PRICE_HISTORY!AO156</f>
        <v>-5.6208279897131891E-3</v>
      </c>
      <c r="BR159" s="133">
        <f>(PRICE_HISTORY!AP157-PRICE_HISTORY!AP156)/PRICE_HISTORY!AP156</f>
        <v>7.7127427610012234E-2</v>
      </c>
      <c r="BS159" s="133">
        <f>(PRICE_HISTORY!AQ157-PRICE_HISTORY!AQ156)/PRICE_HISTORY!AQ156</f>
        <v>6.2544443799774752E-2</v>
      </c>
      <c r="BT159" s="133">
        <f>(PRICE_HISTORY!AR157-PRICE_HISTORY!AR156)/PRICE_HISTORY!AR156</f>
        <v>-9.0160838758446705E-3</v>
      </c>
      <c r="BU159" s="133">
        <f>(PRICE_HISTORY!AS157-PRICE_HISTORY!AS156)/PRICE_HISTORY!AS156</f>
        <v>2.5329198950085667E-2</v>
      </c>
      <c r="BV159" s="133">
        <f>(PRICE_HISTORY!AT157-PRICE_HISTORY!AT156)/PRICE_HISTORY!AT156</f>
        <v>9.8908184707207789E-2</v>
      </c>
      <c r="BW159" s="133" t="e">
        <f>(PRICE_HISTORY!AU157-PRICE_HISTORY!AU156)/PRICE_HISTORY!AU156</f>
        <v>#DIV/0!</v>
      </c>
      <c r="BX159" s="133">
        <f>(PRICE_HISTORY!AV157-PRICE_HISTORY!AV156)/PRICE_HISTORY!AV156</f>
        <v>-7.5248920823452886E-3</v>
      </c>
      <c r="BY159" s="133" t="e">
        <f>(PRICE_HISTORY!AW157-PRICE_HISTORY!AW156)/PRICE_HISTORY!AW156</f>
        <v>#DIV/0!</v>
      </c>
      <c r="BZ159" s="133" t="e">
        <f>(PRICE_HISTORY!AX157-PRICE_HISTORY!AX156)/PRICE_HISTORY!AX156</f>
        <v>#DIV/0!</v>
      </c>
      <c r="CA159" s="133" t="e">
        <f>(PRICE_HISTORY!AY157-PRICE_HISTORY!AY156)/PRICE_HISTORY!AY156</f>
        <v>#DIV/0!</v>
      </c>
      <c r="CB159" s="133" t="e">
        <f>(PRICE_HISTORY!AZ157-PRICE_HISTORY!AZ156)/PRICE_HISTORY!AZ156</f>
        <v>#DIV/0!</v>
      </c>
      <c r="CC159" s="133" t="e">
        <f>(PRICE_HISTORY!BA157-PRICE_HISTORY!BA156)/PRICE_HISTORY!BA156</f>
        <v>#DIV/0!</v>
      </c>
      <c r="CD159" s="133" t="e">
        <f>(PRICE_HISTORY!BB157-PRICE_HISTORY!BB156)/PRICE_HISTORY!BB156</f>
        <v>#DIV/0!</v>
      </c>
      <c r="CE159" s="133" t="e">
        <f>(PRICE_HISTORY!BC157-PRICE_HISTORY!BC156)/PRICE_HISTORY!BC156</f>
        <v>#DIV/0!</v>
      </c>
      <c r="CF159" s="133" t="e">
        <f>(PRICE_HISTORY!BD157-PRICE_HISTORY!BD156)/PRICE_HISTORY!BD156</f>
        <v>#DIV/0!</v>
      </c>
      <c r="CG159" s="133" t="e">
        <f>(PRICE_HISTORY!BE157-PRICE_HISTORY!BE156)/PRICE_HISTORY!BE156</f>
        <v>#DIV/0!</v>
      </c>
      <c r="CH159" s="133" t="e">
        <f>(PRICE_HISTORY!BF157-PRICE_HISTORY!BF156)/PRICE_HISTORY!BF156</f>
        <v>#DIV/0!</v>
      </c>
      <c r="CI159" s="133" t="e">
        <f>(PRICE_HISTORY!BG157-PRICE_HISTORY!BG156)/PRICE_HISTORY!BG156</f>
        <v>#DIV/0!</v>
      </c>
      <c r="CJ159" s="133" t="e">
        <f>(PRICE_HISTORY!BH157-PRICE_HISTORY!BH156)/PRICE_HISTORY!BH156</f>
        <v>#DIV/0!</v>
      </c>
      <c r="CK159" s="133" t="e">
        <f>(PRICE_HISTORY!BI157-PRICE_HISTORY!BI156)/PRICE_HISTORY!BI156</f>
        <v>#DIV/0!</v>
      </c>
      <c r="CL159" s="133" t="e">
        <f>(PRICE_HISTORY!BJ157-PRICE_HISTORY!BJ156)/PRICE_HISTORY!BJ156</f>
        <v>#DIV/0!</v>
      </c>
      <c r="CM159" s="133" t="e">
        <f>(PRICE_HISTORY!BK157-PRICE_HISTORY!BK156)/PRICE_HISTORY!BK156</f>
        <v>#DIV/0!</v>
      </c>
      <c r="CN159" s="133" t="e">
        <f>(PRICE_HISTORY!BL157-PRICE_HISTORY!BL156)/PRICE_HISTORY!BL156</f>
        <v>#DIV/0!</v>
      </c>
      <c r="CO159" s="133" t="e">
        <f>(PRICE_HISTORY!BM157-PRICE_HISTORY!BM156)/PRICE_HISTORY!BM156</f>
        <v>#DIV/0!</v>
      </c>
      <c r="CP159" s="133" t="e">
        <f>(PRICE_HISTORY!BN157-PRICE_HISTORY!BN156)/PRICE_HISTORY!BN156</f>
        <v>#DIV/0!</v>
      </c>
      <c r="CQ159" s="133" t="e">
        <f>(PRICE_HISTORY!BO157-PRICE_HISTORY!BO156)/PRICE_HISTORY!BO156</f>
        <v>#DIV/0!</v>
      </c>
      <c r="CR159" s="133" t="e">
        <f>(PRICE_HISTORY!BP157-PRICE_HISTORY!BP156)/PRICE_HISTORY!BP156</f>
        <v>#DIV/0!</v>
      </c>
      <c r="CS159" s="133" t="e">
        <f>(PRICE_HISTORY!BQ157-PRICE_HISTORY!BQ156)/PRICE_HISTORY!BQ156</f>
        <v>#DIV/0!</v>
      </c>
      <c r="CT159" s="133" t="e">
        <f>(PRICE_HISTORY!BR157-PRICE_HISTORY!BR156)/PRICE_HISTORY!BR156</f>
        <v>#DIV/0!</v>
      </c>
      <c r="CU159" s="133" t="e">
        <f>(PRICE_HISTORY!BS157-PRICE_HISTORY!BS156)/PRICE_HISTORY!BS156</f>
        <v>#DIV/0!</v>
      </c>
      <c r="CV159" s="133" t="e">
        <f>(PRICE_HISTORY!BT157-PRICE_HISTORY!BT156)/PRICE_HISTORY!BT156</f>
        <v>#DIV/0!</v>
      </c>
      <c r="CW159" s="133" t="e">
        <f>(PRICE_HISTORY!BU157-PRICE_HISTORY!BU156)/PRICE_HISTORY!BU156</f>
        <v>#DIV/0!</v>
      </c>
      <c r="CX159" s="133" t="e">
        <f>(PRICE_HISTORY!BV157-PRICE_HISTORY!BV156)/PRICE_HISTORY!BV156</f>
        <v>#DIV/0!</v>
      </c>
      <c r="CY159" s="133" t="e">
        <f>(PRICE_HISTORY!BW157-PRICE_HISTORY!BW156)/PRICE_HISTORY!BW156</f>
        <v>#DIV/0!</v>
      </c>
      <c r="CZ159" s="133" t="e">
        <f>(PRICE_HISTORY!BX157-PRICE_HISTORY!BX156)/PRICE_HISTORY!BX156</f>
        <v>#DIV/0!</v>
      </c>
      <c r="DA159" s="133" t="e">
        <f>(PRICE_HISTORY!BY157-PRICE_HISTORY!BY156)/PRICE_HISTORY!BY156</f>
        <v>#DIV/0!</v>
      </c>
      <c r="DB159" s="133" t="e">
        <f>(PRICE_HISTORY!BZ157-PRICE_HISTORY!BZ156)/PRICE_HISTORY!BZ156</f>
        <v>#DIV/0!</v>
      </c>
      <c r="DC159" s="133" t="e">
        <f>(PRICE_HISTORY!CA157-PRICE_HISTORY!CA156)/PRICE_HISTORY!CA156</f>
        <v>#DIV/0!</v>
      </c>
      <c r="DD159" s="133" t="e">
        <f>(PRICE_HISTORY!CB157-PRICE_HISTORY!CB156)/PRICE_HISTORY!CB156</f>
        <v>#DIV/0!</v>
      </c>
      <c r="DE159" s="133" t="e">
        <f>(PRICE_HISTORY!CC157-PRICE_HISTORY!CC156)/PRICE_HISTORY!CC156</f>
        <v>#DIV/0!</v>
      </c>
      <c r="DF159" s="133" t="e">
        <f>(PRICE_HISTORY!CD157-PRICE_HISTORY!CD156)/PRICE_HISTORY!CD156</f>
        <v>#DIV/0!</v>
      </c>
      <c r="DG159" s="133" t="e">
        <f>(PRICE_HISTORY!CE157-PRICE_HISTORY!CE156)/PRICE_HISTORY!CE156</f>
        <v>#DIV/0!</v>
      </c>
      <c r="DH159" s="133" t="e">
        <f>(PRICE_HISTORY!CF157-PRICE_HISTORY!CF156)/PRICE_HISTORY!CF156</f>
        <v>#DIV/0!</v>
      </c>
      <c r="DI159" s="133" t="e">
        <f>(PRICE_HISTORY!CG157-PRICE_HISTORY!CG156)/PRICE_HISTORY!CG156</f>
        <v>#DIV/0!</v>
      </c>
      <c r="DJ159" s="133" t="e">
        <f>(PRICE_HISTORY!CH157-PRICE_HISTORY!CH156)/PRICE_HISTORY!CH156</f>
        <v>#DIV/0!</v>
      </c>
      <c r="DK159" s="133" t="e">
        <f>(PRICE_HISTORY!CI157-PRICE_HISTORY!CI156)/PRICE_HISTORY!CI156</f>
        <v>#DIV/0!</v>
      </c>
      <c r="DL159" s="133" t="e">
        <f>(PRICE_HISTORY!CJ157-PRICE_HISTORY!CJ156)/PRICE_HISTORY!CJ156</f>
        <v>#DIV/0!</v>
      </c>
      <c r="DM159" s="133" t="e">
        <f>(PRICE_HISTORY!CK157-PRICE_HISTORY!CK156)/PRICE_HISTORY!CK156</f>
        <v>#DIV/0!</v>
      </c>
      <c r="DN159" s="133" t="e">
        <f>(PRICE_HISTORY!CL157-PRICE_HISTORY!CL156)/PRICE_HISTORY!CL156</f>
        <v>#DIV/0!</v>
      </c>
      <c r="DO159" s="133" t="e">
        <f>(PRICE_HISTORY!CM157-PRICE_HISTORY!CM156)/PRICE_HISTORY!CM156</f>
        <v>#DIV/0!</v>
      </c>
      <c r="DP159" s="133" t="e">
        <f>(PRICE_HISTORY!CN157-PRICE_HISTORY!CN156)/PRICE_HISTORY!CN156</f>
        <v>#DIV/0!</v>
      </c>
      <c r="DQ159" s="133" t="e">
        <f>(PRICE_HISTORY!CO157-PRICE_HISTORY!CO156)/PRICE_HISTORY!CO156</f>
        <v>#DIV/0!</v>
      </c>
      <c r="DR159" s="133" t="e">
        <f>(PRICE_HISTORY!CP157-PRICE_HISTORY!CP156)/PRICE_HISTORY!CP156</f>
        <v>#DIV/0!</v>
      </c>
      <c r="DS159" s="133" t="e">
        <f>(PRICE_HISTORY!CQ157-PRICE_HISTORY!CQ156)/PRICE_HISTORY!CQ156</f>
        <v>#DIV/0!</v>
      </c>
      <c r="DT159" s="133" t="e">
        <f>(PRICE_HISTORY!CR157-PRICE_HISTORY!CR156)/PRICE_HISTORY!CR156</f>
        <v>#DIV/0!</v>
      </c>
      <c r="DU159" s="133" t="e">
        <f>(PRICE_HISTORY!CS157-PRICE_HISTORY!CS156)/PRICE_HISTORY!CS156</f>
        <v>#DIV/0!</v>
      </c>
      <c r="DV159" s="133" t="e">
        <f>(PRICE_HISTORY!CT157-PRICE_HISTORY!CT156)/PRICE_HISTORY!CT156</f>
        <v>#DIV/0!</v>
      </c>
      <c r="DW159" s="133" t="e">
        <f>(PRICE_HISTORY!CU157-PRICE_HISTORY!CU156)/PRICE_HISTORY!CU156</f>
        <v>#DIV/0!</v>
      </c>
      <c r="DX159" s="133" t="e">
        <f>(PRICE_HISTORY!CV157-PRICE_HISTORY!CV156)/PRICE_HISTORY!CV156</f>
        <v>#DIV/0!</v>
      </c>
      <c r="DY159" s="133" t="e">
        <f>(PRICE_HISTORY!CW157-PRICE_HISTORY!CW156)/PRICE_HISTORY!CW156</f>
        <v>#DIV/0!</v>
      </c>
      <c r="DZ159" s="133" t="e">
        <f>(PRICE_HISTORY!CX157-PRICE_HISTORY!CX156)/PRICE_HISTORY!CX156</f>
        <v>#DIV/0!</v>
      </c>
      <c r="EA159" s="133" t="e">
        <f>(PRICE_HISTORY!CY157-PRICE_HISTORY!CY156)/PRICE_HISTORY!CY156</f>
        <v>#DIV/0!</v>
      </c>
      <c r="EB159" s="133" t="e">
        <f>(PRICE_HISTORY!CZ157-PRICE_HISTORY!CZ156)/PRICE_HISTORY!CZ156</f>
        <v>#DIV/0!</v>
      </c>
      <c r="EC159" s="133" t="e">
        <f>(PRICE_HISTORY!DA157-PRICE_HISTORY!DA156)/PRICE_HISTORY!DA156</f>
        <v>#DIV/0!</v>
      </c>
      <c r="ED159" s="133" t="e">
        <f>(PRICE_HISTORY!DB157-PRICE_HISTORY!DB156)/PRICE_HISTORY!DB156</f>
        <v>#DIV/0!</v>
      </c>
      <c r="EE159" s="133" t="e">
        <f>(PRICE_HISTORY!DC157-PRICE_HISTORY!DC156)/PRICE_HISTORY!DC156</f>
        <v>#DIV/0!</v>
      </c>
      <c r="EF159" s="133" t="e">
        <f>(PRICE_HISTORY!DD157-PRICE_HISTORY!DD156)/PRICE_HISTORY!DD156</f>
        <v>#DIV/0!</v>
      </c>
      <c r="EG159" s="133" t="e">
        <f>(PRICE_HISTORY!DE157-PRICE_HISTORY!DE156)/PRICE_HISTORY!DE156</f>
        <v>#DIV/0!</v>
      </c>
      <c r="EH159" s="133" t="e">
        <f>(PRICE_HISTORY!DF157-PRICE_HISTORY!DF156)/PRICE_HISTORY!DF156</f>
        <v>#DIV/0!</v>
      </c>
      <c r="EI159" s="133" t="e">
        <f>(PRICE_HISTORY!DG157-PRICE_HISTORY!DG156)/PRICE_HISTORY!DG156</f>
        <v>#DIV/0!</v>
      </c>
      <c r="EJ159" s="133" t="e">
        <f>(PRICE_HISTORY!DH157-PRICE_HISTORY!DH156)/PRICE_HISTORY!DH156</f>
        <v>#DIV/0!</v>
      </c>
      <c r="EK159" s="133" t="e">
        <f>(PRICE_HISTORY!DI157-PRICE_HISTORY!DI156)/PRICE_HISTORY!DI156</f>
        <v>#DIV/0!</v>
      </c>
      <c r="EL159" s="133" t="e">
        <f>(PRICE_HISTORY!DJ157-PRICE_HISTORY!DJ156)/PRICE_HISTORY!DJ156</f>
        <v>#DIV/0!</v>
      </c>
    </row>
    <row r="160" spans="30:142">
      <c r="AD160" s="133">
        <f>(PRICE_HISTORY!B158-PRICE_HISTORY!B157)/PRICE_HISTORY!B157</f>
        <v>-4.5447158246656764E-3</v>
      </c>
      <c r="AE160" s="133">
        <f>(PRICE_HISTORY!C158-PRICE_HISTORY!C157)/PRICE_HISTORY!C157</f>
        <v>1.5244427772032917E-3</v>
      </c>
      <c r="AF160" s="133">
        <f>(PRICE_HISTORY!D158-PRICE_HISTORY!D157)/PRICE_HISTORY!D157</f>
        <v>-4.2584458015530791E-2</v>
      </c>
      <c r="AG160" s="133">
        <f>(PRICE_HISTORY!E158-PRICE_HISTORY!E157)/PRICE_HISTORY!E157</f>
        <v>0.17542723393413157</v>
      </c>
      <c r="AH160" s="133">
        <f>(PRICE_HISTORY!F158-PRICE_HISTORY!F157)/PRICE_HISTORY!F157</f>
        <v>2.3596467455262525E-2</v>
      </c>
      <c r="AI160" s="133">
        <f>(PRICE_HISTORY!G158-PRICE_HISTORY!G157)/PRICE_HISTORY!G157</f>
        <v>-3.1319483388199433E-2</v>
      </c>
      <c r="AJ160" s="133">
        <f>(PRICE_HISTORY!H158-PRICE_HISTORY!H157)/PRICE_HISTORY!H157</f>
        <v>1.6066557904547283E-2</v>
      </c>
      <c r="AK160" s="133">
        <f>(PRICE_HISTORY!I158-PRICE_HISTORY!I157)/PRICE_HISTORY!I157</f>
        <v>-2.0477764155098083E-2</v>
      </c>
      <c r="AL160" s="133">
        <f>(PRICE_HISTORY!J158-PRICE_HISTORY!J157)/PRICE_HISTORY!J157</f>
        <v>8.2009734540987284E-2</v>
      </c>
      <c r="AM160" s="133">
        <f>(PRICE_HISTORY!K158-PRICE_HISTORY!K157)/PRICE_HISTORY!K157</f>
        <v>7.8261002250339679E-3</v>
      </c>
      <c r="AN160" s="133">
        <f>(PRICE_HISTORY!L158-PRICE_HISTORY!L157)/PRICE_HISTORY!L157</f>
        <v>0</v>
      </c>
      <c r="AO160" s="133">
        <f>(PRICE_HISTORY!M158-PRICE_HISTORY!M157)/PRICE_HISTORY!M157</f>
        <v>-2.335380214103587E-2</v>
      </c>
      <c r="AP160" s="133">
        <f>(PRICE_HISTORY!N158-PRICE_HISTORY!N157)/PRICE_HISTORY!N157</f>
        <v>9.0066217335738372E-2</v>
      </c>
      <c r="AQ160" s="133">
        <f>(PRICE_HISTORY!O158-PRICE_HISTORY!O157)/PRICE_HISTORY!O157</f>
        <v>-5.0139358642095726E-2</v>
      </c>
      <c r="AR160" s="133">
        <f>(PRICE_HISTORY!P158-PRICE_HISTORY!P157)/PRICE_HISTORY!P157</f>
        <v>2.3681359216987129E-2</v>
      </c>
      <c r="AS160" s="133" t="e">
        <f>(PRICE_HISTORY!Q158-PRICE_HISTORY!Q157)/PRICE_HISTORY!Q157</f>
        <v>#DIV/0!</v>
      </c>
      <c r="AT160" s="133">
        <f>(PRICE_HISTORY!R158-PRICE_HISTORY!R157)/PRICE_HISTORY!R157</f>
        <v>1.0606101666893151E-4</v>
      </c>
      <c r="AU160" s="133">
        <f>(PRICE_HISTORY!S158-PRICE_HISTORY!S157)/PRICE_HISTORY!S157</f>
        <v>-4.7158301076879695E-3</v>
      </c>
      <c r="AV160" s="133">
        <f>(PRICE_HISTORY!T158-PRICE_HISTORY!T157)/PRICE_HISTORY!T157</f>
        <v>9.3689250675415586E-2</v>
      </c>
      <c r="AW160" s="133">
        <f>(PRICE_HISTORY!U158-PRICE_HISTORY!U157)/PRICE_HISTORY!U157</f>
        <v>3.1071368600948382E-3</v>
      </c>
      <c r="AX160" s="133">
        <f>(PRICE_HISTORY!V158-PRICE_HISTORY!V157)/PRICE_HISTORY!V157</f>
        <v>-3.576871120228654E-3</v>
      </c>
      <c r="AY160" s="133">
        <f>(PRICE_HISTORY!W158-PRICE_HISTORY!W157)/PRICE_HISTORY!W157</f>
        <v>6.9290671956455649E-2</v>
      </c>
      <c r="AZ160" s="133">
        <f>(PRICE_HISTORY!X158-PRICE_HISTORY!X157)/PRICE_HISTORY!X157</f>
        <v>3.2499082193106266E-2</v>
      </c>
      <c r="BA160" s="133">
        <f>(PRICE_HISTORY!Y158-PRICE_HISTORY!Y157)/PRICE_HISTORY!Y157</f>
        <v>3.3688284287745375E-2</v>
      </c>
      <c r="BB160" s="133">
        <f>(PRICE_HISTORY!Z158-PRICE_HISTORY!Z157)/PRICE_HISTORY!Z157</f>
        <v>4.3826620220682448E-2</v>
      </c>
      <c r="BC160" s="133" t="e">
        <f>(PRICE_HISTORY!AA158-PRICE_HISTORY!AA157)/PRICE_HISTORY!AA157</f>
        <v>#DIV/0!</v>
      </c>
      <c r="BD160" s="133">
        <f>(PRICE_HISTORY!AB158-PRICE_HISTORY!AB157)/PRICE_HISTORY!AB157</f>
        <v>6.9126543044985597E-2</v>
      </c>
      <c r="BE160" s="133">
        <f>(PRICE_HISTORY!AC158-PRICE_HISTORY!AC157)/PRICE_HISTORY!AC157</f>
        <v>2.9156509436432606E-2</v>
      </c>
      <c r="BF160" s="133">
        <f>(PRICE_HISTORY!AD158-PRICE_HISTORY!AD157)/PRICE_HISTORY!AD157</f>
        <v>8.0501377107360536E-2</v>
      </c>
      <c r="BG160" s="133">
        <f>(PRICE_HISTORY!AE158-PRICE_HISTORY!AE157)/PRICE_HISTORY!AE157</f>
        <v>-6.3259107357778606E-4</v>
      </c>
      <c r="BH160" s="133" t="e">
        <f>(PRICE_HISTORY!AF158-PRICE_HISTORY!AF157)/PRICE_HISTORY!AF157</f>
        <v>#DIV/0!</v>
      </c>
      <c r="BI160" s="133">
        <f>(PRICE_HISTORY!AG158-PRICE_HISTORY!AG157)/PRICE_HISTORY!AG157</f>
        <v>2.2316339410396655E-2</v>
      </c>
      <c r="BJ160" s="133">
        <f>(PRICE_HISTORY!AH158-PRICE_HISTORY!AH157)/PRICE_HISTORY!AH157</f>
        <v>0.17148396987870315</v>
      </c>
      <c r="BK160" s="133">
        <f>(PRICE_HISTORY!AI158-PRICE_HISTORY!AI157)/PRICE_HISTORY!AI157</f>
        <v>3.3410128821255818E-2</v>
      </c>
      <c r="BL160" s="133">
        <f>(PRICE_HISTORY!AJ158-PRICE_HISTORY!AJ157)/PRICE_HISTORY!AJ157</f>
        <v>2.6856423801185862E-2</v>
      </c>
      <c r="BM160" s="133" t="e">
        <f>(PRICE_HISTORY!AK158-PRICE_HISTORY!AK157)/PRICE_HISTORY!AK157</f>
        <v>#DIV/0!</v>
      </c>
      <c r="BN160" s="133">
        <f>(PRICE_HISTORY!AL158-PRICE_HISTORY!AL157)/PRICE_HISTORY!AL157</f>
        <v>4.116108031283057E-2</v>
      </c>
      <c r="BO160" s="133">
        <f>(PRICE_HISTORY!AM158-PRICE_HISTORY!AM157)/PRICE_HISTORY!AM157</f>
        <v>-2.3471094557076445E-2</v>
      </c>
      <c r="BP160" s="133">
        <f>(PRICE_HISTORY!AN158-PRICE_HISTORY!AN157)/PRICE_HISTORY!AN157</f>
        <v>-2.0662427929775276E-3</v>
      </c>
      <c r="BQ160" s="133">
        <f>(PRICE_HISTORY!AO158-PRICE_HISTORY!AO157)/PRICE_HISTORY!AO157</f>
        <v>-9.5650044173088526E-3</v>
      </c>
      <c r="BR160" s="133">
        <f>(PRICE_HISTORY!AP158-PRICE_HISTORY!AP157)/PRICE_HISTORY!AP157</f>
        <v>3.8504209846053919E-2</v>
      </c>
      <c r="BS160" s="133">
        <f>(PRICE_HISTORY!AQ158-PRICE_HISTORY!AQ157)/PRICE_HISTORY!AQ157</f>
        <v>0.15317721669889214</v>
      </c>
      <c r="BT160" s="133">
        <f>(PRICE_HISTORY!AR158-PRICE_HISTORY!AR157)/PRICE_HISTORY!AR157</f>
        <v>-7.1202651504291446E-3</v>
      </c>
      <c r="BU160" s="133">
        <f>(PRICE_HISTORY!AS158-PRICE_HISTORY!AS157)/PRICE_HISTORY!AS157</f>
        <v>1.0272684029340447E-2</v>
      </c>
      <c r="BV160" s="133">
        <f>(PRICE_HISTORY!AT158-PRICE_HISTORY!AT157)/PRICE_HISTORY!AT157</f>
        <v>-3.3095715187566446E-2</v>
      </c>
      <c r="BW160" s="133" t="e">
        <f>(PRICE_HISTORY!AU158-PRICE_HISTORY!AU157)/PRICE_HISTORY!AU157</f>
        <v>#DIV/0!</v>
      </c>
      <c r="BX160" s="133">
        <f>(PRICE_HISTORY!AV158-PRICE_HISTORY!AV157)/PRICE_HISTORY!AV157</f>
        <v>2.9918002345362509E-2</v>
      </c>
      <c r="BY160" s="133" t="e">
        <f>(PRICE_HISTORY!AW158-PRICE_HISTORY!AW157)/PRICE_HISTORY!AW157</f>
        <v>#DIV/0!</v>
      </c>
      <c r="BZ160" s="133" t="e">
        <f>(PRICE_HISTORY!AX158-PRICE_HISTORY!AX157)/PRICE_HISTORY!AX157</f>
        <v>#DIV/0!</v>
      </c>
      <c r="CA160" s="133" t="e">
        <f>(PRICE_HISTORY!AY158-PRICE_HISTORY!AY157)/PRICE_HISTORY!AY157</f>
        <v>#DIV/0!</v>
      </c>
      <c r="CB160" s="133" t="e">
        <f>(PRICE_HISTORY!AZ158-PRICE_HISTORY!AZ157)/PRICE_HISTORY!AZ157</f>
        <v>#DIV/0!</v>
      </c>
      <c r="CC160" s="133" t="e">
        <f>(PRICE_HISTORY!BA158-PRICE_HISTORY!BA157)/PRICE_HISTORY!BA157</f>
        <v>#DIV/0!</v>
      </c>
      <c r="CD160" s="133" t="e">
        <f>(PRICE_HISTORY!BB158-PRICE_HISTORY!BB157)/PRICE_HISTORY!BB157</f>
        <v>#DIV/0!</v>
      </c>
      <c r="CE160" s="133" t="e">
        <f>(PRICE_HISTORY!BC158-PRICE_HISTORY!BC157)/PRICE_HISTORY!BC157</f>
        <v>#DIV/0!</v>
      </c>
      <c r="CF160" s="133" t="e">
        <f>(PRICE_HISTORY!BD158-PRICE_HISTORY!BD157)/PRICE_HISTORY!BD157</f>
        <v>#DIV/0!</v>
      </c>
      <c r="CG160" s="133" t="e">
        <f>(PRICE_HISTORY!BE158-PRICE_HISTORY!BE157)/PRICE_HISTORY!BE157</f>
        <v>#DIV/0!</v>
      </c>
      <c r="CH160" s="133" t="e">
        <f>(PRICE_HISTORY!BF158-PRICE_HISTORY!BF157)/PRICE_HISTORY!BF157</f>
        <v>#DIV/0!</v>
      </c>
      <c r="CI160" s="133" t="e">
        <f>(PRICE_HISTORY!BG158-PRICE_HISTORY!BG157)/PRICE_HISTORY!BG157</f>
        <v>#DIV/0!</v>
      </c>
      <c r="CJ160" s="133" t="e">
        <f>(PRICE_HISTORY!BH158-PRICE_HISTORY!BH157)/PRICE_HISTORY!BH157</f>
        <v>#DIV/0!</v>
      </c>
      <c r="CK160" s="133" t="e">
        <f>(PRICE_HISTORY!BI158-PRICE_HISTORY!BI157)/PRICE_HISTORY!BI157</f>
        <v>#DIV/0!</v>
      </c>
      <c r="CL160" s="133" t="e">
        <f>(PRICE_HISTORY!BJ158-PRICE_HISTORY!BJ157)/PRICE_HISTORY!BJ157</f>
        <v>#DIV/0!</v>
      </c>
      <c r="CM160" s="133" t="e">
        <f>(PRICE_HISTORY!BK158-PRICE_HISTORY!BK157)/PRICE_HISTORY!BK157</f>
        <v>#DIV/0!</v>
      </c>
      <c r="CN160" s="133" t="e">
        <f>(PRICE_HISTORY!BL158-PRICE_HISTORY!BL157)/PRICE_HISTORY!BL157</f>
        <v>#DIV/0!</v>
      </c>
      <c r="CO160" s="133" t="e">
        <f>(PRICE_HISTORY!BM158-PRICE_HISTORY!BM157)/PRICE_HISTORY!BM157</f>
        <v>#DIV/0!</v>
      </c>
      <c r="CP160" s="133" t="e">
        <f>(PRICE_HISTORY!BN158-PRICE_HISTORY!BN157)/PRICE_HISTORY!BN157</f>
        <v>#DIV/0!</v>
      </c>
      <c r="CQ160" s="133" t="e">
        <f>(PRICE_HISTORY!BO158-PRICE_HISTORY!BO157)/PRICE_HISTORY!BO157</f>
        <v>#DIV/0!</v>
      </c>
      <c r="CR160" s="133" t="e">
        <f>(PRICE_HISTORY!BP158-PRICE_HISTORY!BP157)/PRICE_HISTORY!BP157</f>
        <v>#DIV/0!</v>
      </c>
      <c r="CS160" s="133" t="e">
        <f>(PRICE_HISTORY!BQ158-PRICE_HISTORY!BQ157)/PRICE_HISTORY!BQ157</f>
        <v>#DIV/0!</v>
      </c>
      <c r="CT160" s="133" t="e">
        <f>(PRICE_HISTORY!BR158-PRICE_HISTORY!BR157)/PRICE_HISTORY!BR157</f>
        <v>#DIV/0!</v>
      </c>
      <c r="CU160" s="133" t="e">
        <f>(PRICE_HISTORY!BS158-PRICE_HISTORY!BS157)/PRICE_HISTORY!BS157</f>
        <v>#DIV/0!</v>
      </c>
      <c r="CV160" s="133" t="e">
        <f>(PRICE_HISTORY!BT158-PRICE_HISTORY!BT157)/PRICE_HISTORY!BT157</f>
        <v>#DIV/0!</v>
      </c>
      <c r="CW160" s="133" t="e">
        <f>(PRICE_HISTORY!BU158-PRICE_HISTORY!BU157)/PRICE_HISTORY!BU157</f>
        <v>#DIV/0!</v>
      </c>
      <c r="CX160" s="133" t="e">
        <f>(PRICE_HISTORY!BV158-PRICE_HISTORY!BV157)/PRICE_HISTORY!BV157</f>
        <v>#DIV/0!</v>
      </c>
      <c r="CY160" s="133" t="e">
        <f>(PRICE_HISTORY!BW158-PRICE_HISTORY!BW157)/PRICE_HISTORY!BW157</f>
        <v>#DIV/0!</v>
      </c>
      <c r="CZ160" s="133" t="e">
        <f>(PRICE_HISTORY!BX158-PRICE_HISTORY!BX157)/PRICE_HISTORY!BX157</f>
        <v>#DIV/0!</v>
      </c>
      <c r="DA160" s="133" t="e">
        <f>(PRICE_HISTORY!BY158-PRICE_HISTORY!BY157)/PRICE_HISTORY!BY157</f>
        <v>#DIV/0!</v>
      </c>
      <c r="DB160" s="133" t="e">
        <f>(PRICE_HISTORY!BZ158-PRICE_HISTORY!BZ157)/PRICE_HISTORY!BZ157</f>
        <v>#DIV/0!</v>
      </c>
      <c r="DC160" s="133" t="e">
        <f>(PRICE_HISTORY!CA158-PRICE_HISTORY!CA157)/PRICE_HISTORY!CA157</f>
        <v>#DIV/0!</v>
      </c>
      <c r="DD160" s="133" t="e">
        <f>(PRICE_HISTORY!CB158-PRICE_HISTORY!CB157)/PRICE_HISTORY!CB157</f>
        <v>#DIV/0!</v>
      </c>
      <c r="DE160" s="133" t="e">
        <f>(PRICE_HISTORY!CC158-PRICE_HISTORY!CC157)/PRICE_HISTORY!CC157</f>
        <v>#DIV/0!</v>
      </c>
      <c r="DF160" s="133" t="e">
        <f>(PRICE_HISTORY!CD158-PRICE_HISTORY!CD157)/PRICE_HISTORY!CD157</f>
        <v>#DIV/0!</v>
      </c>
      <c r="DG160" s="133" t="e">
        <f>(PRICE_HISTORY!CE158-PRICE_HISTORY!CE157)/PRICE_HISTORY!CE157</f>
        <v>#DIV/0!</v>
      </c>
      <c r="DH160" s="133" t="e">
        <f>(PRICE_HISTORY!CF158-PRICE_HISTORY!CF157)/PRICE_HISTORY!CF157</f>
        <v>#DIV/0!</v>
      </c>
      <c r="DI160" s="133" t="e">
        <f>(PRICE_HISTORY!CG158-PRICE_HISTORY!CG157)/PRICE_HISTORY!CG157</f>
        <v>#DIV/0!</v>
      </c>
      <c r="DJ160" s="133" t="e">
        <f>(PRICE_HISTORY!CH158-PRICE_HISTORY!CH157)/PRICE_HISTORY!CH157</f>
        <v>#DIV/0!</v>
      </c>
      <c r="DK160" s="133" t="e">
        <f>(PRICE_HISTORY!CI158-PRICE_HISTORY!CI157)/PRICE_HISTORY!CI157</f>
        <v>#DIV/0!</v>
      </c>
      <c r="DL160" s="133" t="e">
        <f>(PRICE_HISTORY!CJ158-PRICE_HISTORY!CJ157)/PRICE_HISTORY!CJ157</f>
        <v>#DIV/0!</v>
      </c>
      <c r="DM160" s="133" t="e">
        <f>(PRICE_HISTORY!CK158-PRICE_HISTORY!CK157)/PRICE_HISTORY!CK157</f>
        <v>#DIV/0!</v>
      </c>
      <c r="DN160" s="133" t="e">
        <f>(PRICE_HISTORY!CL158-PRICE_HISTORY!CL157)/PRICE_HISTORY!CL157</f>
        <v>#DIV/0!</v>
      </c>
      <c r="DO160" s="133" t="e">
        <f>(PRICE_HISTORY!CM158-PRICE_HISTORY!CM157)/PRICE_HISTORY!CM157</f>
        <v>#DIV/0!</v>
      </c>
      <c r="DP160" s="133" t="e">
        <f>(PRICE_HISTORY!CN158-PRICE_HISTORY!CN157)/PRICE_HISTORY!CN157</f>
        <v>#DIV/0!</v>
      </c>
      <c r="DQ160" s="133" t="e">
        <f>(PRICE_HISTORY!CO158-PRICE_HISTORY!CO157)/PRICE_HISTORY!CO157</f>
        <v>#DIV/0!</v>
      </c>
      <c r="DR160" s="133" t="e">
        <f>(PRICE_HISTORY!CP158-PRICE_HISTORY!CP157)/PRICE_HISTORY!CP157</f>
        <v>#DIV/0!</v>
      </c>
      <c r="DS160" s="133" t="e">
        <f>(PRICE_HISTORY!CQ158-PRICE_HISTORY!CQ157)/PRICE_HISTORY!CQ157</f>
        <v>#DIV/0!</v>
      </c>
      <c r="DT160" s="133" t="e">
        <f>(PRICE_HISTORY!CR158-PRICE_HISTORY!CR157)/PRICE_HISTORY!CR157</f>
        <v>#DIV/0!</v>
      </c>
      <c r="DU160" s="133" t="e">
        <f>(PRICE_HISTORY!CS158-PRICE_HISTORY!CS157)/PRICE_HISTORY!CS157</f>
        <v>#DIV/0!</v>
      </c>
      <c r="DV160" s="133" t="e">
        <f>(PRICE_HISTORY!CT158-PRICE_HISTORY!CT157)/PRICE_HISTORY!CT157</f>
        <v>#DIV/0!</v>
      </c>
      <c r="DW160" s="133" t="e">
        <f>(PRICE_HISTORY!CU158-PRICE_HISTORY!CU157)/PRICE_HISTORY!CU157</f>
        <v>#DIV/0!</v>
      </c>
      <c r="DX160" s="133" t="e">
        <f>(PRICE_HISTORY!CV158-PRICE_HISTORY!CV157)/PRICE_HISTORY!CV157</f>
        <v>#DIV/0!</v>
      </c>
      <c r="DY160" s="133" t="e">
        <f>(PRICE_HISTORY!CW158-PRICE_HISTORY!CW157)/PRICE_HISTORY!CW157</f>
        <v>#DIV/0!</v>
      </c>
      <c r="DZ160" s="133" t="e">
        <f>(PRICE_HISTORY!CX158-PRICE_HISTORY!CX157)/PRICE_HISTORY!CX157</f>
        <v>#DIV/0!</v>
      </c>
      <c r="EA160" s="133" t="e">
        <f>(PRICE_HISTORY!CY158-PRICE_HISTORY!CY157)/PRICE_HISTORY!CY157</f>
        <v>#DIV/0!</v>
      </c>
      <c r="EB160" s="133" t="e">
        <f>(PRICE_HISTORY!CZ158-PRICE_HISTORY!CZ157)/PRICE_HISTORY!CZ157</f>
        <v>#DIV/0!</v>
      </c>
      <c r="EC160" s="133" t="e">
        <f>(PRICE_HISTORY!DA158-PRICE_HISTORY!DA157)/PRICE_HISTORY!DA157</f>
        <v>#DIV/0!</v>
      </c>
      <c r="ED160" s="133" t="e">
        <f>(PRICE_HISTORY!DB158-PRICE_HISTORY!DB157)/PRICE_HISTORY!DB157</f>
        <v>#DIV/0!</v>
      </c>
      <c r="EE160" s="133" t="e">
        <f>(PRICE_HISTORY!DC158-PRICE_HISTORY!DC157)/PRICE_HISTORY!DC157</f>
        <v>#DIV/0!</v>
      </c>
      <c r="EF160" s="133" t="e">
        <f>(PRICE_HISTORY!DD158-PRICE_HISTORY!DD157)/PRICE_HISTORY!DD157</f>
        <v>#DIV/0!</v>
      </c>
      <c r="EG160" s="133" t="e">
        <f>(PRICE_HISTORY!DE158-PRICE_HISTORY!DE157)/PRICE_HISTORY!DE157</f>
        <v>#DIV/0!</v>
      </c>
      <c r="EH160" s="133" t="e">
        <f>(PRICE_HISTORY!DF158-PRICE_HISTORY!DF157)/PRICE_HISTORY!DF157</f>
        <v>#DIV/0!</v>
      </c>
      <c r="EI160" s="133" t="e">
        <f>(PRICE_HISTORY!DG158-PRICE_HISTORY!DG157)/PRICE_HISTORY!DG157</f>
        <v>#DIV/0!</v>
      </c>
      <c r="EJ160" s="133" t="e">
        <f>(PRICE_HISTORY!DH158-PRICE_HISTORY!DH157)/PRICE_HISTORY!DH157</f>
        <v>#DIV/0!</v>
      </c>
      <c r="EK160" s="133" t="e">
        <f>(PRICE_HISTORY!DI158-PRICE_HISTORY!DI157)/PRICE_HISTORY!DI157</f>
        <v>#DIV/0!</v>
      </c>
      <c r="EL160" s="133" t="e">
        <f>(PRICE_HISTORY!DJ158-PRICE_HISTORY!DJ157)/PRICE_HISTORY!DJ157</f>
        <v>#DIV/0!</v>
      </c>
    </row>
    <row r="161" spans="30:142">
      <c r="AD161" s="133">
        <f>(PRICE_HISTORY!B159-PRICE_HISTORY!B158)/PRICE_HISTORY!B158</f>
        <v>-6.0813548212628769E-3</v>
      </c>
      <c r="AE161" s="133">
        <f>(PRICE_HISTORY!C159-PRICE_HISTORY!C158)/PRICE_HISTORY!C158</f>
        <v>-2.3689367513035388E-2</v>
      </c>
      <c r="AF161" s="133">
        <f>(PRICE_HISTORY!D159-PRICE_HISTORY!D158)/PRICE_HISTORY!D158</f>
        <v>-1.0736150015434097E-2</v>
      </c>
      <c r="AG161" s="133">
        <f>(PRICE_HISTORY!E159-PRICE_HISTORY!E158)/PRICE_HISTORY!E158</f>
        <v>8.0971695814115688E-2</v>
      </c>
      <c r="AH161" s="133">
        <f>(PRICE_HISTORY!F159-PRICE_HISTORY!F158)/PRICE_HISTORY!F158</f>
        <v>3.5981968137653815E-2</v>
      </c>
      <c r="AI161" s="133">
        <f>(PRICE_HISTORY!G159-PRICE_HISTORY!G158)/PRICE_HISTORY!G158</f>
        <v>-6.4394200531370474E-2</v>
      </c>
      <c r="AJ161" s="133">
        <f>(PRICE_HISTORY!H159-PRICE_HISTORY!H158)/PRICE_HISTORY!H158</f>
        <v>1.7270359057430764E-2</v>
      </c>
      <c r="AK161" s="133">
        <f>(PRICE_HISTORY!I159-PRICE_HISTORY!I158)/PRICE_HISTORY!I158</f>
        <v>-1.7421602324333523E-2</v>
      </c>
      <c r="AL161" s="133">
        <f>(PRICE_HISTORY!J159-PRICE_HISTORY!J158)/PRICE_HISTORY!J158</f>
        <v>-6.6013128799688181E-2</v>
      </c>
      <c r="AM161" s="133">
        <f>(PRICE_HISTORY!K159-PRICE_HISTORY!K158)/PRICE_HISTORY!K158</f>
        <v>-5.5220029694735356E-2</v>
      </c>
      <c r="AN161" s="133">
        <f>(PRICE_HISTORY!L159-PRICE_HISTORY!L158)/PRICE_HISTORY!L158</f>
        <v>0</v>
      </c>
      <c r="AO161" s="133">
        <f>(PRICE_HISTORY!M159-PRICE_HISTORY!M158)/PRICE_HISTORY!M158</f>
        <v>-3.2536319872496729E-2</v>
      </c>
      <c r="AP161" s="133">
        <f>(PRICE_HISTORY!N159-PRICE_HISTORY!N158)/PRICE_HISTORY!N158</f>
        <v>4.8602628372852426E-3</v>
      </c>
      <c r="AQ161" s="133">
        <f>(PRICE_HISTORY!O159-PRICE_HISTORY!O158)/PRICE_HISTORY!O158</f>
        <v>-4.9853285170447209E-2</v>
      </c>
      <c r="AR161" s="133">
        <f>(PRICE_HISTORY!P159-PRICE_HISTORY!P158)/PRICE_HISTORY!P158</f>
        <v>1.9209251218332451E-3</v>
      </c>
      <c r="AS161" s="133" t="e">
        <f>(PRICE_HISTORY!Q159-PRICE_HISTORY!Q158)/PRICE_HISTORY!Q158</f>
        <v>#DIV/0!</v>
      </c>
      <c r="AT161" s="133">
        <f>(PRICE_HISTORY!R159-PRICE_HISTORY!R158)/PRICE_HISTORY!R158</f>
        <v>-1.9088048665407194E-2</v>
      </c>
      <c r="AU161" s="133">
        <f>(PRICE_HISTORY!S159-PRICE_HISTORY!S158)/PRICE_HISTORY!S158</f>
        <v>1.2355612576202976E-2</v>
      </c>
      <c r="AV161" s="133">
        <f>(PRICE_HISTORY!T159-PRICE_HISTORY!T158)/PRICE_HISTORY!T158</f>
        <v>0.39810432300474702</v>
      </c>
      <c r="AW161" s="133">
        <f>(PRICE_HISTORY!U159-PRICE_HISTORY!U158)/PRICE_HISTORY!U158</f>
        <v>-2.2475223264159006E-2</v>
      </c>
      <c r="AX161" s="133">
        <f>(PRICE_HISTORY!V159-PRICE_HISTORY!V158)/PRICE_HISTORY!V158</f>
        <v>9.1930858761171044E-3</v>
      </c>
      <c r="AY161" s="133">
        <f>(PRICE_HISTORY!W159-PRICE_HISTORY!W158)/PRICE_HISTORY!W158</f>
        <v>0.16404153683026054</v>
      </c>
      <c r="AZ161" s="133">
        <f>(PRICE_HISTORY!X159-PRICE_HISTORY!X158)/PRICE_HISTORY!X158</f>
        <v>7.9959383231205272E-2</v>
      </c>
      <c r="BA161" s="133">
        <f>(PRICE_HISTORY!Y159-PRICE_HISTORY!Y158)/PRICE_HISTORY!Y158</f>
        <v>-4.346663736081887E-3</v>
      </c>
      <c r="BB161" s="133">
        <f>(PRICE_HISTORY!Z159-PRICE_HISTORY!Z158)/PRICE_HISTORY!Z158</f>
        <v>2.1563684161635822E-2</v>
      </c>
      <c r="BC161" s="133" t="e">
        <f>(PRICE_HISTORY!AA159-PRICE_HISTORY!AA158)/PRICE_HISTORY!AA158</f>
        <v>#DIV/0!</v>
      </c>
      <c r="BD161" s="133">
        <f>(PRICE_HISTORY!AB159-PRICE_HISTORY!AB158)/PRICE_HISTORY!AB158</f>
        <v>4.5186562911152139E-2</v>
      </c>
      <c r="BE161" s="133">
        <f>(PRICE_HISTORY!AC159-PRICE_HISTORY!AC158)/PRICE_HISTORY!AC158</f>
        <v>-1.6568917453858325E-2</v>
      </c>
      <c r="BF161" s="133">
        <f>(PRICE_HISTORY!AD159-PRICE_HISTORY!AD158)/PRICE_HISTORY!AD158</f>
        <v>1.7045796155677356E-3</v>
      </c>
      <c r="BG161" s="133">
        <f>(PRICE_HISTORY!AE159-PRICE_HISTORY!AE158)/PRICE_HISTORY!AE158</f>
        <v>2.2028057780873512E-2</v>
      </c>
      <c r="BH161" s="133" t="e">
        <f>(PRICE_HISTORY!AF159-PRICE_HISTORY!AF158)/PRICE_HISTORY!AF158</f>
        <v>#DIV/0!</v>
      </c>
      <c r="BI161" s="133">
        <f>(PRICE_HISTORY!AG159-PRICE_HISTORY!AG158)/PRICE_HISTORY!AG158</f>
        <v>-8.3494706743425674E-3</v>
      </c>
      <c r="BJ161" s="133">
        <f>(PRICE_HISTORY!AH159-PRICE_HISTORY!AH158)/PRICE_HISTORY!AH158</f>
        <v>5.3397166826812316E-2</v>
      </c>
      <c r="BK161" s="133">
        <f>(PRICE_HISTORY!AI159-PRICE_HISTORY!AI158)/PRICE_HISTORY!AI158</f>
        <v>0.13489409568737465</v>
      </c>
      <c r="BL161" s="133">
        <f>(PRICE_HISTORY!AJ159-PRICE_HISTORY!AJ158)/PRICE_HISTORY!AJ158</f>
        <v>8.5205749182294954E-2</v>
      </c>
      <c r="BM161" s="133" t="e">
        <f>(PRICE_HISTORY!AK159-PRICE_HISTORY!AK158)/PRICE_HISTORY!AK158</f>
        <v>#DIV/0!</v>
      </c>
      <c r="BN161" s="133">
        <f>(PRICE_HISTORY!AL159-PRICE_HISTORY!AL158)/PRICE_HISTORY!AL158</f>
        <v>4.5421776310705209E-2</v>
      </c>
      <c r="BO161" s="133">
        <f>(PRICE_HISTORY!AM159-PRICE_HISTORY!AM158)/PRICE_HISTORY!AM158</f>
        <v>-3.5883569135177699E-2</v>
      </c>
      <c r="BP161" s="133">
        <f>(PRICE_HISTORY!AN159-PRICE_HISTORY!AN158)/PRICE_HISTORY!AN158</f>
        <v>-3.3131110238325344E-2</v>
      </c>
      <c r="BQ161" s="133">
        <f>(PRICE_HISTORY!AO159-PRICE_HISTORY!AO158)/PRICE_HISTORY!AO158</f>
        <v>-1.4844482518542724E-2</v>
      </c>
      <c r="BR161" s="133">
        <f>(PRICE_HISTORY!AP159-PRICE_HISTORY!AP158)/PRICE_HISTORY!AP158</f>
        <v>-7.9069305879024745E-3</v>
      </c>
      <c r="BS161" s="133">
        <f>(PRICE_HISTORY!AQ159-PRICE_HISTORY!AQ158)/PRICE_HISTORY!AQ158</f>
        <v>-6.9025489082265232E-2</v>
      </c>
      <c r="BT161" s="133">
        <f>(PRICE_HISTORY!AR159-PRICE_HISTORY!AR158)/PRICE_HISTORY!AR158</f>
        <v>-4.103586873210284E-2</v>
      </c>
      <c r="BU161" s="133">
        <f>(PRICE_HISTORY!AS159-PRICE_HISTORY!AS158)/PRICE_HISTORY!AS158</f>
        <v>-3.2682410832519742E-3</v>
      </c>
      <c r="BV161" s="133">
        <f>(PRICE_HISTORY!AT159-PRICE_HISTORY!AT158)/PRICE_HISTORY!AT158</f>
        <v>-5.2132708350064817E-2</v>
      </c>
      <c r="BW161" s="133" t="e">
        <f>(PRICE_HISTORY!AU159-PRICE_HISTORY!AU158)/PRICE_HISTORY!AU158</f>
        <v>#DIV/0!</v>
      </c>
      <c r="BX161" s="133">
        <f>(PRICE_HISTORY!AV159-PRICE_HISTORY!AV158)/PRICE_HISTORY!AV158</f>
        <v>5.0736010585040138E-3</v>
      </c>
      <c r="BY161" s="133" t="e">
        <f>(PRICE_HISTORY!AW159-PRICE_HISTORY!AW158)/PRICE_HISTORY!AW158</f>
        <v>#DIV/0!</v>
      </c>
      <c r="BZ161" s="133" t="e">
        <f>(PRICE_HISTORY!AX159-PRICE_HISTORY!AX158)/PRICE_HISTORY!AX158</f>
        <v>#DIV/0!</v>
      </c>
      <c r="CA161" s="133" t="e">
        <f>(PRICE_HISTORY!AY159-PRICE_HISTORY!AY158)/PRICE_HISTORY!AY158</f>
        <v>#DIV/0!</v>
      </c>
      <c r="CB161" s="133" t="e">
        <f>(PRICE_HISTORY!AZ159-PRICE_HISTORY!AZ158)/PRICE_HISTORY!AZ158</f>
        <v>#DIV/0!</v>
      </c>
      <c r="CC161" s="133" t="e">
        <f>(PRICE_HISTORY!BA159-PRICE_HISTORY!BA158)/PRICE_HISTORY!BA158</f>
        <v>#DIV/0!</v>
      </c>
      <c r="CD161" s="133" t="e">
        <f>(PRICE_HISTORY!BB159-PRICE_HISTORY!BB158)/PRICE_HISTORY!BB158</f>
        <v>#DIV/0!</v>
      </c>
      <c r="CE161" s="133" t="e">
        <f>(PRICE_HISTORY!BC159-PRICE_HISTORY!BC158)/PRICE_HISTORY!BC158</f>
        <v>#DIV/0!</v>
      </c>
      <c r="CF161" s="133" t="e">
        <f>(PRICE_HISTORY!BD159-PRICE_HISTORY!BD158)/PRICE_HISTORY!BD158</f>
        <v>#DIV/0!</v>
      </c>
      <c r="CG161" s="133" t="e">
        <f>(PRICE_HISTORY!BE159-PRICE_HISTORY!BE158)/PRICE_HISTORY!BE158</f>
        <v>#DIV/0!</v>
      </c>
      <c r="CH161" s="133" t="e">
        <f>(PRICE_HISTORY!BF159-PRICE_HISTORY!BF158)/PRICE_HISTORY!BF158</f>
        <v>#DIV/0!</v>
      </c>
      <c r="CI161" s="133" t="e">
        <f>(PRICE_HISTORY!BG159-PRICE_HISTORY!BG158)/PRICE_HISTORY!BG158</f>
        <v>#DIV/0!</v>
      </c>
      <c r="CJ161" s="133" t="e">
        <f>(PRICE_HISTORY!BH159-PRICE_HISTORY!BH158)/PRICE_HISTORY!BH158</f>
        <v>#DIV/0!</v>
      </c>
      <c r="CK161" s="133" t="e">
        <f>(PRICE_HISTORY!BI159-PRICE_HISTORY!BI158)/PRICE_HISTORY!BI158</f>
        <v>#DIV/0!</v>
      </c>
      <c r="CL161" s="133" t="e">
        <f>(PRICE_HISTORY!BJ159-PRICE_HISTORY!BJ158)/PRICE_HISTORY!BJ158</f>
        <v>#DIV/0!</v>
      </c>
      <c r="CM161" s="133" t="e">
        <f>(PRICE_HISTORY!BK159-PRICE_HISTORY!BK158)/PRICE_HISTORY!BK158</f>
        <v>#DIV/0!</v>
      </c>
      <c r="CN161" s="133" t="e">
        <f>(PRICE_HISTORY!BL159-PRICE_HISTORY!BL158)/PRICE_HISTORY!BL158</f>
        <v>#DIV/0!</v>
      </c>
      <c r="CO161" s="133" t="e">
        <f>(PRICE_HISTORY!BM159-PRICE_HISTORY!BM158)/PRICE_HISTORY!BM158</f>
        <v>#DIV/0!</v>
      </c>
      <c r="CP161" s="133" t="e">
        <f>(PRICE_HISTORY!BN159-PRICE_HISTORY!BN158)/PRICE_HISTORY!BN158</f>
        <v>#DIV/0!</v>
      </c>
      <c r="CQ161" s="133" t="e">
        <f>(PRICE_HISTORY!BO159-PRICE_HISTORY!BO158)/PRICE_HISTORY!BO158</f>
        <v>#DIV/0!</v>
      </c>
      <c r="CR161" s="133" t="e">
        <f>(PRICE_HISTORY!BP159-PRICE_HISTORY!BP158)/PRICE_HISTORY!BP158</f>
        <v>#DIV/0!</v>
      </c>
      <c r="CS161" s="133" t="e">
        <f>(PRICE_HISTORY!BQ159-PRICE_HISTORY!BQ158)/PRICE_HISTORY!BQ158</f>
        <v>#DIV/0!</v>
      </c>
      <c r="CT161" s="133" t="e">
        <f>(PRICE_HISTORY!BR159-PRICE_HISTORY!BR158)/PRICE_HISTORY!BR158</f>
        <v>#DIV/0!</v>
      </c>
      <c r="CU161" s="133" t="e">
        <f>(PRICE_HISTORY!BS159-PRICE_HISTORY!BS158)/PRICE_HISTORY!BS158</f>
        <v>#DIV/0!</v>
      </c>
      <c r="CV161" s="133" t="e">
        <f>(PRICE_HISTORY!BT159-PRICE_HISTORY!BT158)/PRICE_HISTORY!BT158</f>
        <v>#DIV/0!</v>
      </c>
      <c r="CW161" s="133" t="e">
        <f>(PRICE_HISTORY!BU159-PRICE_HISTORY!BU158)/PRICE_HISTORY!BU158</f>
        <v>#DIV/0!</v>
      </c>
      <c r="CX161" s="133" t="e">
        <f>(PRICE_HISTORY!BV159-PRICE_HISTORY!BV158)/PRICE_HISTORY!BV158</f>
        <v>#DIV/0!</v>
      </c>
      <c r="CY161" s="133" t="e">
        <f>(PRICE_HISTORY!BW159-PRICE_HISTORY!BW158)/PRICE_HISTORY!BW158</f>
        <v>#DIV/0!</v>
      </c>
      <c r="CZ161" s="133" t="e">
        <f>(PRICE_HISTORY!BX159-PRICE_HISTORY!BX158)/PRICE_HISTORY!BX158</f>
        <v>#DIV/0!</v>
      </c>
      <c r="DA161" s="133" t="e">
        <f>(PRICE_HISTORY!BY159-PRICE_HISTORY!BY158)/PRICE_HISTORY!BY158</f>
        <v>#DIV/0!</v>
      </c>
      <c r="DB161" s="133" t="e">
        <f>(PRICE_HISTORY!BZ159-PRICE_HISTORY!BZ158)/PRICE_HISTORY!BZ158</f>
        <v>#DIV/0!</v>
      </c>
      <c r="DC161" s="133" t="e">
        <f>(PRICE_HISTORY!CA159-PRICE_HISTORY!CA158)/PRICE_HISTORY!CA158</f>
        <v>#DIV/0!</v>
      </c>
      <c r="DD161" s="133" t="e">
        <f>(PRICE_HISTORY!CB159-PRICE_HISTORY!CB158)/PRICE_HISTORY!CB158</f>
        <v>#DIV/0!</v>
      </c>
      <c r="DE161" s="133" t="e">
        <f>(PRICE_HISTORY!CC159-PRICE_HISTORY!CC158)/PRICE_HISTORY!CC158</f>
        <v>#DIV/0!</v>
      </c>
      <c r="DF161" s="133" t="e">
        <f>(PRICE_HISTORY!CD159-PRICE_HISTORY!CD158)/PRICE_HISTORY!CD158</f>
        <v>#DIV/0!</v>
      </c>
      <c r="DG161" s="133" t="e">
        <f>(PRICE_HISTORY!CE159-PRICE_HISTORY!CE158)/PRICE_HISTORY!CE158</f>
        <v>#DIV/0!</v>
      </c>
      <c r="DH161" s="133" t="e">
        <f>(PRICE_HISTORY!CF159-PRICE_HISTORY!CF158)/PRICE_HISTORY!CF158</f>
        <v>#DIV/0!</v>
      </c>
      <c r="DI161" s="133" t="e">
        <f>(PRICE_HISTORY!CG159-PRICE_HISTORY!CG158)/PRICE_HISTORY!CG158</f>
        <v>#DIV/0!</v>
      </c>
      <c r="DJ161" s="133" t="e">
        <f>(PRICE_HISTORY!CH159-PRICE_HISTORY!CH158)/PRICE_HISTORY!CH158</f>
        <v>#DIV/0!</v>
      </c>
      <c r="DK161" s="133" t="e">
        <f>(PRICE_HISTORY!CI159-PRICE_HISTORY!CI158)/PRICE_HISTORY!CI158</f>
        <v>#DIV/0!</v>
      </c>
      <c r="DL161" s="133" t="e">
        <f>(PRICE_HISTORY!CJ159-PRICE_HISTORY!CJ158)/PRICE_HISTORY!CJ158</f>
        <v>#DIV/0!</v>
      </c>
      <c r="DM161" s="133" t="e">
        <f>(PRICE_HISTORY!CK159-PRICE_HISTORY!CK158)/PRICE_HISTORY!CK158</f>
        <v>#DIV/0!</v>
      </c>
      <c r="DN161" s="133" t="e">
        <f>(PRICE_HISTORY!CL159-PRICE_HISTORY!CL158)/PRICE_HISTORY!CL158</f>
        <v>#DIV/0!</v>
      </c>
      <c r="DO161" s="133" t="e">
        <f>(PRICE_HISTORY!CM159-PRICE_HISTORY!CM158)/PRICE_HISTORY!CM158</f>
        <v>#DIV/0!</v>
      </c>
      <c r="DP161" s="133" t="e">
        <f>(PRICE_HISTORY!CN159-PRICE_HISTORY!CN158)/PRICE_HISTORY!CN158</f>
        <v>#DIV/0!</v>
      </c>
      <c r="DQ161" s="133" t="e">
        <f>(PRICE_HISTORY!CO159-PRICE_HISTORY!CO158)/PRICE_HISTORY!CO158</f>
        <v>#DIV/0!</v>
      </c>
      <c r="DR161" s="133" t="e">
        <f>(PRICE_HISTORY!CP159-PRICE_HISTORY!CP158)/PRICE_HISTORY!CP158</f>
        <v>#DIV/0!</v>
      </c>
      <c r="DS161" s="133" t="e">
        <f>(PRICE_HISTORY!CQ159-PRICE_HISTORY!CQ158)/PRICE_HISTORY!CQ158</f>
        <v>#DIV/0!</v>
      </c>
      <c r="DT161" s="133" t="e">
        <f>(PRICE_HISTORY!CR159-PRICE_HISTORY!CR158)/PRICE_HISTORY!CR158</f>
        <v>#DIV/0!</v>
      </c>
      <c r="DU161" s="133" t="e">
        <f>(PRICE_HISTORY!CS159-PRICE_HISTORY!CS158)/PRICE_HISTORY!CS158</f>
        <v>#DIV/0!</v>
      </c>
      <c r="DV161" s="133" t="e">
        <f>(PRICE_HISTORY!CT159-PRICE_HISTORY!CT158)/PRICE_HISTORY!CT158</f>
        <v>#DIV/0!</v>
      </c>
      <c r="DW161" s="133" t="e">
        <f>(PRICE_HISTORY!CU159-PRICE_HISTORY!CU158)/PRICE_HISTORY!CU158</f>
        <v>#DIV/0!</v>
      </c>
      <c r="DX161" s="133" t="e">
        <f>(PRICE_HISTORY!CV159-PRICE_HISTORY!CV158)/PRICE_HISTORY!CV158</f>
        <v>#DIV/0!</v>
      </c>
      <c r="DY161" s="133" t="e">
        <f>(PRICE_HISTORY!CW159-PRICE_HISTORY!CW158)/PRICE_HISTORY!CW158</f>
        <v>#DIV/0!</v>
      </c>
      <c r="DZ161" s="133" t="e">
        <f>(PRICE_HISTORY!CX159-PRICE_HISTORY!CX158)/PRICE_HISTORY!CX158</f>
        <v>#DIV/0!</v>
      </c>
      <c r="EA161" s="133" t="e">
        <f>(PRICE_HISTORY!CY159-PRICE_HISTORY!CY158)/PRICE_HISTORY!CY158</f>
        <v>#DIV/0!</v>
      </c>
      <c r="EB161" s="133" t="e">
        <f>(PRICE_HISTORY!CZ159-PRICE_HISTORY!CZ158)/PRICE_HISTORY!CZ158</f>
        <v>#DIV/0!</v>
      </c>
      <c r="EC161" s="133" t="e">
        <f>(PRICE_HISTORY!DA159-PRICE_HISTORY!DA158)/PRICE_HISTORY!DA158</f>
        <v>#DIV/0!</v>
      </c>
      <c r="ED161" s="133" t="e">
        <f>(PRICE_HISTORY!DB159-PRICE_HISTORY!DB158)/PRICE_HISTORY!DB158</f>
        <v>#DIV/0!</v>
      </c>
      <c r="EE161" s="133" t="e">
        <f>(PRICE_HISTORY!DC159-PRICE_HISTORY!DC158)/PRICE_HISTORY!DC158</f>
        <v>#DIV/0!</v>
      </c>
      <c r="EF161" s="133" t="e">
        <f>(PRICE_HISTORY!DD159-PRICE_HISTORY!DD158)/PRICE_HISTORY!DD158</f>
        <v>#DIV/0!</v>
      </c>
      <c r="EG161" s="133" t="e">
        <f>(PRICE_HISTORY!DE159-PRICE_HISTORY!DE158)/PRICE_HISTORY!DE158</f>
        <v>#DIV/0!</v>
      </c>
      <c r="EH161" s="133" t="e">
        <f>(PRICE_HISTORY!DF159-PRICE_HISTORY!DF158)/PRICE_HISTORY!DF158</f>
        <v>#DIV/0!</v>
      </c>
      <c r="EI161" s="133" t="e">
        <f>(PRICE_HISTORY!DG159-PRICE_HISTORY!DG158)/PRICE_HISTORY!DG158</f>
        <v>#DIV/0!</v>
      </c>
      <c r="EJ161" s="133" t="e">
        <f>(PRICE_HISTORY!DH159-PRICE_HISTORY!DH158)/PRICE_HISTORY!DH158</f>
        <v>#DIV/0!</v>
      </c>
      <c r="EK161" s="133" t="e">
        <f>(PRICE_HISTORY!DI159-PRICE_HISTORY!DI158)/PRICE_HISTORY!DI158</f>
        <v>#DIV/0!</v>
      </c>
      <c r="EL161" s="133" t="e">
        <f>(PRICE_HISTORY!DJ159-PRICE_HISTORY!DJ158)/PRICE_HISTORY!DJ158</f>
        <v>#DIV/0!</v>
      </c>
    </row>
    <row r="162" spans="30:142">
      <c r="AD162" s="133">
        <f>(PRICE_HISTORY!B160-PRICE_HISTORY!B159)/PRICE_HISTORY!B159</f>
        <v>-2.2966993253730203E-3</v>
      </c>
      <c r="AE162" s="133">
        <f>(PRICE_HISTORY!C160-PRICE_HISTORY!C159)/PRICE_HISTORY!C159</f>
        <v>4.2172692457666241E-3</v>
      </c>
      <c r="AF162" s="133">
        <f>(PRICE_HISTORY!D160-PRICE_HISTORY!D159)/PRICE_HISTORY!D159</f>
        <v>7.7519379844961239E-3</v>
      </c>
      <c r="AG162" s="133">
        <f>(PRICE_HISTORY!E160-PRICE_HISTORY!E159)/PRICE_HISTORY!E159</f>
        <v>0.16973093995933936</v>
      </c>
      <c r="AH162" s="133">
        <f>(PRICE_HISTORY!F160-PRICE_HISTORY!F159)/PRICE_HISTORY!F159</f>
        <v>4.7486914763098964E-2</v>
      </c>
      <c r="AI162" s="133">
        <f>(PRICE_HISTORY!G160-PRICE_HISTORY!G159)/PRICE_HISTORY!G159</f>
        <v>-1.4775886052481688E-2</v>
      </c>
      <c r="AJ162" s="133">
        <f>(PRICE_HISTORY!H160-PRICE_HISTORY!H159)/PRICE_HISTORY!H159</f>
        <v>6.8349765391994832E-2</v>
      </c>
      <c r="AK162" s="133">
        <f>(PRICE_HISTORY!I160-PRICE_HISTORY!I159)/PRICE_HISTORY!I159</f>
        <v>-7.0922254442738145E-3</v>
      </c>
      <c r="AL162" s="133">
        <f>(PRICE_HISTORY!J160-PRICE_HISTORY!J159)/PRICE_HISTORY!J159</f>
        <v>6.8300683227810077E-2</v>
      </c>
      <c r="AM162" s="133">
        <f>(PRICE_HISTORY!K160-PRICE_HISTORY!K159)/PRICE_HISTORY!K159</f>
        <v>4.5662100456621002E-3</v>
      </c>
      <c r="AN162" s="133">
        <f>(PRICE_HISTORY!L160-PRICE_HISTORY!L159)/PRICE_HISTORY!L159</f>
        <v>0</v>
      </c>
      <c r="AO162" s="133">
        <f>(PRICE_HISTORY!M160-PRICE_HISTORY!M159)/PRICE_HISTORY!M159</f>
        <v>1.3371162289392228E-2</v>
      </c>
      <c r="AP162" s="133">
        <f>(PRICE_HISTORY!N160-PRICE_HISTORY!N159)/PRICE_HISTORY!N159</f>
        <v>-5.1995202060877599E-2</v>
      </c>
      <c r="AQ162" s="133">
        <f>(PRICE_HISTORY!O160-PRICE_HISTORY!O159)/PRICE_HISTORY!O159</f>
        <v>-4.9382784366241161E-2</v>
      </c>
      <c r="AR162" s="133">
        <f>(PRICE_HISTORY!P160-PRICE_HISTORY!P159)/PRICE_HISTORY!P159</f>
        <v>-1.6827104733152312E-2</v>
      </c>
      <c r="AS162" s="133" t="e">
        <f>(PRICE_HISTORY!Q160-PRICE_HISTORY!Q159)/PRICE_HISTORY!Q159</f>
        <v>#DIV/0!</v>
      </c>
      <c r="AT162" s="133">
        <f>(PRICE_HISTORY!R160-PRICE_HISTORY!R159)/PRICE_HISTORY!R159</f>
        <v>2.6270241874019353E-2</v>
      </c>
      <c r="AU162" s="133">
        <f>(PRICE_HISTORY!S160-PRICE_HISTORY!S159)/PRICE_HISTORY!S159</f>
        <v>2.2537379698984211E-2</v>
      </c>
      <c r="AV162" s="133">
        <f>(PRICE_HISTORY!T160-PRICE_HISTORY!T159)/PRICE_HISTORY!T159</f>
        <v>0.29449149121924623</v>
      </c>
      <c r="AW162" s="133">
        <f>(PRICE_HISTORY!U160-PRICE_HISTORY!U159)/PRICE_HISTORY!U159</f>
        <v>2.0191634338058099E-2</v>
      </c>
      <c r="AX162" s="133">
        <f>(PRICE_HISTORY!V160-PRICE_HISTORY!V159)/PRICE_HISTORY!V159</f>
        <v>-2.109360391334796E-3</v>
      </c>
      <c r="AY162" s="133">
        <f>(PRICE_HISTORY!W160-PRICE_HISTORY!W159)/PRICE_HISTORY!W159</f>
        <v>5.2390562688779336E-3</v>
      </c>
      <c r="AZ162" s="133">
        <f>(PRICE_HISTORY!X160-PRICE_HISTORY!X159)/PRICE_HISTORY!X159</f>
        <v>1.3280041683804322E-2</v>
      </c>
      <c r="BA162" s="133">
        <f>(PRICE_HISTORY!Y160-PRICE_HISTORY!Y159)/PRICE_HISTORY!Y159</f>
        <v>8.3084805244202781E-3</v>
      </c>
      <c r="BB162" s="133">
        <f>(PRICE_HISTORY!Z160-PRICE_HISTORY!Z159)/PRICE_HISTORY!Z159</f>
        <v>7.2905798414170553E-2</v>
      </c>
      <c r="BC162" s="133" t="e">
        <f>(PRICE_HISTORY!AA160-PRICE_HISTORY!AA159)/PRICE_HISTORY!AA159</f>
        <v>#DIV/0!</v>
      </c>
      <c r="BD162" s="133">
        <f>(PRICE_HISTORY!AB160-PRICE_HISTORY!AB159)/PRICE_HISTORY!AB159</f>
        <v>-5.2631533334252821E-2</v>
      </c>
      <c r="BE162" s="133">
        <f>(PRICE_HISTORY!AC160-PRICE_HISTORY!AC159)/PRICE_HISTORY!AC159</f>
        <v>4.410641726662802E-2</v>
      </c>
      <c r="BF162" s="133">
        <f>(PRICE_HISTORY!AD160-PRICE_HISTORY!AD159)/PRICE_HISTORY!AD159</f>
        <v>1.1142766377375836E-2</v>
      </c>
      <c r="BG162" s="133">
        <f>(PRICE_HISTORY!AE160-PRICE_HISTORY!AE159)/PRICE_HISTORY!AE159</f>
        <v>-0.11718069740662199</v>
      </c>
      <c r="BH162" s="133" t="e">
        <f>(PRICE_HISTORY!AF160-PRICE_HISTORY!AF159)/PRICE_HISTORY!AF159</f>
        <v>#DIV/0!</v>
      </c>
      <c r="BI162" s="133">
        <f>(PRICE_HISTORY!AG160-PRICE_HISTORY!AG159)/PRICE_HISTORY!AG159</f>
        <v>5.8989729288546025E-2</v>
      </c>
      <c r="BJ162" s="133">
        <f>(PRICE_HISTORY!AH160-PRICE_HISTORY!AH159)/PRICE_HISTORY!AH159</f>
        <v>2.447167407459881E-3</v>
      </c>
      <c r="BK162" s="133">
        <f>(PRICE_HISTORY!AI160-PRICE_HISTORY!AI159)/PRICE_HISTORY!AI159</f>
        <v>-5.8939364531629141E-3</v>
      </c>
      <c r="BL162" s="133">
        <f>(PRICE_HISTORY!AJ160-PRICE_HISTORY!AJ159)/PRICE_HISTORY!AJ159</f>
        <v>-5.6976810101179623E-2</v>
      </c>
      <c r="BM162" s="133" t="e">
        <f>(PRICE_HISTORY!AK160-PRICE_HISTORY!AK159)/PRICE_HISTORY!AK159</f>
        <v>#DIV/0!</v>
      </c>
      <c r="BN162" s="133">
        <f>(PRICE_HISTORY!AL160-PRICE_HISTORY!AL159)/PRICE_HISTORY!AL159</f>
        <v>-6.5517813408002504E-3</v>
      </c>
      <c r="BO162" s="133">
        <f>(PRICE_HISTORY!AM160-PRICE_HISTORY!AM159)/PRICE_HISTORY!AM159</f>
        <v>-5.6178920453490069E-3</v>
      </c>
      <c r="BP162" s="133">
        <f>(PRICE_HISTORY!AN160-PRICE_HISTORY!AN159)/PRICE_HISTORY!AN159</f>
        <v>1.4344045758223446E-2</v>
      </c>
      <c r="BQ162" s="133">
        <f>(PRICE_HISTORY!AO160-PRICE_HISTORY!AO159)/PRICE_HISTORY!AO159</f>
        <v>4.1851332310504093E-2</v>
      </c>
      <c r="BR162" s="133">
        <f>(PRICE_HISTORY!AP160-PRICE_HISTORY!AP159)/PRICE_HISTORY!AP159</f>
        <v>-1.7591620602387708E-2</v>
      </c>
      <c r="BS162" s="133">
        <f>(PRICE_HISTORY!AQ160-PRICE_HISTORY!AQ159)/PRICE_HISTORY!AQ159</f>
        <v>7.7881619937694699E-2</v>
      </c>
      <c r="BT162" s="133">
        <f>(PRICE_HISTORY!AR160-PRICE_HISTORY!AR159)/PRICE_HISTORY!AR159</f>
        <v>-1.578729995819194E-2</v>
      </c>
      <c r="BU162" s="133">
        <f>(PRICE_HISTORY!AS160-PRICE_HISTORY!AS159)/PRICE_HISTORY!AS159</f>
        <v>-4.8579494364143555E-3</v>
      </c>
      <c r="BV162" s="133">
        <f>(PRICE_HISTORY!AT160-PRICE_HISTORY!AT159)/PRICE_HISTORY!AT159</f>
        <v>4.9444379326538619E-2</v>
      </c>
      <c r="BW162" s="133" t="e">
        <f>(PRICE_HISTORY!AU160-PRICE_HISTORY!AU159)/PRICE_HISTORY!AU159</f>
        <v>#DIV/0!</v>
      </c>
      <c r="BX162" s="133">
        <f>(PRICE_HISTORY!AV160-PRICE_HISTORY!AV159)/PRICE_HISTORY!AV159</f>
        <v>1.6925619407530013E-2</v>
      </c>
      <c r="BY162" s="133" t="e">
        <f>(PRICE_HISTORY!AW160-PRICE_HISTORY!AW159)/PRICE_HISTORY!AW159</f>
        <v>#DIV/0!</v>
      </c>
      <c r="BZ162" s="133" t="e">
        <f>(PRICE_HISTORY!AX160-PRICE_HISTORY!AX159)/PRICE_HISTORY!AX159</f>
        <v>#DIV/0!</v>
      </c>
      <c r="CA162" s="133" t="e">
        <f>(PRICE_HISTORY!AY160-PRICE_HISTORY!AY159)/PRICE_HISTORY!AY159</f>
        <v>#DIV/0!</v>
      </c>
      <c r="CB162" s="133" t="e">
        <f>(PRICE_HISTORY!AZ160-PRICE_HISTORY!AZ159)/PRICE_HISTORY!AZ159</f>
        <v>#DIV/0!</v>
      </c>
      <c r="CC162" s="133" t="e">
        <f>(PRICE_HISTORY!BA160-PRICE_HISTORY!BA159)/PRICE_HISTORY!BA159</f>
        <v>#DIV/0!</v>
      </c>
      <c r="CD162" s="133" t="e">
        <f>(PRICE_HISTORY!BB160-PRICE_HISTORY!BB159)/PRICE_HISTORY!BB159</f>
        <v>#DIV/0!</v>
      </c>
      <c r="CE162" s="133" t="e">
        <f>(PRICE_HISTORY!BC160-PRICE_HISTORY!BC159)/PRICE_HISTORY!BC159</f>
        <v>#DIV/0!</v>
      </c>
      <c r="CF162" s="133" t="e">
        <f>(PRICE_HISTORY!BD160-PRICE_HISTORY!BD159)/PRICE_HISTORY!BD159</f>
        <v>#DIV/0!</v>
      </c>
      <c r="CG162" s="133" t="e">
        <f>(PRICE_HISTORY!BE160-PRICE_HISTORY!BE159)/PRICE_HISTORY!BE159</f>
        <v>#DIV/0!</v>
      </c>
      <c r="CH162" s="133" t="e">
        <f>(PRICE_HISTORY!BF160-PRICE_HISTORY!BF159)/PRICE_HISTORY!BF159</f>
        <v>#DIV/0!</v>
      </c>
      <c r="CI162" s="133" t="e">
        <f>(PRICE_HISTORY!BG160-PRICE_HISTORY!BG159)/PRICE_HISTORY!BG159</f>
        <v>#DIV/0!</v>
      </c>
      <c r="CJ162" s="133" t="e">
        <f>(PRICE_HISTORY!BH160-PRICE_HISTORY!BH159)/PRICE_HISTORY!BH159</f>
        <v>#DIV/0!</v>
      </c>
      <c r="CK162" s="133" t="e">
        <f>(PRICE_HISTORY!BI160-PRICE_HISTORY!BI159)/PRICE_HISTORY!BI159</f>
        <v>#DIV/0!</v>
      </c>
      <c r="CL162" s="133" t="e">
        <f>(PRICE_HISTORY!BJ160-PRICE_HISTORY!BJ159)/PRICE_HISTORY!BJ159</f>
        <v>#DIV/0!</v>
      </c>
      <c r="CM162" s="133" t="e">
        <f>(PRICE_HISTORY!BK160-PRICE_HISTORY!BK159)/PRICE_HISTORY!BK159</f>
        <v>#DIV/0!</v>
      </c>
      <c r="CN162" s="133" t="e">
        <f>(PRICE_HISTORY!BL160-PRICE_HISTORY!BL159)/PRICE_HISTORY!BL159</f>
        <v>#DIV/0!</v>
      </c>
      <c r="CO162" s="133" t="e">
        <f>(PRICE_HISTORY!BM160-PRICE_HISTORY!BM159)/PRICE_HISTORY!BM159</f>
        <v>#DIV/0!</v>
      </c>
      <c r="CP162" s="133" t="e">
        <f>(PRICE_HISTORY!BN160-PRICE_HISTORY!BN159)/PRICE_HISTORY!BN159</f>
        <v>#DIV/0!</v>
      </c>
      <c r="CQ162" s="133" t="e">
        <f>(PRICE_HISTORY!BO160-PRICE_HISTORY!BO159)/PRICE_HISTORY!BO159</f>
        <v>#DIV/0!</v>
      </c>
      <c r="CR162" s="133" t="e">
        <f>(PRICE_HISTORY!BP160-PRICE_HISTORY!BP159)/PRICE_HISTORY!BP159</f>
        <v>#DIV/0!</v>
      </c>
      <c r="CS162" s="133" t="e">
        <f>(PRICE_HISTORY!BQ160-PRICE_HISTORY!BQ159)/PRICE_HISTORY!BQ159</f>
        <v>#DIV/0!</v>
      </c>
      <c r="CT162" s="133" t="e">
        <f>(PRICE_HISTORY!BR160-PRICE_HISTORY!BR159)/PRICE_HISTORY!BR159</f>
        <v>#DIV/0!</v>
      </c>
      <c r="CU162" s="133" t="e">
        <f>(PRICE_HISTORY!BS160-PRICE_HISTORY!BS159)/PRICE_HISTORY!BS159</f>
        <v>#DIV/0!</v>
      </c>
      <c r="CV162" s="133" t="e">
        <f>(PRICE_HISTORY!BT160-PRICE_HISTORY!BT159)/PRICE_HISTORY!BT159</f>
        <v>#DIV/0!</v>
      </c>
      <c r="CW162" s="133" t="e">
        <f>(PRICE_HISTORY!BU160-PRICE_HISTORY!BU159)/PRICE_HISTORY!BU159</f>
        <v>#DIV/0!</v>
      </c>
      <c r="CX162" s="133" t="e">
        <f>(PRICE_HISTORY!BV160-PRICE_HISTORY!BV159)/PRICE_HISTORY!BV159</f>
        <v>#DIV/0!</v>
      </c>
      <c r="CY162" s="133" t="e">
        <f>(PRICE_HISTORY!BW160-PRICE_HISTORY!BW159)/PRICE_HISTORY!BW159</f>
        <v>#DIV/0!</v>
      </c>
      <c r="CZ162" s="133" t="e">
        <f>(PRICE_HISTORY!BX160-PRICE_HISTORY!BX159)/PRICE_HISTORY!BX159</f>
        <v>#DIV/0!</v>
      </c>
      <c r="DA162" s="133" t="e">
        <f>(PRICE_HISTORY!BY160-PRICE_HISTORY!BY159)/PRICE_HISTORY!BY159</f>
        <v>#DIV/0!</v>
      </c>
      <c r="DB162" s="133" t="e">
        <f>(PRICE_HISTORY!BZ160-PRICE_HISTORY!BZ159)/PRICE_HISTORY!BZ159</f>
        <v>#DIV/0!</v>
      </c>
      <c r="DC162" s="133" t="e">
        <f>(PRICE_HISTORY!CA160-PRICE_HISTORY!CA159)/PRICE_HISTORY!CA159</f>
        <v>#DIV/0!</v>
      </c>
      <c r="DD162" s="133" t="e">
        <f>(PRICE_HISTORY!CB160-PRICE_HISTORY!CB159)/PRICE_HISTORY!CB159</f>
        <v>#DIV/0!</v>
      </c>
      <c r="DE162" s="133" t="e">
        <f>(PRICE_HISTORY!CC160-PRICE_HISTORY!CC159)/PRICE_HISTORY!CC159</f>
        <v>#DIV/0!</v>
      </c>
      <c r="DF162" s="133" t="e">
        <f>(PRICE_HISTORY!CD160-PRICE_HISTORY!CD159)/PRICE_HISTORY!CD159</f>
        <v>#DIV/0!</v>
      </c>
      <c r="DG162" s="133" t="e">
        <f>(PRICE_HISTORY!CE160-PRICE_HISTORY!CE159)/PRICE_HISTORY!CE159</f>
        <v>#DIV/0!</v>
      </c>
      <c r="DH162" s="133" t="e">
        <f>(PRICE_HISTORY!CF160-PRICE_HISTORY!CF159)/PRICE_HISTORY!CF159</f>
        <v>#DIV/0!</v>
      </c>
      <c r="DI162" s="133" t="e">
        <f>(PRICE_HISTORY!CG160-PRICE_HISTORY!CG159)/PRICE_HISTORY!CG159</f>
        <v>#DIV/0!</v>
      </c>
      <c r="DJ162" s="133" t="e">
        <f>(PRICE_HISTORY!CH160-PRICE_HISTORY!CH159)/PRICE_HISTORY!CH159</f>
        <v>#DIV/0!</v>
      </c>
      <c r="DK162" s="133" t="e">
        <f>(PRICE_HISTORY!CI160-PRICE_HISTORY!CI159)/PRICE_HISTORY!CI159</f>
        <v>#DIV/0!</v>
      </c>
      <c r="DL162" s="133" t="e">
        <f>(PRICE_HISTORY!CJ160-PRICE_HISTORY!CJ159)/PRICE_HISTORY!CJ159</f>
        <v>#DIV/0!</v>
      </c>
      <c r="DM162" s="133" t="e">
        <f>(PRICE_HISTORY!CK160-PRICE_HISTORY!CK159)/PRICE_HISTORY!CK159</f>
        <v>#DIV/0!</v>
      </c>
      <c r="DN162" s="133" t="e">
        <f>(PRICE_HISTORY!CL160-PRICE_HISTORY!CL159)/PRICE_HISTORY!CL159</f>
        <v>#DIV/0!</v>
      </c>
      <c r="DO162" s="133" t="e">
        <f>(PRICE_HISTORY!CM160-PRICE_HISTORY!CM159)/PRICE_HISTORY!CM159</f>
        <v>#DIV/0!</v>
      </c>
      <c r="DP162" s="133" t="e">
        <f>(PRICE_HISTORY!CN160-PRICE_HISTORY!CN159)/PRICE_HISTORY!CN159</f>
        <v>#DIV/0!</v>
      </c>
      <c r="DQ162" s="133" t="e">
        <f>(PRICE_HISTORY!CO160-PRICE_HISTORY!CO159)/PRICE_HISTORY!CO159</f>
        <v>#DIV/0!</v>
      </c>
      <c r="DR162" s="133" t="e">
        <f>(PRICE_HISTORY!CP160-PRICE_HISTORY!CP159)/PRICE_HISTORY!CP159</f>
        <v>#DIV/0!</v>
      </c>
      <c r="DS162" s="133" t="e">
        <f>(PRICE_HISTORY!CQ160-PRICE_HISTORY!CQ159)/PRICE_HISTORY!CQ159</f>
        <v>#DIV/0!</v>
      </c>
      <c r="DT162" s="133" t="e">
        <f>(PRICE_HISTORY!CR160-PRICE_HISTORY!CR159)/PRICE_HISTORY!CR159</f>
        <v>#DIV/0!</v>
      </c>
      <c r="DU162" s="133" t="e">
        <f>(PRICE_HISTORY!CS160-PRICE_HISTORY!CS159)/PRICE_HISTORY!CS159</f>
        <v>#DIV/0!</v>
      </c>
      <c r="DV162" s="133" t="e">
        <f>(PRICE_HISTORY!CT160-PRICE_HISTORY!CT159)/PRICE_HISTORY!CT159</f>
        <v>#DIV/0!</v>
      </c>
      <c r="DW162" s="133" t="e">
        <f>(PRICE_HISTORY!CU160-PRICE_HISTORY!CU159)/PRICE_HISTORY!CU159</f>
        <v>#DIV/0!</v>
      </c>
      <c r="DX162" s="133" t="e">
        <f>(PRICE_HISTORY!CV160-PRICE_HISTORY!CV159)/PRICE_HISTORY!CV159</f>
        <v>#DIV/0!</v>
      </c>
      <c r="DY162" s="133" t="e">
        <f>(PRICE_HISTORY!CW160-PRICE_HISTORY!CW159)/PRICE_HISTORY!CW159</f>
        <v>#DIV/0!</v>
      </c>
      <c r="DZ162" s="133" t="e">
        <f>(PRICE_HISTORY!CX160-PRICE_HISTORY!CX159)/PRICE_HISTORY!CX159</f>
        <v>#DIV/0!</v>
      </c>
      <c r="EA162" s="133" t="e">
        <f>(PRICE_HISTORY!CY160-PRICE_HISTORY!CY159)/PRICE_HISTORY!CY159</f>
        <v>#DIV/0!</v>
      </c>
      <c r="EB162" s="133" t="e">
        <f>(PRICE_HISTORY!CZ160-PRICE_HISTORY!CZ159)/PRICE_HISTORY!CZ159</f>
        <v>#DIV/0!</v>
      </c>
      <c r="EC162" s="133" t="e">
        <f>(PRICE_HISTORY!DA160-PRICE_HISTORY!DA159)/PRICE_HISTORY!DA159</f>
        <v>#DIV/0!</v>
      </c>
      <c r="ED162" s="133" t="e">
        <f>(PRICE_HISTORY!DB160-PRICE_HISTORY!DB159)/PRICE_HISTORY!DB159</f>
        <v>#DIV/0!</v>
      </c>
      <c r="EE162" s="133" t="e">
        <f>(PRICE_HISTORY!DC160-PRICE_HISTORY!DC159)/PRICE_HISTORY!DC159</f>
        <v>#DIV/0!</v>
      </c>
      <c r="EF162" s="133" t="e">
        <f>(PRICE_HISTORY!DD160-PRICE_HISTORY!DD159)/PRICE_HISTORY!DD159</f>
        <v>#DIV/0!</v>
      </c>
      <c r="EG162" s="133" t="e">
        <f>(PRICE_HISTORY!DE160-PRICE_HISTORY!DE159)/PRICE_HISTORY!DE159</f>
        <v>#DIV/0!</v>
      </c>
      <c r="EH162" s="133" t="e">
        <f>(PRICE_HISTORY!DF160-PRICE_HISTORY!DF159)/PRICE_HISTORY!DF159</f>
        <v>#DIV/0!</v>
      </c>
      <c r="EI162" s="133" t="e">
        <f>(PRICE_HISTORY!DG160-PRICE_HISTORY!DG159)/PRICE_HISTORY!DG159</f>
        <v>#DIV/0!</v>
      </c>
      <c r="EJ162" s="133" t="e">
        <f>(PRICE_HISTORY!DH160-PRICE_HISTORY!DH159)/PRICE_HISTORY!DH159</f>
        <v>#DIV/0!</v>
      </c>
      <c r="EK162" s="133" t="e">
        <f>(PRICE_HISTORY!DI160-PRICE_HISTORY!DI159)/PRICE_HISTORY!DI159</f>
        <v>#DIV/0!</v>
      </c>
      <c r="EL162" s="133" t="e">
        <f>(PRICE_HISTORY!DJ160-PRICE_HISTORY!DJ159)/PRICE_HISTORY!DJ159</f>
        <v>#DIV/0!</v>
      </c>
    </row>
    <row r="163" spans="30:142">
      <c r="AD163" s="133">
        <f>(PRICE_HISTORY!B161-PRICE_HISTORY!B160)/PRICE_HISTORY!B160</f>
        <v>8.7979732545019357E-3</v>
      </c>
      <c r="AE163" s="133">
        <f>(PRICE_HISTORY!C161-PRICE_HISTORY!C160)/PRICE_HISTORY!C160</f>
        <v>-6.2100323243583194E-4</v>
      </c>
      <c r="AF163" s="133">
        <f>(PRICE_HISTORY!D161-PRICE_HISTORY!D160)/PRICE_HISTORY!D160</f>
        <v>9.2307457557091344E-3</v>
      </c>
      <c r="AG163" s="133">
        <f>(PRICE_HISTORY!E161-PRICE_HISTORY!E160)/PRICE_HISTORY!E160</f>
        <v>-2.7943509782857701E-2</v>
      </c>
      <c r="AH163" s="133">
        <f>(PRICE_HISTORY!F161-PRICE_HISTORY!F160)/PRICE_HISTORY!F160</f>
        <v>4.3861008345488388E-2</v>
      </c>
      <c r="AI163" s="133">
        <f>(PRICE_HISTORY!G161-PRICE_HISTORY!G160)/PRICE_HISTORY!G160</f>
        <v>4.030284786735646E-2</v>
      </c>
      <c r="AJ163" s="133">
        <f>(PRICE_HISTORY!H161-PRICE_HISTORY!H160)/PRICE_HISTORY!H160</f>
        <v>9.0393111218517078E-2</v>
      </c>
      <c r="AK163" s="133">
        <f>(PRICE_HISTORY!I161-PRICE_HISTORY!I160)/PRICE_HISTORY!I160</f>
        <v>0</v>
      </c>
      <c r="AL163" s="133">
        <f>(PRICE_HISTORY!J161-PRICE_HISTORY!J160)/PRICE_HISTORY!J160</f>
        <v>3.7232254306399266E-2</v>
      </c>
      <c r="AM163" s="133">
        <f>(PRICE_HISTORY!K161-PRICE_HISTORY!K160)/PRICE_HISTORY!K160</f>
        <v>3.2727258855646306E-2</v>
      </c>
      <c r="AN163" s="133">
        <f>(PRICE_HISTORY!L161-PRICE_HISTORY!L160)/PRICE_HISTORY!L160</f>
        <v>0</v>
      </c>
      <c r="AO163" s="133">
        <f>(PRICE_HISTORY!M161-PRICE_HISTORY!M160)/PRICE_HISTORY!M160</f>
        <v>2.5589774550869044E-2</v>
      </c>
      <c r="AP163" s="133">
        <f>(PRICE_HISTORY!N161-PRICE_HISTORY!N160)/PRICE_HISTORY!N160</f>
        <v>0.10586741843456532</v>
      </c>
      <c r="AQ163" s="133">
        <f>(PRICE_HISTORY!O161-PRICE_HISTORY!O160)/PRICE_HISTORY!O160</f>
        <v>-4.870129990766698E-2</v>
      </c>
      <c r="AR163" s="133">
        <f>(PRICE_HISTORY!P161-PRICE_HISTORY!P160)/PRICE_HISTORY!P160</f>
        <v>2.7600854318915877E-2</v>
      </c>
      <c r="AS163" s="133" t="e">
        <f>(PRICE_HISTORY!Q161-PRICE_HISTORY!Q160)/PRICE_HISTORY!Q160</f>
        <v>#DIV/0!</v>
      </c>
      <c r="AT163" s="133">
        <f>(PRICE_HISTORY!R161-PRICE_HISTORY!R160)/PRICE_HISTORY!R160</f>
        <v>2.1384136431821826E-2</v>
      </c>
      <c r="AU163" s="133">
        <f>(PRICE_HISTORY!S161-PRICE_HISTORY!S160)/PRICE_HISTORY!S160</f>
        <v>1.6724212480362273E-2</v>
      </c>
      <c r="AV163" s="133">
        <f>(PRICE_HISTORY!T161-PRICE_HISTORY!T160)/PRICE_HISTORY!T160</f>
        <v>-7.0376391254648701E-2</v>
      </c>
      <c r="AW163" s="133">
        <f>(PRICE_HISTORY!U161-PRICE_HISTORY!U160)/PRICE_HISTORY!U160</f>
        <v>5.9014726386018415E-2</v>
      </c>
      <c r="AX163" s="133">
        <f>(PRICE_HISTORY!V161-PRICE_HISTORY!V160)/PRICE_HISTORY!V160</f>
        <v>4.6316098643605787E-2</v>
      </c>
      <c r="AY163" s="133">
        <f>(PRICE_HISTORY!W161-PRICE_HISTORY!W160)/PRICE_HISTORY!W160</f>
        <v>-0.1312663102012212</v>
      </c>
      <c r="AZ163" s="133">
        <f>(PRICE_HISTORY!X161-PRICE_HISTORY!X160)/PRICE_HISTORY!X160</f>
        <v>5.5787491191066865E-2</v>
      </c>
      <c r="BA163" s="133">
        <f>(PRICE_HISTORY!Y161-PRICE_HISTORY!Y160)/PRICE_HISTORY!Y160</f>
        <v>3.4315670380120677E-2</v>
      </c>
      <c r="BB163" s="133">
        <f>(PRICE_HISTORY!Z161-PRICE_HISTORY!Z160)/PRICE_HISTORY!Z160</f>
        <v>4.8188981599111551E-2</v>
      </c>
      <c r="BC163" s="133" t="e">
        <f>(PRICE_HISTORY!AA161-PRICE_HISTORY!AA160)/PRICE_HISTORY!AA160</f>
        <v>#DIV/0!</v>
      </c>
      <c r="BD163" s="133">
        <f>(PRICE_HISTORY!AB161-PRICE_HISTORY!AB160)/PRICE_HISTORY!AB160</f>
        <v>0.15992057738284993</v>
      </c>
      <c r="BE163" s="133">
        <f>(PRICE_HISTORY!AC161-PRICE_HISTORY!AC160)/PRICE_HISTORY!AC160</f>
        <v>1.7181454842421975E-2</v>
      </c>
      <c r="BF163" s="133">
        <f>(PRICE_HISTORY!AD161-PRICE_HISTORY!AD160)/PRICE_HISTORY!AD160</f>
        <v>-0.10433743291539811</v>
      </c>
      <c r="BG163" s="133">
        <f>(PRICE_HISTORY!AE161-PRICE_HISTORY!AE160)/PRICE_HISTORY!AE160</f>
        <v>7.0155744553959079E-4</v>
      </c>
      <c r="BH163" s="133" t="e">
        <f>(PRICE_HISTORY!AF161-PRICE_HISTORY!AF160)/PRICE_HISTORY!AF160</f>
        <v>#DIV/0!</v>
      </c>
      <c r="BI163" s="133">
        <f>(PRICE_HISTORY!AG161-PRICE_HISTORY!AG160)/PRICE_HISTORY!AG160</f>
        <v>7.8903812482436525E-2</v>
      </c>
      <c r="BJ163" s="133">
        <f>(PRICE_HISTORY!AH161-PRICE_HISTORY!AH160)/PRICE_HISTORY!AH160</f>
        <v>7.741939740900175E-2</v>
      </c>
      <c r="BK163" s="133">
        <f>(PRICE_HISTORY!AI161-PRICE_HISTORY!AI160)/PRICE_HISTORY!AI160</f>
        <v>6.6205597731781737E-2</v>
      </c>
      <c r="BL163" s="133">
        <f>(PRICE_HISTORY!AJ161-PRICE_HISTORY!AJ160)/PRICE_HISTORY!AJ160</f>
        <v>-1.8033423931275303E-2</v>
      </c>
      <c r="BM163" s="133" t="e">
        <f>(PRICE_HISTORY!AK161-PRICE_HISTORY!AK160)/PRICE_HISTORY!AK160</f>
        <v>#DIV/0!</v>
      </c>
      <c r="BN163" s="133">
        <f>(PRICE_HISTORY!AL161-PRICE_HISTORY!AL160)/PRICE_HISTORY!AL160</f>
        <v>6.166842717746273E-2</v>
      </c>
      <c r="BO163" s="133">
        <f>(PRICE_HISTORY!AM161-PRICE_HISTORY!AM160)/PRICE_HISTORY!AM160</f>
        <v>8.6864316827620719E-2</v>
      </c>
      <c r="BP163" s="133">
        <f>(PRICE_HISTORY!AN161-PRICE_HISTORY!AN160)/PRICE_HISTORY!AN160</f>
        <v>2.3912378777383322E-2</v>
      </c>
      <c r="BQ163" s="133">
        <f>(PRICE_HISTORY!AO161-PRICE_HISTORY!AO160)/PRICE_HISTORY!AO160</f>
        <v>-2.3762992067803026E-3</v>
      </c>
      <c r="BR163" s="133">
        <f>(PRICE_HISTORY!AP161-PRICE_HISTORY!AP160)/PRICE_HISTORY!AP160</f>
        <v>3.2408536608531581E-2</v>
      </c>
      <c r="BS163" s="133">
        <f>(PRICE_HISTORY!AQ161-PRICE_HISTORY!AQ160)/PRICE_HISTORY!AQ160</f>
        <v>0.10231212108810513</v>
      </c>
      <c r="BT163" s="133">
        <f>(PRICE_HISTORY!AR161-PRICE_HISTORY!AR160)/PRICE_HISTORY!AR160</f>
        <v>0.10341916686880738</v>
      </c>
      <c r="BU163" s="133">
        <f>(PRICE_HISTORY!AS161-PRICE_HISTORY!AS160)/PRICE_HISTORY!AS160</f>
        <v>1.6231382473733819E-2</v>
      </c>
      <c r="BV163" s="133">
        <f>(PRICE_HISTORY!AT161-PRICE_HISTORY!AT160)/PRICE_HISTORY!AT160</f>
        <v>-3.6527156373156719E-2</v>
      </c>
      <c r="BW163" s="133" t="e">
        <f>(PRICE_HISTORY!AU161-PRICE_HISTORY!AU160)/PRICE_HISTORY!AU160</f>
        <v>#DIV/0!</v>
      </c>
      <c r="BX163" s="133">
        <f>(PRICE_HISTORY!AV161-PRICE_HISTORY!AV160)/PRICE_HISTORY!AV160</f>
        <v>3.9322675178170306E-2</v>
      </c>
      <c r="BY163" s="133" t="e">
        <f>(PRICE_HISTORY!AW161-PRICE_HISTORY!AW160)/PRICE_HISTORY!AW160</f>
        <v>#DIV/0!</v>
      </c>
      <c r="BZ163" s="133" t="e">
        <f>(PRICE_HISTORY!AX161-PRICE_HISTORY!AX160)/PRICE_HISTORY!AX160</f>
        <v>#DIV/0!</v>
      </c>
      <c r="CA163" s="133" t="e">
        <f>(PRICE_HISTORY!AY161-PRICE_HISTORY!AY160)/PRICE_HISTORY!AY160</f>
        <v>#DIV/0!</v>
      </c>
      <c r="CB163" s="133" t="e">
        <f>(PRICE_HISTORY!AZ161-PRICE_HISTORY!AZ160)/PRICE_HISTORY!AZ160</f>
        <v>#DIV/0!</v>
      </c>
      <c r="CC163" s="133" t="e">
        <f>(PRICE_HISTORY!BA161-PRICE_HISTORY!BA160)/PRICE_HISTORY!BA160</f>
        <v>#DIV/0!</v>
      </c>
      <c r="CD163" s="133" t="e">
        <f>(PRICE_HISTORY!BB161-PRICE_HISTORY!BB160)/PRICE_HISTORY!BB160</f>
        <v>#DIV/0!</v>
      </c>
      <c r="CE163" s="133" t="e">
        <f>(PRICE_HISTORY!BC161-PRICE_HISTORY!BC160)/PRICE_HISTORY!BC160</f>
        <v>#DIV/0!</v>
      </c>
      <c r="CF163" s="133" t="e">
        <f>(PRICE_HISTORY!BD161-PRICE_HISTORY!BD160)/PRICE_HISTORY!BD160</f>
        <v>#DIV/0!</v>
      </c>
      <c r="CG163" s="133" t="e">
        <f>(PRICE_HISTORY!BE161-PRICE_HISTORY!BE160)/PRICE_HISTORY!BE160</f>
        <v>#DIV/0!</v>
      </c>
      <c r="CH163" s="133" t="e">
        <f>(PRICE_HISTORY!BF161-PRICE_HISTORY!BF160)/PRICE_HISTORY!BF160</f>
        <v>#DIV/0!</v>
      </c>
      <c r="CI163" s="133" t="e">
        <f>(PRICE_HISTORY!BG161-PRICE_HISTORY!BG160)/PRICE_HISTORY!BG160</f>
        <v>#DIV/0!</v>
      </c>
      <c r="CJ163" s="133" t="e">
        <f>(PRICE_HISTORY!BH161-PRICE_HISTORY!BH160)/PRICE_HISTORY!BH160</f>
        <v>#DIV/0!</v>
      </c>
      <c r="CK163" s="133" t="e">
        <f>(PRICE_HISTORY!BI161-PRICE_HISTORY!BI160)/PRICE_HISTORY!BI160</f>
        <v>#DIV/0!</v>
      </c>
      <c r="CL163" s="133" t="e">
        <f>(PRICE_HISTORY!BJ161-PRICE_HISTORY!BJ160)/PRICE_HISTORY!BJ160</f>
        <v>#DIV/0!</v>
      </c>
      <c r="CM163" s="133" t="e">
        <f>(PRICE_HISTORY!BK161-PRICE_HISTORY!BK160)/PRICE_HISTORY!BK160</f>
        <v>#DIV/0!</v>
      </c>
      <c r="CN163" s="133" t="e">
        <f>(PRICE_HISTORY!BL161-PRICE_HISTORY!BL160)/PRICE_HISTORY!BL160</f>
        <v>#DIV/0!</v>
      </c>
      <c r="CO163" s="133" t="e">
        <f>(PRICE_HISTORY!BM161-PRICE_HISTORY!BM160)/PRICE_HISTORY!BM160</f>
        <v>#DIV/0!</v>
      </c>
      <c r="CP163" s="133" t="e">
        <f>(PRICE_HISTORY!BN161-PRICE_HISTORY!BN160)/PRICE_HISTORY!BN160</f>
        <v>#DIV/0!</v>
      </c>
      <c r="CQ163" s="133" t="e">
        <f>(PRICE_HISTORY!BO161-PRICE_HISTORY!BO160)/PRICE_HISTORY!BO160</f>
        <v>#DIV/0!</v>
      </c>
      <c r="CR163" s="133" t="e">
        <f>(PRICE_HISTORY!BP161-PRICE_HISTORY!BP160)/PRICE_HISTORY!BP160</f>
        <v>#DIV/0!</v>
      </c>
      <c r="CS163" s="133" t="e">
        <f>(PRICE_HISTORY!BQ161-PRICE_HISTORY!BQ160)/PRICE_HISTORY!BQ160</f>
        <v>#DIV/0!</v>
      </c>
      <c r="CT163" s="133" t="e">
        <f>(PRICE_HISTORY!BR161-PRICE_HISTORY!BR160)/PRICE_HISTORY!BR160</f>
        <v>#DIV/0!</v>
      </c>
      <c r="CU163" s="133" t="e">
        <f>(PRICE_HISTORY!BS161-PRICE_HISTORY!BS160)/PRICE_HISTORY!BS160</f>
        <v>#DIV/0!</v>
      </c>
      <c r="CV163" s="133" t="e">
        <f>(PRICE_HISTORY!BT161-PRICE_HISTORY!BT160)/PRICE_HISTORY!BT160</f>
        <v>#DIV/0!</v>
      </c>
      <c r="CW163" s="133" t="e">
        <f>(PRICE_HISTORY!BU161-PRICE_HISTORY!BU160)/PRICE_HISTORY!BU160</f>
        <v>#DIV/0!</v>
      </c>
      <c r="CX163" s="133" t="e">
        <f>(PRICE_HISTORY!BV161-PRICE_HISTORY!BV160)/PRICE_HISTORY!BV160</f>
        <v>#DIV/0!</v>
      </c>
      <c r="CY163" s="133" t="e">
        <f>(PRICE_HISTORY!BW161-PRICE_HISTORY!BW160)/PRICE_HISTORY!BW160</f>
        <v>#DIV/0!</v>
      </c>
      <c r="CZ163" s="133" t="e">
        <f>(PRICE_HISTORY!BX161-PRICE_HISTORY!BX160)/PRICE_HISTORY!BX160</f>
        <v>#DIV/0!</v>
      </c>
      <c r="DA163" s="133" t="e">
        <f>(PRICE_HISTORY!BY161-PRICE_HISTORY!BY160)/PRICE_HISTORY!BY160</f>
        <v>#DIV/0!</v>
      </c>
      <c r="DB163" s="133" t="e">
        <f>(PRICE_HISTORY!BZ161-PRICE_HISTORY!BZ160)/PRICE_HISTORY!BZ160</f>
        <v>#DIV/0!</v>
      </c>
      <c r="DC163" s="133" t="e">
        <f>(PRICE_HISTORY!CA161-PRICE_HISTORY!CA160)/PRICE_HISTORY!CA160</f>
        <v>#DIV/0!</v>
      </c>
      <c r="DD163" s="133" t="e">
        <f>(PRICE_HISTORY!CB161-PRICE_HISTORY!CB160)/PRICE_HISTORY!CB160</f>
        <v>#DIV/0!</v>
      </c>
      <c r="DE163" s="133" t="e">
        <f>(PRICE_HISTORY!CC161-PRICE_HISTORY!CC160)/PRICE_HISTORY!CC160</f>
        <v>#DIV/0!</v>
      </c>
      <c r="DF163" s="133" t="e">
        <f>(PRICE_HISTORY!CD161-PRICE_HISTORY!CD160)/PRICE_HISTORY!CD160</f>
        <v>#DIV/0!</v>
      </c>
      <c r="DG163" s="133" t="e">
        <f>(PRICE_HISTORY!CE161-PRICE_HISTORY!CE160)/PRICE_HISTORY!CE160</f>
        <v>#DIV/0!</v>
      </c>
      <c r="DH163" s="133" t="e">
        <f>(PRICE_HISTORY!CF161-PRICE_HISTORY!CF160)/PRICE_HISTORY!CF160</f>
        <v>#DIV/0!</v>
      </c>
      <c r="DI163" s="133" t="e">
        <f>(PRICE_HISTORY!CG161-PRICE_HISTORY!CG160)/PRICE_HISTORY!CG160</f>
        <v>#DIV/0!</v>
      </c>
      <c r="DJ163" s="133" t="e">
        <f>(PRICE_HISTORY!CH161-PRICE_HISTORY!CH160)/PRICE_HISTORY!CH160</f>
        <v>#DIV/0!</v>
      </c>
      <c r="DK163" s="133" t="e">
        <f>(PRICE_HISTORY!CI161-PRICE_HISTORY!CI160)/PRICE_HISTORY!CI160</f>
        <v>#DIV/0!</v>
      </c>
      <c r="DL163" s="133" t="e">
        <f>(PRICE_HISTORY!CJ161-PRICE_HISTORY!CJ160)/PRICE_HISTORY!CJ160</f>
        <v>#DIV/0!</v>
      </c>
      <c r="DM163" s="133" t="e">
        <f>(PRICE_HISTORY!CK161-PRICE_HISTORY!CK160)/PRICE_HISTORY!CK160</f>
        <v>#DIV/0!</v>
      </c>
      <c r="DN163" s="133" t="e">
        <f>(PRICE_HISTORY!CL161-PRICE_HISTORY!CL160)/PRICE_HISTORY!CL160</f>
        <v>#DIV/0!</v>
      </c>
      <c r="DO163" s="133" t="e">
        <f>(PRICE_HISTORY!CM161-PRICE_HISTORY!CM160)/PRICE_HISTORY!CM160</f>
        <v>#DIV/0!</v>
      </c>
      <c r="DP163" s="133" t="e">
        <f>(PRICE_HISTORY!CN161-PRICE_HISTORY!CN160)/PRICE_HISTORY!CN160</f>
        <v>#DIV/0!</v>
      </c>
      <c r="DQ163" s="133" t="e">
        <f>(PRICE_HISTORY!CO161-PRICE_HISTORY!CO160)/PRICE_HISTORY!CO160</f>
        <v>#DIV/0!</v>
      </c>
      <c r="DR163" s="133" t="e">
        <f>(PRICE_HISTORY!CP161-PRICE_HISTORY!CP160)/PRICE_HISTORY!CP160</f>
        <v>#DIV/0!</v>
      </c>
      <c r="DS163" s="133" t="e">
        <f>(PRICE_HISTORY!CQ161-PRICE_HISTORY!CQ160)/PRICE_HISTORY!CQ160</f>
        <v>#DIV/0!</v>
      </c>
      <c r="DT163" s="133" t="e">
        <f>(PRICE_HISTORY!CR161-PRICE_HISTORY!CR160)/PRICE_HISTORY!CR160</f>
        <v>#DIV/0!</v>
      </c>
      <c r="DU163" s="133" t="e">
        <f>(PRICE_HISTORY!CS161-PRICE_HISTORY!CS160)/PRICE_HISTORY!CS160</f>
        <v>#DIV/0!</v>
      </c>
      <c r="DV163" s="133" t="e">
        <f>(PRICE_HISTORY!CT161-PRICE_HISTORY!CT160)/PRICE_HISTORY!CT160</f>
        <v>#DIV/0!</v>
      </c>
      <c r="DW163" s="133" t="e">
        <f>(PRICE_HISTORY!CU161-PRICE_HISTORY!CU160)/PRICE_HISTORY!CU160</f>
        <v>#DIV/0!</v>
      </c>
      <c r="DX163" s="133" t="e">
        <f>(PRICE_HISTORY!CV161-PRICE_HISTORY!CV160)/PRICE_HISTORY!CV160</f>
        <v>#DIV/0!</v>
      </c>
      <c r="DY163" s="133" t="e">
        <f>(PRICE_HISTORY!CW161-PRICE_HISTORY!CW160)/PRICE_HISTORY!CW160</f>
        <v>#DIV/0!</v>
      </c>
      <c r="DZ163" s="133" t="e">
        <f>(PRICE_HISTORY!CX161-PRICE_HISTORY!CX160)/PRICE_HISTORY!CX160</f>
        <v>#DIV/0!</v>
      </c>
      <c r="EA163" s="133" t="e">
        <f>(PRICE_HISTORY!CY161-PRICE_HISTORY!CY160)/PRICE_HISTORY!CY160</f>
        <v>#DIV/0!</v>
      </c>
      <c r="EB163" s="133" t="e">
        <f>(PRICE_HISTORY!CZ161-PRICE_HISTORY!CZ160)/PRICE_HISTORY!CZ160</f>
        <v>#DIV/0!</v>
      </c>
      <c r="EC163" s="133" t="e">
        <f>(PRICE_HISTORY!DA161-PRICE_HISTORY!DA160)/PRICE_HISTORY!DA160</f>
        <v>#DIV/0!</v>
      </c>
      <c r="ED163" s="133" t="e">
        <f>(PRICE_HISTORY!DB161-PRICE_HISTORY!DB160)/PRICE_HISTORY!DB160</f>
        <v>#DIV/0!</v>
      </c>
      <c r="EE163" s="133" t="e">
        <f>(PRICE_HISTORY!DC161-PRICE_HISTORY!DC160)/PRICE_HISTORY!DC160</f>
        <v>#DIV/0!</v>
      </c>
      <c r="EF163" s="133" t="e">
        <f>(PRICE_HISTORY!DD161-PRICE_HISTORY!DD160)/PRICE_HISTORY!DD160</f>
        <v>#DIV/0!</v>
      </c>
      <c r="EG163" s="133" t="e">
        <f>(PRICE_HISTORY!DE161-PRICE_HISTORY!DE160)/PRICE_HISTORY!DE160</f>
        <v>#DIV/0!</v>
      </c>
      <c r="EH163" s="133" t="e">
        <f>(PRICE_HISTORY!DF161-PRICE_HISTORY!DF160)/PRICE_HISTORY!DF160</f>
        <v>#DIV/0!</v>
      </c>
      <c r="EI163" s="133" t="e">
        <f>(PRICE_HISTORY!DG161-PRICE_HISTORY!DG160)/PRICE_HISTORY!DG160</f>
        <v>#DIV/0!</v>
      </c>
      <c r="EJ163" s="133" t="e">
        <f>(PRICE_HISTORY!DH161-PRICE_HISTORY!DH160)/PRICE_HISTORY!DH160</f>
        <v>#DIV/0!</v>
      </c>
      <c r="EK163" s="133" t="e">
        <f>(PRICE_HISTORY!DI161-PRICE_HISTORY!DI160)/PRICE_HISTORY!DI160</f>
        <v>#DIV/0!</v>
      </c>
      <c r="EL163" s="133" t="e">
        <f>(PRICE_HISTORY!DJ161-PRICE_HISTORY!DJ160)/PRICE_HISTORY!DJ160</f>
        <v>#DIV/0!</v>
      </c>
    </row>
    <row r="164" spans="30:142">
      <c r="AD164" s="133">
        <f>(PRICE_HISTORY!B162-PRICE_HISTORY!B161)/PRICE_HISTORY!B161</f>
        <v>1.9791226378708043E-2</v>
      </c>
      <c r="AE164" s="133">
        <f>(PRICE_HISTORY!C162-PRICE_HISTORY!C161)/PRICE_HISTORY!C161</f>
        <v>1.8554586580888027E-2</v>
      </c>
      <c r="AF164" s="133">
        <f>(PRICE_HISTORY!D162-PRICE_HISTORY!D161)/PRICE_HISTORY!D161</f>
        <v>0.19359763525980611</v>
      </c>
      <c r="AG164" s="133">
        <f>(PRICE_HISTORY!E162-PRICE_HISTORY!E161)/PRICE_HISTORY!E161</f>
        <v>-3.9976029308609246E-2</v>
      </c>
      <c r="AH164" s="133">
        <f>(PRICE_HISTORY!F162-PRICE_HISTORY!F161)/PRICE_HISTORY!F161</f>
        <v>-1.3514780075642382E-2</v>
      </c>
      <c r="AI164" s="133">
        <f>(PRICE_HISTORY!G162-PRICE_HISTORY!G161)/PRICE_HISTORY!G161</f>
        <v>0.10523583426914931</v>
      </c>
      <c r="AJ164" s="133">
        <f>(PRICE_HISTORY!H162-PRICE_HISTORY!H161)/PRICE_HISTORY!H161</f>
        <v>-1.8642980315138169E-2</v>
      </c>
      <c r="AK164" s="133">
        <f>(PRICE_HISTORY!I162-PRICE_HISTORY!I161)/PRICE_HISTORY!I161</f>
        <v>6.0714312962123582E-2</v>
      </c>
      <c r="AL164" s="133">
        <f>(PRICE_HISTORY!J162-PRICE_HISTORY!J161)/PRICE_HISTORY!J161</f>
        <v>1.8103873723308885E-2</v>
      </c>
      <c r="AM164" s="133">
        <f>(PRICE_HISTORY!K162-PRICE_HISTORY!K161)/PRICE_HISTORY!K161</f>
        <v>3.3450731538728684E-2</v>
      </c>
      <c r="AN164" s="133">
        <f>(PRICE_HISTORY!L162-PRICE_HISTORY!L161)/PRICE_HISTORY!L161</f>
        <v>0</v>
      </c>
      <c r="AO164" s="133">
        <f>(PRICE_HISTORY!M162-PRICE_HISTORY!M161)/PRICE_HISTORY!M161</f>
        <v>8.9668136998806037E-3</v>
      </c>
      <c r="AP164" s="133">
        <f>(PRICE_HISTORY!N162-PRICE_HISTORY!N161)/PRICE_HISTORY!N161</f>
        <v>-4.498267315640446E-2</v>
      </c>
      <c r="AQ164" s="133">
        <f>(PRICE_HISTORY!O162-PRICE_HISTORY!O161)/PRICE_HISTORY!O161</f>
        <v>-4.9488016837787738E-2</v>
      </c>
      <c r="AR164" s="133">
        <f>(PRICE_HISTORY!P162-PRICE_HISTORY!P161)/PRICE_HISTORY!P161</f>
        <v>6.4302530786728082E-2</v>
      </c>
      <c r="AS164" s="133" t="e">
        <f>(PRICE_HISTORY!Q162-PRICE_HISTORY!Q161)/PRICE_HISTORY!Q161</f>
        <v>#DIV/0!</v>
      </c>
      <c r="AT164" s="133">
        <f>(PRICE_HISTORY!R162-PRICE_HISTORY!R161)/PRICE_HISTORY!R161</f>
        <v>-2.145206783251553E-2</v>
      </c>
      <c r="AU164" s="133">
        <f>(PRICE_HISTORY!S162-PRICE_HISTORY!S161)/PRICE_HISTORY!S161</f>
        <v>1.7834148767948525E-2</v>
      </c>
      <c r="AV164" s="133">
        <f>(PRICE_HISTORY!T162-PRICE_HISTORY!T161)/PRICE_HISTORY!T161</f>
        <v>7.0422111271872161E-3</v>
      </c>
      <c r="AW164" s="133">
        <f>(PRICE_HISTORY!U162-PRICE_HISTORY!U161)/PRICE_HISTORY!U161</f>
        <v>-1.1117821329469812E-2</v>
      </c>
      <c r="AX164" s="133">
        <f>(PRICE_HISTORY!V162-PRICE_HISTORY!V161)/PRICE_HISTORY!V161</f>
        <v>-3.0149099976029051E-2</v>
      </c>
      <c r="AY164" s="133">
        <f>(PRICE_HISTORY!W162-PRICE_HISTORY!W161)/PRICE_HISTORY!W161</f>
        <v>-6.1286048309549389E-2</v>
      </c>
      <c r="AZ164" s="133">
        <f>(PRICE_HISTORY!X162-PRICE_HISTORY!X161)/PRICE_HISTORY!X161</f>
        <v>5.9321371926576777E-3</v>
      </c>
      <c r="BA164" s="133">
        <f>(PRICE_HISTORY!Y162-PRICE_HISTORY!Y161)/PRICE_HISTORY!Y161</f>
        <v>3.3026303727152047E-2</v>
      </c>
      <c r="BB164" s="133">
        <f>(PRICE_HISTORY!Z162-PRICE_HISTORY!Z161)/PRICE_HISTORY!Z161</f>
        <v>2.5639156514388518E-2</v>
      </c>
      <c r="BC164" s="133" t="e">
        <f>(PRICE_HISTORY!AA162-PRICE_HISTORY!AA161)/PRICE_HISTORY!AA161</f>
        <v>#DIV/0!</v>
      </c>
      <c r="BD164" s="133">
        <f>(PRICE_HISTORY!AB162-PRICE_HISTORY!AB161)/PRICE_HISTORY!AB161</f>
        <v>-2.3263772505070262E-2</v>
      </c>
      <c r="BE164" s="133">
        <f>(PRICE_HISTORY!AC162-PRICE_HISTORY!AC161)/PRICE_HISTORY!AC161</f>
        <v>1.3541868694446173E-2</v>
      </c>
      <c r="BF164" s="133">
        <f>(PRICE_HISTORY!AD162-PRICE_HISTORY!AD161)/PRICE_HISTORY!AD161</f>
        <v>7.8489623289483529E-2</v>
      </c>
      <c r="BG164" s="133">
        <f>(PRICE_HISTORY!AE162-PRICE_HISTORY!AE161)/PRICE_HISTORY!AE161</f>
        <v>-2.1172232701407081E-2</v>
      </c>
      <c r="BH164" s="133" t="e">
        <f>(PRICE_HISTORY!AF162-PRICE_HISTORY!AF161)/PRICE_HISTORY!AF161</f>
        <v>#DIV/0!</v>
      </c>
      <c r="BI164" s="133">
        <f>(PRICE_HISTORY!AG162-PRICE_HISTORY!AG161)/PRICE_HISTORY!AG161</f>
        <v>7.7165246802497742E-2</v>
      </c>
      <c r="BJ164" s="133">
        <f>(PRICE_HISTORY!AH162-PRICE_HISTORY!AH161)/PRICE_HISTORY!AH161</f>
        <v>-4.9765332230176512E-2</v>
      </c>
      <c r="BK164" s="133">
        <f>(PRICE_HISTORY!AI162-PRICE_HISTORY!AI161)/PRICE_HISTORY!AI161</f>
        <v>-1.8535670558825611E-2</v>
      </c>
      <c r="BL164" s="133">
        <f>(PRICE_HISTORY!AJ162-PRICE_HISTORY!AJ161)/PRICE_HISTORY!AJ161</f>
        <v>4.3478439005638331E-2</v>
      </c>
      <c r="BM164" s="133" t="e">
        <f>(PRICE_HISTORY!AK162-PRICE_HISTORY!AK161)/PRICE_HISTORY!AK161</f>
        <v>#DIV/0!</v>
      </c>
      <c r="BN164" s="133">
        <f>(PRICE_HISTORY!AL162-PRICE_HISTORY!AL161)/PRICE_HISTORY!AL161</f>
        <v>-7.7375495195048834E-3</v>
      </c>
      <c r="BO164" s="133">
        <f>(PRICE_HISTORY!AM162-PRICE_HISTORY!AM161)/PRICE_HISTORY!AM161</f>
        <v>-1.137102059391294E-2</v>
      </c>
      <c r="BP164" s="133">
        <f>(PRICE_HISTORY!AN162-PRICE_HISTORY!AN161)/PRICE_HISTORY!AN161</f>
        <v>7.044545977673887E-2</v>
      </c>
      <c r="BQ164" s="133">
        <f>(PRICE_HISTORY!AO162-PRICE_HISTORY!AO161)/PRICE_HISTORY!AO161</f>
        <v>1.1271199127689579E-2</v>
      </c>
      <c r="BR164" s="133">
        <f>(PRICE_HISTORY!AP162-PRICE_HISTORY!AP161)/PRICE_HISTORY!AP161</f>
        <v>2.8418974721574182E-2</v>
      </c>
      <c r="BS164" s="133">
        <f>(PRICE_HISTORY!AQ162-PRICE_HISTORY!AQ161)/PRICE_HISTORY!AQ161</f>
        <v>0.10277926805019957</v>
      </c>
      <c r="BT164" s="133">
        <f>(PRICE_HISTORY!AR162-PRICE_HISTORY!AR161)/PRICE_HISTORY!AR161</f>
        <v>-9.5638869868911007E-3</v>
      </c>
      <c r="BU164" s="133">
        <f>(PRICE_HISTORY!AS162-PRICE_HISTORY!AS161)/PRICE_HISTORY!AS161</f>
        <v>3.2784907941043787E-2</v>
      </c>
      <c r="BV164" s="133">
        <f>(PRICE_HISTORY!AT162-PRICE_HISTORY!AT161)/PRICE_HISTORY!AT161</f>
        <v>3.9010964654088827E-2</v>
      </c>
      <c r="BW164" s="133" t="e">
        <f>(PRICE_HISTORY!AU162-PRICE_HISTORY!AU161)/PRICE_HISTORY!AU161</f>
        <v>#DIV/0!</v>
      </c>
      <c r="BX164" s="133">
        <f>(PRICE_HISTORY!AV162-PRICE_HISTORY!AV161)/PRICE_HISTORY!AV161</f>
        <v>4.8885601877029547E-2</v>
      </c>
      <c r="BY164" s="133" t="e">
        <f>(PRICE_HISTORY!AW162-PRICE_HISTORY!AW161)/PRICE_HISTORY!AW161</f>
        <v>#DIV/0!</v>
      </c>
      <c r="BZ164" s="133" t="e">
        <f>(PRICE_HISTORY!AX162-PRICE_HISTORY!AX161)/PRICE_HISTORY!AX161</f>
        <v>#DIV/0!</v>
      </c>
      <c r="CA164" s="133" t="e">
        <f>(PRICE_HISTORY!AY162-PRICE_HISTORY!AY161)/PRICE_HISTORY!AY161</f>
        <v>#DIV/0!</v>
      </c>
      <c r="CB164" s="133" t="e">
        <f>(PRICE_HISTORY!AZ162-PRICE_HISTORY!AZ161)/PRICE_HISTORY!AZ161</f>
        <v>#DIV/0!</v>
      </c>
      <c r="CC164" s="133" t="e">
        <f>(PRICE_HISTORY!BA162-PRICE_HISTORY!BA161)/PRICE_HISTORY!BA161</f>
        <v>#DIV/0!</v>
      </c>
      <c r="CD164" s="133" t="e">
        <f>(PRICE_HISTORY!BB162-PRICE_HISTORY!BB161)/PRICE_HISTORY!BB161</f>
        <v>#DIV/0!</v>
      </c>
      <c r="CE164" s="133" t="e">
        <f>(PRICE_HISTORY!BC162-PRICE_HISTORY!BC161)/PRICE_HISTORY!BC161</f>
        <v>#DIV/0!</v>
      </c>
      <c r="CF164" s="133" t="e">
        <f>(PRICE_HISTORY!BD162-PRICE_HISTORY!BD161)/PRICE_HISTORY!BD161</f>
        <v>#DIV/0!</v>
      </c>
      <c r="CG164" s="133" t="e">
        <f>(PRICE_HISTORY!BE162-PRICE_HISTORY!BE161)/PRICE_HISTORY!BE161</f>
        <v>#DIV/0!</v>
      </c>
      <c r="CH164" s="133" t="e">
        <f>(PRICE_HISTORY!BF162-PRICE_HISTORY!BF161)/PRICE_HISTORY!BF161</f>
        <v>#DIV/0!</v>
      </c>
      <c r="CI164" s="133" t="e">
        <f>(PRICE_HISTORY!BG162-PRICE_HISTORY!BG161)/PRICE_HISTORY!BG161</f>
        <v>#DIV/0!</v>
      </c>
      <c r="CJ164" s="133" t="e">
        <f>(PRICE_HISTORY!BH162-PRICE_HISTORY!BH161)/PRICE_HISTORY!BH161</f>
        <v>#DIV/0!</v>
      </c>
      <c r="CK164" s="133" t="e">
        <f>(PRICE_HISTORY!BI162-PRICE_HISTORY!BI161)/PRICE_HISTORY!BI161</f>
        <v>#DIV/0!</v>
      </c>
      <c r="CL164" s="133" t="e">
        <f>(PRICE_HISTORY!BJ162-PRICE_HISTORY!BJ161)/PRICE_HISTORY!BJ161</f>
        <v>#DIV/0!</v>
      </c>
      <c r="CM164" s="133" t="e">
        <f>(PRICE_HISTORY!BK162-PRICE_HISTORY!BK161)/PRICE_HISTORY!BK161</f>
        <v>#DIV/0!</v>
      </c>
      <c r="CN164" s="133" t="e">
        <f>(PRICE_HISTORY!BL162-PRICE_HISTORY!BL161)/PRICE_HISTORY!BL161</f>
        <v>#DIV/0!</v>
      </c>
      <c r="CO164" s="133" t="e">
        <f>(PRICE_HISTORY!BM162-PRICE_HISTORY!BM161)/PRICE_HISTORY!BM161</f>
        <v>#DIV/0!</v>
      </c>
      <c r="CP164" s="133" t="e">
        <f>(PRICE_HISTORY!BN162-PRICE_HISTORY!BN161)/PRICE_HISTORY!BN161</f>
        <v>#DIV/0!</v>
      </c>
      <c r="CQ164" s="133" t="e">
        <f>(PRICE_HISTORY!BO162-PRICE_HISTORY!BO161)/PRICE_HISTORY!BO161</f>
        <v>#DIV/0!</v>
      </c>
      <c r="CR164" s="133" t="e">
        <f>(PRICE_HISTORY!BP162-PRICE_HISTORY!BP161)/PRICE_HISTORY!BP161</f>
        <v>#DIV/0!</v>
      </c>
      <c r="CS164" s="133" t="e">
        <f>(PRICE_HISTORY!BQ162-PRICE_HISTORY!BQ161)/PRICE_HISTORY!BQ161</f>
        <v>#DIV/0!</v>
      </c>
      <c r="CT164" s="133" t="e">
        <f>(PRICE_HISTORY!BR162-PRICE_HISTORY!BR161)/PRICE_HISTORY!BR161</f>
        <v>#DIV/0!</v>
      </c>
      <c r="CU164" s="133" t="e">
        <f>(PRICE_HISTORY!BS162-PRICE_HISTORY!BS161)/PRICE_HISTORY!BS161</f>
        <v>#DIV/0!</v>
      </c>
      <c r="CV164" s="133" t="e">
        <f>(PRICE_HISTORY!BT162-PRICE_HISTORY!BT161)/PRICE_HISTORY!BT161</f>
        <v>#DIV/0!</v>
      </c>
      <c r="CW164" s="133" t="e">
        <f>(PRICE_HISTORY!BU162-PRICE_HISTORY!BU161)/PRICE_HISTORY!BU161</f>
        <v>#DIV/0!</v>
      </c>
      <c r="CX164" s="133" t="e">
        <f>(PRICE_HISTORY!BV162-PRICE_HISTORY!BV161)/PRICE_HISTORY!BV161</f>
        <v>#DIV/0!</v>
      </c>
      <c r="CY164" s="133" t="e">
        <f>(PRICE_HISTORY!BW162-PRICE_HISTORY!BW161)/PRICE_HISTORY!BW161</f>
        <v>#DIV/0!</v>
      </c>
      <c r="CZ164" s="133" t="e">
        <f>(PRICE_HISTORY!BX162-PRICE_HISTORY!BX161)/PRICE_HISTORY!BX161</f>
        <v>#DIV/0!</v>
      </c>
      <c r="DA164" s="133" t="e">
        <f>(PRICE_HISTORY!BY162-PRICE_HISTORY!BY161)/PRICE_HISTORY!BY161</f>
        <v>#DIV/0!</v>
      </c>
      <c r="DB164" s="133" t="e">
        <f>(PRICE_HISTORY!BZ162-PRICE_HISTORY!BZ161)/PRICE_HISTORY!BZ161</f>
        <v>#DIV/0!</v>
      </c>
      <c r="DC164" s="133" t="e">
        <f>(PRICE_HISTORY!CA162-PRICE_HISTORY!CA161)/PRICE_HISTORY!CA161</f>
        <v>#DIV/0!</v>
      </c>
      <c r="DD164" s="133" t="e">
        <f>(PRICE_HISTORY!CB162-PRICE_HISTORY!CB161)/PRICE_HISTORY!CB161</f>
        <v>#DIV/0!</v>
      </c>
      <c r="DE164" s="133" t="e">
        <f>(PRICE_HISTORY!CC162-PRICE_HISTORY!CC161)/PRICE_HISTORY!CC161</f>
        <v>#DIV/0!</v>
      </c>
      <c r="DF164" s="133" t="e">
        <f>(PRICE_HISTORY!CD162-PRICE_HISTORY!CD161)/PRICE_HISTORY!CD161</f>
        <v>#DIV/0!</v>
      </c>
      <c r="DG164" s="133" t="e">
        <f>(PRICE_HISTORY!CE162-PRICE_HISTORY!CE161)/PRICE_HISTORY!CE161</f>
        <v>#DIV/0!</v>
      </c>
      <c r="DH164" s="133" t="e">
        <f>(PRICE_HISTORY!CF162-PRICE_HISTORY!CF161)/PRICE_HISTORY!CF161</f>
        <v>#DIV/0!</v>
      </c>
      <c r="DI164" s="133" t="e">
        <f>(PRICE_HISTORY!CG162-PRICE_HISTORY!CG161)/PRICE_HISTORY!CG161</f>
        <v>#DIV/0!</v>
      </c>
      <c r="DJ164" s="133" t="e">
        <f>(PRICE_HISTORY!CH162-PRICE_HISTORY!CH161)/PRICE_HISTORY!CH161</f>
        <v>#DIV/0!</v>
      </c>
      <c r="DK164" s="133" t="e">
        <f>(PRICE_HISTORY!CI162-PRICE_HISTORY!CI161)/PRICE_HISTORY!CI161</f>
        <v>#DIV/0!</v>
      </c>
      <c r="DL164" s="133" t="e">
        <f>(PRICE_HISTORY!CJ162-PRICE_HISTORY!CJ161)/PRICE_HISTORY!CJ161</f>
        <v>#DIV/0!</v>
      </c>
      <c r="DM164" s="133" t="e">
        <f>(PRICE_HISTORY!CK162-PRICE_HISTORY!CK161)/PRICE_HISTORY!CK161</f>
        <v>#DIV/0!</v>
      </c>
      <c r="DN164" s="133" t="e">
        <f>(PRICE_HISTORY!CL162-PRICE_HISTORY!CL161)/PRICE_HISTORY!CL161</f>
        <v>#DIV/0!</v>
      </c>
      <c r="DO164" s="133" t="e">
        <f>(PRICE_HISTORY!CM162-PRICE_HISTORY!CM161)/PRICE_HISTORY!CM161</f>
        <v>#DIV/0!</v>
      </c>
      <c r="DP164" s="133" t="e">
        <f>(PRICE_HISTORY!CN162-PRICE_HISTORY!CN161)/PRICE_HISTORY!CN161</f>
        <v>#DIV/0!</v>
      </c>
      <c r="DQ164" s="133" t="e">
        <f>(PRICE_HISTORY!CO162-PRICE_HISTORY!CO161)/PRICE_HISTORY!CO161</f>
        <v>#DIV/0!</v>
      </c>
      <c r="DR164" s="133" t="e">
        <f>(PRICE_HISTORY!CP162-PRICE_HISTORY!CP161)/PRICE_HISTORY!CP161</f>
        <v>#DIV/0!</v>
      </c>
      <c r="DS164" s="133" t="e">
        <f>(PRICE_HISTORY!CQ162-PRICE_HISTORY!CQ161)/PRICE_HISTORY!CQ161</f>
        <v>#DIV/0!</v>
      </c>
      <c r="DT164" s="133" t="e">
        <f>(PRICE_HISTORY!CR162-PRICE_HISTORY!CR161)/PRICE_HISTORY!CR161</f>
        <v>#DIV/0!</v>
      </c>
      <c r="DU164" s="133" t="e">
        <f>(PRICE_HISTORY!CS162-PRICE_HISTORY!CS161)/PRICE_HISTORY!CS161</f>
        <v>#DIV/0!</v>
      </c>
      <c r="DV164" s="133" t="e">
        <f>(PRICE_HISTORY!CT162-PRICE_HISTORY!CT161)/PRICE_HISTORY!CT161</f>
        <v>#DIV/0!</v>
      </c>
      <c r="DW164" s="133" t="e">
        <f>(PRICE_HISTORY!CU162-PRICE_HISTORY!CU161)/PRICE_HISTORY!CU161</f>
        <v>#DIV/0!</v>
      </c>
      <c r="DX164" s="133" t="e">
        <f>(PRICE_HISTORY!CV162-PRICE_HISTORY!CV161)/PRICE_HISTORY!CV161</f>
        <v>#DIV/0!</v>
      </c>
      <c r="DY164" s="133" t="e">
        <f>(PRICE_HISTORY!CW162-PRICE_HISTORY!CW161)/PRICE_HISTORY!CW161</f>
        <v>#DIV/0!</v>
      </c>
      <c r="DZ164" s="133" t="e">
        <f>(PRICE_HISTORY!CX162-PRICE_HISTORY!CX161)/PRICE_HISTORY!CX161</f>
        <v>#DIV/0!</v>
      </c>
      <c r="EA164" s="133" t="e">
        <f>(PRICE_HISTORY!CY162-PRICE_HISTORY!CY161)/PRICE_HISTORY!CY161</f>
        <v>#DIV/0!</v>
      </c>
      <c r="EB164" s="133" t="e">
        <f>(PRICE_HISTORY!CZ162-PRICE_HISTORY!CZ161)/PRICE_HISTORY!CZ161</f>
        <v>#DIV/0!</v>
      </c>
      <c r="EC164" s="133" t="e">
        <f>(PRICE_HISTORY!DA162-PRICE_HISTORY!DA161)/PRICE_HISTORY!DA161</f>
        <v>#DIV/0!</v>
      </c>
      <c r="ED164" s="133" t="e">
        <f>(PRICE_HISTORY!DB162-PRICE_HISTORY!DB161)/PRICE_HISTORY!DB161</f>
        <v>#DIV/0!</v>
      </c>
      <c r="EE164" s="133" t="e">
        <f>(PRICE_HISTORY!DC162-PRICE_HISTORY!DC161)/PRICE_HISTORY!DC161</f>
        <v>#DIV/0!</v>
      </c>
      <c r="EF164" s="133" t="e">
        <f>(PRICE_HISTORY!DD162-PRICE_HISTORY!DD161)/PRICE_HISTORY!DD161</f>
        <v>#DIV/0!</v>
      </c>
      <c r="EG164" s="133" t="e">
        <f>(PRICE_HISTORY!DE162-PRICE_HISTORY!DE161)/PRICE_HISTORY!DE161</f>
        <v>#DIV/0!</v>
      </c>
      <c r="EH164" s="133" t="e">
        <f>(PRICE_HISTORY!DF162-PRICE_HISTORY!DF161)/PRICE_HISTORY!DF161</f>
        <v>#DIV/0!</v>
      </c>
      <c r="EI164" s="133" t="e">
        <f>(PRICE_HISTORY!DG162-PRICE_HISTORY!DG161)/PRICE_HISTORY!DG161</f>
        <v>#DIV/0!</v>
      </c>
      <c r="EJ164" s="133" t="e">
        <f>(PRICE_HISTORY!DH162-PRICE_HISTORY!DH161)/PRICE_HISTORY!DH161</f>
        <v>#DIV/0!</v>
      </c>
      <c r="EK164" s="133" t="e">
        <f>(PRICE_HISTORY!DI162-PRICE_HISTORY!DI161)/PRICE_HISTORY!DI161</f>
        <v>#DIV/0!</v>
      </c>
      <c r="EL164" s="133" t="e">
        <f>(PRICE_HISTORY!DJ162-PRICE_HISTORY!DJ161)/PRICE_HISTORY!DJ161</f>
        <v>#DIV/0!</v>
      </c>
    </row>
    <row r="165" spans="30:142">
      <c r="AD165" s="133">
        <f>(PRICE_HISTORY!B163-PRICE_HISTORY!B162)/PRICE_HISTORY!B162</f>
        <v>1.8789169766020544E-2</v>
      </c>
      <c r="AE165" s="133">
        <f>(PRICE_HISTORY!C163-PRICE_HISTORY!C162)/PRICE_HISTORY!C162</f>
        <v>4.5440077981145674E-2</v>
      </c>
      <c r="AF165" s="133">
        <f>(PRICE_HISTORY!D163-PRICE_HISTORY!D162)/PRICE_HISTORY!D162</f>
        <v>-1.9157087375954132E-2</v>
      </c>
      <c r="AG165" s="133">
        <f>(PRICE_HISTORY!E163-PRICE_HISTORY!E162)/PRICE_HISTORY!E162</f>
        <v>-8.3593329156446003E-2</v>
      </c>
      <c r="AH165" s="133">
        <f>(PRICE_HISTORY!F163-PRICE_HISTORY!F162)/PRICE_HISTORY!F162</f>
        <v>-3.3852558430711867E-2</v>
      </c>
      <c r="AI165" s="133">
        <f>(PRICE_HISTORY!G163-PRICE_HISTORY!G162)/PRICE_HISTORY!G162</f>
        <v>3.2503613313673158E-2</v>
      </c>
      <c r="AJ165" s="133">
        <f>(PRICE_HISTORY!H163-PRICE_HISTORY!H162)/PRICE_HISTORY!H162</f>
        <v>-2.7965240888905969E-2</v>
      </c>
      <c r="AK165" s="133">
        <f>(PRICE_HISTORY!I163-PRICE_HISTORY!I162)/PRICE_HISTORY!I162</f>
        <v>-6.734032249218899E-3</v>
      </c>
      <c r="AL165" s="133">
        <f>(PRICE_HISTORY!J163-PRICE_HISTORY!J162)/PRICE_HISTORY!J162</f>
        <v>1.2304779933743492E-2</v>
      </c>
      <c r="AM165" s="133">
        <f>(PRICE_HISTORY!K163-PRICE_HISTORY!K162)/PRICE_HISTORY!K162</f>
        <v>-4.5144829496356641E-2</v>
      </c>
      <c r="AN165" s="133">
        <f>(PRICE_HISTORY!L163-PRICE_HISTORY!L162)/PRICE_HISTORY!L162</f>
        <v>0</v>
      </c>
      <c r="AO165" s="133">
        <f>(PRICE_HISTORY!M163-PRICE_HISTORY!M162)/PRICE_HISTORY!M162</f>
        <v>-2.8593517471764154E-2</v>
      </c>
      <c r="AP165" s="133">
        <f>(PRICE_HISTORY!N163-PRICE_HISTORY!N162)/PRICE_HISTORY!N162</f>
        <v>-7.4879258268062007E-2</v>
      </c>
      <c r="AQ165" s="133">
        <f>(PRICE_HISTORY!O163-PRICE_HISTORY!O162)/PRICE_HISTORY!O162</f>
        <v>-5.0269285434616506E-2</v>
      </c>
      <c r="AR165" s="133">
        <f>(PRICE_HISTORY!P163-PRICE_HISTORY!P162)/PRICE_HISTORY!P162</f>
        <v>3.3715022165842733E-2</v>
      </c>
      <c r="AS165" s="133" t="e">
        <f>(PRICE_HISTORY!Q163-PRICE_HISTORY!Q162)/PRICE_HISTORY!Q162</f>
        <v>#DIV/0!</v>
      </c>
      <c r="AT165" s="133">
        <f>(PRICE_HISTORY!R163-PRICE_HISTORY!R162)/PRICE_HISTORY!R162</f>
        <v>-1.2858336004968217E-2</v>
      </c>
      <c r="AU165" s="133">
        <f>(PRICE_HISTORY!S163-PRICE_HISTORY!S162)/PRICE_HISTORY!S162</f>
        <v>2.857933791193178E-2</v>
      </c>
      <c r="AV165" s="133">
        <f>(PRICE_HISTORY!T163-PRICE_HISTORY!T162)/PRICE_HISTORY!T162</f>
        <v>-0.11293706672920059</v>
      </c>
      <c r="AW165" s="133">
        <f>(PRICE_HISTORY!U163-PRICE_HISTORY!U162)/PRICE_HISTORY!U162</f>
        <v>-1.0346290459498439E-2</v>
      </c>
      <c r="AX165" s="133">
        <f>(PRICE_HISTORY!V163-PRICE_HISTORY!V162)/PRICE_HISTORY!V162</f>
        <v>4.4225905224667735E-3</v>
      </c>
      <c r="AY165" s="133">
        <f>(PRICE_HISTORY!W163-PRICE_HISTORY!W162)/PRICE_HISTORY!W162</f>
        <v>-3.6459871222432563E-2</v>
      </c>
      <c r="AZ165" s="133">
        <f>(PRICE_HISTORY!X163-PRICE_HISTORY!X162)/PRICE_HISTORY!X162</f>
        <v>-6.6724949007950313E-2</v>
      </c>
      <c r="BA165" s="133">
        <f>(PRICE_HISTORY!Y163-PRICE_HISTORY!Y162)/PRICE_HISTORY!Y162</f>
        <v>9.9115926151734837E-3</v>
      </c>
      <c r="BB165" s="133">
        <f>(PRICE_HISTORY!Z163-PRICE_HISTORY!Z162)/PRICE_HISTORY!Z162</f>
        <v>-1.8094376030363978E-2</v>
      </c>
      <c r="BC165" s="133" t="e">
        <f>(PRICE_HISTORY!AA163-PRICE_HISTORY!AA162)/PRICE_HISTORY!AA162</f>
        <v>#DIV/0!</v>
      </c>
      <c r="BD165" s="133">
        <f>(PRICE_HISTORY!AB163-PRICE_HISTORY!AB162)/PRICE_HISTORY!AB162</f>
        <v>-4.4133055021195883E-2</v>
      </c>
      <c r="BE165" s="133">
        <f>(PRICE_HISTORY!AC163-PRICE_HISTORY!AC162)/PRICE_HISTORY!AC162</f>
        <v>1.0948208614684167E-2</v>
      </c>
      <c r="BF165" s="133">
        <f>(PRICE_HISTORY!AD163-PRICE_HISTORY!AD162)/PRICE_HISTORY!AD162</f>
        <v>-1.9613341296165581E-2</v>
      </c>
      <c r="BG165" s="133">
        <f>(PRICE_HISTORY!AE163-PRICE_HISTORY!AE162)/PRICE_HISTORY!AE162</f>
        <v>2.2919353329830285E-2</v>
      </c>
      <c r="BH165" s="133" t="e">
        <f>(PRICE_HISTORY!AF163-PRICE_HISTORY!AF162)/PRICE_HISTORY!AF162</f>
        <v>#DIV/0!</v>
      </c>
      <c r="BI165" s="133">
        <f>(PRICE_HISTORY!AG163-PRICE_HISTORY!AG162)/PRICE_HISTORY!AG162</f>
        <v>-9.0441023498777481E-4</v>
      </c>
      <c r="BJ165" s="133">
        <f>(PRICE_HISTORY!AH163-PRICE_HISTORY!AH162)/PRICE_HISTORY!AH162</f>
        <v>-1.6520500389506466E-2</v>
      </c>
      <c r="BK165" s="133">
        <f>(PRICE_HISTORY!AI163-PRICE_HISTORY!AI162)/PRICE_HISTORY!AI162</f>
        <v>-6.5155848635771479E-2</v>
      </c>
      <c r="BL165" s="133">
        <f>(PRICE_HISTORY!AJ163-PRICE_HISTORY!AJ162)/PRICE_HISTORY!AJ162</f>
        <v>1.2785793952350842E-2</v>
      </c>
      <c r="BM165" s="133" t="e">
        <f>(PRICE_HISTORY!AK163-PRICE_HISTORY!AK162)/PRICE_HISTORY!AK162</f>
        <v>#DIV/0!</v>
      </c>
      <c r="BN165" s="133">
        <f>(PRICE_HISTORY!AL163-PRICE_HISTORY!AL162)/PRICE_HISTORY!AL162</f>
        <v>0.25601319592718613</v>
      </c>
      <c r="BO165" s="133">
        <f>(PRICE_HISTORY!AM163-PRICE_HISTORY!AM162)/PRICE_HISTORY!AM162</f>
        <v>8.7413760008472105E-2</v>
      </c>
      <c r="BP165" s="133">
        <f>(PRICE_HISTORY!AN163-PRICE_HISTORY!AN162)/PRICE_HISTORY!AN162</f>
        <v>-2.5356039611426663E-2</v>
      </c>
      <c r="BQ165" s="133">
        <f>(PRICE_HISTORY!AO163-PRICE_HISTORY!AO162)/PRICE_HISTORY!AO162</f>
        <v>-1.7858669509829849E-2</v>
      </c>
      <c r="BR165" s="133">
        <f>(PRICE_HISTORY!AP163-PRICE_HISTORY!AP162)/PRICE_HISTORY!AP162</f>
        <v>2.9375741843933545E-2</v>
      </c>
      <c r="BS165" s="133">
        <f>(PRICE_HISTORY!AQ163-PRICE_HISTORY!AQ162)/PRICE_HISTORY!AQ162</f>
        <v>0.10271036866989738</v>
      </c>
      <c r="BT165" s="133">
        <f>(PRICE_HISTORY!AR163-PRICE_HISTORY!AR162)/PRICE_HISTORY!AR162</f>
        <v>-2.8582441370945354E-2</v>
      </c>
      <c r="BU165" s="133">
        <f>(PRICE_HISTORY!AS163-PRICE_HISTORY!AS162)/PRICE_HISTORY!AS162</f>
        <v>2.5697597454625406E-2</v>
      </c>
      <c r="BV165" s="133">
        <f>(PRICE_HISTORY!AT163-PRICE_HISTORY!AT162)/PRICE_HISTORY!AT162</f>
        <v>-1.586593050168252E-3</v>
      </c>
      <c r="BW165" s="133" t="e">
        <f>(PRICE_HISTORY!AU163-PRICE_HISTORY!AU162)/PRICE_HISTORY!AU162</f>
        <v>#DIV/0!</v>
      </c>
      <c r="BX165" s="133">
        <f>(PRICE_HISTORY!AV163-PRICE_HISTORY!AV162)/PRICE_HISTORY!AV162</f>
        <v>-5.7589315085781419E-2</v>
      </c>
      <c r="BY165" s="133" t="e">
        <f>(PRICE_HISTORY!AW163-PRICE_HISTORY!AW162)/PRICE_HISTORY!AW162</f>
        <v>#DIV/0!</v>
      </c>
      <c r="BZ165" s="133" t="e">
        <f>(PRICE_HISTORY!AX163-PRICE_HISTORY!AX162)/PRICE_HISTORY!AX162</f>
        <v>#DIV/0!</v>
      </c>
      <c r="CA165" s="133" t="e">
        <f>(PRICE_HISTORY!AY163-PRICE_HISTORY!AY162)/PRICE_HISTORY!AY162</f>
        <v>#DIV/0!</v>
      </c>
      <c r="CB165" s="133" t="e">
        <f>(PRICE_HISTORY!AZ163-PRICE_HISTORY!AZ162)/PRICE_HISTORY!AZ162</f>
        <v>#DIV/0!</v>
      </c>
      <c r="CC165" s="133" t="e">
        <f>(PRICE_HISTORY!BA163-PRICE_HISTORY!BA162)/PRICE_HISTORY!BA162</f>
        <v>#DIV/0!</v>
      </c>
      <c r="CD165" s="133" t="e">
        <f>(PRICE_HISTORY!BB163-PRICE_HISTORY!BB162)/PRICE_HISTORY!BB162</f>
        <v>#DIV/0!</v>
      </c>
      <c r="CE165" s="133" t="e">
        <f>(PRICE_HISTORY!BC163-PRICE_HISTORY!BC162)/PRICE_HISTORY!BC162</f>
        <v>#DIV/0!</v>
      </c>
      <c r="CF165" s="133" t="e">
        <f>(PRICE_HISTORY!BD163-PRICE_HISTORY!BD162)/PRICE_HISTORY!BD162</f>
        <v>#DIV/0!</v>
      </c>
      <c r="CG165" s="133" t="e">
        <f>(PRICE_HISTORY!BE163-PRICE_HISTORY!BE162)/PRICE_HISTORY!BE162</f>
        <v>#DIV/0!</v>
      </c>
      <c r="CH165" s="133" t="e">
        <f>(PRICE_HISTORY!BF163-PRICE_HISTORY!BF162)/PRICE_HISTORY!BF162</f>
        <v>#DIV/0!</v>
      </c>
      <c r="CI165" s="133" t="e">
        <f>(PRICE_HISTORY!BG163-PRICE_HISTORY!BG162)/PRICE_HISTORY!BG162</f>
        <v>#DIV/0!</v>
      </c>
      <c r="CJ165" s="133" t="e">
        <f>(PRICE_HISTORY!BH163-PRICE_HISTORY!BH162)/PRICE_HISTORY!BH162</f>
        <v>#DIV/0!</v>
      </c>
      <c r="CK165" s="133" t="e">
        <f>(PRICE_HISTORY!BI163-PRICE_HISTORY!BI162)/PRICE_HISTORY!BI162</f>
        <v>#DIV/0!</v>
      </c>
      <c r="CL165" s="133" t="e">
        <f>(PRICE_HISTORY!BJ163-PRICE_HISTORY!BJ162)/PRICE_HISTORY!BJ162</f>
        <v>#DIV/0!</v>
      </c>
      <c r="CM165" s="133" t="e">
        <f>(PRICE_HISTORY!BK163-PRICE_HISTORY!BK162)/PRICE_HISTORY!BK162</f>
        <v>#DIV/0!</v>
      </c>
      <c r="CN165" s="133" t="e">
        <f>(PRICE_HISTORY!BL163-PRICE_HISTORY!BL162)/PRICE_HISTORY!BL162</f>
        <v>#DIV/0!</v>
      </c>
      <c r="CO165" s="133" t="e">
        <f>(PRICE_HISTORY!BM163-PRICE_HISTORY!BM162)/PRICE_HISTORY!BM162</f>
        <v>#DIV/0!</v>
      </c>
      <c r="CP165" s="133" t="e">
        <f>(PRICE_HISTORY!BN163-PRICE_HISTORY!BN162)/PRICE_HISTORY!BN162</f>
        <v>#DIV/0!</v>
      </c>
      <c r="CQ165" s="133" t="e">
        <f>(PRICE_HISTORY!BO163-PRICE_HISTORY!BO162)/PRICE_HISTORY!BO162</f>
        <v>#DIV/0!</v>
      </c>
      <c r="CR165" s="133" t="e">
        <f>(PRICE_HISTORY!BP163-PRICE_HISTORY!BP162)/PRICE_HISTORY!BP162</f>
        <v>#DIV/0!</v>
      </c>
      <c r="CS165" s="133" t="e">
        <f>(PRICE_HISTORY!BQ163-PRICE_HISTORY!BQ162)/PRICE_HISTORY!BQ162</f>
        <v>#DIV/0!</v>
      </c>
      <c r="CT165" s="133" t="e">
        <f>(PRICE_HISTORY!BR163-PRICE_HISTORY!BR162)/PRICE_HISTORY!BR162</f>
        <v>#DIV/0!</v>
      </c>
      <c r="CU165" s="133" t="e">
        <f>(PRICE_HISTORY!BS163-PRICE_HISTORY!BS162)/PRICE_HISTORY!BS162</f>
        <v>#DIV/0!</v>
      </c>
      <c r="CV165" s="133" t="e">
        <f>(PRICE_HISTORY!BT163-PRICE_HISTORY!BT162)/PRICE_HISTORY!BT162</f>
        <v>#DIV/0!</v>
      </c>
      <c r="CW165" s="133" t="e">
        <f>(PRICE_HISTORY!BU163-PRICE_HISTORY!BU162)/PRICE_HISTORY!BU162</f>
        <v>#DIV/0!</v>
      </c>
      <c r="CX165" s="133" t="e">
        <f>(PRICE_HISTORY!BV163-PRICE_HISTORY!BV162)/PRICE_HISTORY!BV162</f>
        <v>#DIV/0!</v>
      </c>
      <c r="CY165" s="133" t="e">
        <f>(PRICE_HISTORY!BW163-PRICE_HISTORY!BW162)/PRICE_HISTORY!BW162</f>
        <v>#DIV/0!</v>
      </c>
      <c r="CZ165" s="133" t="e">
        <f>(PRICE_HISTORY!BX163-PRICE_HISTORY!BX162)/PRICE_HISTORY!BX162</f>
        <v>#DIV/0!</v>
      </c>
      <c r="DA165" s="133" t="e">
        <f>(PRICE_HISTORY!BY163-PRICE_HISTORY!BY162)/PRICE_HISTORY!BY162</f>
        <v>#DIV/0!</v>
      </c>
      <c r="DB165" s="133" t="e">
        <f>(PRICE_HISTORY!BZ163-PRICE_HISTORY!BZ162)/PRICE_HISTORY!BZ162</f>
        <v>#DIV/0!</v>
      </c>
      <c r="DC165" s="133" t="e">
        <f>(PRICE_HISTORY!CA163-PRICE_HISTORY!CA162)/PRICE_HISTORY!CA162</f>
        <v>#DIV/0!</v>
      </c>
      <c r="DD165" s="133" t="e">
        <f>(PRICE_HISTORY!CB163-PRICE_HISTORY!CB162)/PRICE_HISTORY!CB162</f>
        <v>#DIV/0!</v>
      </c>
      <c r="DE165" s="133" t="e">
        <f>(PRICE_HISTORY!CC163-PRICE_HISTORY!CC162)/PRICE_HISTORY!CC162</f>
        <v>#DIV/0!</v>
      </c>
      <c r="DF165" s="133" t="e">
        <f>(PRICE_HISTORY!CD163-PRICE_HISTORY!CD162)/PRICE_HISTORY!CD162</f>
        <v>#DIV/0!</v>
      </c>
      <c r="DG165" s="133" t="e">
        <f>(PRICE_HISTORY!CE163-PRICE_HISTORY!CE162)/PRICE_HISTORY!CE162</f>
        <v>#DIV/0!</v>
      </c>
      <c r="DH165" s="133" t="e">
        <f>(PRICE_HISTORY!CF163-PRICE_HISTORY!CF162)/PRICE_HISTORY!CF162</f>
        <v>#DIV/0!</v>
      </c>
      <c r="DI165" s="133" t="e">
        <f>(PRICE_HISTORY!CG163-PRICE_HISTORY!CG162)/PRICE_HISTORY!CG162</f>
        <v>#DIV/0!</v>
      </c>
      <c r="DJ165" s="133" t="e">
        <f>(PRICE_HISTORY!CH163-PRICE_HISTORY!CH162)/PRICE_HISTORY!CH162</f>
        <v>#DIV/0!</v>
      </c>
      <c r="DK165" s="133" t="e">
        <f>(PRICE_HISTORY!CI163-PRICE_HISTORY!CI162)/PRICE_HISTORY!CI162</f>
        <v>#DIV/0!</v>
      </c>
      <c r="DL165" s="133" t="e">
        <f>(PRICE_HISTORY!CJ163-PRICE_HISTORY!CJ162)/PRICE_HISTORY!CJ162</f>
        <v>#DIV/0!</v>
      </c>
      <c r="DM165" s="133" t="e">
        <f>(PRICE_HISTORY!CK163-PRICE_HISTORY!CK162)/PRICE_HISTORY!CK162</f>
        <v>#DIV/0!</v>
      </c>
      <c r="DN165" s="133" t="e">
        <f>(PRICE_HISTORY!CL163-PRICE_HISTORY!CL162)/PRICE_HISTORY!CL162</f>
        <v>#DIV/0!</v>
      </c>
      <c r="DO165" s="133" t="e">
        <f>(PRICE_HISTORY!CM163-PRICE_HISTORY!CM162)/PRICE_HISTORY!CM162</f>
        <v>#DIV/0!</v>
      </c>
      <c r="DP165" s="133" t="e">
        <f>(PRICE_HISTORY!CN163-PRICE_HISTORY!CN162)/PRICE_HISTORY!CN162</f>
        <v>#DIV/0!</v>
      </c>
      <c r="DQ165" s="133" t="e">
        <f>(PRICE_HISTORY!CO163-PRICE_HISTORY!CO162)/PRICE_HISTORY!CO162</f>
        <v>#DIV/0!</v>
      </c>
      <c r="DR165" s="133" t="e">
        <f>(PRICE_HISTORY!CP163-PRICE_HISTORY!CP162)/PRICE_HISTORY!CP162</f>
        <v>#DIV/0!</v>
      </c>
      <c r="DS165" s="133" t="e">
        <f>(PRICE_HISTORY!CQ163-PRICE_HISTORY!CQ162)/PRICE_HISTORY!CQ162</f>
        <v>#DIV/0!</v>
      </c>
      <c r="DT165" s="133" t="e">
        <f>(PRICE_HISTORY!CR163-PRICE_HISTORY!CR162)/PRICE_HISTORY!CR162</f>
        <v>#DIV/0!</v>
      </c>
      <c r="DU165" s="133" t="e">
        <f>(PRICE_HISTORY!CS163-PRICE_HISTORY!CS162)/PRICE_HISTORY!CS162</f>
        <v>#DIV/0!</v>
      </c>
      <c r="DV165" s="133" t="e">
        <f>(PRICE_HISTORY!CT163-PRICE_HISTORY!CT162)/PRICE_HISTORY!CT162</f>
        <v>#DIV/0!</v>
      </c>
      <c r="DW165" s="133" t="e">
        <f>(PRICE_HISTORY!CU163-PRICE_HISTORY!CU162)/PRICE_HISTORY!CU162</f>
        <v>#DIV/0!</v>
      </c>
      <c r="DX165" s="133" t="e">
        <f>(PRICE_HISTORY!CV163-PRICE_HISTORY!CV162)/PRICE_HISTORY!CV162</f>
        <v>#DIV/0!</v>
      </c>
      <c r="DY165" s="133" t="e">
        <f>(PRICE_HISTORY!CW163-PRICE_HISTORY!CW162)/PRICE_HISTORY!CW162</f>
        <v>#DIV/0!</v>
      </c>
      <c r="DZ165" s="133" t="e">
        <f>(PRICE_HISTORY!CX163-PRICE_HISTORY!CX162)/PRICE_HISTORY!CX162</f>
        <v>#DIV/0!</v>
      </c>
      <c r="EA165" s="133" t="e">
        <f>(PRICE_HISTORY!CY163-PRICE_HISTORY!CY162)/PRICE_HISTORY!CY162</f>
        <v>#DIV/0!</v>
      </c>
      <c r="EB165" s="133" t="e">
        <f>(PRICE_HISTORY!CZ163-PRICE_HISTORY!CZ162)/PRICE_HISTORY!CZ162</f>
        <v>#DIV/0!</v>
      </c>
      <c r="EC165" s="133" t="e">
        <f>(PRICE_HISTORY!DA163-PRICE_HISTORY!DA162)/PRICE_HISTORY!DA162</f>
        <v>#DIV/0!</v>
      </c>
      <c r="ED165" s="133" t="e">
        <f>(PRICE_HISTORY!DB163-PRICE_HISTORY!DB162)/PRICE_HISTORY!DB162</f>
        <v>#DIV/0!</v>
      </c>
      <c r="EE165" s="133" t="e">
        <f>(PRICE_HISTORY!DC163-PRICE_HISTORY!DC162)/PRICE_HISTORY!DC162</f>
        <v>#DIV/0!</v>
      </c>
      <c r="EF165" s="133" t="e">
        <f>(PRICE_HISTORY!DD163-PRICE_HISTORY!DD162)/PRICE_HISTORY!DD162</f>
        <v>#DIV/0!</v>
      </c>
      <c r="EG165" s="133" t="e">
        <f>(PRICE_HISTORY!DE163-PRICE_HISTORY!DE162)/PRICE_HISTORY!DE162</f>
        <v>#DIV/0!</v>
      </c>
      <c r="EH165" s="133" t="e">
        <f>(PRICE_HISTORY!DF163-PRICE_HISTORY!DF162)/PRICE_HISTORY!DF162</f>
        <v>#DIV/0!</v>
      </c>
      <c r="EI165" s="133" t="e">
        <f>(PRICE_HISTORY!DG163-PRICE_HISTORY!DG162)/PRICE_HISTORY!DG162</f>
        <v>#DIV/0!</v>
      </c>
      <c r="EJ165" s="133" t="e">
        <f>(PRICE_HISTORY!DH163-PRICE_HISTORY!DH162)/PRICE_HISTORY!DH162</f>
        <v>#DIV/0!</v>
      </c>
      <c r="EK165" s="133" t="e">
        <f>(PRICE_HISTORY!DI163-PRICE_HISTORY!DI162)/PRICE_HISTORY!DI162</f>
        <v>#DIV/0!</v>
      </c>
      <c r="EL165" s="133" t="e">
        <f>(PRICE_HISTORY!DJ163-PRICE_HISTORY!DJ162)/PRICE_HISTORY!DJ162</f>
        <v>#DIV/0!</v>
      </c>
    </row>
    <row r="166" spans="30:142">
      <c r="AD166" s="133">
        <f>(PRICE_HISTORY!B164-PRICE_HISTORY!B163)/PRICE_HISTORY!B163</f>
        <v>-2.5658213105346307E-2</v>
      </c>
      <c r="AE166" s="133">
        <f>(PRICE_HISTORY!C164-PRICE_HISTORY!C163)/PRICE_HISTORY!C163</f>
        <v>1.4868203813287457E-3</v>
      </c>
      <c r="AF166" s="133">
        <f>(PRICE_HISTORY!D164-PRICE_HISTORY!D163)/PRICE_HISTORY!D163</f>
        <v>5.078116850927758E-2</v>
      </c>
      <c r="AG166" s="133">
        <f>(PRICE_HISTORY!E164-PRICE_HISTORY!E163)/PRICE_HISTORY!E163</f>
        <v>5.4459302109845951E-3</v>
      </c>
      <c r="AH166" s="133">
        <f>(PRICE_HISTORY!F164-PRICE_HISTORY!F163)/PRICE_HISTORY!F163</f>
        <v>-4.8362104983425986E-3</v>
      </c>
      <c r="AI166" s="133">
        <f>(PRICE_HISTORY!G164-PRICE_HISTORY!G163)/PRICE_HISTORY!G163</f>
        <v>2.0657555799702004E-2</v>
      </c>
      <c r="AJ166" s="133">
        <f>(PRICE_HISTORY!H164-PRICE_HISTORY!H163)/PRICE_HISTORY!H163</f>
        <v>-3.1646861683729807E-2</v>
      </c>
      <c r="AK166" s="133">
        <f>(PRICE_HISTORY!I164-PRICE_HISTORY!I163)/PRICE_HISTORY!I163</f>
        <v>-3.3898434396515071E-3</v>
      </c>
      <c r="AL166" s="133">
        <f>(PRICE_HISTORY!J164-PRICE_HISTORY!J163)/PRICE_HISTORY!J163</f>
        <v>-5.7920638373303253E-2</v>
      </c>
      <c r="AM166" s="133">
        <f>(PRICE_HISTORY!K164-PRICE_HISTORY!K163)/PRICE_HISTORY!K163</f>
        <v>0</v>
      </c>
      <c r="AN166" s="133">
        <f>(PRICE_HISTORY!L164-PRICE_HISTORY!L163)/PRICE_HISTORY!L163</f>
        <v>0</v>
      </c>
      <c r="AO166" s="133">
        <f>(PRICE_HISTORY!M164-PRICE_HISTORY!M163)/PRICE_HISTORY!M163</f>
        <v>3.1822279217848114E-3</v>
      </c>
      <c r="AP166" s="133">
        <f>(PRICE_HISTORY!N164-PRICE_HISTORY!N163)/PRICE_HISTORY!N163</f>
        <v>2.2193246790499346E-2</v>
      </c>
      <c r="AQ166" s="133">
        <f>(PRICE_HISTORY!O164-PRICE_HISTORY!O163)/PRICE_HISTORY!O163</f>
        <v>-3.9697584654908365E-2</v>
      </c>
      <c r="AR166" s="133">
        <f>(PRICE_HISTORY!P164-PRICE_HISTORY!P163)/PRICE_HISTORY!P163</f>
        <v>-2.3685448376174603E-2</v>
      </c>
      <c r="AS166" s="133" t="e">
        <f>(PRICE_HISTORY!Q164-PRICE_HISTORY!Q163)/PRICE_HISTORY!Q163</f>
        <v>#DIV/0!</v>
      </c>
      <c r="AT166" s="133">
        <f>(PRICE_HISTORY!R164-PRICE_HISTORY!R163)/PRICE_HISTORY!R163</f>
        <v>9.6090446318422399E-4</v>
      </c>
      <c r="AU166" s="133">
        <f>(PRICE_HISTORY!S164-PRICE_HISTORY!S163)/PRICE_HISTORY!S163</f>
        <v>-1.0221011657391522E-2</v>
      </c>
      <c r="AV166" s="133">
        <f>(PRICE_HISTORY!T164-PRICE_HISTORY!T163)/PRICE_HISTORY!T163</f>
        <v>-6.7007925349759348E-3</v>
      </c>
      <c r="AW166" s="133">
        <f>(PRICE_HISTORY!U164-PRICE_HISTORY!U163)/PRICE_HISTORY!U163</f>
        <v>2.5786908390526232E-3</v>
      </c>
      <c r="AX166" s="133">
        <f>(PRICE_HISTORY!V164-PRICE_HISTORY!V163)/PRICE_HISTORY!V163</f>
        <v>-8.1990485385015896E-2</v>
      </c>
      <c r="AY166" s="133">
        <f>(PRICE_HISTORY!W164-PRICE_HISTORY!W163)/PRICE_HISTORY!W163</f>
        <v>1.4172105348156824E-2</v>
      </c>
      <c r="AZ166" s="133">
        <f>(PRICE_HISTORY!X164-PRICE_HISTORY!X163)/PRICE_HISTORY!X163</f>
        <v>-2.351974743757336E-2</v>
      </c>
      <c r="BA166" s="133">
        <f>(PRICE_HISTORY!Y164-PRICE_HISTORY!Y163)/PRICE_HISTORY!Y163</f>
        <v>-1.9032173494321316E-2</v>
      </c>
      <c r="BB166" s="133">
        <f>(PRICE_HISTORY!Z164-PRICE_HISTORY!Z163)/PRICE_HISTORY!Z163</f>
        <v>2.2121969361020954E-2</v>
      </c>
      <c r="BC166" s="133" t="e">
        <f>(PRICE_HISTORY!AA164-PRICE_HISTORY!AA163)/PRICE_HISTORY!AA163</f>
        <v>#DIV/0!</v>
      </c>
      <c r="BD166" s="133">
        <f>(PRICE_HISTORY!AB164-PRICE_HISTORY!AB163)/PRICE_HISTORY!AB163</f>
        <v>1.8321637482892296E-3</v>
      </c>
      <c r="BE166" s="133">
        <f>(PRICE_HISTORY!AC164-PRICE_HISTORY!AC163)/PRICE_HISTORY!AC163</f>
        <v>-2.8678167593150219E-3</v>
      </c>
      <c r="BF166" s="133">
        <f>(PRICE_HISTORY!AD164-PRICE_HISTORY!AD163)/PRICE_HISTORY!AD163</f>
        <v>-1.0662065943448356E-2</v>
      </c>
      <c r="BG166" s="133">
        <f>(PRICE_HISTORY!AE164-PRICE_HISTORY!AE163)/PRICE_HISTORY!AE163</f>
        <v>-4.9992931511561089E-2</v>
      </c>
      <c r="BH166" s="133" t="e">
        <f>(PRICE_HISTORY!AF164-PRICE_HISTORY!AF163)/PRICE_HISTORY!AF163</f>
        <v>#DIV/0!</v>
      </c>
      <c r="BI166" s="133">
        <f>(PRICE_HISTORY!AG164-PRICE_HISTORY!AG163)/PRICE_HISTORY!AG163</f>
        <v>-1.9494932117769381E-2</v>
      </c>
      <c r="BJ166" s="133">
        <f>(PRICE_HISTORY!AH164-PRICE_HISTORY!AH163)/PRICE_HISTORY!AH163</f>
        <v>-6.5633429063768609E-2</v>
      </c>
      <c r="BK166" s="133">
        <f>(PRICE_HISTORY!AI164-PRICE_HISTORY!AI163)/PRICE_HISTORY!AI163</f>
        <v>-3.9393925834674673E-2</v>
      </c>
      <c r="BL166" s="133">
        <f>(PRICE_HISTORY!AJ164-PRICE_HISTORY!AJ163)/PRICE_HISTORY!AJ163</f>
        <v>-2.4060622936292197E-2</v>
      </c>
      <c r="BM166" s="133" t="e">
        <f>(PRICE_HISTORY!AK164-PRICE_HISTORY!AK163)/PRICE_HISTORY!AK163</f>
        <v>#DIV/0!</v>
      </c>
      <c r="BN166" s="133">
        <f>(PRICE_HISTORY!AL164-PRICE_HISTORY!AL163)/PRICE_HISTORY!AL163</f>
        <v>2.2385386169113949E-2</v>
      </c>
      <c r="BO166" s="133">
        <f>(PRICE_HISTORY!AM164-PRICE_HISTORY!AM163)/PRICE_HISTORY!AM163</f>
        <v>6.4369956794892283E-2</v>
      </c>
      <c r="BP166" s="133">
        <f>(PRICE_HISTORY!AN164-PRICE_HISTORY!AN163)/PRICE_HISTORY!AN163</f>
        <v>-4.0632446754678621E-2</v>
      </c>
      <c r="BQ166" s="133">
        <f>(PRICE_HISTORY!AO164-PRICE_HISTORY!AO163)/PRICE_HISTORY!AO163</f>
        <v>2.7921923924146487E-3</v>
      </c>
      <c r="BR166" s="133">
        <f>(PRICE_HISTORY!AP164-PRICE_HISTORY!AP163)/PRICE_HISTORY!AP163</f>
        <v>4.0766910938401452E-3</v>
      </c>
      <c r="BS166" s="133">
        <f>(PRICE_HISTORY!AQ164-PRICE_HISTORY!AQ163)/PRICE_HISTORY!AQ163</f>
        <v>-7.6757172321937933E-2</v>
      </c>
      <c r="BT166" s="133">
        <f>(PRICE_HISTORY!AR164-PRICE_HISTORY!AR163)/PRICE_HISTORY!AR163</f>
        <v>-3.1809145129224649E-2</v>
      </c>
      <c r="BU166" s="133">
        <f>(PRICE_HISTORY!AS164-PRICE_HISTORY!AS163)/PRICE_HISTORY!AS163</f>
        <v>-5.1127971900393525E-2</v>
      </c>
      <c r="BV166" s="133">
        <f>(PRICE_HISTORY!AT164-PRICE_HISTORY!AT163)/PRICE_HISTORY!AT163</f>
        <v>-2.8071871858496408E-2</v>
      </c>
      <c r="BW166" s="133" t="e">
        <f>(PRICE_HISTORY!AU164-PRICE_HISTORY!AU163)/PRICE_HISTORY!AU163</f>
        <v>#DIV/0!</v>
      </c>
      <c r="BX166" s="133">
        <f>(PRICE_HISTORY!AV164-PRICE_HISTORY!AV163)/PRICE_HISTORY!AV163</f>
        <v>-2.0464312138248474E-2</v>
      </c>
      <c r="BY166" s="133" t="e">
        <f>(PRICE_HISTORY!AW164-PRICE_HISTORY!AW163)/PRICE_HISTORY!AW163</f>
        <v>#DIV/0!</v>
      </c>
      <c r="BZ166" s="133" t="e">
        <f>(PRICE_HISTORY!AX164-PRICE_HISTORY!AX163)/PRICE_HISTORY!AX163</f>
        <v>#DIV/0!</v>
      </c>
      <c r="CA166" s="133" t="e">
        <f>(PRICE_HISTORY!AY164-PRICE_HISTORY!AY163)/PRICE_HISTORY!AY163</f>
        <v>#DIV/0!</v>
      </c>
      <c r="CB166" s="133" t="e">
        <f>(PRICE_HISTORY!AZ164-PRICE_HISTORY!AZ163)/PRICE_HISTORY!AZ163</f>
        <v>#DIV/0!</v>
      </c>
      <c r="CC166" s="133" t="e">
        <f>(PRICE_HISTORY!BA164-PRICE_HISTORY!BA163)/PRICE_HISTORY!BA163</f>
        <v>#DIV/0!</v>
      </c>
      <c r="CD166" s="133" t="e">
        <f>(PRICE_HISTORY!BB164-PRICE_HISTORY!BB163)/PRICE_HISTORY!BB163</f>
        <v>#DIV/0!</v>
      </c>
      <c r="CE166" s="133" t="e">
        <f>(PRICE_HISTORY!BC164-PRICE_HISTORY!BC163)/PRICE_HISTORY!BC163</f>
        <v>#DIV/0!</v>
      </c>
      <c r="CF166" s="133" t="e">
        <f>(PRICE_HISTORY!BD164-PRICE_HISTORY!BD163)/PRICE_HISTORY!BD163</f>
        <v>#DIV/0!</v>
      </c>
      <c r="CG166" s="133" t="e">
        <f>(PRICE_HISTORY!BE164-PRICE_HISTORY!BE163)/PRICE_HISTORY!BE163</f>
        <v>#DIV/0!</v>
      </c>
      <c r="CH166" s="133" t="e">
        <f>(PRICE_HISTORY!BF164-PRICE_HISTORY!BF163)/PRICE_HISTORY!BF163</f>
        <v>#DIV/0!</v>
      </c>
      <c r="CI166" s="133" t="e">
        <f>(PRICE_HISTORY!BG164-PRICE_HISTORY!BG163)/PRICE_HISTORY!BG163</f>
        <v>#DIV/0!</v>
      </c>
      <c r="CJ166" s="133" t="e">
        <f>(PRICE_HISTORY!BH164-PRICE_HISTORY!BH163)/PRICE_HISTORY!BH163</f>
        <v>#DIV/0!</v>
      </c>
      <c r="CK166" s="133" t="e">
        <f>(PRICE_HISTORY!BI164-PRICE_HISTORY!BI163)/PRICE_HISTORY!BI163</f>
        <v>#DIV/0!</v>
      </c>
      <c r="CL166" s="133" t="e">
        <f>(PRICE_HISTORY!BJ164-PRICE_HISTORY!BJ163)/PRICE_HISTORY!BJ163</f>
        <v>#DIV/0!</v>
      </c>
      <c r="CM166" s="133" t="e">
        <f>(PRICE_HISTORY!BK164-PRICE_HISTORY!BK163)/PRICE_HISTORY!BK163</f>
        <v>#DIV/0!</v>
      </c>
      <c r="CN166" s="133" t="e">
        <f>(PRICE_HISTORY!BL164-PRICE_HISTORY!BL163)/PRICE_HISTORY!BL163</f>
        <v>#DIV/0!</v>
      </c>
      <c r="CO166" s="133" t="e">
        <f>(PRICE_HISTORY!BM164-PRICE_HISTORY!BM163)/PRICE_HISTORY!BM163</f>
        <v>#DIV/0!</v>
      </c>
      <c r="CP166" s="133" t="e">
        <f>(PRICE_HISTORY!BN164-PRICE_HISTORY!BN163)/PRICE_HISTORY!BN163</f>
        <v>#DIV/0!</v>
      </c>
      <c r="CQ166" s="133" t="e">
        <f>(PRICE_HISTORY!BO164-PRICE_HISTORY!BO163)/PRICE_HISTORY!BO163</f>
        <v>#DIV/0!</v>
      </c>
      <c r="CR166" s="133" t="e">
        <f>(PRICE_HISTORY!BP164-PRICE_HISTORY!BP163)/PRICE_HISTORY!BP163</f>
        <v>#DIV/0!</v>
      </c>
      <c r="CS166" s="133" t="e">
        <f>(PRICE_HISTORY!BQ164-PRICE_HISTORY!BQ163)/PRICE_HISTORY!BQ163</f>
        <v>#DIV/0!</v>
      </c>
      <c r="CT166" s="133" t="e">
        <f>(PRICE_HISTORY!BR164-PRICE_HISTORY!BR163)/PRICE_HISTORY!BR163</f>
        <v>#DIV/0!</v>
      </c>
      <c r="CU166" s="133" t="e">
        <f>(PRICE_HISTORY!BS164-PRICE_HISTORY!BS163)/PRICE_HISTORY!BS163</f>
        <v>#DIV/0!</v>
      </c>
      <c r="CV166" s="133" t="e">
        <f>(PRICE_HISTORY!BT164-PRICE_HISTORY!BT163)/PRICE_HISTORY!BT163</f>
        <v>#DIV/0!</v>
      </c>
      <c r="CW166" s="133" t="e">
        <f>(PRICE_HISTORY!BU164-PRICE_HISTORY!BU163)/PRICE_HISTORY!BU163</f>
        <v>#DIV/0!</v>
      </c>
      <c r="CX166" s="133" t="e">
        <f>(PRICE_HISTORY!BV164-PRICE_HISTORY!BV163)/PRICE_HISTORY!BV163</f>
        <v>#DIV/0!</v>
      </c>
      <c r="CY166" s="133" t="e">
        <f>(PRICE_HISTORY!BW164-PRICE_HISTORY!BW163)/PRICE_HISTORY!BW163</f>
        <v>#DIV/0!</v>
      </c>
      <c r="CZ166" s="133" t="e">
        <f>(PRICE_HISTORY!BX164-PRICE_HISTORY!BX163)/PRICE_HISTORY!BX163</f>
        <v>#DIV/0!</v>
      </c>
      <c r="DA166" s="133" t="e">
        <f>(PRICE_HISTORY!BY164-PRICE_HISTORY!BY163)/PRICE_HISTORY!BY163</f>
        <v>#DIV/0!</v>
      </c>
      <c r="DB166" s="133" t="e">
        <f>(PRICE_HISTORY!BZ164-PRICE_HISTORY!BZ163)/PRICE_HISTORY!BZ163</f>
        <v>#DIV/0!</v>
      </c>
      <c r="DC166" s="133" t="e">
        <f>(PRICE_HISTORY!CA164-PRICE_HISTORY!CA163)/PRICE_HISTORY!CA163</f>
        <v>#DIV/0!</v>
      </c>
      <c r="DD166" s="133" t="e">
        <f>(PRICE_HISTORY!CB164-PRICE_HISTORY!CB163)/PRICE_HISTORY!CB163</f>
        <v>#DIV/0!</v>
      </c>
      <c r="DE166" s="133" t="e">
        <f>(PRICE_HISTORY!CC164-PRICE_HISTORY!CC163)/PRICE_HISTORY!CC163</f>
        <v>#DIV/0!</v>
      </c>
      <c r="DF166" s="133" t="e">
        <f>(PRICE_HISTORY!CD164-PRICE_HISTORY!CD163)/PRICE_HISTORY!CD163</f>
        <v>#DIV/0!</v>
      </c>
      <c r="DG166" s="133" t="e">
        <f>(PRICE_HISTORY!CE164-PRICE_HISTORY!CE163)/PRICE_HISTORY!CE163</f>
        <v>#DIV/0!</v>
      </c>
      <c r="DH166" s="133" t="e">
        <f>(PRICE_HISTORY!CF164-PRICE_HISTORY!CF163)/PRICE_HISTORY!CF163</f>
        <v>#DIV/0!</v>
      </c>
      <c r="DI166" s="133" t="e">
        <f>(PRICE_HISTORY!CG164-PRICE_HISTORY!CG163)/PRICE_HISTORY!CG163</f>
        <v>#DIV/0!</v>
      </c>
      <c r="DJ166" s="133" t="e">
        <f>(PRICE_HISTORY!CH164-PRICE_HISTORY!CH163)/PRICE_HISTORY!CH163</f>
        <v>#DIV/0!</v>
      </c>
      <c r="DK166" s="133" t="e">
        <f>(PRICE_HISTORY!CI164-PRICE_HISTORY!CI163)/PRICE_HISTORY!CI163</f>
        <v>#DIV/0!</v>
      </c>
      <c r="DL166" s="133" t="e">
        <f>(PRICE_HISTORY!CJ164-PRICE_HISTORY!CJ163)/PRICE_HISTORY!CJ163</f>
        <v>#DIV/0!</v>
      </c>
      <c r="DM166" s="133" t="e">
        <f>(PRICE_HISTORY!CK164-PRICE_HISTORY!CK163)/PRICE_HISTORY!CK163</f>
        <v>#DIV/0!</v>
      </c>
      <c r="DN166" s="133" t="e">
        <f>(PRICE_HISTORY!CL164-PRICE_HISTORY!CL163)/PRICE_HISTORY!CL163</f>
        <v>#DIV/0!</v>
      </c>
      <c r="DO166" s="133" t="e">
        <f>(PRICE_HISTORY!CM164-PRICE_HISTORY!CM163)/PRICE_HISTORY!CM163</f>
        <v>#DIV/0!</v>
      </c>
      <c r="DP166" s="133" t="e">
        <f>(PRICE_HISTORY!CN164-PRICE_HISTORY!CN163)/PRICE_HISTORY!CN163</f>
        <v>#DIV/0!</v>
      </c>
      <c r="DQ166" s="133" t="e">
        <f>(PRICE_HISTORY!CO164-PRICE_HISTORY!CO163)/PRICE_HISTORY!CO163</f>
        <v>#DIV/0!</v>
      </c>
      <c r="DR166" s="133" t="e">
        <f>(PRICE_HISTORY!CP164-PRICE_HISTORY!CP163)/PRICE_HISTORY!CP163</f>
        <v>#DIV/0!</v>
      </c>
      <c r="DS166" s="133" t="e">
        <f>(PRICE_HISTORY!CQ164-PRICE_HISTORY!CQ163)/PRICE_HISTORY!CQ163</f>
        <v>#DIV/0!</v>
      </c>
      <c r="DT166" s="133" t="e">
        <f>(PRICE_HISTORY!CR164-PRICE_HISTORY!CR163)/PRICE_HISTORY!CR163</f>
        <v>#DIV/0!</v>
      </c>
      <c r="DU166" s="133" t="e">
        <f>(PRICE_HISTORY!CS164-PRICE_HISTORY!CS163)/PRICE_HISTORY!CS163</f>
        <v>#DIV/0!</v>
      </c>
      <c r="DV166" s="133" t="e">
        <f>(PRICE_HISTORY!CT164-PRICE_HISTORY!CT163)/PRICE_HISTORY!CT163</f>
        <v>#DIV/0!</v>
      </c>
      <c r="DW166" s="133" t="e">
        <f>(PRICE_HISTORY!CU164-PRICE_HISTORY!CU163)/PRICE_HISTORY!CU163</f>
        <v>#DIV/0!</v>
      </c>
      <c r="DX166" s="133" t="e">
        <f>(PRICE_HISTORY!CV164-PRICE_HISTORY!CV163)/PRICE_HISTORY!CV163</f>
        <v>#DIV/0!</v>
      </c>
      <c r="DY166" s="133" t="e">
        <f>(PRICE_HISTORY!CW164-PRICE_HISTORY!CW163)/PRICE_HISTORY!CW163</f>
        <v>#DIV/0!</v>
      </c>
      <c r="DZ166" s="133" t="e">
        <f>(PRICE_HISTORY!CX164-PRICE_HISTORY!CX163)/PRICE_HISTORY!CX163</f>
        <v>#DIV/0!</v>
      </c>
      <c r="EA166" s="133" t="e">
        <f>(PRICE_HISTORY!CY164-PRICE_HISTORY!CY163)/PRICE_HISTORY!CY163</f>
        <v>#DIV/0!</v>
      </c>
      <c r="EB166" s="133" t="e">
        <f>(PRICE_HISTORY!CZ164-PRICE_HISTORY!CZ163)/PRICE_HISTORY!CZ163</f>
        <v>#DIV/0!</v>
      </c>
      <c r="EC166" s="133" t="e">
        <f>(PRICE_HISTORY!DA164-PRICE_HISTORY!DA163)/PRICE_HISTORY!DA163</f>
        <v>#DIV/0!</v>
      </c>
      <c r="ED166" s="133" t="e">
        <f>(PRICE_HISTORY!DB164-PRICE_HISTORY!DB163)/PRICE_HISTORY!DB163</f>
        <v>#DIV/0!</v>
      </c>
      <c r="EE166" s="133" t="e">
        <f>(PRICE_HISTORY!DC164-PRICE_HISTORY!DC163)/PRICE_HISTORY!DC163</f>
        <v>#DIV/0!</v>
      </c>
      <c r="EF166" s="133" t="e">
        <f>(PRICE_HISTORY!DD164-PRICE_HISTORY!DD163)/PRICE_HISTORY!DD163</f>
        <v>#DIV/0!</v>
      </c>
      <c r="EG166" s="133" t="e">
        <f>(PRICE_HISTORY!DE164-PRICE_HISTORY!DE163)/PRICE_HISTORY!DE163</f>
        <v>#DIV/0!</v>
      </c>
      <c r="EH166" s="133" t="e">
        <f>(PRICE_HISTORY!DF164-PRICE_HISTORY!DF163)/PRICE_HISTORY!DF163</f>
        <v>#DIV/0!</v>
      </c>
      <c r="EI166" s="133" t="e">
        <f>(PRICE_HISTORY!DG164-PRICE_HISTORY!DG163)/PRICE_HISTORY!DG163</f>
        <v>#DIV/0!</v>
      </c>
      <c r="EJ166" s="133" t="e">
        <f>(PRICE_HISTORY!DH164-PRICE_HISTORY!DH163)/PRICE_HISTORY!DH163</f>
        <v>#DIV/0!</v>
      </c>
      <c r="EK166" s="133" t="e">
        <f>(PRICE_HISTORY!DI164-PRICE_HISTORY!DI163)/PRICE_HISTORY!DI163</f>
        <v>#DIV/0!</v>
      </c>
      <c r="EL166" s="133" t="e">
        <f>(PRICE_HISTORY!DJ164-PRICE_HISTORY!DJ163)/PRICE_HISTORY!DJ163</f>
        <v>#DIV/0!</v>
      </c>
    </row>
    <row r="167" spans="30:142">
      <c r="AD167" s="133">
        <f>(PRICE_HISTORY!B165-PRICE_HISTORY!B164)/PRICE_HISTORY!B164</f>
        <v>-1.8272218127755823E-3</v>
      </c>
      <c r="AE167" s="133">
        <f>(PRICE_HISTORY!C165-PRICE_HISTORY!C164)/PRICE_HISTORY!C164</f>
        <v>-2.0825973135034412E-2</v>
      </c>
      <c r="AF167" s="133">
        <f>(PRICE_HISTORY!D165-PRICE_HISTORY!D164)/PRICE_HISTORY!D164</f>
        <v>2.4783715638181259E-3</v>
      </c>
      <c r="AG167" s="133">
        <f>(PRICE_HISTORY!E165-PRICE_HISTORY!E164)/PRICE_HISTORY!E164</f>
        <v>-4.4669887517646431E-2</v>
      </c>
      <c r="AH167" s="133">
        <f>(PRICE_HISTORY!F165-PRICE_HISTORY!F164)/PRICE_HISTORY!F164</f>
        <v>7.825301509356658E-2</v>
      </c>
      <c r="AI167" s="133">
        <f>(PRICE_HISTORY!G165-PRICE_HISTORY!G164)/PRICE_HISTORY!G164</f>
        <v>-2.5471315786844553E-4</v>
      </c>
      <c r="AJ167" s="133">
        <f>(PRICE_HISTORY!H165-PRICE_HISTORY!H164)/PRICE_HISTORY!H164</f>
        <v>-9.6301470922429081E-3</v>
      </c>
      <c r="AK167" s="133">
        <f>(PRICE_HISTORY!I165-PRICE_HISTORY!I164)/PRICE_HISTORY!I164</f>
        <v>-2.0408176505266738E-2</v>
      </c>
      <c r="AL167" s="133">
        <f>(PRICE_HISTORY!J165-PRICE_HISTORY!J164)/PRICE_HISTORY!J164</f>
        <v>-3.5704424935663372E-2</v>
      </c>
      <c r="AM167" s="133">
        <f>(PRICE_HISTORY!K165-PRICE_HISTORY!K164)/PRICE_HISTORY!K164</f>
        <v>9.2774323527576183E-2</v>
      </c>
      <c r="AN167" s="133">
        <f>(PRICE_HISTORY!L165-PRICE_HISTORY!L164)/PRICE_HISTORY!L164</f>
        <v>0</v>
      </c>
      <c r="AO167" s="133">
        <f>(PRICE_HISTORY!M165-PRICE_HISTORY!M164)/PRICE_HISTORY!M164</f>
        <v>0.12559068794434794</v>
      </c>
      <c r="AP167" s="133">
        <f>(PRICE_HISTORY!N165-PRICE_HISTORY!N164)/PRICE_HISTORY!N164</f>
        <v>9.4508246432655374E-2</v>
      </c>
      <c r="AQ167" s="133">
        <f>(PRICE_HISTORY!O165-PRICE_HISTORY!O164)/PRICE_HISTORY!O164</f>
        <v>4.9212599164295941E-2</v>
      </c>
      <c r="AR167" s="133">
        <f>(PRICE_HISTORY!P165-PRICE_HISTORY!P164)/PRICE_HISTORY!P164</f>
        <v>-3.054087291611551E-2</v>
      </c>
      <c r="AS167" s="133" t="e">
        <f>(PRICE_HISTORY!Q165-PRICE_HISTORY!Q164)/PRICE_HISTORY!Q164</f>
        <v>#DIV/0!</v>
      </c>
      <c r="AT167" s="133">
        <f>(PRICE_HISTORY!R165-PRICE_HISTORY!R164)/PRICE_HISTORY!R164</f>
        <v>-1.770662539229877E-2</v>
      </c>
      <c r="AU167" s="133">
        <f>(PRICE_HISTORY!S165-PRICE_HISTORY!S164)/PRICE_HISTORY!S164</f>
        <v>-4.0570874205394472E-2</v>
      </c>
      <c r="AV167" s="133">
        <f>(PRICE_HISTORY!T165-PRICE_HISTORY!T164)/PRICE_HISTORY!T164</f>
        <v>-4.0555547371228663E-2</v>
      </c>
      <c r="AW167" s="133">
        <f>(PRICE_HISTORY!U165-PRICE_HISTORY!U164)/PRICE_HISTORY!U164</f>
        <v>-1.8004920637632628E-2</v>
      </c>
      <c r="AX167" s="133">
        <f>(PRICE_HISTORY!V165-PRICE_HISTORY!V164)/PRICE_HISTORY!V164</f>
        <v>7.3154906750186072E-2</v>
      </c>
      <c r="AY167" s="133">
        <f>(PRICE_HISTORY!W165-PRICE_HISTORY!W164)/PRICE_HISTORY!W164</f>
        <v>-1.2091995837127384E-2</v>
      </c>
      <c r="AZ167" s="133">
        <f>(PRICE_HISTORY!X165-PRICE_HISTORY!X164)/PRICE_HISTORY!X164</f>
        <v>-1.5697993512208044E-2</v>
      </c>
      <c r="BA167" s="133">
        <f>(PRICE_HISTORY!Y165-PRICE_HISTORY!Y164)/PRICE_HISTORY!Y164</f>
        <v>-4.0101204128387469E-2</v>
      </c>
      <c r="BB167" s="133">
        <f>(PRICE_HISTORY!Z165-PRICE_HISTORY!Z164)/PRICE_HISTORY!Z164</f>
        <v>-9.5698317195549078E-3</v>
      </c>
      <c r="BC167" s="133" t="e">
        <f>(PRICE_HISTORY!AA165-PRICE_HISTORY!AA164)/PRICE_HISTORY!AA164</f>
        <v>#DIV/0!</v>
      </c>
      <c r="BD167" s="133">
        <f>(PRICE_HISTORY!AB165-PRICE_HISTORY!AB164)/PRICE_HISTORY!AB164</f>
        <v>0.21031448600248698</v>
      </c>
      <c r="BE167" s="133">
        <f>(PRICE_HISTORY!AC165-PRICE_HISTORY!AC164)/PRICE_HISTORY!AC164</f>
        <v>-4.400640071518383E-2</v>
      </c>
      <c r="BF167" s="133">
        <f>(PRICE_HISTORY!AD165-PRICE_HISTORY!AD164)/PRICE_HISTORY!AD164</f>
        <v>4.3571424596378944E-2</v>
      </c>
      <c r="BG167" s="133">
        <f>(PRICE_HISTORY!AE165-PRICE_HISTORY!AE164)/PRICE_HISTORY!AE164</f>
        <v>4.8791235841310933E-2</v>
      </c>
      <c r="BH167" s="133" t="e">
        <f>(PRICE_HISTORY!AF165-PRICE_HISTORY!AF164)/PRICE_HISTORY!AF164</f>
        <v>#DIV/0!</v>
      </c>
      <c r="BI167" s="133">
        <f>(PRICE_HISTORY!AG165-PRICE_HISTORY!AG164)/PRICE_HISTORY!AG164</f>
        <v>-9.0009793185790998E-3</v>
      </c>
      <c r="BJ167" s="133">
        <f>(PRICE_HISTORY!AH165-PRICE_HISTORY!AH164)/PRICE_HISTORY!AH164</f>
        <v>9.9898110709891311E-2</v>
      </c>
      <c r="BK167" s="133">
        <f>(PRICE_HISTORY!AI165-PRICE_HISTORY!AI164)/PRICE_HISTORY!AI164</f>
        <v>1.0515241281302842E-2</v>
      </c>
      <c r="BL167" s="133">
        <f>(PRICE_HISTORY!AJ165-PRICE_HISTORY!AJ164)/PRICE_HISTORY!AJ164</f>
        <v>-5.9352714253367404E-3</v>
      </c>
      <c r="BM167" s="133" t="e">
        <f>(PRICE_HISTORY!AK165-PRICE_HISTORY!AK164)/PRICE_HISTORY!AK164</f>
        <v>#DIV/0!</v>
      </c>
      <c r="BN167" s="133">
        <f>(PRICE_HISTORY!AL165-PRICE_HISTORY!AL164)/PRICE_HISTORY!AL164</f>
        <v>6.1495054569404024E-2</v>
      </c>
      <c r="BO167" s="133">
        <f>(PRICE_HISTORY!AM165-PRICE_HISTORY!AM164)/PRICE_HISTORY!AM164</f>
        <v>1.7887528604813137E-2</v>
      </c>
      <c r="BP167" s="133">
        <f>(PRICE_HISTORY!AN165-PRICE_HISTORY!AN164)/PRICE_HISTORY!AN164</f>
        <v>1.3606538204643588E-2</v>
      </c>
      <c r="BQ167" s="133">
        <f>(PRICE_HISTORY!AO165-PRICE_HISTORY!AO164)/PRICE_HISTORY!AO164</f>
        <v>-3.8182393006137498E-3</v>
      </c>
      <c r="BR167" s="133">
        <f>(PRICE_HISTORY!AP165-PRICE_HISTORY!AP164)/PRICE_HISTORY!AP164</f>
        <v>-6.323973130102499E-2</v>
      </c>
      <c r="BS167" s="133">
        <f>(PRICE_HISTORY!AQ165-PRICE_HISTORY!AQ164)/PRICE_HISTORY!AQ164</f>
        <v>5.8850959764263619E-2</v>
      </c>
      <c r="BT167" s="133">
        <f>(PRICE_HISTORY!AR165-PRICE_HISTORY!AR164)/PRICE_HISTORY!AR164</f>
        <v>2.8747307936024128E-3</v>
      </c>
      <c r="BU167" s="133">
        <f>(PRICE_HISTORY!AS165-PRICE_HISTORY!AS164)/PRICE_HISTORY!AS164</f>
        <v>-2.9749041267285368E-2</v>
      </c>
      <c r="BV167" s="133">
        <f>(PRICE_HISTORY!AT165-PRICE_HISTORY!AT164)/PRICE_HISTORY!AT164</f>
        <v>-3.8147447614746803E-3</v>
      </c>
      <c r="BW167" s="133" t="e">
        <f>(PRICE_HISTORY!AU165-PRICE_HISTORY!AU164)/PRICE_HISTORY!AU164</f>
        <v>#DIV/0!</v>
      </c>
      <c r="BX167" s="133">
        <f>(PRICE_HISTORY!AV165-PRICE_HISTORY!AV164)/PRICE_HISTORY!AV164</f>
        <v>8.7055190623245356E-4</v>
      </c>
      <c r="BY167" s="133" t="e">
        <f>(PRICE_HISTORY!AW165-PRICE_HISTORY!AW164)/PRICE_HISTORY!AW164</f>
        <v>#DIV/0!</v>
      </c>
      <c r="BZ167" s="133" t="e">
        <f>(PRICE_HISTORY!AX165-PRICE_HISTORY!AX164)/PRICE_HISTORY!AX164</f>
        <v>#DIV/0!</v>
      </c>
      <c r="CA167" s="133" t="e">
        <f>(PRICE_HISTORY!AY165-PRICE_HISTORY!AY164)/PRICE_HISTORY!AY164</f>
        <v>#DIV/0!</v>
      </c>
      <c r="CB167" s="133" t="e">
        <f>(PRICE_HISTORY!AZ165-PRICE_HISTORY!AZ164)/PRICE_HISTORY!AZ164</f>
        <v>#DIV/0!</v>
      </c>
      <c r="CC167" s="133" t="e">
        <f>(PRICE_HISTORY!BA165-PRICE_HISTORY!BA164)/PRICE_HISTORY!BA164</f>
        <v>#DIV/0!</v>
      </c>
      <c r="CD167" s="133" t="e">
        <f>(PRICE_HISTORY!BB165-PRICE_HISTORY!BB164)/PRICE_HISTORY!BB164</f>
        <v>#DIV/0!</v>
      </c>
      <c r="CE167" s="133" t="e">
        <f>(PRICE_HISTORY!BC165-PRICE_HISTORY!BC164)/PRICE_HISTORY!BC164</f>
        <v>#DIV/0!</v>
      </c>
      <c r="CF167" s="133" t="e">
        <f>(PRICE_HISTORY!BD165-PRICE_HISTORY!BD164)/PRICE_HISTORY!BD164</f>
        <v>#DIV/0!</v>
      </c>
      <c r="CG167" s="133" t="e">
        <f>(PRICE_HISTORY!BE165-PRICE_HISTORY!BE164)/PRICE_HISTORY!BE164</f>
        <v>#DIV/0!</v>
      </c>
      <c r="CH167" s="133" t="e">
        <f>(PRICE_HISTORY!BF165-PRICE_HISTORY!BF164)/PRICE_HISTORY!BF164</f>
        <v>#DIV/0!</v>
      </c>
      <c r="CI167" s="133" t="e">
        <f>(PRICE_HISTORY!BG165-PRICE_HISTORY!BG164)/PRICE_HISTORY!BG164</f>
        <v>#DIV/0!</v>
      </c>
      <c r="CJ167" s="133" t="e">
        <f>(PRICE_HISTORY!BH165-PRICE_HISTORY!BH164)/PRICE_HISTORY!BH164</f>
        <v>#DIV/0!</v>
      </c>
      <c r="CK167" s="133" t="e">
        <f>(PRICE_HISTORY!BI165-PRICE_HISTORY!BI164)/PRICE_HISTORY!BI164</f>
        <v>#DIV/0!</v>
      </c>
      <c r="CL167" s="133" t="e">
        <f>(PRICE_HISTORY!BJ165-PRICE_HISTORY!BJ164)/PRICE_HISTORY!BJ164</f>
        <v>#DIV/0!</v>
      </c>
      <c r="CM167" s="133" t="e">
        <f>(PRICE_HISTORY!BK165-PRICE_HISTORY!BK164)/PRICE_HISTORY!BK164</f>
        <v>#DIV/0!</v>
      </c>
      <c r="CN167" s="133" t="e">
        <f>(PRICE_HISTORY!BL165-PRICE_HISTORY!BL164)/PRICE_HISTORY!BL164</f>
        <v>#DIV/0!</v>
      </c>
      <c r="CO167" s="133" t="e">
        <f>(PRICE_HISTORY!BM165-PRICE_HISTORY!BM164)/PRICE_HISTORY!BM164</f>
        <v>#DIV/0!</v>
      </c>
      <c r="CP167" s="133" t="e">
        <f>(PRICE_HISTORY!BN165-PRICE_HISTORY!BN164)/PRICE_HISTORY!BN164</f>
        <v>#DIV/0!</v>
      </c>
      <c r="CQ167" s="133" t="e">
        <f>(PRICE_HISTORY!BO165-PRICE_HISTORY!BO164)/PRICE_HISTORY!BO164</f>
        <v>#DIV/0!</v>
      </c>
      <c r="CR167" s="133" t="e">
        <f>(PRICE_HISTORY!BP165-PRICE_HISTORY!BP164)/PRICE_HISTORY!BP164</f>
        <v>#DIV/0!</v>
      </c>
      <c r="CS167" s="133" t="e">
        <f>(PRICE_HISTORY!BQ165-PRICE_HISTORY!BQ164)/PRICE_HISTORY!BQ164</f>
        <v>#DIV/0!</v>
      </c>
      <c r="CT167" s="133" t="e">
        <f>(PRICE_HISTORY!BR165-PRICE_HISTORY!BR164)/PRICE_HISTORY!BR164</f>
        <v>#DIV/0!</v>
      </c>
      <c r="CU167" s="133" t="e">
        <f>(PRICE_HISTORY!BS165-PRICE_HISTORY!BS164)/PRICE_HISTORY!BS164</f>
        <v>#DIV/0!</v>
      </c>
      <c r="CV167" s="133" t="e">
        <f>(PRICE_HISTORY!BT165-PRICE_HISTORY!BT164)/PRICE_HISTORY!BT164</f>
        <v>#DIV/0!</v>
      </c>
      <c r="CW167" s="133" t="e">
        <f>(PRICE_HISTORY!BU165-PRICE_HISTORY!BU164)/PRICE_HISTORY!BU164</f>
        <v>#DIV/0!</v>
      </c>
      <c r="CX167" s="133" t="e">
        <f>(PRICE_HISTORY!BV165-PRICE_HISTORY!BV164)/PRICE_HISTORY!BV164</f>
        <v>#DIV/0!</v>
      </c>
      <c r="CY167" s="133" t="e">
        <f>(PRICE_HISTORY!BW165-PRICE_HISTORY!BW164)/PRICE_HISTORY!BW164</f>
        <v>#DIV/0!</v>
      </c>
      <c r="CZ167" s="133" t="e">
        <f>(PRICE_HISTORY!BX165-PRICE_HISTORY!BX164)/PRICE_HISTORY!BX164</f>
        <v>#DIV/0!</v>
      </c>
      <c r="DA167" s="133" t="e">
        <f>(PRICE_HISTORY!BY165-PRICE_HISTORY!BY164)/PRICE_HISTORY!BY164</f>
        <v>#DIV/0!</v>
      </c>
      <c r="DB167" s="133" t="e">
        <f>(PRICE_HISTORY!BZ165-PRICE_HISTORY!BZ164)/PRICE_HISTORY!BZ164</f>
        <v>#DIV/0!</v>
      </c>
      <c r="DC167" s="133" t="e">
        <f>(PRICE_HISTORY!CA165-PRICE_HISTORY!CA164)/PRICE_HISTORY!CA164</f>
        <v>#DIV/0!</v>
      </c>
      <c r="DD167" s="133" t="e">
        <f>(PRICE_HISTORY!CB165-PRICE_HISTORY!CB164)/PRICE_HISTORY!CB164</f>
        <v>#DIV/0!</v>
      </c>
      <c r="DE167" s="133" t="e">
        <f>(PRICE_HISTORY!CC165-PRICE_HISTORY!CC164)/PRICE_HISTORY!CC164</f>
        <v>#DIV/0!</v>
      </c>
      <c r="DF167" s="133" t="e">
        <f>(PRICE_HISTORY!CD165-PRICE_HISTORY!CD164)/PRICE_HISTORY!CD164</f>
        <v>#DIV/0!</v>
      </c>
      <c r="DG167" s="133" t="e">
        <f>(PRICE_HISTORY!CE165-PRICE_HISTORY!CE164)/PRICE_HISTORY!CE164</f>
        <v>#DIV/0!</v>
      </c>
      <c r="DH167" s="133" t="e">
        <f>(PRICE_HISTORY!CF165-PRICE_HISTORY!CF164)/PRICE_HISTORY!CF164</f>
        <v>#DIV/0!</v>
      </c>
      <c r="DI167" s="133" t="e">
        <f>(PRICE_HISTORY!CG165-PRICE_HISTORY!CG164)/PRICE_HISTORY!CG164</f>
        <v>#DIV/0!</v>
      </c>
      <c r="DJ167" s="133" t="e">
        <f>(PRICE_HISTORY!CH165-PRICE_HISTORY!CH164)/PRICE_HISTORY!CH164</f>
        <v>#DIV/0!</v>
      </c>
      <c r="DK167" s="133" t="e">
        <f>(PRICE_HISTORY!CI165-PRICE_HISTORY!CI164)/PRICE_HISTORY!CI164</f>
        <v>#DIV/0!</v>
      </c>
      <c r="DL167" s="133" t="e">
        <f>(PRICE_HISTORY!CJ165-PRICE_HISTORY!CJ164)/PRICE_HISTORY!CJ164</f>
        <v>#DIV/0!</v>
      </c>
      <c r="DM167" s="133" t="e">
        <f>(PRICE_HISTORY!CK165-PRICE_HISTORY!CK164)/PRICE_HISTORY!CK164</f>
        <v>#DIV/0!</v>
      </c>
      <c r="DN167" s="133" t="e">
        <f>(PRICE_HISTORY!CL165-PRICE_HISTORY!CL164)/PRICE_HISTORY!CL164</f>
        <v>#DIV/0!</v>
      </c>
      <c r="DO167" s="133" t="e">
        <f>(PRICE_HISTORY!CM165-PRICE_HISTORY!CM164)/PRICE_HISTORY!CM164</f>
        <v>#DIV/0!</v>
      </c>
      <c r="DP167" s="133" t="e">
        <f>(PRICE_HISTORY!CN165-PRICE_HISTORY!CN164)/PRICE_HISTORY!CN164</f>
        <v>#DIV/0!</v>
      </c>
      <c r="DQ167" s="133" t="e">
        <f>(PRICE_HISTORY!CO165-PRICE_HISTORY!CO164)/PRICE_HISTORY!CO164</f>
        <v>#DIV/0!</v>
      </c>
      <c r="DR167" s="133" t="e">
        <f>(PRICE_HISTORY!CP165-PRICE_HISTORY!CP164)/PRICE_HISTORY!CP164</f>
        <v>#DIV/0!</v>
      </c>
      <c r="DS167" s="133" t="e">
        <f>(PRICE_HISTORY!CQ165-PRICE_HISTORY!CQ164)/PRICE_HISTORY!CQ164</f>
        <v>#DIV/0!</v>
      </c>
      <c r="DT167" s="133" t="e">
        <f>(PRICE_HISTORY!CR165-PRICE_HISTORY!CR164)/PRICE_HISTORY!CR164</f>
        <v>#DIV/0!</v>
      </c>
      <c r="DU167" s="133" t="e">
        <f>(PRICE_HISTORY!CS165-PRICE_HISTORY!CS164)/PRICE_HISTORY!CS164</f>
        <v>#DIV/0!</v>
      </c>
      <c r="DV167" s="133" t="e">
        <f>(PRICE_HISTORY!CT165-PRICE_HISTORY!CT164)/PRICE_HISTORY!CT164</f>
        <v>#DIV/0!</v>
      </c>
      <c r="DW167" s="133" t="e">
        <f>(PRICE_HISTORY!CU165-PRICE_HISTORY!CU164)/PRICE_HISTORY!CU164</f>
        <v>#DIV/0!</v>
      </c>
      <c r="DX167" s="133" t="e">
        <f>(PRICE_HISTORY!CV165-PRICE_HISTORY!CV164)/PRICE_HISTORY!CV164</f>
        <v>#DIV/0!</v>
      </c>
      <c r="DY167" s="133" t="e">
        <f>(PRICE_HISTORY!CW165-PRICE_HISTORY!CW164)/PRICE_HISTORY!CW164</f>
        <v>#DIV/0!</v>
      </c>
      <c r="DZ167" s="133" t="e">
        <f>(PRICE_HISTORY!CX165-PRICE_HISTORY!CX164)/PRICE_HISTORY!CX164</f>
        <v>#DIV/0!</v>
      </c>
      <c r="EA167" s="133" t="e">
        <f>(PRICE_HISTORY!CY165-PRICE_HISTORY!CY164)/PRICE_HISTORY!CY164</f>
        <v>#DIV/0!</v>
      </c>
      <c r="EB167" s="133" t="e">
        <f>(PRICE_HISTORY!CZ165-PRICE_HISTORY!CZ164)/PRICE_HISTORY!CZ164</f>
        <v>#DIV/0!</v>
      </c>
      <c r="EC167" s="133" t="e">
        <f>(PRICE_HISTORY!DA165-PRICE_HISTORY!DA164)/PRICE_HISTORY!DA164</f>
        <v>#DIV/0!</v>
      </c>
      <c r="ED167" s="133" t="e">
        <f>(PRICE_HISTORY!DB165-PRICE_HISTORY!DB164)/PRICE_HISTORY!DB164</f>
        <v>#DIV/0!</v>
      </c>
      <c r="EE167" s="133" t="e">
        <f>(PRICE_HISTORY!DC165-PRICE_HISTORY!DC164)/PRICE_HISTORY!DC164</f>
        <v>#DIV/0!</v>
      </c>
      <c r="EF167" s="133" t="e">
        <f>(PRICE_HISTORY!DD165-PRICE_HISTORY!DD164)/PRICE_HISTORY!DD164</f>
        <v>#DIV/0!</v>
      </c>
      <c r="EG167" s="133" t="e">
        <f>(PRICE_HISTORY!DE165-PRICE_HISTORY!DE164)/PRICE_HISTORY!DE164</f>
        <v>#DIV/0!</v>
      </c>
      <c r="EH167" s="133" t="e">
        <f>(PRICE_HISTORY!DF165-PRICE_HISTORY!DF164)/PRICE_HISTORY!DF164</f>
        <v>#DIV/0!</v>
      </c>
      <c r="EI167" s="133" t="e">
        <f>(PRICE_HISTORY!DG165-PRICE_HISTORY!DG164)/PRICE_HISTORY!DG164</f>
        <v>#DIV/0!</v>
      </c>
      <c r="EJ167" s="133" t="e">
        <f>(PRICE_HISTORY!DH165-PRICE_HISTORY!DH164)/PRICE_HISTORY!DH164</f>
        <v>#DIV/0!</v>
      </c>
      <c r="EK167" s="133" t="e">
        <f>(PRICE_HISTORY!DI165-PRICE_HISTORY!DI164)/PRICE_HISTORY!DI164</f>
        <v>#DIV/0!</v>
      </c>
      <c r="EL167" s="133" t="e">
        <f>(PRICE_HISTORY!DJ165-PRICE_HISTORY!DJ164)/PRICE_HISTORY!DJ164</f>
        <v>#DIV/0!</v>
      </c>
    </row>
    <row r="168" spans="30:142">
      <c r="AD168" s="133">
        <f>(PRICE_HISTORY!B166-PRICE_HISTORY!B165)/PRICE_HISTORY!B165</f>
        <v>7.7395793654977071E-4</v>
      </c>
      <c r="AE168" s="133">
        <f>(PRICE_HISTORY!C166-PRICE_HISTORY!C165)/PRICE_HISTORY!C165</f>
        <v>2.6299176806547503E-2</v>
      </c>
      <c r="AF168" s="133">
        <f>(PRICE_HISTORY!D166-PRICE_HISTORY!D165)/PRICE_HISTORY!D165</f>
        <v>1.9777483855909127E-2</v>
      </c>
      <c r="AG168" s="133">
        <f>(PRICE_HISTORY!E166-PRICE_HISTORY!E165)/PRICE_HISTORY!E165</f>
        <v>-5.7260026345795294E-2</v>
      </c>
      <c r="AH168" s="133">
        <f>(PRICE_HISTORY!F166-PRICE_HISTORY!F165)/PRICE_HISTORY!F165</f>
        <v>3.0047567207998331E-2</v>
      </c>
      <c r="AI168" s="133">
        <f>(PRICE_HISTORY!G166-PRICE_HISTORY!G165)/PRICE_HISTORY!G165</f>
        <v>0.11698854122101121</v>
      </c>
      <c r="AJ168" s="133">
        <f>(PRICE_HISTORY!H166-PRICE_HISTORY!H165)/PRICE_HISTORY!H165</f>
        <v>6.0722066154535334E-2</v>
      </c>
      <c r="AK168" s="133">
        <f>(PRICE_HISTORY!I166-PRICE_HISTORY!I165)/PRICE_HISTORY!I165</f>
        <v>-3.4721693322963382E-3</v>
      </c>
      <c r="AL168" s="133">
        <f>(PRICE_HISTORY!J166-PRICE_HISTORY!J165)/PRICE_HISTORY!J165</f>
        <v>1.5888092147885908E-2</v>
      </c>
      <c r="AM168" s="133">
        <f>(PRICE_HISTORY!K166-PRICE_HISTORY!K165)/PRICE_HISTORY!K165</f>
        <v>2.4489795918367346E-2</v>
      </c>
      <c r="AN168" s="133">
        <f>(PRICE_HISTORY!L166-PRICE_HISTORY!L165)/PRICE_HISTORY!L165</f>
        <v>0</v>
      </c>
      <c r="AO168" s="133">
        <f>(PRICE_HISTORY!M166-PRICE_HISTORY!M165)/PRICE_HISTORY!M165</f>
        <v>0.14745890665871758</v>
      </c>
      <c r="AP168" s="133">
        <f>(PRICE_HISTORY!N166-PRICE_HISTORY!N165)/PRICE_HISTORY!N165</f>
        <v>-3.0338328494854464E-2</v>
      </c>
      <c r="AQ168" s="133">
        <f>(PRICE_HISTORY!O166-PRICE_HISTORY!O165)/PRICE_HISTORY!O165</f>
        <v>0.15759852994591103</v>
      </c>
      <c r="AR168" s="133">
        <f>(PRICE_HISTORY!P166-PRICE_HISTORY!P165)/PRICE_HISTORY!P165</f>
        <v>2.3486297714499734E-3</v>
      </c>
      <c r="AS168" s="133" t="e">
        <f>(PRICE_HISTORY!Q166-PRICE_HISTORY!Q165)/PRICE_HISTORY!Q165</f>
        <v>#DIV/0!</v>
      </c>
      <c r="AT168" s="133">
        <f>(PRICE_HISTORY!R166-PRICE_HISTORY!R165)/PRICE_HISTORY!R165</f>
        <v>5.3208779382057118E-3</v>
      </c>
      <c r="AU168" s="133">
        <f>(PRICE_HISTORY!S166-PRICE_HISTORY!S165)/PRICE_HISTORY!S165</f>
        <v>3.0130100163963652E-2</v>
      </c>
      <c r="AV168" s="133">
        <f>(PRICE_HISTORY!T166-PRICE_HISTORY!T165)/PRICE_HISTORY!T165</f>
        <v>-6.4894878759566635E-2</v>
      </c>
      <c r="AW168" s="133">
        <f>(PRICE_HISTORY!U166-PRICE_HISTORY!U165)/PRICE_HISTORY!U165</f>
        <v>-1.3025620271981703E-2</v>
      </c>
      <c r="AX168" s="133">
        <f>(PRICE_HISTORY!V166-PRICE_HISTORY!V165)/PRICE_HISTORY!V165</f>
        <v>-4.7729431297081036E-3</v>
      </c>
      <c r="AY168" s="133">
        <f>(PRICE_HISTORY!W166-PRICE_HISTORY!W165)/PRICE_HISTORY!W165</f>
        <v>6.3343809784931083E-3</v>
      </c>
      <c r="AZ168" s="133">
        <f>(PRICE_HISTORY!X166-PRICE_HISTORY!X165)/PRICE_HISTORY!X165</f>
        <v>-5.9654544295366565E-3</v>
      </c>
      <c r="BA168" s="133">
        <f>(PRICE_HISTORY!Y166-PRICE_HISTORY!Y165)/PRICE_HISTORY!Y165</f>
        <v>5.6335391346350305E-3</v>
      </c>
      <c r="BB168" s="133">
        <f>(PRICE_HISTORY!Z166-PRICE_HISTORY!Z165)/PRICE_HISTORY!Z165</f>
        <v>-3.0423901567711853E-3</v>
      </c>
      <c r="BC168" s="133" t="e">
        <f>(PRICE_HISTORY!AA166-PRICE_HISTORY!AA165)/PRICE_HISTORY!AA165</f>
        <v>#DIV/0!</v>
      </c>
      <c r="BD168" s="133">
        <f>(PRICE_HISTORY!AB166-PRICE_HISTORY!AB165)/PRICE_HISTORY!AB165</f>
        <v>0.26291940076473613</v>
      </c>
      <c r="BE168" s="133">
        <f>(PRICE_HISTORY!AC166-PRICE_HISTORY!AC165)/PRICE_HISTORY!AC165</f>
        <v>4.813594004111111E-2</v>
      </c>
      <c r="BF168" s="133">
        <f>(PRICE_HISTORY!AD166-PRICE_HISTORY!AD165)/PRICE_HISTORY!AD165</f>
        <v>4.6083547923847458E-3</v>
      </c>
      <c r="BG168" s="133">
        <f>(PRICE_HISTORY!AE166-PRICE_HISTORY!AE165)/PRICE_HISTORY!AE165</f>
        <v>3.9915705430867726E-2</v>
      </c>
      <c r="BH168" s="133" t="e">
        <f>(PRICE_HISTORY!AF166-PRICE_HISTORY!AF165)/PRICE_HISTORY!AF165</f>
        <v>#DIV/0!</v>
      </c>
      <c r="BI168" s="133">
        <f>(PRICE_HISTORY!AG166-PRICE_HISTORY!AG165)/PRICE_HISTORY!AG165</f>
        <v>-8.392781992675815E-3</v>
      </c>
      <c r="BJ168" s="133">
        <f>(PRICE_HISTORY!AH166-PRICE_HISTORY!AH165)/PRICE_HISTORY!AH165</f>
        <v>2.4096364476912421E-2</v>
      </c>
      <c r="BK168" s="133">
        <f>(PRICE_HISTORY!AI166-PRICE_HISTORY!AI165)/PRICE_HISTORY!AI165</f>
        <v>8.012484983082821E-2</v>
      </c>
      <c r="BL168" s="133">
        <f>(PRICE_HISTORY!AJ166-PRICE_HISTORY!AJ165)/PRICE_HISTORY!AJ165</f>
        <v>4.6080828828464808E-2</v>
      </c>
      <c r="BM168" s="133" t="e">
        <f>(PRICE_HISTORY!AK166-PRICE_HISTORY!AK165)/PRICE_HISTORY!AK165</f>
        <v>#DIV/0!</v>
      </c>
      <c r="BN168" s="133">
        <f>(PRICE_HISTORY!AL166-PRICE_HISTORY!AL165)/PRICE_HISTORY!AL165</f>
        <v>-1.119979638344399E-2</v>
      </c>
      <c r="BO168" s="133">
        <f>(PRICE_HISTORY!AM166-PRICE_HISTORY!AM165)/PRICE_HISTORY!AM165</f>
        <v>0.48423982032339641</v>
      </c>
      <c r="BP168" s="133">
        <f>(PRICE_HISTORY!AN166-PRICE_HISTORY!AN165)/PRICE_HISTORY!AN165</f>
        <v>-1.5929249747628368E-2</v>
      </c>
      <c r="BQ168" s="133">
        <f>(PRICE_HISTORY!AO166-PRICE_HISTORY!AO165)/PRICE_HISTORY!AO165</f>
        <v>1.0460562377948089E-2</v>
      </c>
      <c r="BR168" s="133">
        <f>(PRICE_HISTORY!AP166-PRICE_HISTORY!AP165)/PRICE_HISTORY!AP165</f>
        <v>-4.8249210646968549E-3</v>
      </c>
      <c r="BS168" s="133">
        <f>(PRICE_HISTORY!AQ166-PRICE_HISTORY!AQ165)/PRICE_HISTORY!AQ165</f>
        <v>8.2046785857532181E-2</v>
      </c>
      <c r="BT168" s="133">
        <f>(PRICE_HISTORY!AR166-PRICE_HISTORY!AR165)/PRICE_HISTORY!AR165</f>
        <v>4.1359566870331724E-2</v>
      </c>
      <c r="BU168" s="133">
        <f>(PRICE_HISTORY!AS166-PRICE_HISTORY!AS165)/PRICE_HISTORY!AS165</f>
        <v>4.4329599110733689E-3</v>
      </c>
      <c r="BV168" s="133">
        <f>(PRICE_HISTORY!AT166-PRICE_HISTORY!AT165)/PRICE_HISTORY!AT165</f>
        <v>1.5317221229145831E-2</v>
      </c>
      <c r="BW168" s="133" t="e">
        <f>(PRICE_HISTORY!AU166-PRICE_HISTORY!AU165)/PRICE_HISTORY!AU165</f>
        <v>#DIV/0!</v>
      </c>
      <c r="BX168" s="133">
        <f>(PRICE_HISTORY!AV166-PRICE_HISTORY!AV165)/PRICE_HISTORY!AV165</f>
        <v>2.4739108596295099E-2</v>
      </c>
      <c r="BY168" s="133" t="e">
        <f>(PRICE_HISTORY!AW166-PRICE_HISTORY!AW165)/PRICE_HISTORY!AW165</f>
        <v>#DIV/0!</v>
      </c>
      <c r="BZ168" s="133" t="e">
        <f>(PRICE_HISTORY!AX166-PRICE_HISTORY!AX165)/PRICE_HISTORY!AX165</f>
        <v>#DIV/0!</v>
      </c>
      <c r="CA168" s="133" t="e">
        <f>(PRICE_HISTORY!AY166-PRICE_HISTORY!AY165)/PRICE_HISTORY!AY165</f>
        <v>#DIV/0!</v>
      </c>
      <c r="CB168" s="133" t="e">
        <f>(PRICE_HISTORY!AZ166-PRICE_HISTORY!AZ165)/PRICE_HISTORY!AZ165</f>
        <v>#DIV/0!</v>
      </c>
      <c r="CC168" s="133" t="e">
        <f>(PRICE_HISTORY!BA166-PRICE_HISTORY!BA165)/PRICE_HISTORY!BA165</f>
        <v>#DIV/0!</v>
      </c>
      <c r="CD168" s="133" t="e">
        <f>(PRICE_HISTORY!BB166-PRICE_HISTORY!BB165)/PRICE_HISTORY!BB165</f>
        <v>#DIV/0!</v>
      </c>
      <c r="CE168" s="133" t="e">
        <f>(PRICE_HISTORY!BC166-PRICE_HISTORY!BC165)/PRICE_HISTORY!BC165</f>
        <v>#DIV/0!</v>
      </c>
      <c r="CF168" s="133" t="e">
        <f>(PRICE_HISTORY!BD166-PRICE_HISTORY!BD165)/PRICE_HISTORY!BD165</f>
        <v>#DIV/0!</v>
      </c>
      <c r="CG168" s="133" t="e">
        <f>(PRICE_HISTORY!BE166-PRICE_HISTORY!BE165)/PRICE_HISTORY!BE165</f>
        <v>#DIV/0!</v>
      </c>
      <c r="CH168" s="133" t="e">
        <f>(PRICE_HISTORY!BF166-PRICE_HISTORY!BF165)/PRICE_HISTORY!BF165</f>
        <v>#DIV/0!</v>
      </c>
      <c r="CI168" s="133" t="e">
        <f>(PRICE_HISTORY!BG166-PRICE_HISTORY!BG165)/PRICE_HISTORY!BG165</f>
        <v>#DIV/0!</v>
      </c>
      <c r="CJ168" s="133" t="e">
        <f>(PRICE_HISTORY!BH166-PRICE_HISTORY!BH165)/PRICE_HISTORY!BH165</f>
        <v>#DIV/0!</v>
      </c>
      <c r="CK168" s="133" t="e">
        <f>(PRICE_HISTORY!BI166-PRICE_HISTORY!BI165)/PRICE_HISTORY!BI165</f>
        <v>#DIV/0!</v>
      </c>
      <c r="CL168" s="133" t="e">
        <f>(PRICE_HISTORY!BJ166-PRICE_HISTORY!BJ165)/PRICE_HISTORY!BJ165</f>
        <v>#DIV/0!</v>
      </c>
      <c r="CM168" s="133" t="e">
        <f>(PRICE_HISTORY!BK166-PRICE_HISTORY!BK165)/PRICE_HISTORY!BK165</f>
        <v>#DIV/0!</v>
      </c>
      <c r="CN168" s="133" t="e">
        <f>(PRICE_HISTORY!BL166-PRICE_HISTORY!BL165)/PRICE_HISTORY!BL165</f>
        <v>#DIV/0!</v>
      </c>
      <c r="CO168" s="133" t="e">
        <f>(PRICE_HISTORY!BM166-PRICE_HISTORY!BM165)/PRICE_HISTORY!BM165</f>
        <v>#DIV/0!</v>
      </c>
      <c r="CP168" s="133" t="e">
        <f>(PRICE_HISTORY!BN166-PRICE_HISTORY!BN165)/PRICE_HISTORY!BN165</f>
        <v>#DIV/0!</v>
      </c>
      <c r="CQ168" s="133" t="e">
        <f>(PRICE_HISTORY!BO166-PRICE_HISTORY!BO165)/PRICE_HISTORY!BO165</f>
        <v>#DIV/0!</v>
      </c>
      <c r="CR168" s="133" t="e">
        <f>(PRICE_HISTORY!BP166-PRICE_HISTORY!BP165)/PRICE_HISTORY!BP165</f>
        <v>#DIV/0!</v>
      </c>
      <c r="CS168" s="133" t="e">
        <f>(PRICE_HISTORY!BQ166-PRICE_HISTORY!BQ165)/PRICE_HISTORY!BQ165</f>
        <v>#DIV/0!</v>
      </c>
      <c r="CT168" s="133" t="e">
        <f>(PRICE_HISTORY!BR166-PRICE_HISTORY!BR165)/PRICE_HISTORY!BR165</f>
        <v>#DIV/0!</v>
      </c>
      <c r="CU168" s="133" t="e">
        <f>(PRICE_HISTORY!BS166-PRICE_HISTORY!BS165)/PRICE_HISTORY!BS165</f>
        <v>#DIV/0!</v>
      </c>
      <c r="CV168" s="133" t="e">
        <f>(PRICE_HISTORY!BT166-PRICE_HISTORY!BT165)/PRICE_HISTORY!BT165</f>
        <v>#DIV/0!</v>
      </c>
      <c r="CW168" s="133" t="e">
        <f>(PRICE_HISTORY!BU166-PRICE_HISTORY!BU165)/PRICE_HISTORY!BU165</f>
        <v>#DIV/0!</v>
      </c>
      <c r="CX168" s="133" t="e">
        <f>(PRICE_HISTORY!BV166-PRICE_HISTORY!BV165)/PRICE_HISTORY!BV165</f>
        <v>#DIV/0!</v>
      </c>
      <c r="CY168" s="133" t="e">
        <f>(PRICE_HISTORY!BW166-PRICE_HISTORY!BW165)/PRICE_HISTORY!BW165</f>
        <v>#DIV/0!</v>
      </c>
      <c r="CZ168" s="133" t="e">
        <f>(PRICE_HISTORY!BX166-PRICE_HISTORY!BX165)/PRICE_HISTORY!BX165</f>
        <v>#DIV/0!</v>
      </c>
      <c r="DA168" s="133" t="e">
        <f>(PRICE_HISTORY!BY166-PRICE_HISTORY!BY165)/PRICE_HISTORY!BY165</f>
        <v>#DIV/0!</v>
      </c>
      <c r="DB168" s="133" t="e">
        <f>(PRICE_HISTORY!BZ166-PRICE_HISTORY!BZ165)/PRICE_HISTORY!BZ165</f>
        <v>#DIV/0!</v>
      </c>
      <c r="DC168" s="133" t="e">
        <f>(PRICE_HISTORY!CA166-PRICE_HISTORY!CA165)/PRICE_HISTORY!CA165</f>
        <v>#DIV/0!</v>
      </c>
      <c r="DD168" s="133" t="e">
        <f>(PRICE_HISTORY!CB166-PRICE_HISTORY!CB165)/PRICE_HISTORY!CB165</f>
        <v>#DIV/0!</v>
      </c>
      <c r="DE168" s="133" t="e">
        <f>(PRICE_HISTORY!CC166-PRICE_HISTORY!CC165)/PRICE_HISTORY!CC165</f>
        <v>#DIV/0!</v>
      </c>
      <c r="DF168" s="133" t="e">
        <f>(PRICE_HISTORY!CD166-PRICE_HISTORY!CD165)/PRICE_HISTORY!CD165</f>
        <v>#DIV/0!</v>
      </c>
      <c r="DG168" s="133" t="e">
        <f>(PRICE_HISTORY!CE166-PRICE_HISTORY!CE165)/PRICE_HISTORY!CE165</f>
        <v>#DIV/0!</v>
      </c>
      <c r="DH168" s="133" t="e">
        <f>(PRICE_HISTORY!CF166-PRICE_HISTORY!CF165)/PRICE_HISTORY!CF165</f>
        <v>#DIV/0!</v>
      </c>
      <c r="DI168" s="133" t="e">
        <f>(PRICE_HISTORY!CG166-PRICE_HISTORY!CG165)/PRICE_HISTORY!CG165</f>
        <v>#DIV/0!</v>
      </c>
      <c r="DJ168" s="133" t="e">
        <f>(PRICE_HISTORY!CH166-PRICE_HISTORY!CH165)/PRICE_HISTORY!CH165</f>
        <v>#DIV/0!</v>
      </c>
      <c r="DK168" s="133" t="e">
        <f>(PRICE_HISTORY!CI166-PRICE_HISTORY!CI165)/PRICE_HISTORY!CI165</f>
        <v>#DIV/0!</v>
      </c>
      <c r="DL168" s="133" t="e">
        <f>(PRICE_HISTORY!CJ166-PRICE_HISTORY!CJ165)/PRICE_HISTORY!CJ165</f>
        <v>#DIV/0!</v>
      </c>
      <c r="DM168" s="133" t="e">
        <f>(PRICE_HISTORY!CK166-PRICE_HISTORY!CK165)/PRICE_HISTORY!CK165</f>
        <v>#DIV/0!</v>
      </c>
      <c r="DN168" s="133" t="e">
        <f>(PRICE_HISTORY!CL166-PRICE_HISTORY!CL165)/PRICE_HISTORY!CL165</f>
        <v>#DIV/0!</v>
      </c>
      <c r="DO168" s="133" t="e">
        <f>(PRICE_HISTORY!CM166-PRICE_HISTORY!CM165)/PRICE_HISTORY!CM165</f>
        <v>#DIV/0!</v>
      </c>
      <c r="DP168" s="133" t="e">
        <f>(PRICE_HISTORY!CN166-PRICE_HISTORY!CN165)/PRICE_HISTORY!CN165</f>
        <v>#DIV/0!</v>
      </c>
      <c r="DQ168" s="133" t="e">
        <f>(PRICE_HISTORY!CO166-PRICE_HISTORY!CO165)/PRICE_HISTORY!CO165</f>
        <v>#DIV/0!</v>
      </c>
      <c r="DR168" s="133" t="e">
        <f>(PRICE_HISTORY!CP166-PRICE_HISTORY!CP165)/PRICE_HISTORY!CP165</f>
        <v>#DIV/0!</v>
      </c>
      <c r="DS168" s="133" t="e">
        <f>(PRICE_HISTORY!CQ166-PRICE_HISTORY!CQ165)/PRICE_HISTORY!CQ165</f>
        <v>#DIV/0!</v>
      </c>
      <c r="DT168" s="133" t="e">
        <f>(PRICE_HISTORY!CR166-PRICE_HISTORY!CR165)/PRICE_HISTORY!CR165</f>
        <v>#DIV/0!</v>
      </c>
      <c r="DU168" s="133" t="e">
        <f>(PRICE_HISTORY!CS166-PRICE_HISTORY!CS165)/PRICE_HISTORY!CS165</f>
        <v>#DIV/0!</v>
      </c>
      <c r="DV168" s="133" t="e">
        <f>(PRICE_HISTORY!CT166-PRICE_HISTORY!CT165)/PRICE_HISTORY!CT165</f>
        <v>#DIV/0!</v>
      </c>
      <c r="DW168" s="133" t="e">
        <f>(PRICE_HISTORY!CU166-PRICE_HISTORY!CU165)/PRICE_HISTORY!CU165</f>
        <v>#DIV/0!</v>
      </c>
      <c r="DX168" s="133" t="e">
        <f>(PRICE_HISTORY!CV166-PRICE_HISTORY!CV165)/PRICE_HISTORY!CV165</f>
        <v>#DIV/0!</v>
      </c>
      <c r="DY168" s="133" t="e">
        <f>(PRICE_HISTORY!CW166-PRICE_HISTORY!CW165)/PRICE_HISTORY!CW165</f>
        <v>#DIV/0!</v>
      </c>
      <c r="DZ168" s="133" t="e">
        <f>(PRICE_HISTORY!CX166-PRICE_HISTORY!CX165)/PRICE_HISTORY!CX165</f>
        <v>#DIV/0!</v>
      </c>
      <c r="EA168" s="133" t="e">
        <f>(PRICE_HISTORY!CY166-PRICE_HISTORY!CY165)/PRICE_HISTORY!CY165</f>
        <v>#DIV/0!</v>
      </c>
      <c r="EB168" s="133" t="e">
        <f>(PRICE_HISTORY!CZ166-PRICE_HISTORY!CZ165)/PRICE_HISTORY!CZ165</f>
        <v>#DIV/0!</v>
      </c>
      <c r="EC168" s="133" t="e">
        <f>(PRICE_HISTORY!DA166-PRICE_HISTORY!DA165)/PRICE_HISTORY!DA165</f>
        <v>#DIV/0!</v>
      </c>
      <c r="ED168" s="133" t="e">
        <f>(PRICE_HISTORY!DB166-PRICE_HISTORY!DB165)/PRICE_HISTORY!DB165</f>
        <v>#DIV/0!</v>
      </c>
      <c r="EE168" s="133" t="e">
        <f>(PRICE_HISTORY!DC166-PRICE_HISTORY!DC165)/PRICE_HISTORY!DC165</f>
        <v>#DIV/0!</v>
      </c>
      <c r="EF168" s="133" t="e">
        <f>(PRICE_HISTORY!DD166-PRICE_HISTORY!DD165)/PRICE_HISTORY!DD165</f>
        <v>#DIV/0!</v>
      </c>
      <c r="EG168" s="133" t="e">
        <f>(PRICE_HISTORY!DE166-PRICE_HISTORY!DE165)/PRICE_HISTORY!DE165</f>
        <v>#DIV/0!</v>
      </c>
      <c r="EH168" s="133" t="e">
        <f>(PRICE_HISTORY!DF166-PRICE_HISTORY!DF165)/PRICE_HISTORY!DF165</f>
        <v>#DIV/0!</v>
      </c>
      <c r="EI168" s="133" t="e">
        <f>(PRICE_HISTORY!DG166-PRICE_HISTORY!DG165)/PRICE_HISTORY!DG165</f>
        <v>#DIV/0!</v>
      </c>
      <c r="EJ168" s="133" t="e">
        <f>(PRICE_HISTORY!DH166-PRICE_HISTORY!DH165)/PRICE_HISTORY!DH165</f>
        <v>#DIV/0!</v>
      </c>
      <c r="EK168" s="133" t="e">
        <f>(PRICE_HISTORY!DI166-PRICE_HISTORY!DI165)/PRICE_HISTORY!DI165</f>
        <v>#DIV/0!</v>
      </c>
      <c r="EL168" s="133" t="e">
        <f>(PRICE_HISTORY!DJ166-PRICE_HISTORY!DJ165)/PRICE_HISTORY!DJ165</f>
        <v>#DIV/0!</v>
      </c>
    </row>
    <row r="169" spans="30:142">
      <c r="AD169" s="133">
        <f>(PRICE_HISTORY!B167-PRICE_HISTORY!B166)/PRICE_HISTORY!B166</f>
        <v>4.9635322588851855E-3</v>
      </c>
      <c r="AE169" s="133">
        <f>(PRICE_HISTORY!C167-PRICE_HISTORY!C166)/PRICE_HISTORY!C166</f>
        <v>-1.3958581843317042E-2</v>
      </c>
      <c r="AF169" s="133">
        <f>(PRICE_HISTORY!D167-PRICE_HISTORY!D166)/PRICE_HISTORY!D166</f>
        <v>-6.6666666666666666E-2</v>
      </c>
      <c r="AG169" s="133">
        <f>(PRICE_HISTORY!E167-PRICE_HISTORY!E166)/PRICE_HISTORY!E166</f>
        <v>-8.2686863368125932E-2</v>
      </c>
      <c r="AH169" s="133">
        <f>(PRICE_HISTORY!F167-PRICE_HISTORY!F166)/PRICE_HISTORY!F166</f>
        <v>2.3781522393937479E-2</v>
      </c>
      <c r="AI169" s="133">
        <f>(PRICE_HISTORY!G167-PRICE_HISTORY!G166)/PRICE_HISTORY!G166</f>
        <v>1.9355455912808857E-2</v>
      </c>
      <c r="AJ169" s="133">
        <f>(PRICE_HISTORY!H167-PRICE_HISTORY!H166)/PRICE_HISTORY!H166</f>
        <v>6.0074034747052835E-2</v>
      </c>
      <c r="AK169" s="133">
        <f>(PRICE_HISTORY!I167-PRICE_HISTORY!I166)/PRICE_HISTORY!I166</f>
        <v>-3.1358937350311838E-2</v>
      </c>
      <c r="AL169" s="133">
        <f>(PRICE_HISTORY!J167-PRICE_HISTORY!J166)/PRICE_HISTORY!J166</f>
        <v>-3.4499730263278752E-2</v>
      </c>
      <c r="AM169" s="133">
        <f>(PRICE_HISTORY!K167-PRICE_HISTORY!K166)/PRICE_HISTORY!K166</f>
        <v>0.11792831116938496</v>
      </c>
      <c r="AN169" s="133">
        <f>(PRICE_HISTORY!L167-PRICE_HISTORY!L166)/PRICE_HISTORY!L166</f>
        <v>0</v>
      </c>
      <c r="AO169" s="133">
        <f>(PRICE_HISTORY!M167-PRICE_HISTORY!M166)/PRICE_HISTORY!M166</f>
        <v>-5.645671721173804E-2</v>
      </c>
      <c r="AP169" s="133">
        <f>(PRICE_HISTORY!N167-PRICE_HISTORY!N166)/PRICE_HISTORY!N166</f>
        <v>-2.0457380812404176E-2</v>
      </c>
      <c r="AQ169" s="133">
        <f>(PRICE_HISTORY!O167-PRICE_HISTORY!O166)/PRICE_HISTORY!O166</f>
        <v>-9.5624010582229968E-2</v>
      </c>
      <c r="AR169" s="133">
        <f>(PRICE_HISTORY!P167-PRICE_HISTORY!P166)/PRICE_HISTORY!P166</f>
        <v>1.470455921041668E-2</v>
      </c>
      <c r="AS169" s="133" t="e">
        <f>(PRICE_HISTORY!Q167-PRICE_HISTORY!Q166)/PRICE_HISTORY!Q166</f>
        <v>#DIV/0!</v>
      </c>
      <c r="AT169" s="133">
        <f>(PRICE_HISTORY!R167-PRICE_HISTORY!R166)/PRICE_HISTORY!R166</f>
        <v>-3.4348710454795379E-2</v>
      </c>
      <c r="AU169" s="133">
        <f>(PRICE_HISTORY!S167-PRICE_HISTORY!S166)/PRICE_HISTORY!S166</f>
        <v>-3.2156716752205654E-2</v>
      </c>
      <c r="AV169" s="133">
        <f>(PRICE_HISTORY!T167-PRICE_HISTORY!T166)/PRICE_HISTORY!T166</f>
        <v>-1.9469026548672566E-2</v>
      </c>
      <c r="AW169" s="133">
        <f>(PRICE_HISTORY!U167-PRICE_HISTORY!U166)/PRICE_HISTORY!U166</f>
        <v>-2.9407487218504776E-2</v>
      </c>
      <c r="AX169" s="133">
        <f>(PRICE_HISTORY!V167-PRICE_HISTORY!V166)/PRICE_HISTORY!V166</f>
        <v>4.7436256995134339E-2</v>
      </c>
      <c r="AY169" s="133">
        <f>(PRICE_HISTORY!W167-PRICE_HISTORY!W166)/PRICE_HISTORY!W166</f>
        <v>3.5163212332712912E-2</v>
      </c>
      <c r="AZ169" s="133">
        <f>(PRICE_HISTORY!X167-PRICE_HISTORY!X166)/PRICE_HISTORY!X166</f>
        <v>6.1236987140232701E-4</v>
      </c>
      <c r="BA169" s="133">
        <f>(PRICE_HISTORY!Y167-PRICE_HISTORY!Y166)/PRICE_HISTORY!Y166</f>
        <v>-2.7494695999541276E-2</v>
      </c>
      <c r="BB169" s="133">
        <f>(PRICE_HISTORY!Z167-PRICE_HISTORY!Z166)/PRICE_HISTORY!Z166</f>
        <v>-1.088947528303341E-2</v>
      </c>
      <c r="BC169" s="133" t="e">
        <f>(PRICE_HISTORY!AA167-PRICE_HISTORY!AA166)/PRICE_HISTORY!AA166</f>
        <v>#DIV/0!</v>
      </c>
      <c r="BD169" s="133">
        <f>(PRICE_HISTORY!AB167-PRICE_HISTORY!AB166)/PRICE_HISTORY!AB166</f>
        <v>-5.3122820463267578E-2</v>
      </c>
      <c r="BE169" s="133">
        <f>(PRICE_HISTORY!AC167-PRICE_HISTORY!AC166)/PRICE_HISTORY!AC166</f>
        <v>-4.6085929830069122E-2</v>
      </c>
      <c r="BF169" s="133">
        <f>(PRICE_HISTORY!AD167-PRICE_HISTORY!AD166)/PRICE_HISTORY!AD166</f>
        <v>8.6768158648710611E-3</v>
      </c>
      <c r="BG169" s="133">
        <f>(PRICE_HISTORY!AE167-PRICE_HISTORY!AE166)/PRICE_HISTORY!AE166</f>
        <v>-2.7436205106494863E-2</v>
      </c>
      <c r="BH169" s="133" t="e">
        <f>(PRICE_HISTORY!AF167-PRICE_HISTORY!AF166)/PRICE_HISTORY!AF166</f>
        <v>#DIV/0!</v>
      </c>
      <c r="BI169" s="133">
        <f>(PRICE_HISTORY!AG167-PRICE_HISTORY!AG166)/PRICE_HISTORY!AG166</f>
        <v>3.0271268007144962E-3</v>
      </c>
      <c r="BJ169" s="133">
        <f>(PRICE_HISTORY!AH167-PRICE_HISTORY!AH166)/PRICE_HISTORY!AH166</f>
        <v>-2.5586158441742082E-2</v>
      </c>
      <c r="BK169" s="133">
        <f>(PRICE_HISTORY!AI167-PRICE_HISTORY!AI166)/PRICE_HISTORY!AI166</f>
        <v>9.5375679373569097E-2</v>
      </c>
      <c r="BL169" s="133">
        <f>(PRICE_HISTORY!AJ167-PRICE_HISTORY!AJ166)/PRICE_HISTORY!AJ166</f>
        <v>4.0246095987906877E-2</v>
      </c>
      <c r="BM169" s="133" t="e">
        <f>(PRICE_HISTORY!AK167-PRICE_HISTORY!AK166)/PRICE_HISTORY!AK166</f>
        <v>#DIV/0!</v>
      </c>
      <c r="BN169" s="133">
        <f>(PRICE_HISTORY!AL167-PRICE_HISTORY!AL166)/PRICE_HISTORY!AL166</f>
        <v>3.6424495303380357E-2</v>
      </c>
      <c r="BO169" s="133">
        <f>(PRICE_HISTORY!AM167-PRICE_HISTORY!AM166)/PRICE_HISTORY!AM166</f>
        <v>-0.1424544094547259</v>
      </c>
      <c r="BP169" s="133">
        <f>(PRICE_HISTORY!AN167-PRICE_HISTORY!AN166)/PRICE_HISTORY!AN166</f>
        <v>4.7552672453658656E-2</v>
      </c>
      <c r="BQ169" s="133">
        <f>(PRICE_HISTORY!AO167-PRICE_HISTORY!AO166)/PRICE_HISTORY!AO166</f>
        <v>1.9307844809669066E-2</v>
      </c>
      <c r="BR169" s="133">
        <f>(PRICE_HISTORY!AP167-PRICE_HISTORY!AP166)/PRICE_HISTORY!AP166</f>
        <v>-1.8736259538744918E-2</v>
      </c>
      <c r="BS169" s="133">
        <f>(PRICE_HISTORY!AQ167-PRICE_HISTORY!AQ166)/PRICE_HISTORY!AQ166</f>
        <v>0.10395427812461359</v>
      </c>
      <c r="BT169" s="133">
        <f>(PRICE_HISTORY!AR167-PRICE_HISTORY!AR166)/PRICE_HISTORY!AR166</f>
        <v>-9.0444475979408138E-3</v>
      </c>
      <c r="BU169" s="133">
        <f>(PRICE_HISTORY!AS167-PRICE_HISTORY!AS166)/PRICE_HISTORY!AS166</f>
        <v>7.8458891603520806E-3</v>
      </c>
      <c r="BV169" s="133">
        <f>(PRICE_HISTORY!AT167-PRICE_HISTORY!AT166)/PRICE_HISTORY!AT166</f>
        <v>-2.5862147136873813E-2</v>
      </c>
      <c r="BW169" s="133" t="e">
        <f>(PRICE_HISTORY!AU167-PRICE_HISTORY!AU166)/PRICE_HISTORY!AU166</f>
        <v>#DIV/0!</v>
      </c>
      <c r="BX169" s="133">
        <f>(PRICE_HISTORY!AV167-PRICE_HISTORY!AV166)/PRICE_HISTORY!AV166</f>
        <v>2.5556224937870364E-2</v>
      </c>
      <c r="BY169" s="133" t="e">
        <f>(PRICE_HISTORY!AW167-PRICE_HISTORY!AW166)/PRICE_HISTORY!AW166</f>
        <v>#DIV/0!</v>
      </c>
      <c r="BZ169" s="133" t="e">
        <f>(PRICE_HISTORY!AX167-PRICE_HISTORY!AX166)/PRICE_HISTORY!AX166</f>
        <v>#DIV/0!</v>
      </c>
      <c r="CA169" s="133" t="e">
        <f>(PRICE_HISTORY!AY167-PRICE_HISTORY!AY166)/PRICE_HISTORY!AY166</f>
        <v>#DIV/0!</v>
      </c>
      <c r="CB169" s="133" t="e">
        <f>(PRICE_HISTORY!AZ167-PRICE_HISTORY!AZ166)/PRICE_HISTORY!AZ166</f>
        <v>#DIV/0!</v>
      </c>
      <c r="CC169" s="133" t="e">
        <f>(PRICE_HISTORY!BA167-PRICE_HISTORY!BA166)/PRICE_HISTORY!BA166</f>
        <v>#DIV/0!</v>
      </c>
      <c r="CD169" s="133" t="e">
        <f>(PRICE_HISTORY!BB167-PRICE_HISTORY!BB166)/PRICE_HISTORY!BB166</f>
        <v>#DIV/0!</v>
      </c>
      <c r="CE169" s="133" t="e">
        <f>(PRICE_HISTORY!BC167-PRICE_HISTORY!BC166)/PRICE_HISTORY!BC166</f>
        <v>#DIV/0!</v>
      </c>
      <c r="CF169" s="133" t="e">
        <f>(PRICE_HISTORY!BD167-PRICE_HISTORY!BD166)/PRICE_HISTORY!BD166</f>
        <v>#DIV/0!</v>
      </c>
      <c r="CG169" s="133" t="e">
        <f>(PRICE_HISTORY!BE167-PRICE_HISTORY!BE166)/PRICE_HISTORY!BE166</f>
        <v>#DIV/0!</v>
      </c>
      <c r="CH169" s="133" t="e">
        <f>(PRICE_HISTORY!BF167-PRICE_HISTORY!BF166)/PRICE_HISTORY!BF166</f>
        <v>#DIV/0!</v>
      </c>
      <c r="CI169" s="133" t="e">
        <f>(PRICE_HISTORY!BG167-PRICE_HISTORY!BG166)/PRICE_HISTORY!BG166</f>
        <v>#DIV/0!</v>
      </c>
      <c r="CJ169" s="133" t="e">
        <f>(PRICE_HISTORY!BH167-PRICE_HISTORY!BH166)/PRICE_HISTORY!BH166</f>
        <v>#DIV/0!</v>
      </c>
      <c r="CK169" s="133" t="e">
        <f>(PRICE_HISTORY!BI167-PRICE_HISTORY!BI166)/PRICE_HISTORY!BI166</f>
        <v>#DIV/0!</v>
      </c>
      <c r="CL169" s="133" t="e">
        <f>(PRICE_HISTORY!BJ167-PRICE_HISTORY!BJ166)/PRICE_HISTORY!BJ166</f>
        <v>#DIV/0!</v>
      </c>
      <c r="CM169" s="133" t="e">
        <f>(PRICE_HISTORY!BK167-PRICE_HISTORY!BK166)/PRICE_HISTORY!BK166</f>
        <v>#DIV/0!</v>
      </c>
      <c r="CN169" s="133" t="e">
        <f>(PRICE_HISTORY!BL167-PRICE_HISTORY!BL166)/PRICE_HISTORY!BL166</f>
        <v>#DIV/0!</v>
      </c>
      <c r="CO169" s="133" t="e">
        <f>(PRICE_HISTORY!BM167-PRICE_HISTORY!BM166)/PRICE_HISTORY!BM166</f>
        <v>#DIV/0!</v>
      </c>
      <c r="CP169" s="133" t="e">
        <f>(PRICE_HISTORY!BN167-PRICE_HISTORY!BN166)/PRICE_HISTORY!BN166</f>
        <v>#DIV/0!</v>
      </c>
      <c r="CQ169" s="133" t="e">
        <f>(PRICE_HISTORY!BO167-PRICE_HISTORY!BO166)/PRICE_HISTORY!BO166</f>
        <v>#DIV/0!</v>
      </c>
      <c r="CR169" s="133" t="e">
        <f>(PRICE_HISTORY!BP167-PRICE_HISTORY!BP166)/PRICE_HISTORY!BP166</f>
        <v>#DIV/0!</v>
      </c>
      <c r="CS169" s="133" t="e">
        <f>(PRICE_HISTORY!BQ167-PRICE_HISTORY!BQ166)/PRICE_HISTORY!BQ166</f>
        <v>#DIV/0!</v>
      </c>
      <c r="CT169" s="133" t="e">
        <f>(PRICE_HISTORY!BR167-PRICE_HISTORY!BR166)/PRICE_HISTORY!BR166</f>
        <v>#DIV/0!</v>
      </c>
      <c r="CU169" s="133" t="e">
        <f>(PRICE_HISTORY!BS167-PRICE_HISTORY!BS166)/PRICE_HISTORY!BS166</f>
        <v>#DIV/0!</v>
      </c>
      <c r="CV169" s="133" t="e">
        <f>(PRICE_HISTORY!BT167-PRICE_HISTORY!BT166)/PRICE_HISTORY!BT166</f>
        <v>#DIV/0!</v>
      </c>
      <c r="CW169" s="133" t="e">
        <f>(PRICE_HISTORY!BU167-PRICE_HISTORY!BU166)/PRICE_HISTORY!BU166</f>
        <v>#DIV/0!</v>
      </c>
      <c r="CX169" s="133" t="e">
        <f>(PRICE_HISTORY!BV167-PRICE_HISTORY!BV166)/PRICE_HISTORY!BV166</f>
        <v>#DIV/0!</v>
      </c>
      <c r="CY169" s="133" t="e">
        <f>(PRICE_HISTORY!BW167-PRICE_HISTORY!BW166)/PRICE_HISTORY!BW166</f>
        <v>#DIV/0!</v>
      </c>
      <c r="CZ169" s="133" t="e">
        <f>(PRICE_HISTORY!BX167-PRICE_HISTORY!BX166)/PRICE_HISTORY!BX166</f>
        <v>#DIV/0!</v>
      </c>
      <c r="DA169" s="133" t="e">
        <f>(PRICE_HISTORY!BY167-PRICE_HISTORY!BY166)/PRICE_HISTORY!BY166</f>
        <v>#DIV/0!</v>
      </c>
      <c r="DB169" s="133" t="e">
        <f>(PRICE_HISTORY!BZ167-PRICE_HISTORY!BZ166)/PRICE_HISTORY!BZ166</f>
        <v>#DIV/0!</v>
      </c>
      <c r="DC169" s="133" t="e">
        <f>(PRICE_HISTORY!CA167-PRICE_HISTORY!CA166)/PRICE_HISTORY!CA166</f>
        <v>#DIV/0!</v>
      </c>
      <c r="DD169" s="133" t="e">
        <f>(PRICE_HISTORY!CB167-PRICE_HISTORY!CB166)/PRICE_HISTORY!CB166</f>
        <v>#DIV/0!</v>
      </c>
      <c r="DE169" s="133" t="e">
        <f>(PRICE_HISTORY!CC167-PRICE_HISTORY!CC166)/PRICE_HISTORY!CC166</f>
        <v>#DIV/0!</v>
      </c>
      <c r="DF169" s="133" t="e">
        <f>(PRICE_HISTORY!CD167-PRICE_HISTORY!CD166)/PRICE_HISTORY!CD166</f>
        <v>#DIV/0!</v>
      </c>
      <c r="DG169" s="133" t="e">
        <f>(PRICE_HISTORY!CE167-PRICE_HISTORY!CE166)/PRICE_HISTORY!CE166</f>
        <v>#DIV/0!</v>
      </c>
      <c r="DH169" s="133" t="e">
        <f>(PRICE_HISTORY!CF167-PRICE_HISTORY!CF166)/PRICE_HISTORY!CF166</f>
        <v>#DIV/0!</v>
      </c>
      <c r="DI169" s="133" t="e">
        <f>(PRICE_HISTORY!CG167-PRICE_HISTORY!CG166)/PRICE_HISTORY!CG166</f>
        <v>#DIV/0!</v>
      </c>
      <c r="DJ169" s="133" t="e">
        <f>(PRICE_HISTORY!CH167-PRICE_HISTORY!CH166)/PRICE_HISTORY!CH166</f>
        <v>#DIV/0!</v>
      </c>
      <c r="DK169" s="133" t="e">
        <f>(PRICE_HISTORY!CI167-PRICE_HISTORY!CI166)/PRICE_HISTORY!CI166</f>
        <v>#DIV/0!</v>
      </c>
      <c r="DL169" s="133" t="e">
        <f>(PRICE_HISTORY!CJ167-PRICE_HISTORY!CJ166)/PRICE_HISTORY!CJ166</f>
        <v>#DIV/0!</v>
      </c>
      <c r="DM169" s="133" t="e">
        <f>(PRICE_HISTORY!CK167-PRICE_HISTORY!CK166)/PRICE_HISTORY!CK166</f>
        <v>#DIV/0!</v>
      </c>
      <c r="DN169" s="133" t="e">
        <f>(PRICE_HISTORY!CL167-PRICE_HISTORY!CL166)/PRICE_HISTORY!CL166</f>
        <v>#DIV/0!</v>
      </c>
      <c r="DO169" s="133" t="e">
        <f>(PRICE_HISTORY!CM167-PRICE_HISTORY!CM166)/PRICE_HISTORY!CM166</f>
        <v>#DIV/0!</v>
      </c>
      <c r="DP169" s="133" t="e">
        <f>(PRICE_HISTORY!CN167-PRICE_HISTORY!CN166)/PRICE_HISTORY!CN166</f>
        <v>#DIV/0!</v>
      </c>
      <c r="DQ169" s="133" t="e">
        <f>(PRICE_HISTORY!CO167-PRICE_HISTORY!CO166)/PRICE_HISTORY!CO166</f>
        <v>#DIV/0!</v>
      </c>
      <c r="DR169" s="133" t="e">
        <f>(PRICE_HISTORY!CP167-PRICE_HISTORY!CP166)/PRICE_HISTORY!CP166</f>
        <v>#DIV/0!</v>
      </c>
      <c r="DS169" s="133" t="e">
        <f>(PRICE_HISTORY!CQ167-PRICE_HISTORY!CQ166)/PRICE_HISTORY!CQ166</f>
        <v>#DIV/0!</v>
      </c>
      <c r="DT169" s="133" t="e">
        <f>(PRICE_HISTORY!CR167-PRICE_HISTORY!CR166)/PRICE_HISTORY!CR166</f>
        <v>#DIV/0!</v>
      </c>
      <c r="DU169" s="133" t="e">
        <f>(PRICE_HISTORY!CS167-PRICE_HISTORY!CS166)/PRICE_HISTORY!CS166</f>
        <v>#DIV/0!</v>
      </c>
      <c r="DV169" s="133" t="e">
        <f>(PRICE_HISTORY!CT167-PRICE_HISTORY!CT166)/PRICE_HISTORY!CT166</f>
        <v>#DIV/0!</v>
      </c>
      <c r="DW169" s="133" t="e">
        <f>(PRICE_HISTORY!CU167-PRICE_HISTORY!CU166)/PRICE_HISTORY!CU166</f>
        <v>#DIV/0!</v>
      </c>
      <c r="DX169" s="133" t="e">
        <f>(PRICE_HISTORY!CV167-PRICE_HISTORY!CV166)/PRICE_HISTORY!CV166</f>
        <v>#DIV/0!</v>
      </c>
      <c r="DY169" s="133" t="e">
        <f>(PRICE_HISTORY!CW167-PRICE_HISTORY!CW166)/PRICE_HISTORY!CW166</f>
        <v>#DIV/0!</v>
      </c>
      <c r="DZ169" s="133" t="e">
        <f>(PRICE_HISTORY!CX167-PRICE_HISTORY!CX166)/PRICE_HISTORY!CX166</f>
        <v>#DIV/0!</v>
      </c>
      <c r="EA169" s="133" t="e">
        <f>(PRICE_HISTORY!CY167-PRICE_HISTORY!CY166)/PRICE_HISTORY!CY166</f>
        <v>#DIV/0!</v>
      </c>
      <c r="EB169" s="133" t="e">
        <f>(PRICE_HISTORY!CZ167-PRICE_HISTORY!CZ166)/PRICE_HISTORY!CZ166</f>
        <v>#DIV/0!</v>
      </c>
      <c r="EC169" s="133" t="e">
        <f>(PRICE_HISTORY!DA167-PRICE_HISTORY!DA166)/PRICE_HISTORY!DA166</f>
        <v>#DIV/0!</v>
      </c>
      <c r="ED169" s="133" t="e">
        <f>(PRICE_HISTORY!DB167-PRICE_HISTORY!DB166)/PRICE_HISTORY!DB166</f>
        <v>#DIV/0!</v>
      </c>
      <c r="EE169" s="133" t="e">
        <f>(PRICE_HISTORY!DC167-PRICE_HISTORY!DC166)/PRICE_HISTORY!DC166</f>
        <v>#DIV/0!</v>
      </c>
      <c r="EF169" s="133" t="e">
        <f>(PRICE_HISTORY!DD167-PRICE_HISTORY!DD166)/PRICE_HISTORY!DD166</f>
        <v>#DIV/0!</v>
      </c>
      <c r="EG169" s="133" t="e">
        <f>(PRICE_HISTORY!DE167-PRICE_HISTORY!DE166)/PRICE_HISTORY!DE166</f>
        <v>#DIV/0!</v>
      </c>
      <c r="EH169" s="133" t="e">
        <f>(PRICE_HISTORY!DF167-PRICE_HISTORY!DF166)/PRICE_HISTORY!DF166</f>
        <v>#DIV/0!</v>
      </c>
      <c r="EI169" s="133" t="e">
        <f>(PRICE_HISTORY!DG167-PRICE_HISTORY!DG166)/PRICE_HISTORY!DG166</f>
        <v>#DIV/0!</v>
      </c>
      <c r="EJ169" s="133" t="e">
        <f>(PRICE_HISTORY!DH167-PRICE_HISTORY!DH166)/PRICE_HISTORY!DH166</f>
        <v>#DIV/0!</v>
      </c>
      <c r="EK169" s="133" t="e">
        <f>(PRICE_HISTORY!DI167-PRICE_HISTORY!DI166)/PRICE_HISTORY!DI166</f>
        <v>#DIV/0!</v>
      </c>
      <c r="EL169" s="133" t="e">
        <f>(PRICE_HISTORY!DJ167-PRICE_HISTORY!DJ166)/PRICE_HISTORY!DJ166</f>
        <v>#DIV/0!</v>
      </c>
    </row>
    <row r="170" spans="30:142">
      <c r="AD170" s="133">
        <f>(PRICE_HISTORY!B168-PRICE_HISTORY!B167)/PRICE_HISTORY!B167</f>
        <v>-1.0551357137051055E-2</v>
      </c>
      <c r="AE170" s="133">
        <f>(PRICE_HISTORY!C168-PRICE_HISTORY!C167)/PRICE_HISTORY!C167</f>
        <v>-2.136752377979495E-2</v>
      </c>
      <c r="AF170" s="133">
        <f>(PRICE_HISTORY!D168-PRICE_HISTORY!D167)/PRICE_HISTORY!D167</f>
        <v>5.194825011414367E-3</v>
      </c>
      <c r="AG170" s="133">
        <f>(PRICE_HISTORY!E168-PRICE_HISTORY!E167)/PRICE_HISTORY!E167</f>
        <v>0.14851486401460234</v>
      </c>
      <c r="AH170" s="133">
        <f>(PRICE_HISTORY!F168-PRICE_HISTORY!F167)/PRICE_HISTORY!F167</f>
        <v>-0.10783670238392179</v>
      </c>
      <c r="AI170" s="133">
        <f>(PRICE_HISTORY!G168-PRICE_HISTORY!G167)/PRICE_HISTORY!G167</f>
        <v>7.265039632497397E-2</v>
      </c>
      <c r="AJ170" s="133">
        <f>(PRICE_HISTORY!H168-PRICE_HISTORY!H167)/PRICE_HISTORY!H167</f>
        <v>8.3716909494472684E-3</v>
      </c>
      <c r="AK170" s="133">
        <f>(PRICE_HISTORY!I168-PRICE_HISTORY!I167)/PRICE_HISTORY!I167</f>
        <v>3.5971361228107146E-3</v>
      </c>
      <c r="AL170" s="133">
        <f>(PRICE_HISTORY!J168-PRICE_HISTORY!J167)/PRICE_HISTORY!J167</f>
        <v>-1.3081393625517946E-3</v>
      </c>
      <c r="AM170" s="133">
        <f>(PRICE_HISTORY!K168-PRICE_HISTORY!K167)/PRICE_HISTORY!K167</f>
        <v>-6.9137539110842208E-2</v>
      </c>
      <c r="AN170" s="133">
        <f>(PRICE_HISTORY!L168-PRICE_HISTORY!L167)/PRICE_HISTORY!L167</f>
        <v>0</v>
      </c>
      <c r="AO170" s="133">
        <f>(PRICE_HISTORY!M168-PRICE_HISTORY!M167)/PRICE_HISTORY!M167</f>
        <v>-1.7520574481787985E-2</v>
      </c>
      <c r="AP170" s="133">
        <f>(PRICE_HISTORY!N168-PRICE_HISTORY!N167)/PRICE_HISTORY!N167</f>
        <v>2.9484073872039863E-2</v>
      </c>
      <c r="AQ170" s="133">
        <f>(PRICE_HISTORY!O168-PRICE_HISTORY!O167)/PRICE_HISTORY!O167</f>
        <v>0.11648745678983652</v>
      </c>
      <c r="AR170" s="133">
        <f>(PRICE_HISTORY!P168-PRICE_HISTORY!P167)/PRICE_HISTORY!P167</f>
        <v>2.149774210074291E-3</v>
      </c>
      <c r="AS170" s="133" t="e">
        <f>(PRICE_HISTORY!Q168-PRICE_HISTORY!Q167)/PRICE_HISTORY!Q167</f>
        <v>#DIV/0!</v>
      </c>
      <c r="AT170" s="133">
        <f>(PRICE_HISTORY!R168-PRICE_HISTORY!R167)/PRICE_HISTORY!R167</f>
        <v>-1.1185548920583219E-3</v>
      </c>
      <c r="AU170" s="133">
        <f>(PRICE_HISTORY!S168-PRICE_HISTORY!S167)/PRICE_HISTORY!S167</f>
        <v>-2.7250006066344857E-3</v>
      </c>
      <c r="AV170" s="133">
        <f>(PRICE_HISTORY!T168-PRICE_HISTORY!T167)/PRICE_HISTORY!T167</f>
        <v>1.8050541516245488E-3</v>
      </c>
      <c r="AW170" s="133">
        <f>(PRICE_HISTORY!U168-PRICE_HISTORY!U167)/PRICE_HISTORY!U167</f>
        <v>-2.2908421437581998E-3</v>
      </c>
      <c r="AX170" s="133">
        <f>(PRICE_HISTORY!V168-PRICE_HISTORY!V167)/PRICE_HISTORY!V167</f>
        <v>-4.8285238785615182E-3</v>
      </c>
      <c r="AY170" s="133">
        <f>(PRICE_HISTORY!W168-PRICE_HISTORY!W167)/PRICE_HISTORY!W167</f>
        <v>1.275542531610217E-2</v>
      </c>
      <c r="AZ170" s="133">
        <f>(PRICE_HISTORY!X168-PRICE_HISTORY!X167)/PRICE_HISTORY!X167</f>
        <v>5.6915544675642596E-2</v>
      </c>
      <c r="BA170" s="133">
        <f>(PRICE_HISTORY!Y168-PRICE_HISTORY!Y167)/PRICE_HISTORY!Y167</f>
        <v>6.301097050825262E-2</v>
      </c>
      <c r="BB170" s="133">
        <f>(PRICE_HISTORY!Z168-PRICE_HISTORY!Z167)/PRICE_HISTORY!Z167</f>
        <v>-4.8327343194186877E-2</v>
      </c>
      <c r="BC170" s="133" t="e">
        <f>(PRICE_HISTORY!AA168-PRICE_HISTORY!AA167)/PRICE_HISTORY!AA167</f>
        <v>#DIV/0!</v>
      </c>
      <c r="BD170" s="133">
        <f>(PRICE_HISTORY!AB168-PRICE_HISTORY!AB167)/PRICE_HISTORY!AB167</f>
        <v>-7.8089433519096529E-2</v>
      </c>
      <c r="BE170" s="133">
        <f>(PRICE_HISTORY!AC168-PRICE_HISTORY!AC167)/PRICE_HISTORY!AC167</f>
        <v>-8.6882421233802132E-2</v>
      </c>
      <c r="BF170" s="133">
        <f>(PRICE_HISTORY!AD168-PRICE_HISTORY!AD167)/PRICE_HISTORY!AD167</f>
        <v>0.23746656737013092</v>
      </c>
      <c r="BG170" s="133">
        <f>(PRICE_HISTORY!AE168-PRICE_HISTORY!AE167)/PRICE_HISTORY!AE167</f>
        <v>-3.6686998713986993E-2</v>
      </c>
      <c r="BH170" s="133" t="e">
        <f>(PRICE_HISTORY!AF168-PRICE_HISTORY!AF167)/PRICE_HISTORY!AF167</f>
        <v>#DIV/0!</v>
      </c>
      <c r="BI170" s="133">
        <f>(PRICE_HISTORY!AG168-PRICE_HISTORY!AG167)/PRICE_HISTORY!AG167</f>
        <v>2.4603388387771128E-2</v>
      </c>
      <c r="BJ170" s="133">
        <f>(PRICE_HISTORY!AH168-PRICE_HISTORY!AH167)/PRICE_HISTORY!AH167</f>
        <v>5.2600409889921318E-2</v>
      </c>
      <c r="BK170" s="133">
        <f>(PRICE_HISTORY!AI168-PRICE_HISTORY!AI167)/PRICE_HISTORY!AI167</f>
        <v>1.7590140890672595E-2</v>
      </c>
      <c r="BL170" s="133">
        <f>(PRICE_HISTORY!AJ168-PRICE_HISTORY!AJ167)/PRICE_HISTORY!AJ167</f>
        <v>7.4423003892220618E-2</v>
      </c>
      <c r="BM170" s="133" t="e">
        <f>(PRICE_HISTORY!AK168-PRICE_HISTORY!AK167)/PRICE_HISTORY!AK167</f>
        <v>#DIV/0!</v>
      </c>
      <c r="BN170" s="133">
        <f>(PRICE_HISTORY!AL168-PRICE_HISTORY!AL167)/PRICE_HISTORY!AL167</f>
        <v>-2.1070896205771204E-2</v>
      </c>
      <c r="BO170" s="133">
        <f>(PRICE_HISTORY!AM168-PRICE_HISTORY!AM167)/PRICE_HISTORY!AM167</f>
        <v>5.6980058504399189E-2</v>
      </c>
      <c r="BP170" s="133">
        <f>(PRICE_HISTORY!AN168-PRICE_HISTORY!AN167)/PRICE_HISTORY!AN167</f>
        <v>1.9395702187130451E-2</v>
      </c>
      <c r="BQ170" s="133">
        <f>(PRICE_HISTORY!AO168-PRICE_HISTORY!AO167)/PRICE_HISTORY!AO167</f>
        <v>1.6208193240075223E-2</v>
      </c>
      <c r="BR170" s="133">
        <f>(PRICE_HISTORY!AP168-PRICE_HISTORY!AP167)/PRICE_HISTORY!AP167</f>
        <v>-1.9596273238195922E-2</v>
      </c>
      <c r="BS170" s="133">
        <f>(PRICE_HISTORY!AQ168-PRICE_HISTORY!AQ167)/PRICE_HISTORY!AQ167</f>
        <v>0.1004431810677409</v>
      </c>
      <c r="BT170" s="133">
        <f>(PRICE_HISTORY!AR168-PRICE_HISTORY!AR167)/PRICE_HISTORY!AR167</f>
        <v>-1.7460293240017473E-2</v>
      </c>
      <c r="BU170" s="133">
        <f>(PRICE_HISTORY!AS168-PRICE_HISTORY!AS167)/PRICE_HISTORY!AS167</f>
        <v>-4.6709481382995043E-2</v>
      </c>
      <c r="BV170" s="133">
        <f>(PRICE_HISTORY!AT168-PRICE_HISTORY!AT167)/PRICE_HISTORY!AT167</f>
        <v>-3.871521491728141E-3</v>
      </c>
      <c r="BW170" s="133" t="e">
        <f>(PRICE_HISTORY!AU168-PRICE_HISTORY!AU167)/PRICE_HISTORY!AU167</f>
        <v>#DIV/0!</v>
      </c>
      <c r="BX170" s="133">
        <f>(PRICE_HISTORY!AV168-PRICE_HISTORY!AV167)/PRICE_HISTORY!AV167</f>
        <v>-5.9402154208111908E-2</v>
      </c>
      <c r="BY170" s="133" t="e">
        <f>(PRICE_HISTORY!AW168-PRICE_HISTORY!AW167)/PRICE_HISTORY!AW167</f>
        <v>#DIV/0!</v>
      </c>
      <c r="BZ170" s="133" t="e">
        <f>(PRICE_HISTORY!AX168-PRICE_HISTORY!AX167)/PRICE_HISTORY!AX167</f>
        <v>#DIV/0!</v>
      </c>
      <c r="CA170" s="133" t="e">
        <f>(PRICE_HISTORY!AY168-PRICE_HISTORY!AY167)/PRICE_HISTORY!AY167</f>
        <v>#DIV/0!</v>
      </c>
      <c r="CB170" s="133" t="e">
        <f>(PRICE_HISTORY!AZ168-PRICE_HISTORY!AZ167)/PRICE_HISTORY!AZ167</f>
        <v>#DIV/0!</v>
      </c>
      <c r="CC170" s="133" t="e">
        <f>(PRICE_HISTORY!BA168-PRICE_HISTORY!BA167)/PRICE_HISTORY!BA167</f>
        <v>#DIV/0!</v>
      </c>
      <c r="CD170" s="133" t="e">
        <f>(PRICE_HISTORY!BB168-PRICE_HISTORY!BB167)/PRICE_HISTORY!BB167</f>
        <v>#DIV/0!</v>
      </c>
      <c r="CE170" s="133" t="e">
        <f>(PRICE_HISTORY!BC168-PRICE_HISTORY!BC167)/PRICE_HISTORY!BC167</f>
        <v>#DIV/0!</v>
      </c>
      <c r="CF170" s="133" t="e">
        <f>(PRICE_HISTORY!BD168-PRICE_HISTORY!BD167)/PRICE_HISTORY!BD167</f>
        <v>#DIV/0!</v>
      </c>
      <c r="CG170" s="133" t="e">
        <f>(PRICE_HISTORY!BE168-PRICE_HISTORY!BE167)/PRICE_HISTORY!BE167</f>
        <v>#DIV/0!</v>
      </c>
      <c r="CH170" s="133" t="e">
        <f>(PRICE_HISTORY!BF168-PRICE_HISTORY!BF167)/PRICE_HISTORY!BF167</f>
        <v>#DIV/0!</v>
      </c>
      <c r="CI170" s="133" t="e">
        <f>(PRICE_HISTORY!BG168-PRICE_HISTORY!BG167)/PRICE_HISTORY!BG167</f>
        <v>#DIV/0!</v>
      </c>
      <c r="CJ170" s="133" t="e">
        <f>(PRICE_HISTORY!BH168-PRICE_HISTORY!BH167)/PRICE_HISTORY!BH167</f>
        <v>#DIV/0!</v>
      </c>
      <c r="CK170" s="133" t="e">
        <f>(PRICE_HISTORY!BI168-PRICE_HISTORY!BI167)/PRICE_HISTORY!BI167</f>
        <v>#DIV/0!</v>
      </c>
      <c r="CL170" s="133" t="e">
        <f>(PRICE_HISTORY!BJ168-PRICE_HISTORY!BJ167)/PRICE_HISTORY!BJ167</f>
        <v>#DIV/0!</v>
      </c>
      <c r="CM170" s="133" t="e">
        <f>(PRICE_HISTORY!BK168-PRICE_HISTORY!BK167)/PRICE_HISTORY!BK167</f>
        <v>#DIV/0!</v>
      </c>
      <c r="CN170" s="133" t="e">
        <f>(PRICE_HISTORY!BL168-PRICE_HISTORY!BL167)/PRICE_HISTORY!BL167</f>
        <v>#DIV/0!</v>
      </c>
      <c r="CO170" s="133" t="e">
        <f>(PRICE_HISTORY!BM168-PRICE_HISTORY!BM167)/PRICE_HISTORY!BM167</f>
        <v>#DIV/0!</v>
      </c>
      <c r="CP170" s="133" t="e">
        <f>(PRICE_HISTORY!BN168-PRICE_HISTORY!BN167)/PRICE_HISTORY!BN167</f>
        <v>#DIV/0!</v>
      </c>
      <c r="CQ170" s="133" t="e">
        <f>(PRICE_HISTORY!BO168-PRICE_HISTORY!BO167)/PRICE_HISTORY!BO167</f>
        <v>#DIV/0!</v>
      </c>
      <c r="CR170" s="133" t="e">
        <f>(PRICE_HISTORY!BP168-PRICE_HISTORY!BP167)/PRICE_HISTORY!BP167</f>
        <v>#DIV/0!</v>
      </c>
      <c r="CS170" s="133" t="e">
        <f>(PRICE_HISTORY!BQ168-PRICE_HISTORY!BQ167)/PRICE_HISTORY!BQ167</f>
        <v>#DIV/0!</v>
      </c>
      <c r="CT170" s="133" t="e">
        <f>(PRICE_HISTORY!BR168-PRICE_HISTORY!BR167)/PRICE_HISTORY!BR167</f>
        <v>#DIV/0!</v>
      </c>
      <c r="CU170" s="133" t="e">
        <f>(PRICE_HISTORY!BS168-PRICE_HISTORY!BS167)/PRICE_HISTORY!BS167</f>
        <v>#DIV/0!</v>
      </c>
      <c r="CV170" s="133" t="e">
        <f>(PRICE_HISTORY!BT168-PRICE_HISTORY!BT167)/PRICE_HISTORY!BT167</f>
        <v>#DIV/0!</v>
      </c>
      <c r="CW170" s="133" t="e">
        <f>(PRICE_HISTORY!BU168-PRICE_HISTORY!BU167)/PRICE_HISTORY!BU167</f>
        <v>#DIV/0!</v>
      </c>
      <c r="CX170" s="133" t="e">
        <f>(PRICE_HISTORY!BV168-PRICE_HISTORY!BV167)/PRICE_HISTORY!BV167</f>
        <v>#DIV/0!</v>
      </c>
      <c r="CY170" s="133" t="e">
        <f>(PRICE_HISTORY!BW168-PRICE_HISTORY!BW167)/PRICE_HISTORY!BW167</f>
        <v>#DIV/0!</v>
      </c>
      <c r="CZ170" s="133" t="e">
        <f>(PRICE_HISTORY!BX168-PRICE_HISTORY!BX167)/PRICE_HISTORY!BX167</f>
        <v>#DIV/0!</v>
      </c>
      <c r="DA170" s="133" t="e">
        <f>(PRICE_HISTORY!BY168-PRICE_HISTORY!BY167)/PRICE_HISTORY!BY167</f>
        <v>#DIV/0!</v>
      </c>
      <c r="DB170" s="133" t="e">
        <f>(PRICE_HISTORY!BZ168-PRICE_HISTORY!BZ167)/PRICE_HISTORY!BZ167</f>
        <v>#DIV/0!</v>
      </c>
      <c r="DC170" s="133" t="e">
        <f>(PRICE_HISTORY!CA168-PRICE_HISTORY!CA167)/PRICE_HISTORY!CA167</f>
        <v>#DIV/0!</v>
      </c>
      <c r="DD170" s="133" t="e">
        <f>(PRICE_HISTORY!CB168-PRICE_HISTORY!CB167)/PRICE_HISTORY!CB167</f>
        <v>#DIV/0!</v>
      </c>
      <c r="DE170" s="133" t="e">
        <f>(PRICE_HISTORY!CC168-PRICE_HISTORY!CC167)/PRICE_HISTORY!CC167</f>
        <v>#DIV/0!</v>
      </c>
      <c r="DF170" s="133" t="e">
        <f>(PRICE_HISTORY!CD168-PRICE_HISTORY!CD167)/PRICE_HISTORY!CD167</f>
        <v>#DIV/0!</v>
      </c>
      <c r="DG170" s="133" t="e">
        <f>(PRICE_HISTORY!CE168-PRICE_HISTORY!CE167)/PRICE_HISTORY!CE167</f>
        <v>#DIV/0!</v>
      </c>
      <c r="DH170" s="133" t="e">
        <f>(PRICE_HISTORY!CF168-PRICE_HISTORY!CF167)/PRICE_HISTORY!CF167</f>
        <v>#DIV/0!</v>
      </c>
      <c r="DI170" s="133" t="e">
        <f>(PRICE_HISTORY!CG168-PRICE_HISTORY!CG167)/PRICE_HISTORY!CG167</f>
        <v>#DIV/0!</v>
      </c>
      <c r="DJ170" s="133" t="e">
        <f>(PRICE_HISTORY!CH168-PRICE_HISTORY!CH167)/PRICE_HISTORY!CH167</f>
        <v>#DIV/0!</v>
      </c>
      <c r="DK170" s="133" t="e">
        <f>(PRICE_HISTORY!CI168-PRICE_HISTORY!CI167)/PRICE_HISTORY!CI167</f>
        <v>#DIV/0!</v>
      </c>
      <c r="DL170" s="133" t="e">
        <f>(PRICE_HISTORY!CJ168-PRICE_HISTORY!CJ167)/PRICE_HISTORY!CJ167</f>
        <v>#DIV/0!</v>
      </c>
      <c r="DM170" s="133" t="e">
        <f>(PRICE_HISTORY!CK168-PRICE_HISTORY!CK167)/PRICE_HISTORY!CK167</f>
        <v>#DIV/0!</v>
      </c>
      <c r="DN170" s="133" t="e">
        <f>(PRICE_HISTORY!CL168-PRICE_HISTORY!CL167)/PRICE_HISTORY!CL167</f>
        <v>#DIV/0!</v>
      </c>
      <c r="DO170" s="133" t="e">
        <f>(PRICE_HISTORY!CM168-PRICE_HISTORY!CM167)/PRICE_HISTORY!CM167</f>
        <v>#DIV/0!</v>
      </c>
      <c r="DP170" s="133" t="e">
        <f>(PRICE_HISTORY!CN168-PRICE_HISTORY!CN167)/PRICE_HISTORY!CN167</f>
        <v>#DIV/0!</v>
      </c>
      <c r="DQ170" s="133" t="e">
        <f>(PRICE_HISTORY!CO168-PRICE_HISTORY!CO167)/PRICE_HISTORY!CO167</f>
        <v>#DIV/0!</v>
      </c>
      <c r="DR170" s="133" t="e">
        <f>(PRICE_HISTORY!CP168-PRICE_HISTORY!CP167)/PRICE_HISTORY!CP167</f>
        <v>#DIV/0!</v>
      </c>
      <c r="DS170" s="133" t="e">
        <f>(PRICE_HISTORY!CQ168-PRICE_HISTORY!CQ167)/PRICE_HISTORY!CQ167</f>
        <v>#DIV/0!</v>
      </c>
      <c r="DT170" s="133" t="e">
        <f>(PRICE_HISTORY!CR168-PRICE_HISTORY!CR167)/PRICE_HISTORY!CR167</f>
        <v>#DIV/0!</v>
      </c>
      <c r="DU170" s="133" t="e">
        <f>(PRICE_HISTORY!CS168-PRICE_HISTORY!CS167)/PRICE_HISTORY!CS167</f>
        <v>#DIV/0!</v>
      </c>
      <c r="DV170" s="133" t="e">
        <f>(PRICE_HISTORY!CT168-PRICE_HISTORY!CT167)/PRICE_HISTORY!CT167</f>
        <v>#DIV/0!</v>
      </c>
      <c r="DW170" s="133" t="e">
        <f>(PRICE_HISTORY!CU168-PRICE_HISTORY!CU167)/PRICE_HISTORY!CU167</f>
        <v>#DIV/0!</v>
      </c>
      <c r="DX170" s="133" t="e">
        <f>(PRICE_HISTORY!CV168-PRICE_HISTORY!CV167)/PRICE_HISTORY!CV167</f>
        <v>#DIV/0!</v>
      </c>
      <c r="DY170" s="133" t="e">
        <f>(PRICE_HISTORY!CW168-PRICE_HISTORY!CW167)/PRICE_HISTORY!CW167</f>
        <v>#DIV/0!</v>
      </c>
      <c r="DZ170" s="133" t="e">
        <f>(PRICE_HISTORY!CX168-PRICE_HISTORY!CX167)/PRICE_HISTORY!CX167</f>
        <v>#DIV/0!</v>
      </c>
      <c r="EA170" s="133" t="e">
        <f>(PRICE_HISTORY!CY168-PRICE_HISTORY!CY167)/PRICE_HISTORY!CY167</f>
        <v>#DIV/0!</v>
      </c>
      <c r="EB170" s="133" t="e">
        <f>(PRICE_HISTORY!CZ168-PRICE_HISTORY!CZ167)/PRICE_HISTORY!CZ167</f>
        <v>#DIV/0!</v>
      </c>
      <c r="EC170" s="133" t="e">
        <f>(PRICE_HISTORY!DA168-PRICE_HISTORY!DA167)/PRICE_HISTORY!DA167</f>
        <v>#DIV/0!</v>
      </c>
      <c r="ED170" s="133" t="e">
        <f>(PRICE_HISTORY!DB168-PRICE_HISTORY!DB167)/PRICE_HISTORY!DB167</f>
        <v>#DIV/0!</v>
      </c>
      <c r="EE170" s="133" t="e">
        <f>(PRICE_HISTORY!DC168-PRICE_HISTORY!DC167)/PRICE_HISTORY!DC167</f>
        <v>#DIV/0!</v>
      </c>
      <c r="EF170" s="133" t="e">
        <f>(PRICE_HISTORY!DD168-PRICE_HISTORY!DD167)/PRICE_HISTORY!DD167</f>
        <v>#DIV/0!</v>
      </c>
      <c r="EG170" s="133" t="e">
        <f>(PRICE_HISTORY!DE168-PRICE_HISTORY!DE167)/PRICE_HISTORY!DE167</f>
        <v>#DIV/0!</v>
      </c>
      <c r="EH170" s="133" t="e">
        <f>(PRICE_HISTORY!DF168-PRICE_HISTORY!DF167)/PRICE_HISTORY!DF167</f>
        <v>#DIV/0!</v>
      </c>
      <c r="EI170" s="133" t="e">
        <f>(PRICE_HISTORY!DG168-PRICE_HISTORY!DG167)/PRICE_HISTORY!DG167</f>
        <v>#DIV/0!</v>
      </c>
      <c r="EJ170" s="133" t="e">
        <f>(PRICE_HISTORY!DH168-PRICE_HISTORY!DH167)/PRICE_HISTORY!DH167</f>
        <v>#DIV/0!</v>
      </c>
      <c r="EK170" s="133" t="e">
        <f>(PRICE_HISTORY!DI168-PRICE_HISTORY!DI167)/PRICE_HISTORY!DI167</f>
        <v>#DIV/0!</v>
      </c>
      <c r="EL170" s="133" t="e">
        <f>(PRICE_HISTORY!DJ168-PRICE_HISTORY!DJ167)/PRICE_HISTORY!DJ167</f>
        <v>#DIV/0!</v>
      </c>
    </row>
    <row r="171" spans="30:142">
      <c r="AD171" s="133">
        <f>(PRICE_HISTORY!B169-PRICE_HISTORY!B168)/PRICE_HISTORY!B168</f>
        <v>-2.5349703378138182E-2</v>
      </c>
      <c r="AE171" s="133">
        <f>(PRICE_HISTORY!C169-PRICE_HISTORY!C168)/PRICE_HISTORY!C168</f>
        <v>-3.8611422421127375E-2</v>
      </c>
      <c r="AF171" s="133">
        <f>(PRICE_HISTORY!D169-PRICE_HISTORY!D168)/PRICE_HISTORY!D168</f>
        <v>-5.4263623964302503E-2</v>
      </c>
      <c r="AG171" s="133">
        <f>(PRICE_HISTORY!E169-PRICE_HISTORY!E168)/PRICE_HISTORY!E168</f>
        <v>-5.7471207376306059E-2</v>
      </c>
      <c r="AH171" s="133">
        <f>(PRICE_HISTORY!F169-PRICE_HISTORY!F168)/PRICE_HISTORY!F168</f>
        <v>-4.9961726511551043E-2</v>
      </c>
      <c r="AI171" s="133">
        <f>(PRICE_HISTORY!G169-PRICE_HISTORY!G168)/PRICE_HISTORY!G168</f>
        <v>4.2781989844430823E-2</v>
      </c>
      <c r="AJ171" s="133">
        <f>(PRICE_HISTORY!H169-PRICE_HISTORY!H168)/PRICE_HISTORY!H168</f>
        <v>-1.0309105080360734E-2</v>
      </c>
      <c r="AK171" s="133">
        <f>(PRICE_HISTORY!I169-PRICE_HISTORY!I168)/PRICE_HISTORY!I168</f>
        <v>-6.4516102568870984E-2</v>
      </c>
      <c r="AL171" s="133">
        <f>(PRICE_HISTORY!J169-PRICE_HISTORY!J168)/PRICE_HISTORY!J168</f>
        <v>1.7698603006931729E-3</v>
      </c>
      <c r="AM171" s="133">
        <f>(PRICE_HISTORY!K169-PRICE_HISTORY!K168)/PRICE_HISTORY!K168</f>
        <v>-5.666162947502535E-2</v>
      </c>
      <c r="AN171" s="133">
        <f>(PRICE_HISTORY!L169-PRICE_HISTORY!L168)/PRICE_HISTORY!L168</f>
        <v>0</v>
      </c>
      <c r="AO171" s="133">
        <f>(PRICE_HISTORY!M169-PRICE_HISTORY!M168)/PRICE_HISTORY!M168</f>
        <v>5.080747086083396E-2</v>
      </c>
      <c r="AP171" s="133">
        <f>(PRICE_HISTORY!N169-PRICE_HISTORY!N168)/PRICE_HISTORY!N168</f>
        <v>-4.7732652896929358E-2</v>
      </c>
      <c r="AQ171" s="133">
        <f>(PRICE_HISTORY!O169-PRICE_HISTORY!O168)/PRICE_HISTORY!O168</f>
        <v>-0.18298551927429396</v>
      </c>
      <c r="AR171" s="133">
        <f>(PRICE_HISTORY!P169-PRICE_HISTORY!P168)/PRICE_HISTORY!P168</f>
        <v>1.7660638150479722E-2</v>
      </c>
      <c r="AS171" s="133" t="e">
        <f>(PRICE_HISTORY!Q169-PRICE_HISTORY!Q168)/PRICE_HISTORY!Q168</f>
        <v>#DIV/0!</v>
      </c>
      <c r="AT171" s="133">
        <f>(PRICE_HISTORY!R169-PRICE_HISTORY!R168)/PRICE_HISTORY!R168</f>
        <v>-3.1802970979083911E-2</v>
      </c>
      <c r="AU171" s="133">
        <f>(PRICE_HISTORY!S169-PRICE_HISTORY!S168)/PRICE_HISTORY!S168</f>
        <v>-3.2860460847233826E-2</v>
      </c>
      <c r="AV171" s="133">
        <f>(PRICE_HISTORY!T169-PRICE_HISTORY!T168)/PRICE_HISTORY!T168</f>
        <v>-8.3603592606278157E-2</v>
      </c>
      <c r="AW171" s="133">
        <f>(PRICE_HISTORY!U169-PRICE_HISTORY!U168)/PRICE_HISTORY!U168</f>
        <v>-4.5774315531548197E-2</v>
      </c>
      <c r="AX171" s="133">
        <f>(PRICE_HISTORY!V169-PRICE_HISTORY!V168)/PRICE_HISTORY!V168</f>
        <v>-5.5964583529207176E-2</v>
      </c>
      <c r="AY171" s="133">
        <f>(PRICE_HISTORY!W169-PRICE_HISTORY!W168)/PRICE_HISTORY!W168</f>
        <v>-3.1961063088095112E-2</v>
      </c>
      <c r="AZ171" s="133">
        <f>(PRICE_HISTORY!X169-PRICE_HISTORY!X168)/PRICE_HISTORY!X168</f>
        <v>-1.3433671784525319E-2</v>
      </c>
      <c r="BA171" s="133">
        <f>(PRICE_HISTORY!Y169-PRICE_HISTORY!Y168)/PRICE_HISTORY!Y168</f>
        <v>-4.5271618897383611E-2</v>
      </c>
      <c r="BB171" s="133">
        <f>(PRICE_HISTORY!Z169-PRICE_HISTORY!Z168)/PRICE_HISTORY!Z168</f>
        <v>-4.5386042280495392E-2</v>
      </c>
      <c r="BC171" s="133" t="e">
        <f>(PRICE_HISTORY!AA169-PRICE_HISTORY!AA168)/PRICE_HISTORY!AA168</f>
        <v>#DIV/0!</v>
      </c>
      <c r="BD171" s="133">
        <f>(PRICE_HISTORY!AB169-PRICE_HISTORY!AB168)/PRICE_HISTORY!AB168</f>
        <v>-5.509865138403066E-2</v>
      </c>
      <c r="BE171" s="133">
        <f>(PRICE_HISTORY!AC169-PRICE_HISTORY!AC168)/PRICE_HISTORY!AC168</f>
        <v>-2.5555965012641343E-2</v>
      </c>
      <c r="BF171" s="133">
        <f>(PRICE_HISTORY!AD169-PRICE_HISTORY!AD168)/PRICE_HISTORY!AD168</f>
        <v>7.133054093639947E-2</v>
      </c>
      <c r="BG171" s="133">
        <f>(PRICE_HISTORY!AE169-PRICE_HISTORY!AE168)/PRICE_HISTORY!AE168</f>
        <v>3.765143555442188E-2</v>
      </c>
      <c r="BH171" s="133" t="e">
        <f>(PRICE_HISTORY!AF169-PRICE_HISTORY!AF168)/PRICE_HISTORY!AF168</f>
        <v>#DIV/0!</v>
      </c>
      <c r="BI171" s="133">
        <f>(PRICE_HISTORY!AG169-PRICE_HISTORY!AG168)/PRICE_HISTORY!AG168</f>
        <v>2.9869929988038578E-2</v>
      </c>
      <c r="BJ171" s="133">
        <f>(PRICE_HISTORY!AH169-PRICE_HISTORY!AH168)/PRICE_HISTORY!AH168</f>
        <v>1.2834665267660737E-3</v>
      </c>
      <c r="BK171" s="133">
        <f>(PRICE_HISTORY!AI169-PRICE_HISTORY!AI168)/PRICE_HISTORY!AI168</f>
        <v>-3.9757936047946883E-2</v>
      </c>
      <c r="BL171" s="133">
        <f>(PRICE_HISTORY!AJ169-PRICE_HISTORY!AJ168)/PRICE_HISTORY!AJ168</f>
        <v>-8.3802571316583613E-2</v>
      </c>
      <c r="BM171" s="133">
        <f>(PRICE_HISTORY!AK169-PRICE_HISTORY!AK168)/PRICE_HISTORY!AK168</f>
        <v>-4.3051737855500684E-2</v>
      </c>
      <c r="BN171" s="133">
        <f>(PRICE_HISTORY!AL169-PRICE_HISTORY!AL168)/PRICE_HISTORY!AL168</f>
        <v>-0.12593362909128011</v>
      </c>
      <c r="BO171" s="133">
        <f>(PRICE_HISTORY!AM169-PRICE_HISTORY!AM168)/PRICE_HISTORY!AM168</f>
        <v>-4.8724861278842839E-2</v>
      </c>
      <c r="BP171" s="133">
        <f>(PRICE_HISTORY!AN169-PRICE_HISTORY!AN168)/PRICE_HISTORY!AN168</f>
        <v>5.932901564970653E-2</v>
      </c>
      <c r="BQ171" s="133">
        <f>(PRICE_HISTORY!AO169-PRICE_HISTORY!AO168)/PRICE_HISTORY!AO168</f>
        <v>4.9177645824712004E-3</v>
      </c>
      <c r="BR171" s="133">
        <f>(PRICE_HISTORY!AP169-PRICE_HISTORY!AP168)/PRICE_HISTORY!AP168</f>
        <v>-4.2837540960770838E-2</v>
      </c>
      <c r="BS171" s="133">
        <f>(PRICE_HISTORY!AQ169-PRICE_HISTORY!AQ168)/PRICE_HISTORY!AQ168</f>
        <v>-4.0268456375838924E-2</v>
      </c>
      <c r="BT171" s="133">
        <f>(PRICE_HISTORY!AR169-PRICE_HISTORY!AR168)/PRICE_HISTORY!AR168</f>
        <v>-6.0985483567406087E-2</v>
      </c>
      <c r="BU171" s="133">
        <f>(PRICE_HISTORY!AS169-PRICE_HISTORY!AS168)/PRICE_HISTORY!AS168</f>
        <v>-2.4243983562795533E-2</v>
      </c>
      <c r="BV171" s="133">
        <f>(PRICE_HISTORY!AT169-PRICE_HISTORY!AT168)/PRICE_HISTORY!AT168</f>
        <v>-1.4991751530908927E-2</v>
      </c>
      <c r="BW171" s="133" t="e">
        <f>(PRICE_HISTORY!AU169-PRICE_HISTORY!AU168)/PRICE_HISTORY!AU168</f>
        <v>#DIV/0!</v>
      </c>
      <c r="BX171" s="133">
        <f>(PRICE_HISTORY!AV169-PRICE_HISTORY!AV168)/PRICE_HISTORY!AV168</f>
        <v>-5.7288199782831943E-2</v>
      </c>
      <c r="BY171" s="133" t="e">
        <f>(PRICE_HISTORY!AW169-PRICE_HISTORY!AW168)/PRICE_HISTORY!AW168</f>
        <v>#DIV/0!</v>
      </c>
      <c r="BZ171" s="133" t="e">
        <f>(PRICE_HISTORY!AX169-PRICE_HISTORY!AX168)/PRICE_HISTORY!AX168</f>
        <v>#DIV/0!</v>
      </c>
      <c r="CA171" s="133" t="e">
        <f>(PRICE_HISTORY!AY169-PRICE_HISTORY!AY168)/PRICE_HISTORY!AY168</f>
        <v>#DIV/0!</v>
      </c>
      <c r="CB171" s="133" t="e">
        <f>(PRICE_HISTORY!AZ169-PRICE_HISTORY!AZ168)/PRICE_HISTORY!AZ168</f>
        <v>#DIV/0!</v>
      </c>
      <c r="CC171" s="133" t="e">
        <f>(PRICE_HISTORY!BA169-PRICE_HISTORY!BA168)/PRICE_HISTORY!BA168</f>
        <v>#DIV/0!</v>
      </c>
      <c r="CD171" s="133" t="e">
        <f>(PRICE_HISTORY!BB169-PRICE_HISTORY!BB168)/PRICE_HISTORY!BB168</f>
        <v>#DIV/0!</v>
      </c>
      <c r="CE171" s="133" t="e">
        <f>(PRICE_HISTORY!BC169-PRICE_HISTORY!BC168)/PRICE_HISTORY!BC168</f>
        <v>#DIV/0!</v>
      </c>
      <c r="CF171" s="133" t="e">
        <f>(PRICE_HISTORY!BD169-PRICE_HISTORY!BD168)/PRICE_HISTORY!BD168</f>
        <v>#DIV/0!</v>
      </c>
      <c r="CG171" s="133" t="e">
        <f>(PRICE_HISTORY!BE169-PRICE_HISTORY!BE168)/PRICE_HISTORY!BE168</f>
        <v>#DIV/0!</v>
      </c>
      <c r="CH171" s="133" t="e">
        <f>(PRICE_HISTORY!BF169-PRICE_HISTORY!BF168)/PRICE_HISTORY!BF168</f>
        <v>#DIV/0!</v>
      </c>
      <c r="CI171" s="133" t="e">
        <f>(PRICE_HISTORY!BG169-PRICE_HISTORY!BG168)/PRICE_HISTORY!BG168</f>
        <v>#DIV/0!</v>
      </c>
      <c r="CJ171" s="133" t="e">
        <f>(PRICE_HISTORY!BH169-PRICE_HISTORY!BH168)/PRICE_HISTORY!BH168</f>
        <v>#DIV/0!</v>
      </c>
      <c r="CK171" s="133" t="e">
        <f>(PRICE_HISTORY!BI169-PRICE_HISTORY!BI168)/PRICE_HISTORY!BI168</f>
        <v>#DIV/0!</v>
      </c>
      <c r="CL171" s="133" t="e">
        <f>(PRICE_HISTORY!BJ169-PRICE_HISTORY!BJ168)/PRICE_HISTORY!BJ168</f>
        <v>#DIV/0!</v>
      </c>
      <c r="CM171" s="133" t="e">
        <f>(PRICE_HISTORY!BK169-PRICE_HISTORY!BK168)/PRICE_HISTORY!BK168</f>
        <v>#DIV/0!</v>
      </c>
      <c r="CN171" s="133" t="e">
        <f>(PRICE_HISTORY!BL169-PRICE_HISTORY!BL168)/PRICE_HISTORY!BL168</f>
        <v>#DIV/0!</v>
      </c>
      <c r="CO171" s="133" t="e">
        <f>(PRICE_HISTORY!BM169-PRICE_HISTORY!BM168)/PRICE_HISTORY!BM168</f>
        <v>#DIV/0!</v>
      </c>
      <c r="CP171" s="133" t="e">
        <f>(PRICE_HISTORY!BN169-PRICE_HISTORY!BN168)/PRICE_HISTORY!BN168</f>
        <v>#DIV/0!</v>
      </c>
      <c r="CQ171" s="133" t="e">
        <f>(PRICE_HISTORY!BO169-PRICE_HISTORY!BO168)/PRICE_HISTORY!BO168</f>
        <v>#DIV/0!</v>
      </c>
      <c r="CR171" s="133" t="e">
        <f>(PRICE_HISTORY!BP169-PRICE_HISTORY!BP168)/PRICE_HISTORY!BP168</f>
        <v>#DIV/0!</v>
      </c>
      <c r="CS171" s="133" t="e">
        <f>(PRICE_HISTORY!BQ169-PRICE_HISTORY!BQ168)/PRICE_HISTORY!BQ168</f>
        <v>#DIV/0!</v>
      </c>
      <c r="CT171" s="133" t="e">
        <f>(PRICE_HISTORY!BR169-PRICE_HISTORY!BR168)/PRICE_HISTORY!BR168</f>
        <v>#DIV/0!</v>
      </c>
      <c r="CU171" s="133" t="e">
        <f>(PRICE_HISTORY!BS169-PRICE_HISTORY!BS168)/PRICE_HISTORY!BS168</f>
        <v>#DIV/0!</v>
      </c>
      <c r="CV171" s="133" t="e">
        <f>(PRICE_HISTORY!BT169-PRICE_HISTORY!BT168)/PRICE_HISTORY!BT168</f>
        <v>#DIV/0!</v>
      </c>
      <c r="CW171" s="133" t="e">
        <f>(PRICE_HISTORY!BU169-PRICE_HISTORY!BU168)/PRICE_HISTORY!BU168</f>
        <v>#DIV/0!</v>
      </c>
      <c r="CX171" s="133" t="e">
        <f>(PRICE_HISTORY!BV169-PRICE_HISTORY!BV168)/PRICE_HISTORY!BV168</f>
        <v>#DIV/0!</v>
      </c>
      <c r="CY171" s="133" t="e">
        <f>(PRICE_HISTORY!BW169-PRICE_HISTORY!BW168)/PRICE_HISTORY!BW168</f>
        <v>#DIV/0!</v>
      </c>
      <c r="CZ171" s="133" t="e">
        <f>(PRICE_HISTORY!BX169-PRICE_HISTORY!BX168)/PRICE_HISTORY!BX168</f>
        <v>#DIV/0!</v>
      </c>
      <c r="DA171" s="133" t="e">
        <f>(PRICE_HISTORY!BY169-PRICE_HISTORY!BY168)/PRICE_HISTORY!BY168</f>
        <v>#DIV/0!</v>
      </c>
      <c r="DB171" s="133" t="e">
        <f>(PRICE_HISTORY!BZ169-PRICE_HISTORY!BZ168)/PRICE_HISTORY!BZ168</f>
        <v>#DIV/0!</v>
      </c>
      <c r="DC171" s="133" t="e">
        <f>(PRICE_HISTORY!CA169-PRICE_HISTORY!CA168)/PRICE_HISTORY!CA168</f>
        <v>#DIV/0!</v>
      </c>
      <c r="DD171" s="133" t="e">
        <f>(PRICE_HISTORY!CB169-PRICE_HISTORY!CB168)/PRICE_HISTORY!CB168</f>
        <v>#DIV/0!</v>
      </c>
      <c r="DE171" s="133" t="e">
        <f>(PRICE_HISTORY!CC169-PRICE_HISTORY!CC168)/PRICE_HISTORY!CC168</f>
        <v>#DIV/0!</v>
      </c>
      <c r="DF171" s="133" t="e">
        <f>(PRICE_HISTORY!CD169-PRICE_HISTORY!CD168)/PRICE_HISTORY!CD168</f>
        <v>#DIV/0!</v>
      </c>
      <c r="DG171" s="133" t="e">
        <f>(PRICE_HISTORY!CE169-PRICE_HISTORY!CE168)/PRICE_HISTORY!CE168</f>
        <v>#DIV/0!</v>
      </c>
      <c r="DH171" s="133" t="e">
        <f>(PRICE_HISTORY!CF169-PRICE_HISTORY!CF168)/PRICE_HISTORY!CF168</f>
        <v>#DIV/0!</v>
      </c>
      <c r="DI171" s="133" t="e">
        <f>(PRICE_HISTORY!CG169-PRICE_HISTORY!CG168)/PRICE_HISTORY!CG168</f>
        <v>#DIV/0!</v>
      </c>
      <c r="DJ171" s="133" t="e">
        <f>(PRICE_HISTORY!CH169-PRICE_HISTORY!CH168)/PRICE_HISTORY!CH168</f>
        <v>#DIV/0!</v>
      </c>
      <c r="DK171" s="133" t="e">
        <f>(PRICE_HISTORY!CI169-PRICE_HISTORY!CI168)/PRICE_HISTORY!CI168</f>
        <v>#DIV/0!</v>
      </c>
      <c r="DL171" s="133" t="e">
        <f>(PRICE_HISTORY!CJ169-PRICE_HISTORY!CJ168)/PRICE_HISTORY!CJ168</f>
        <v>#DIV/0!</v>
      </c>
      <c r="DM171" s="133" t="e">
        <f>(PRICE_HISTORY!CK169-PRICE_HISTORY!CK168)/PRICE_HISTORY!CK168</f>
        <v>#DIV/0!</v>
      </c>
      <c r="DN171" s="133" t="e">
        <f>(PRICE_HISTORY!CL169-PRICE_HISTORY!CL168)/PRICE_HISTORY!CL168</f>
        <v>#DIV/0!</v>
      </c>
      <c r="DO171" s="133" t="e">
        <f>(PRICE_HISTORY!CM169-PRICE_HISTORY!CM168)/PRICE_HISTORY!CM168</f>
        <v>#DIV/0!</v>
      </c>
      <c r="DP171" s="133" t="e">
        <f>(PRICE_HISTORY!CN169-PRICE_HISTORY!CN168)/PRICE_HISTORY!CN168</f>
        <v>#DIV/0!</v>
      </c>
      <c r="DQ171" s="133" t="e">
        <f>(PRICE_HISTORY!CO169-PRICE_HISTORY!CO168)/PRICE_HISTORY!CO168</f>
        <v>#DIV/0!</v>
      </c>
      <c r="DR171" s="133" t="e">
        <f>(PRICE_HISTORY!CP169-PRICE_HISTORY!CP168)/PRICE_HISTORY!CP168</f>
        <v>#DIV/0!</v>
      </c>
      <c r="DS171" s="133" t="e">
        <f>(PRICE_HISTORY!CQ169-PRICE_HISTORY!CQ168)/PRICE_HISTORY!CQ168</f>
        <v>#DIV/0!</v>
      </c>
      <c r="DT171" s="133" t="e">
        <f>(PRICE_HISTORY!CR169-PRICE_HISTORY!CR168)/PRICE_HISTORY!CR168</f>
        <v>#DIV/0!</v>
      </c>
      <c r="DU171" s="133" t="e">
        <f>(PRICE_HISTORY!CS169-PRICE_HISTORY!CS168)/PRICE_HISTORY!CS168</f>
        <v>#DIV/0!</v>
      </c>
      <c r="DV171" s="133" t="e">
        <f>(PRICE_HISTORY!CT169-PRICE_HISTORY!CT168)/PRICE_HISTORY!CT168</f>
        <v>#DIV/0!</v>
      </c>
      <c r="DW171" s="133" t="e">
        <f>(PRICE_HISTORY!CU169-PRICE_HISTORY!CU168)/PRICE_HISTORY!CU168</f>
        <v>#DIV/0!</v>
      </c>
      <c r="DX171" s="133" t="e">
        <f>(PRICE_HISTORY!CV169-PRICE_HISTORY!CV168)/PRICE_HISTORY!CV168</f>
        <v>#DIV/0!</v>
      </c>
      <c r="DY171" s="133" t="e">
        <f>(PRICE_HISTORY!CW169-PRICE_HISTORY!CW168)/PRICE_HISTORY!CW168</f>
        <v>#DIV/0!</v>
      </c>
      <c r="DZ171" s="133" t="e">
        <f>(PRICE_HISTORY!CX169-PRICE_HISTORY!CX168)/PRICE_HISTORY!CX168</f>
        <v>#DIV/0!</v>
      </c>
      <c r="EA171" s="133" t="e">
        <f>(PRICE_HISTORY!CY169-PRICE_HISTORY!CY168)/PRICE_HISTORY!CY168</f>
        <v>#DIV/0!</v>
      </c>
      <c r="EB171" s="133" t="e">
        <f>(PRICE_HISTORY!CZ169-PRICE_HISTORY!CZ168)/PRICE_HISTORY!CZ168</f>
        <v>#DIV/0!</v>
      </c>
      <c r="EC171" s="133" t="e">
        <f>(PRICE_HISTORY!DA169-PRICE_HISTORY!DA168)/PRICE_HISTORY!DA168</f>
        <v>#DIV/0!</v>
      </c>
      <c r="ED171" s="133" t="e">
        <f>(PRICE_HISTORY!DB169-PRICE_HISTORY!DB168)/PRICE_HISTORY!DB168</f>
        <v>#DIV/0!</v>
      </c>
      <c r="EE171" s="133" t="e">
        <f>(PRICE_HISTORY!DC169-PRICE_HISTORY!DC168)/PRICE_HISTORY!DC168</f>
        <v>#DIV/0!</v>
      </c>
      <c r="EF171" s="133" t="e">
        <f>(PRICE_HISTORY!DD169-PRICE_HISTORY!DD168)/PRICE_HISTORY!DD168</f>
        <v>#DIV/0!</v>
      </c>
      <c r="EG171" s="133" t="e">
        <f>(PRICE_HISTORY!DE169-PRICE_HISTORY!DE168)/PRICE_HISTORY!DE168</f>
        <v>#DIV/0!</v>
      </c>
      <c r="EH171" s="133" t="e">
        <f>(PRICE_HISTORY!DF169-PRICE_HISTORY!DF168)/PRICE_HISTORY!DF168</f>
        <v>#DIV/0!</v>
      </c>
      <c r="EI171" s="133" t="e">
        <f>(PRICE_HISTORY!DG169-PRICE_HISTORY!DG168)/PRICE_HISTORY!DG168</f>
        <v>#DIV/0!</v>
      </c>
      <c r="EJ171" s="133" t="e">
        <f>(PRICE_HISTORY!DH169-PRICE_HISTORY!DH168)/PRICE_HISTORY!DH168</f>
        <v>#DIV/0!</v>
      </c>
      <c r="EK171" s="133" t="e">
        <f>(PRICE_HISTORY!DI169-PRICE_HISTORY!DI168)/PRICE_HISTORY!DI168</f>
        <v>#DIV/0!</v>
      </c>
      <c r="EL171" s="133" t="e">
        <f>(PRICE_HISTORY!DJ169-PRICE_HISTORY!DJ168)/PRICE_HISTORY!DJ168</f>
        <v>#DIV/0!</v>
      </c>
    </row>
    <row r="172" spans="30:142">
      <c r="AD172" s="133">
        <f>(PRICE_HISTORY!B170-PRICE_HISTORY!B169)/PRICE_HISTORY!B169</f>
        <v>9.6260409967318123E-3</v>
      </c>
      <c r="AE172" s="133">
        <f>(PRICE_HISTORY!C170-PRICE_HISTORY!C169)/PRICE_HISTORY!C169</f>
        <v>-1.4999053184767711E-5</v>
      </c>
      <c r="AF172" s="133">
        <f>(PRICE_HISTORY!D170-PRICE_HISTORY!D169)/PRICE_HISTORY!D169</f>
        <v>2.4590206650289374E-2</v>
      </c>
      <c r="AG172" s="133">
        <f>(PRICE_HISTORY!E170-PRICE_HISTORY!E169)/PRICE_HISTORY!E169</f>
        <v>-4.192108945266091E-3</v>
      </c>
      <c r="AH172" s="133">
        <f>(PRICE_HISTORY!F170-PRICE_HISTORY!F169)/PRICE_HISTORY!F169</f>
        <v>-1.3348244625734054E-2</v>
      </c>
      <c r="AI172" s="133">
        <f>(PRICE_HISTORY!G170-PRICE_HISTORY!G169)/PRICE_HISTORY!G169</f>
        <v>9.2334052732083782E-2</v>
      </c>
      <c r="AJ172" s="133">
        <f>(PRICE_HISTORY!H170-PRICE_HISTORY!H169)/PRICE_HISTORY!H169</f>
        <v>8.3609757438786111E-2</v>
      </c>
      <c r="AK172" s="133">
        <f>(PRICE_HISTORY!I170-PRICE_HISTORY!I169)/PRICE_HISTORY!I169</f>
        <v>4.21456078694432E-2</v>
      </c>
      <c r="AL172" s="133">
        <f>(PRICE_HISTORY!J170-PRICE_HISTORY!J169)/PRICE_HISTORY!J169</f>
        <v>1.4803635609935946E-2</v>
      </c>
      <c r="AM172" s="133">
        <f>(PRICE_HISTORY!K170-PRICE_HISTORY!K169)/PRICE_HISTORY!K169</f>
        <v>0.12662342930145845</v>
      </c>
      <c r="AN172" s="133">
        <f>(PRICE_HISTORY!L170-PRICE_HISTORY!L169)/PRICE_HISTORY!L169</f>
        <v>0</v>
      </c>
      <c r="AO172" s="133">
        <f>(PRICE_HISTORY!M170-PRICE_HISTORY!M169)/PRICE_HISTORY!M169</f>
        <v>-6.4040987873394711E-2</v>
      </c>
      <c r="AP172" s="133">
        <f>(PRICE_HISTORY!N170-PRICE_HISTORY!N169)/PRICE_HISTORY!N169</f>
        <v>1.2530419879851283E-3</v>
      </c>
      <c r="AQ172" s="133">
        <f>(PRICE_HISTORY!O170-PRICE_HISTORY!O169)/PRICE_HISTORY!O169</f>
        <v>-2.5540334239417314E-2</v>
      </c>
      <c r="AR172" s="133">
        <f>(PRICE_HISTORY!P170-PRICE_HISTORY!P169)/PRICE_HISTORY!P169</f>
        <v>-1.9310805049555834E-3</v>
      </c>
      <c r="AS172" s="133" t="e">
        <f>(PRICE_HISTORY!Q170-PRICE_HISTORY!Q169)/PRICE_HISTORY!Q169</f>
        <v>#DIV/0!</v>
      </c>
      <c r="AT172" s="133">
        <f>(PRICE_HISTORY!R170-PRICE_HISTORY!R169)/PRICE_HISTORY!R169</f>
        <v>-4.6726779509659221E-2</v>
      </c>
      <c r="AU172" s="133">
        <f>(PRICE_HISTORY!S170-PRICE_HISTORY!S169)/PRICE_HISTORY!S169</f>
        <v>1.9327976647054306E-2</v>
      </c>
      <c r="AV172" s="133">
        <f>(PRICE_HISTORY!T170-PRICE_HISTORY!T169)/PRICE_HISTORY!T169</f>
        <v>0.1600471744389185</v>
      </c>
      <c r="AW172" s="133">
        <f>(PRICE_HISTORY!U170-PRICE_HISTORY!U169)/PRICE_HISTORY!U169</f>
        <v>2.1656313301565464E-2</v>
      </c>
      <c r="AX172" s="133">
        <f>(PRICE_HISTORY!V170-PRICE_HISTORY!V169)/PRICE_HISTORY!V169</f>
        <v>0.10013300195447061</v>
      </c>
      <c r="AY172" s="133">
        <f>(PRICE_HISTORY!W170-PRICE_HISTORY!W169)/PRICE_HISTORY!W169</f>
        <v>-4.0633961435981277E-3</v>
      </c>
      <c r="AZ172" s="133">
        <f>(PRICE_HISTORY!X170-PRICE_HISTORY!X169)/PRICE_HISTORY!X169</f>
        <v>-3.6389246521411747E-2</v>
      </c>
      <c r="BA172" s="133">
        <f>(PRICE_HISTORY!Y170-PRICE_HISTORY!Y169)/PRICE_HISTORY!Y169</f>
        <v>-3.1155380877823384E-3</v>
      </c>
      <c r="BB172" s="133">
        <f>(PRICE_HISTORY!Z170-PRICE_HISTORY!Z169)/PRICE_HISTORY!Z169</f>
        <v>3.9914356609244632E-2</v>
      </c>
      <c r="BC172" s="133" t="e">
        <f>(PRICE_HISTORY!AA170-PRICE_HISTORY!AA169)/PRICE_HISTORY!AA169</f>
        <v>#DIV/0!</v>
      </c>
      <c r="BD172" s="133">
        <f>(PRICE_HISTORY!AB170-PRICE_HISTORY!AB169)/PRICE_HISTORY!AB169</f>
        <v>4.9608362076037679E-2</v>
      </c>
      <c r="BE172" s="133">
        <f>(PRICE_HISTORY!AC170-PRICE_HISTORY!AC169)/PRICE_HISTORY!AC169</f>
        <v>4.5357841097362878E-2</v>
      </c>
      <c r="BF172" s="133">
        <f>(PRICE_HISTORY!AD170-PRICE_HISTORY!AD169)/PRICE_HISTORY!AD169</f>
        <v>-7.4392445780614921E-2</v>
      </c>
      <c r="BG172" s="133">
        <f>(PRICE_HISTORY!AE170-PRICE_HISTORY!AE169)/PRICE_HISTORY!AE169</f>
        <v>-4.9770594189517514E-2</v>
      </c>
      <c r="BH172" s="133" t="e">
        <f>(PRICE_HISTORY!AF170-PRICE_HISTORY!AF169)/PRICE_HISTORY!AF169</f>
        <v>#DIV/0!</v>
      </c>
      <c r="BI172" s="133">
        <f>(PRICE_HISTORY!AG170-PRICE_HISTORY!AG169)/PRICE_HISTORY!AG169</f>
        <v>3.3268876930016886E-2</v>
      </c>
      <c r="BJ172" s="133">
        <f>(PRICE_HISTORY!AH170-PRICE_HISTORY!AH169)/PRICE_HISTORY!AH169</f>
        <v>0.11703914913973829</v>
      </c>
      <c r="BK172" s="133">
        <f>(PRICE_HISTORY!AI170-PRICE_HISTORY!AI169)/PRICE_HISTORY!AI169</f>
        <v>0.10261024654688741</v>
      </c>
      <c r="BL172" s="133">
        <f>(PRICE_HISTORY!AJ170-PRICE_HISTORY!AJ169)/PRICE_HISTORY!AJ169</f>
        <v>6.1883715000103139E-2</v>
      </c>
      <c r="BM172" s="133">
        <f>(PRICE_HISTORY!AK170-PRICE_HISTORY!AK169)/PRICE_HISTORY!AK169</f>
        <v>-6.1503432097782765E-2</v>
      </c>
      <c r="BN172" s="133">
        <f>(PRICE_HISTORY!AL170-PRICE_HISTORY!AL169)/PRICE_HISTORY!AL169</f>
        <v>3.9235519973564927E-2</v>
      </c>
      <c r="BO172" s="133">
        <f>(PRICE_HISTORY!AM170-PRICE_HISTORY!AM169)/PRICE_HISTORY!AM169</f>
        <v>-8.7182630149704166E-4</v>
      </c>
      <c r="BP172" s="133">
        <f>(PRICE_HISTORY!AN170-PRICE_HISTORY!AN169)/PRICE_HISTORY!AN169</f>
        <v>4.1484431678378522E-2</v>
      </c>
      <c r="BQ172" s="133">
        <f>(PRICE_HISTORY!AO170-PRICE_HISTORY!AO169)/PRICE_HISTORY!AO169</f>
        <v>2.0258676105191628E-3</v>
      </c>
      <c r="BR172" s="133">
        <f>(PRICE_HISTORY!AP170-PRICE_HISTORY!AP169)/PRICE_HISTORY!AP169</f>
        <v>1.1199742628422923E-2</v>
      </c>
      <c r="BS172" s="133">
        <f>(PRICE_HISTORY!AQ170-PRICE_HISTORY!AQ169)/PRICE_HISTORY!AQ169</f>
        <v>1.2237762237762238E-2</v>
      </c>
      <c r="BT172" s="133">
        <f>(PRICE_HISTORY!AR170-PRICE_HISTORY!AR169)/PRICE_HISTORY!AR169</f>
        <v>4.7312090473789099E-3</v>
      </c>
      <c r="BU172" s="133">
        <f>(PRICE_HISTORY!AS170-PRICE_HISTORY!AS169)/PRICE_HISTORY!AS169</f>
        <v>3.1382973591019578E-3</v>
      </c>
      <c r="BV172" s="133">
        <f>(PRICE_HISTORY!AT170-PRICE_HISTORY!AT169)/PRICE_HISTORY!AT169</f>
        <v>5.7497233114368912E-2</v>
      </c>
      <c r="BW172" s="133" t="e">
        <f>(PRICE_HISTORY!AU170-PRICE_HISTORY!AU169)/PRICE_HISTORY!AU169</f>
        <v>#DIV/0!</v>
      </c>
      <c r="BX172" s="133">
        <f>(PRICE_HISTORY!AV170-PRICE_HISTORY!AV169)/PRICE_HISTORY!AV169</f>
        <v>4.6977149043634599E-2</v>
      </c>
      <c r="BY172" s="133" t="e">
        <f>(PRICE_HISTORY!AW170-PRICE_HISTORY!AW169)/PRICE_HISTORY!AW169</f>
        <v>#DIV/0!</v>
      </c>
      <c r="BZ172" s="133" t="e">
        <f>(PRICE_HISTORY!AX170-PRICE_HISTORY!AX169)/PRICE_HISTORY!AX169</f>
        <v>#DIV/0!</v>
      </c>
      <c r="CA172" s="133" t="e">
        <f>(PRICE_HISTORY!AY170-PRICE_HISTORY!AY169)/PRICE_HISTORY!AY169</f>
        <v>#DIV/0!</v>
      </c>
      <c r="CB172" s="133" t="e">
        <f>(PRICE_HISTORY!AZ170-PRICE_HISTORY!AZ169)/PRICE_HISTORY!AZ169</f>
        <v>#DIV/0!</v>
      </c>
      <c r="CC172" s="133" t="e">
        <f>(PRICE_HISTORY!BA170-PRICE_HISTORY!BA169)/PRICE_HISTORY!BA169</f>
        <v>#DIV/0!</v>
      </c>
      <c r="CD172" s="133" t="e">
        <f>(PRICE_HISTORY!BB170-PRICE_HISTORY!BB169)/PRICE_HISTORY!BB169</f>
        <v>#DIV/0!</v>
      </c>
      <c r="CE172" s="133" t="e">
        <f>(PRICE_HISTORY!BC170-PRICE_HISTORY!BC169)/PRICE_HISTORY!BC169</f>
        <v>#DIV/0!</v>
      </c>
      <c r="CF172" s="133" t="e">
        <f>(PRICE_HISTORY!BD170-PRICE_HISTORY!BD169)/PRICE_HISTORY!BD169</f>
        <v>#DIV/0!</v>
      </c>
      <c r="CG172" s="133" t="e">
        <f>(PRICE_HISTORY!BE170-PRICE_HISTORY!BE169)/PRICE_HISTORY!BE169</f>
        <v>#DIV/0!</v>
      </c>
      <c r="CH172" s="133" t="e">
        <f>(PRICE_HISTORY!BF170-PRICE_HISTORY!BF169)/PRICE_HISTORY!BF169</f>
        <v>#DIV/0!</v>
      </c>
      <c r="CI172" s="133" t="e">
        <f>(PRICE_HISTORY!BG170-PRICE_HISTORY!BG169)/PRICE_HISTORY!BG169</f>
        <v>#DIV/0!</v>
      </c>
      <c r="CJ172" s="133" t="e">
        <f>(PRICE_HISTORY!BH170-PRICE_HISTORY!BH169)/PRICE_HISTORY!BH169</f>
        <v>#DIV/0!</v>
      </c>
      <c r="CK172" s="133" t="e">
        <f>(PRICE_HISTORY!BI170-PRICE_HISTORY!BI169)/PRICE_HISTORY!BI169</f>
        <v>#DIV/0!</v>
      </c>
      <c r="CL172" s="133" t="e">
        <f>(PRICE_HISTORY!BJ170-PRICE_HISTORY!BJ169)/PRICE_HISTORY!BJ169</f>
        <v>#DIV/0!</v>
      </c>
      <c r="CM172" s="133" t="e">
        <f>(PRICE_HISTORY!BK170-PRICE_HISTORY!BK169)/PRICE_HISTORY!BK169</f>
        <v>#DIV/0!</v>
      </c>
      <c r="CN172" s="133" t="e">
        <f>(PRICE_HISTORY!BL170-PRICE_HISTORY!BL169)/PRICE_HISTORY!BL169</f>
        <v>#DIV/0!</v>
      </c>
      <c r="CO172" s="133" t="e">
        <f>(PRICE_HISTORY!BM170-PRICE_HISTORY!BM169)/PRICE_HISTORY!BM169</f>
        <v>#DIV/0!</v>
      </c>
      <c r="CP172" s="133" t="e">
        <f>(PRICE_HISTORY!BN170-PRICE_HISTORY!BN169)/PRICE_HISTORY!BN169</f>
        <v>#DIV/0!</v>
      </c>
      <c r="CQ172" s="133" t="e">
        <f>(PRICE_HISTORY!BO170-PRICE_HISTORY!BO169)/PRICE_HISTORY!BO169</f>
        <v>#DIV/0!</v>
      </c>
      <c r="CR172" s="133" t="e">
        <f>(PRICE_HISTORY!BP170-PRICE_HISTORY!BP169)/PRICE_HISTORY!BP169</f>
        <v>#DIV/0!</v>
      </c>
      <c r="CS172" s="133" t="e">
        <f>(PRICE_HISTORY!BQ170-PRICE_HISTORY!BQ169)/PRICE_HISTORY!BQ169</f>
        <v>#DIV/0!</v>
      </c>
      <c r="CT172" s="133" t="e">
        <f>(PRICE_HISTORY!BR170-PRICE_HISTORY!BR169)/PRICE_HISTORY!BR169</f>
        <v>#DIV/0!</v>
      </c>
      <c r="CU172" s="133" t="e">
        <f>(PRICE_HISTORY!BS170-PRICE_HISTORY!BS169)/PRICE_HISTORY!BS169</f>
        <v>#DIV/0!</v>
      </c>
      <c r="CV172" s="133" t="e">
        <f>(PRICE_HISTORY!BT170-PRICE_HISTORY!BT169)/PRICE_HISTORY!BT169</f>
        <v>#DIV/0!</v>
      </c>
      <c r="CW172" s="133" t="e">
        <f>(PRICE_HISTORY!BU170-PRICE_HISTORY!BU169)/PRICE_HISTORY!BU169</f>
        <v>#DIV/0!</v>
      </c>
      <c r="CX172" s="133" t="e">
        <f>(PRICE_HISTORY!BV170-PRICE_HISTORY!BV169)/PRICE_HISTORY!BV169</f>
        <v>#DIV/0!</v>
      </c>
      <c r="CY172" s="133" t="e">
        <f>(PRICE_HISTORY!BW170-PRICE_HISTORY!BW169)/PRICE_HISTORY!BW169</f>
        <v>#DIV/0!</v>
      </c>
      <c r="CZ172" s="133" t="e">
        <f>(PRICE_HISTORY!BX170-PRICE_HISTORY!BX169)/PRICE_HISTORY!BX169</f>
        <v>#DIV/0!</v>
      </c>
      <c r="DA172" s="133" t="e">
        <f>(PRICE_HISTORY!BY170-PRICE_HISTORY!BY169)/PRICE_HISTORY!BY169</f>
        <v>#DIV/0!</v>
      </c>
      <c r="DB172" s="133" t="e">
        <f>(PRICE_HISTORY!BZ170-PRICE_HISTORY!BZ169)/PRICE_HISTORY!BZ169</f>
        <v>#DIV/0!</v>
      </c>
      <c r="DC172" s="133" t="e">
        <f>(PRICE_HISTORY!CA170-PRICE_HISTORY!CA169)/PRICE_HISTORY!CA169</f>
        <v>#DIV/0!</v>
      </c>
      <c r="DD172" s="133" t="e">
        <f>(PRICE_HISTORY!CB170-PRICE_HISTORY!CB169)/PRICE_HISTORY!CB169</f>
        <v>#DIV/0!</v>
      </c>
      <c r="DE172" s="133" t="e">
        <f>(PRICE_HISTORY!CC170-PRICE_HISTORY!CC169)/PRICE_HISTORY!CC169</f>
        <v>#DIV/0!</v>
      </c>
      <c r="DF172" s="133" t="e">
        <f>(PRICE_HISTORY!CD170-PRICE_HISTORY!CD169)/PRICE_HISTORY!CD169</f>
        <v>#DIV/0!</v>
      </c>
      <c r="DG172" s="133" t="e">
        <f>(PRICE_HISTORY!CE170-PRICE_HISTORY!CE169)/PRICE_HISTORY!CE169</f>
        <v>#DIV/0!</v>
      </c>
      <c r="DH172" s="133" t="e">
        <f>(PRICE_HISTORY!CF170-PRICE_HISTORY!CF169)/PRICE_HISTORY!CF169</f>
        <v>#DIV/0!</v>
      </c>
      <c r="DI172" s="133" t="e">
        <f>(PRICE_HISTORY!CG170-PRICE_HISTORY!CG169)/PRICE_HISTORY!CG169</f>
        <v>#DIV/0!</v>
      </c>
      <c r="DJ172" s="133" t="e">
        <f>(PRICE_HISTORY!CH170-PRICE_HISTORY!CH169)/PRICE_HISTORY!CH169</f>
        <v>#DIV/0!</v>
      </c>
      <c r="DK172" s="133" t="e">
        <f>(PRICE_HISTORY!CI170-PRICE_HISTORY!CI169)/PRICE_HISTORY!CI169</f>
        <v>#DIV/0!</v>
      </c>
      <c r="DL172" s="133" t="e">
        <f>(PRICE_HISTORY!CJ170-PRICE_HISTORY!CJ169)/PRICE_HISTORY!CJ169</f>
        <v>#DIV/0!</v>
      </c>
      <c r="DM172" s="133" t="e">
        <f>(PRICE_HISTORY!CK170-PRICE_HISTORY!CK169)/PRICE_HISTORY!CK169</f>
        <v>#DIV/0!</v>
      </c>
      <c r="DN172" s="133" t="e">
        <f>(PRICE_HISTORY!CL170-PRICE_HISTORY!CL169)/PRICE_HISTORY!CL169</f>
        <v>#DIV/0!</v>
      </c>
      <c r="DO172" s="133" t="e">
        <f>(PRICE_HISTORY!CM170-PRICE_HISTORY!CM169)/PRICE_HISTORY!CM169</f>
        <v>#DIV/0!</v>
      </c>
      <c r="DP172" s="133" t="e">
        <f>(PRICE_HISTORY!CN170-PRICE_HISTORY!CN169)/PRICE_HISTORY!CN169</f>
        <v>#DIV/0!</v>
      </c>
      <c r="DQ172" s="133" t="e">
        <f>(PRICE_HISTORY!CO170-PRICE_HISTORY!CO169)/PRICE_HISTORY!CO169</f>
        <v>#DIV/0!</v>
      </c>
      <c r="DR172" s="133" t="e">
        <f>(PRICE_HISTORY!CP170-PRICE_HISTORY!CP169)/PRICE_HISTORY!CP169</f>
        <v>#DIV/0!</v>
      </c>
      <c r="DS172" s="133" t="e">
        <f>(PRICE_HISTORY!CQ170-PRICE_HISTORY!CQ169)/PRICE_HISTORY!CQ169</f>
        <v>#DIV/0!</v>
      </c>
      <c r="DT172" s="133" t="e">
        <f>(PRICE_HISTORY!CR170-PRICE_HISTORY!CR169)/PRICE_HISTORY!CR169</f>
        <v>#DIV/0!</v>
      </c>
      <c r="DU172" s="133" t="e">
        <f>(PRICE_HISTORY!CS170-PRICE_HISTORY!CS169)/PRICE_HISTORY!CS169</f>
        <v>#DIV/0!</v>
      </c>
      <c r="DV172" s="133" t="e">
        <f>(PRICE_HISTORY!CT170-PRICE_HISTORY!CT169)/PRICE_HISTORY!CT169</f>
        <v>#DIV/0!</v>
      </c>
      <c r="DW172" s="133" t="e">
        <f>(PRICE_HISTORY!CU170-PRICE_HISTORY!CU169)/PRICE_HISTORY!CU169</f>
        <v>#DIV/0!</v>
      </c>
      <c r="DX172" s="133" t="e">
        <f>(PRICE_HISTORY!CV170-PRICE_HISTORY!CV169)/PRICE_HISTORY!CV169</f>
        <v>#DIV/0!</v>
      </c>
      <c r="DY172" s="133" t="e">
        <f>(PRICE_HISTORY!CW170-PRICE_HISTORY!CW169)/PRICE_HISTORY!CW169</f>
        <v>#DIV/0!</v>
      </c>
      <c r="DZ172" s="133" t="e">
        <f>(PRICE_HISTORY!CX170-PRICE_HISTORY!CX169)/PRICE_HISTORY!CX169</f>
        <v>#DIV/0!</v>
      </c>
      <c r="EA172" s="133" t="e">
        <f>(PRICE_HISTORY!CY170-PRICE_HISTORY!CY169)/PRICE_HISTORY!CY169</f>
        <v>#DIV/0!</v>
      </c>
      <c r="EB172" s="133" t="e">
        <f>(PRICE_HISTORY!CZ170-PRICE_HISTORY!CZ169)/PRICE_HISTORY!CZ169</f>
        <v>#DIV/0!</v>
      </c>
      <c r="EC172" s="133" t="e">
        <f>(PRICE_HISTORY!DA170-PRICE_HISTORY!DA169)/PRICE_HISTORY!DA169</f>
        <v>#DIV/0!</v>
      </c>
      <c r="ED172" s="133" t="e">
        <f>(PRICE_HISTORY!DB170-PRICE_HISTORY!DB169)/PRICE_HISTORY!DB169</f>
        <v>#DIV/0!</v>
      </c>
      <c r="EE172" s="133" t="e">
        <f>(PRICE_HISTORY!DC170-PRICE_HISTORY!DC169)/PRICE_HISTORY!DC169</f>
        <v>#DIV/0!</v>
      </c>
      <c r="EF172" s="133" t="e">
        <f>(PRICE_HISTORY!DD170-PRICE_HISTORY!DD169)/PRICE_HISTORY!DD169</f>
        <v>#DIV/0!</v>
      </c>
      <c r="EG172" s="133" t="e">
        <f>(PRICE_HISTORY!DE170-PRICE_HISTORY!DE169)/PRICE_HISTORY!DE169</f>
        <v>#DIV/0!</v>
      </c>
      <c r="EH172" s="133" t="e">
        <f>(PRICE_HISTORY!DF170-PRICE_HISTORY!DF169)/PRICE_HISTORY!DF169</f>
        <v>#DIV/0!</v>
      </c>
      <c r="EI172" s="133" t="e">
        <f>(PRICE_HISTORY!DG170-PRICE_HISTORY!DG169)/PRICE_HISTORY!DG169</f>
        <v>#DIV/0!</v>
      </c>
      <c r="EJ172" s="133" t="e">
        <f>(PRICE_HISTORY!DH170-PRICE_HISTORY!DH169)/PRICE_HISTORY!DH169</f>
        <v>#DIV/0!</v>
      </c>
      <c r="EK172" s="133" t="e">
        <f>(PRICE_HISTORY!DI170-PRICE_HISTORY!DI169)/PRICE_HISTORY!DI169</f>
        <v>#DIV/0!</v>
      </c>
      <c r="EL172" s="133" t="e">
        <f>(PRICE_HISTORY!DJ170-PRICE_HISTORY!DJ169)/PRICE_HISTORY!DJ169</f>
        <v>#DIV/0!</v>
      </c>
    </row>
    <row r="173" spans="30:142">
      <c r="AD173" s="133">
        <f>(PRICE_HISTORY!B171-PRICE_HISTORY!B170)/PRICE_HISTORY!B170</f>
        <v>1.0127089324092554E-2</v>
      </c>
      <c r="AE173" s="133">
        <f>(PRICE_HISTORY!C171-PRICE_HISTORY!C170)/PRICE_HISTORY!C170</f>
        <v>-5.2074493914980339E-3</v>
      </c>
      <c r="AF173" s="133">
        <f>(PRICE_HISTORY!D171-PRICE_HISTORY!D170)/PRICE_HISTORY!D170</f>
        <v>-5.5999959309895646E-2</v>
      </c>
      <c r="AG173" s="133">
        <f>(PRICE_HISTORY!E171-PRICE_HISTORY!E170)/PRICE_HISTORY!E170</f>
        <v>0.143321906571341</v>
      </c>
      <c r="AH173" s="133">
        <f>(PRICE_HISTORY!F171-PRICE_HISTORY!F170)/PRICE_HISTORY!F170</f>
        <v>-1.1191393652307317E-2</v>
      </c>
      <c r="AI173" s="133">
        <f>(PRICE_HISTORY!G171-PRICE_HISTORY!G170)/PRICE_HISTORY!G170</f>
        <v>2.6724045901775993E-2</v>
      </c>
      <c r="AJ173" s="133">
        <f>(PRICE_HISTORY!H171-PRICE_HISTORY!H170)/PRICE_HISTORY!H170</f>
        <v>-7.4011046698570634E-3</v>
      </c>
      <c r="AK173" s="133">
        <f>(PRICE_HISTORY!I171-PRICE_HISTORY!I170)/PRICE_HISTORY!I170</f>
        <v>1.8382352425565365E-2</v>
      </c>
      <c r="AL173" s="133">
        <f>(PRICE_HISTORY!J171-PRICE_HISTORY!J170)/PRICE_HISTORY!J170</f>
        <v>1.4833171079262597E-2</v>
      </c>
      <c r="AM173" s="133">
        <f>(PRICE_HISTORY!K171-PRICE_HISTORY!K170)/PRICE_HISTORY!K170</f>
        <v>2.7377542998618023E-2</v>
      </c>
      <c r="AN173" s="133">
        <f>(PRICE_HISTORY!L171-PRICE_HISTORY!L170)/PRICE_HISTORY!L170</f>
        <v>0</v>
      </c>
      <c r="AO173" s="133">
        <f>(PRICE_HISTORY!M171-PRICE_HISTORY!M170)/PRICE_HISTORY!M170</f>
        <v>-2.360590819473837E-2</v>
      </c>
      <c r="AP173" s="133">
        <f>(PRICE_HISTORY!N171-PRICE_HISTORY!N170)/PRICE_HISTORY!N170</f>
        <v>2.5031338766913925E-2</v>
      </c>
      <c r="AQ173" s="133">
        <f>(PRICE_HISTORY!O171-PRICE_HISTORY!O170)/PRICE_HISTORY!O170</f>
        <v>3.0241936414224447E-2</v>
      </c>
      <c r="AR173" s="133">
        <f>(PRICE_HISTORY!P171-PRICE_HISTORY!P170)/PRICE_HISTORY!P170</f>
        <v>-8.5292225590680778E-3</v>
      </c>
      <c r="AS173" s="133" t="e">
        <f>(PRICE_HISTORY!Q171-PRICE_HISTORY!Q170)/PRICE_HISTORY!Q170</f>
        <v>#DIV/0!</v>
      </c>
      <c r="AT173" s="133">
        <f>(PRICE_HISTORY!R171-PRICE_HISTORY!R170)/PRICE_HISTORY!R170</f>
        <v>-1.3467675022378717E-2</v>
      </c>
      <c r="AU173" s="133">
        <f>(PRICE_HISTORY!S171-PRICE_HISTORY!S170)/PRICE_HISTORY!S170</f>
        <v>-1.4542340208397972E-2</v>
      </c>
      <c r="AV173" s="133">
        <f>(PRICE_HISTORY!T171-PRICE_HISTORY!T170)/PRICE_HISTORY!T170</f>
        <v>1.1779681706832627E-2</v>
      </c>
      <c r="AW173" s="133">
        <f>(PRICE_HISTORY!U171-PRICE_HISTORY!U170)/PRICE_HISTORY!U170</f>
        <v>4.7865741762143105E-3</v>
      </c>
      <c r="AX173" s="133">
        <f>(PRICE_HISTORY!V171-PRICE_HISTORY!V170)/PRICE_HISTORY!V170</f>
        <v>0.1028592966791587</v>
      </c>
      <c r="AY173" s="133">
        <f>(PRICE_HISTORY!W171-PRICE_HISTORY!W170)/PRICE_HISTORY!W170</f>
        <v>-7.1185902661700618E-3</v>
      </c>
      <c r="AZ173" s="133">
        <f>(PRICE_HISTORY!X171-PRICE_HISTORY!X170)/PRICE_HISTORY!X170</f>
        <v>-2.5582123993632346E-3</v>
      </c>
      <c r="BA173" s="133">
        <f>(PRICE_HISTORY!Y171-PRICE_HISTORY!Y170)/PRICE_HISTORY!Y170</f>
        <v>2.4771320512220297E-2</v>
      </c>
      <c r="BB173" s="133">
        <f>(PRICE_HISTORY!Z171-PRICE_HISTORY!Z170)/PRICE_HISTORY!Z170</f>
        <v>5.1453324854084173E-4</v>
      </c>
      <c r="BC173" s="133" t="e">
        <f>(PRICE_HISTORY!AA171-PRICE_HISTORY!AA170)/PRICE_HISTORY!AA170</f>
        <v>#DIV/0!</v>
      </c>
      <c r="BD173" s="133">
        <f>(PRICE_HISTORY!AB171-PRICE_HISTORY!AB170)/PRICE_HISTORY!AB170</f>
        <v>8.651186370985095E-2</v>
      </c>
      <c r="BE173" s="133">
        <f>(PRICE_HISTORY!AC171-PRICE_HISTORY!AC170)/PRICE_HISTORY!AC170</f>
        <v>-3.6195122164580187E-3</v>
      </c>
      <c r="BF173" s="133">
        <f>(PRICE_HISTORY!AD171-PRICE_HISTORY!AD170)/PRICE_HISTORY!AD170</f>
        <v>7.5950917722294994E-2</v>
      </c>
      <c r="BG173" s="133">
        <f>(PRICE_HISTORY!AE171-PRICE_HISTORY!AE170)/PRICE_HISTORY!AE170</f>
        <v>0.21521576530495629</v>
      </c>
      <c r="BH173" s="133" t="e">
        <f>(PRICE_HISTORY!AF171-PRICE_HISTORY!AF170)/PRICE_HISTORY!AF170</f>
        <v>#DIV/0!</v>
      </c>
      <c r="BI173" s="133">
        <f>(PRICE_HISTORY!AG171-PRICE_HISTORY!AG170)/PRICE_HISTORY!AG170</f>
        <v>-6.3630877710728452E-3</v>
      </c>
      <c r="BJ173" s="133">
        <f>(PRICE_HISTORY!AH171-PRICE_HISTORY!AH170)/PRICE_HISTORY!AH170</f>
        <v>-4.0806098262923023E-2</v>
      </c>
      <c r="BK173" s="133">
        <f>(PRICE_HISTORY!AI171-PRICE_HISTORY!AI170)/PRICE_HISTORY!AI170</f>
        <v>-1.4693882233468104E-2</v>
      </c>
      <c r="BL173" s="133">
        <f>(PRICE_HISTORY!AJ171-PRICE_HISTORY!AJ170)/PRICE_HISTORY!AJ170</f>
        <v>-6.7833209425406479E-2</v>
      </c>
      <c r="BM173" s="133">
        <f>(PRICE_HISTORY!AK171-PRICE_HISTORY!AK170)/PRICE_HISTORY!AK170</f>
        <v>6.7961145272094847E-2</v>
      </c>
      <c r="BN173" s="133">
        <f>(PRICE_HISTORY!AL171-PRICE_HISTORY!AL170)/PRICE_HISTORY!AL170</f>
        <v>0.14385491211736981</v>
      </c>
      <c r="BO173" s="133">
        <f>(PRICE_HISTORY!AM171-PRICE_HISTORY!AM170)/PRICE_HISTORY!AM170</f>
        <v>-5.8464197534480566E-2</v>
      </c>
      <c r="BP173" s="133">
        <f>(PRICE_HISTORY!AN171-PRICE_HISTORY!AN170)/PRICE_HISTORY!AN170</f>
        <v>7.4567868655845776E-2</v>
      </c>
      <c r="BQ173" s="133">
        <f>(PRICE_HISTORY!AO171-PRICE_HISTORY!AO170)/PRICE_HISTORY!AO170</f>
        <v>5.7509505796760389E-2</v>
      </c>
      <c r="BR173" s="133">
        <f>(PRICE_HISTORY!AP171-PRICE_HISTORY!AP170)/PRICE_HISTORY!AP170</f>
        <v>1.5285504290255623E-2</v>
      </c>
      <c r="BS173" s="133">
        <f>(PRICE_HISTORY!AQ171-PRICE_HISTORY!AQ170)/PRICE_HISTORY!AQ170</f>
        <v>1.5198597224471071E-2</v>
      </c>
      <c r="BT173" s="133">
        <f>(PRICE_HISTORY!AR171-PRICE_HISTORY!AR170)/PRICE_HISTORY!AR170</f>
        <v>8.9896866004190862E-3</v>
      </c>
      <c r="BU173" s="133">
        <f>(PRICE_HISTORY!AS171-PRICE_HISTORY!AS170)/PRICE_HISTORY!AS170</f>
        <v>-1.1080649158824583E-2</v>
      </c>
      <c r="BV173" s="133">
        <f>(PRICE_HISTORY!AT171-PRICE_HISTORY!AT170)/PRICE_HISTORY!AT170</f>
        <v>4.264392679053218E-2</v>
      </c>
      <c r="BW173" s="133" t="e">
        <f>(PRICE_HISTORY!AU171-PRICE_HISTORY!AU170)/PRICE_HISTORY!AU170</f>
        <v>#DIV/0!</v>
      </c>
      <c r="BX173" s="133">
        <f>(PRICE_HISTORY!AV171-PRICE_HISTORY!AV170)/PRICE_HISTORY!AV170</f>
        <v>-4.7147379413206847E-2</v>
      </c>
      <c r="BY173" s="133" t="e">
        <f>(PRICE_HISTORY!AW171-PRICE_HISTORY!AW170)/PRICE_HISTORY!AW170</f>
        <v>#DIV/0!</v>
      </c>
      <c r="BZ173" s="133" t="e">
        <f>(PRICE_HISTORY!AX171-PRICE_HISTORY!AX170)/PRICE_HISTORY!AX170</f>
        <v>#DIV/0!</v>
      </c>
      <c r="CA173" s="133" t="e">
        <f>(PRICE_HISTORY!AY171-PRICE_HISTORY!AY170)/PRICE_HISTORY!AY170</f>
        <v>#DIV/0!</v>
      </c>
      <c r="CB173" s="133" t="e">
        <f>(PRICE_HISTORY!AZ171-PRICE_HISTORY!AZ170)/PRICE_HISTORY!AZ170</f>
        <v>#DIV/0!</v>
      </c>
      <c r="CC173" s="133" t="e">
        <f>(PRICE_HISTORY!BA171-PRICE_HISTORY!BA170)/PRICE_HISTORY!BA170</f>
        <v>#DIV/0!</v>
      </c>
      <c r="CD173" s="133" t="e">
        <f>(PRICE_HISTORY!BB171-PRICE_HISTORY!BB170)/PRICE_HISTORY!BB170</f>
        <v>#DIV/0!</v>
      </c>
      <c r="CE173" s="133" t="e">
        <f>(PRICE_HISTORY!BC171-PRICE_HISTORY!BC170)/PRICE_HISTORY!BC170</f>
        <v>#DIV/0!</v>
      </c>
      <c r="CF173" s="133" t="e">
        <f>(PRICE_HISTORY!BD171-PRICE_HISTORY!BD170)/PRICE_HISTORY!BD170</f>
        <v>#DIV/0!</v>
      </c>
      <c r="CG173" s="133" t="e">
        <f>(PRICE_HISTORY!BE171-PRICE_HISTORY!BE170)/PRICE_HISTORY!BE170</f>
        <v>#DIV/0!</v>
      </c>
      <c r="CH173" s="133" t="e">
        <f>(PRICE_HISTORY!BF171-PRICE_HISTORY!BF170)/PRICE_HISTORY!BF170</f>
        <v>#DIV/0!</v>
      </c>
      <c r="CI173" s="133" t="e">
        <f>(PRICE_HISTORY!BG171-PRICE_HISTORY!BG170)/PRICE_HISTORY!BG170</f>
        <v>#DIV/0!</v>
      </c>
      <c r="CJ173" s="133" t="e">
        <f>(PRICE_HISTORY!BH171-PRICE_HISTORY!BH170)/PRICE_HISTORY!BH170</f>
        <v>#DIV/0!</v>
      </c>
      <c r="CK173" s="133" t="e">
        <f>(PRICE_HISTORY!BI171-PRICE_HISTORY!BI170)/PRICE_HISTORY!BI170</f>
        <v>#DIV/0!</v>
      </c>
      <c r="CL173" s="133" t="e">
        <f>(PRICE_HISTORY!BJ171-PRICE_HISTORY!BJ170)/PRICE_HISTORY!BJ170</f>
        <v>#DIV/0!</v>
      </c>
      <c r="CM173" s="133" t="e">
        <f>(PRICE_HISTORY!BK171-PRICE_HISTORY!BK170)/PRICE_HISTORY!BK170</f>
        <v>#DIV/0!</v>
      </c>
      <c r="CN173" s="133" t="e">
        <f>(PRICE_HISTORY!BL171-PRICE_HISTORY!BL170)/PRICE_HISTORY!BL170</f>
        <v>#DIV/0!</v>
      </c>
      <c r="CO173" s="133" t="e">
        <f>(PRICE_HISTORY!BM171-PRICE_HISTORY!BM170)/PRICE_HISTORY!BM170</f>
        <v>#DIV/0!</v>
      </c>
      <c r="CP173" s="133" t="e">
        <f>(PRICE_HISTORY!BN171-PRICE_HISTORY!BN170)/PRICE_HISTORY!BN170</f>
        <v>#DIV/0!</v>
      </c>
      <c r="CQ173" s="133" t="e">
        <f>(PRICE_HISTORY!BO171-PRICE_HISTORY!BO170)/PRICE_HISTORY!BO170</f>
        <v>#DIV/0!</v>
      </c>
      <c r="CR173" s="133" t="e">
        <f>(PRICE_HISTORY!BP171-PRICE_HISTORY!BP170)/PRICE_HISTORY!BP170</f>
        <v>#DIV/0!</v>
      </c>
      <c r="CS173" s="133" t="e">
        <f>(PRICE_HISTORY!BQ171-PRICE_HISTORY!BQ170)/PRICE_HISTORY!BQ170</f>
        <v>#DIV/0!</v>
      </c>
      <c r="CT173" s="133" t="e">
        <f>(PRICE_HISTORY!BR171-PRICE_HISTORY!BR170)/PRICE_HISTORY!BR170</f>
        <v>#DIV/0!</v>
      </c>
      <c r="CU173" s="133" t="e">
        <f>(PRICE_HISTORY!BS171-PRICE_HISTORY!BS170)/PRICE_HISTORY!BS170</f>
        <v>#DIV/0!</v>
      </c>
      <c r="CV173" s="133" t="e">
        <f>(PRICE_HISTORY!BT171-PRICE_HISTORY!BT170)/PRICE_HISTORY!BT170</f>
        <v>#DIV/0!</v>
      </c>
      <c r="CW173" s="133" t="e">
        <f>(PRICE_HISTORY!BU171-PRICE_HISTORY!BU170)/PRICE_HISTORY!BU170</f>
        <v>#DIV/0!</v>
      </c>
      <c r="CX173" s="133" t="e">
        <f>(PRICE_HISTORY!BV171-PRICE_HISTORY!BV170)/PRICE_HISTORY!BV170</f>
        <v>#DIV/0!</v>
      </c>
      <c r="CY173" s="133" t="e">
        <f>(PRICE_HISTORY!BW171-PRICE_HISTORY!BW170)/PRICE_HISTORY!BW170</f>
        <v>#DIV/0!</v>
      </c>
      <c r="CZ173" s="133" t="e">
        <f>(PRICE_HISTORY!BX171-PRICE_HISTORY!BX170)/PRICE_HISTORY!BX170</f>
        <v>#DIV/0!</v>
      </c>
      <c r="DA173" s="133" t="e">
        <f>(PRICE_HISTORY!BY171-PRICE_HISTORY!BY170)/PRICE_HISTORY!BY170</f>
        <v>#DIV/0!</v>
      </c>
      <c r="DB173" s="133" t="e">
        <f>(PRICE_HISTORY!BZ171-PRICE_HISTORY!BZ170)/PRICE_HISTORY!BZ170</f>
        <v>#DIV/0!</v>
      </c>
      <c r="DC173" s="133" t="e">
        <f>(PRICE_HISTORY!CA171-PRICE_HISTORY!CA170)/PRICE_HISTORY!CA170</f>
        <v>#DIV/0!</v>
      </c>
      <c r="DD173" s="133" t="e">
        <f>(PRICE_HISTORY!CB171-PRICE_HISTORY!CB170)/PRICE_HISTORY!CB170</f>
        <v>#DIV/0!</v>
      </c>
      <c r="DE173" s="133" t="e">
        <f>(PRICE_HISTORY!CC171-PRICE_HISTORY!CC170)/PRICE_HISTORY!CC170</f>
        <v>#DIV/0!</v>
      </c>
      <c r="DF173" s="133" t="e">
        <f>(PRICE_HISTORY!CD171-PRICE_HISTORY!CD170)/PRICE_HISTORY!CD170</f>
        <v>#DIV/0!</v>
      </c>
      <c r="DG173" s="133" t="e">
        <f>(PRICE_HISTORY!CE171-PRICE_HISTORY!CE170)/PRICE_HISTORY!CE170</f>
        <v>#DIV/0!</v>
      </c>
      <c r="DH173" s="133" t="e">
        <f>(PRICE_HISTORY!CF171-PRICE_HISTORY!CF170)/PRICE_HISTORY!CF170</f>
        <v>#DIV/0!</v>
      </c>
      <c r="DI173" s="133" t="e">
        <f>(PRICE_HISTORY!CG171-PRICE_HISTORY!CG170)/PRICE_HISTORY!CG170</f>
        <v>#DIV/0!</v>
      </c>
      <c r="DJ173" s="133" t="e">
        <f>(PRICE_HISTORY!CH171-PRICE_HISTORY!CH170)/PRICE_HISTORY!CH170</f>
        <v>#DIV/0!</v>
      </c>
      <c r="DK173" s="133" t="e">
        <f>(PRICE_HISTORY!CI171-PRICE_HISTORY!CI170)/PRICE_HISTORY!CI170</f>
        <v>#DIV/0!</v>
      </c>
      <c r="DL173" s="133" t="e">
        <f>(PRICE_HISTORY!CJ171-PRICE_HISTORY!CJ170)/PRICE_HISTORY!CJ170</f>
        <v>#DIV/0!</v>
      </c>
      <c r="DM173" s="133" t="e">
        <f>(PRICE_HISTORY!CK171-PRICE_HISTORY!CK170)/PRICE_HISTORY!CK170</f>
        <v>#DIV/0!</v>
      </c>
      <c r="DN173" s="133" t="e">
        <f>(PRICE_HISTORY!CL171-PRICE_HISTORY!CL170)/PRICE_HISTORY!CL170</f>
        <v>#DIV/0!</v>
      </c>
      <c r="DO173" s="133" t="e">
        <f>(PRICE_HISTORY!CM171-PRICE_HISTORY!CM170)/PRICE_HISTORY!CM170</f>
        <v>#DIV/0!</v>
      </c>
      <c r="DP173" s="133" t="e">
        <f>(PRICE_HISTORY!CN171-PRICE_HISTORY!CN170)/PRICE_HISTORY!CN170</f>
        <v>#DIV/0!</v>
      </c>
      <c r="DQ173" s="133" t="e">
        <f>(PRICE_HISTORY!CO171-PRICE_HISTORY!CO170)/PRICE_HISTORY!CO170</f>
        <v>#DIV/0!</v>
      </c>
      <c r="DR173" s="133" t="e">
        <f>(PRICE_HISTORY!CP171-PRICE_HISTORY!CP170)/PRICE_HISTORY!CP170</f>
        <v>#DIV/0!</v>
      </c>
      <c r="DS173" s="133" t="e">
        <f>(PRICE_HISTORY!CQ171-PRICE_HISTORY!CQ170)/PRICE_HISTORY!CQ170</f>
        <v>#DIV/0!</v>
      </c>
      <c r="DT173" s="133" t="e">
        <f>(PRICE_HISTORY!CR171-PRICE_HISTORY!CR170)/PRICE_HISTORY!CR170</f>
        <v>#DIV/0!</v>
      </c>
      <c r="DU173" s="133" t="e">
        <f>(PRICE_HISTORY!CS171-PRICE_HISTORY!CS170)/PRICE_HISTORY!CS170</f>
        <v>#DIV/0!</v>
      </c>
      <c r="DV173" s="133" t="e">
        <f>(PRICE_HISTORY!CT171-PRICE_HISTORY!CT170)/PRICE_HISTORY!CT170</f>
        <v>#DIV/0!</v>
      </c>
      <c r="DW173" s="133" t="e">
        <f>(PRICE_HISTORY!CU171-PRICE_HISTORY!CU170)/PRICE_HISTORY!CU170</f>
        <v>#DIV/0!</v>
      </c>
      <c r="DX173" s="133" t="e">
        <f>(PRICE_HISTORY!CV171-PRICE_HISTORY!CV170)/PRICE_HISTORY!CV170</f>
        <v>#DIV/0!</v>
      </c>
      <c r="DY173" s="133" t="e">
        <f>(PRICE_HISTORY!CW171-PRICE_HISTORY!CW170)/PRICE_HISTORY!CW170</f>
        <v>#DIV/0!</v>
      </c>
      <c r="DZ173" s="133" t="e">
        <f>(PRICE_HISTORY!CX171-PRICE_HISTORY!CX170)/PRICE_HISTORY!CX170</f>
        <v>#DIV/0!</v>
      </c>
      <c r="EA173" s="133" t="e">
        <f>(PRICE_HISTORY!CY171-PRICE_HISTORY!CY170)/PRICE_HISTORY!CY170</f>
        <v>#DIV/0!</v>
      </c>
      <c r="EB173" s="133" t="e">
        <f>(PRICE_HISTORY!CZ171-PRICE_HISTORY!CZ170)/PRICE_HISTORY!CZ170</f>
        <v>#DIV/0!</v>
      </c>
      <c r="EC173" s="133" t="e">
        <f>(PRICE_HISTORY!DA171-PRICE_HISTORY!DA170)/PRICE_HISTORY!DA170</f>
        <v>#DIV/0!</v>
      </c>
      <c r="ED173" s="133" t="e">
        <f>(PRICE_HISTORY!DB171-PRICE_HISTORY!DB170)/PRICE_HISTORY!DB170</f>
        <v>#DIV/0!</v>
      </c>
      <c r="EE173" s="133" t="e">
        <f>(PRICE_HISTORY!DC171-PRICE_HISTORY!DC170)/PRICE_HISTORY!DC170</f>
        <v>#DIV/0!</v>
      </c>
      <c r="EF173" s="133" t="e">
        <f>(PRICE_HISTORY!DD171-PRICE_HISTORY!DD170)/PRICE_HISTORY!DD170</f>
        <v>#DIV/0!</v>
      </c>
      <c r="EG173" s="133" t="e">
        <f>(PRICE_HISTORY!DE171-PRICE_HISTORY!DE170)/PRICE_HISTORY!DE170</f>
        <v>#DIV/0!</v>
      </c>
      <c r="EH173" s="133" t="e">
        <f>(PRICE_HISTORY!DF171-PRICE_HISTORY!DF170)/PRICE_HISTORY!DF170</f>
        <v>#DIV/0!</v>
      </c>
      <c r="EI173" s="133" t="e">
        <f>(PRICE_HISTORY!DG171-PRICE_HISTORY!DG170)/PRICE_HISTORY!DG170</f>
        <v>#DIV/0!</v>
      </c>
      <c r="EJ173" s="133" t="e">
        <f>(PRICE_HISTORY!DH171-PRICE_HISTORY!DH170)/PRICE_HISTORY!DH170</f>
        <v>#DIV/0!</v>
      </c>
      <c r="EK173" s="133" t="e">
        <f>(PRICE_HISTORY!DI171-PRICE_HISTORY!DI170)/PRICE_HISTORY!DI170</f>
        <v>#DIV/0!</v>
      </c>
      <c r="EL173" s="133" t="e">
        <f>(PRICE_HISTORY!DJ171-PRICE_HISTORY!DJ170)/PRICE_HISTORY!DJ170</f>
        <v>#DIV/0!</v>
      </c>
    </row>
    <row r="174" spans="30:142">
      <c r="AD174" s="133">
        <f>(PRICE_HISTORY!B172-PRICE_HISTORY!B171)/PRICE_HISTORY!B171</f>
        <v>1.5775838172153233E-2</v>
      </c>
      <c r="AE174" s="133">
        <f>(PRICE_HISTORY!C172-PRICE_HISTORY!C171)/PRICE_HISTORY!C171</f>
        <v>5.0698105678606699E-2</v>
      </c>
      <c r="AF174" s="133">
        <f>(PRICE_HISTORY!D172-PRICE_HISTORY!D171)/PRICE_HISTORY!D171</f>
        <v>4.3785287295183425E-2</v>
      </c>
      <c r="AG174" s="133">
        <f>(PRICE_HISTORY!E172-PRICE_HISTORY!E171)/PRICE_HISTORY!E171</f>
        <v>0.16585761390065476</v>
      </c>
      <c r="AH174" s="133">
        <f>(PRICE_HISTORY!F172-PRICE_HISTORY!F171)/PRICE_HISTORY!F171</f>
        <v>4.4770362332982273E-3</v>
      </c>
      <c r="AI174" s="133">
        <f>(PRICE_HISTORY!G172-PRICE_HISTORY!G171)/PRICE_HISTORY!G171</f>
        <v>8.0913702510528977E-3</v>
      </c>
      <c r="AJ174" s="133">
        <f>(PRICE_HISTORY!H172-PRICE_HISTORY!H171)/PRICE_HISTORY!H171</f>
        <v>7.4554087125197163E-2</v>
      </c>
      <c r="AK174" s="133">
        <f>(PRICE_HISTORY!I172-PRICE_HISTORY!I171)/PRICE_HISTORY!I171</f>
        <v>-2.5270784969652751E-2</v>
      </c>
      <c r="AL174" s="133">
        <f>(PRICE_HISTORY!J172-PRICE_HISTORY!J171)/PRICE_HISTORY!J171</f>
        <v>0.10429049384586074</v>
      </c>
      <c r="AM174" s="133">
        <f>(PRICE_HISTORY!K172-PRICE_HISTORY!K171)/PRICE_HISTORY!K171</f>
        <v>-1.542785492894177E-2</v>
      </c>
      <c r="AN174" s="133">
        <f>(PRICE_HISTORY!L172-PRICE_HISTORY!L171)/PRICE_HISTORY!L171</f>
        <v>0</v>
      </c>
      <c r="AO174" s="133">
        <f>(PRICE_HISTORY!M172-PRICE_HISTORY!M171)/PRICE_HISTORY!M171</f>
        <v>0.11072180834295578</v>
      </c>
      <c r="AP174" s="133">
        <f>(PRICE_HISTORY!N172-PRICE_HISTORY!N171)/PRICE_HISTORY!N171</f>
        <v>0.13553116726525771</v>
      </c>
      <c r="AQ174" s="133">
        <f>(PRICE_HISTORY!O172-PRICE_HISTORY!O171)/PRICE_HISTORY!O171</f>
        <v>3.9139093720467833E-3</v>
      </c>
      <c r="AR174" s="133">
        <f>(PRICE_HISTORY!P172-PRICE_HISTORY!P171)/PRICE_HISTORY!P171</f>
        <v>4.2773686004212184E-2</v>
      </c>
      <c r="AS174" s="133" t="e">
        <f>(PRICE_HISTORY!Q172-PRICE_HISTORY!Q171)/PRICE_HISTORY!Q171</f>
        <v>#DIV/0!</v>
      </c>
      <c r="AT174" s="133">
        <f>(PRICE_HISTORY!R172-PRICE_HISTORY!R171)/PRICE_HISTORY!R171</f>
        <v>1.3528537200914965E-2</v>
      </c>
      <c r="AU174" s="133">
        <f>(PRICE_HISTORY!S172-PRICE_HISTORY!S171)/PRICE_HISTORY!S171</f>
        <v>5.0188161776921029E-2</v>
      </c>
      <c r="AV174" s="133">
        <f>(PRICE_HISTORY!T172-PRICE_HISTORY!T171)/PRICE_HISTORY!T171</f>
        <v>-6.0222818446920887E-2</v>
      </c>
      <c r="AW174" s="133">
        <f>(PRICE_HISTORY!U172-PRICE_HISTORY!U171)/PRICE_HISTORY!U171</f>
        <v>4.2948935359626829E-2</v>
      </c>
      <c r="AX174" s="133">
        <f>(PRICE_HISTORY!V172-PRICE_HISTORY!V171)/PRICE_HISTORY!V171</f>
        <v>0.12229785466467127</v>
      </c>
      <c r="AY174" s="133">
        <f>(PRICE_HISTORY!W172-PRICE_HISTORY!W171)/PRICE_HISTORY!W171</f>
        <v>2.6731809529209311E-2</v>
      </c>
      <c r="AZ174" s="133">
        <f>(PRICE_HISTORY!X172-PRICE_HISTORY!X171)/PRICE_HISTORY!X171</f>
        <v>7.2056967538137095E-3</v>
      </c>
      <c r="BA174" s="133">
        <f>(PRICE_HISTORY!Y172-PRICE_HISTORY!Y171)/PRICE_HISTORY!Y171</f>
        <v>4.8716049417820761E-2</v>
      </c>
      <c r="BB174" s="133">
        <f>(PRICE_HISTORY!Z172-PRICE_HISTORY!Z171)/PRICE_HISTORY!Z171</f>
        <v>4.862395665242196E-2</v>
      </c>
      <c r="BC174" s="133" t="e">
        <f>(PRICE_HISTORY!AA172-PRICE_HISTORY!AA171)/PRICE_HISTORY!AA171</f>
        <v>#DIV/0!</v>
      </c>
      <c r="BD174" s="133">
        <f>(PRICE_HISTORY!AB172-PRICE_HISTORY!AB171)/PRICE_HISTORY!AB171</f>
        <v>0.1617908440451889</v>
      </c>
      <c r="BE174" s="133">
        <f>(PRICE_HISTORY!AC172-PRICE_HISTORY!AC171)/PRICE_HISTORY!AC171</f>
        <v>5.5943967889895009E-2</v>
      </c>
      <c r="BF174" s="133">
        <f>(PRICE_HISTORY!AD172-PRICE_HISTORY!AD171)/PRICE_HISTORY!AD171</f>
        <v>3.7515122037667298E-2</v>
      </c>
      <c r="BG174" s="133">
        <f>(PRICE_HISTORY!AE172-PRICE_HISTORY!AE171)/PRICE_HISTORY!AE171</f>
        <v>0.15193837697623905</v>
      </c>
      <c r="BH174" s="133" t="e">
        <f>(PRICE_HISTORY!AF172-PRICE_HISTORY!AF171)/PRICE_HISTORY!AF171</f>
        <v>#DIV/0!</v>
      </c>
      <c r="BI174" s="133">
        <f>(PRICE_HISTORY!AG172-PRICE_HISTORY!AG171)/PRICE_HISTORY!AG171</f>
        <v>2.2525918131684225E-2</v>
      </c>
      <c r="BJ174" s="133">
        <f>(PRICE_HISTORY!AH172-PRICE_HISTORY!AH171)/PRICE_HISTORY!AH171</f>
        <v>7.8355176693925235E-2</v>
      </c>
      <c r="BK174" s="133">
        <f>(PRICE_HISTORY!AI172-PRICE_HISTORY!AI171)/PRICE_HISTORY!AI171</f>
        <v>-8.8649516748948637E-2</v>
      </c>
      <c r="BL174" s="133">
        <f>(PRICE_HISTORY!AJ172-PRICE_HISTORY!AJ171)/PRICE_HISTORY!AJ171</f>
        <v>3.1042510793498321E-2</v>
      </c>
      <c r="BM174" s="133">
        <f>(PRICE_HISTORY!AK172-PRICE_HISTORY!AK171)/PRICE_HISTORY!AK171</f>
        <v>4.5454545454545456E-2</v>
      </c>
      <c r="BN174" s="133">
        <f>(PRICE_HISTORY!AL172-PRICE_HISTORY!AL171)/PRICE_HISTORY!AL171</f>
        <v>5.0243209159877497E-3</v>
      </c>
      <c r="BO174" s="133">
        <f>(PRICE_HISTORY!AM172-PRICE_HISTORY!AM171)/PRICE_HISTORY!AM171</f>
        <v>6.9508803465597622E-3</v>
      </c>
      <c r="BP174" s="133">
        <f>(PRICE_HISTORY!AN172-PRICE_HISTORY!AN171)/PRICE_HISTORY!AN171</f>
        <v>3.9825918831942086E-2</v>
      </c>
      <c r="BQ174" s="133">
        <f>(PRICE_HISTORY!AO172-PRICE_HISTORY!AO171)/PRICE_HISTORY!AO171</f>
        <v>3.122886842072032E-2</v>
      </c>
      <c r="BR174" s="133">
        <f>(PRICE_HISTORY!AP172-PRICE_HISTORY!AP171)/PRICE_HISTORY!AP171</f>
        <v>5.6758813092175293E-2</v>
      </c>
      <c r="BS174" s="133">
        <f>(PRICE_HISTORY!AQ172-PRICE_HISTORY!AQ171)/PRICE_HISTORY!AQ171</f>
        <v>-6.0905050249129976E-2</v>
      </c>
      <c r="BT174" s="133">
        <f>(PRICE_HISTORY!AR172-PRICE_HISTORY!AR171)/PRICE_HISTORY!AR171</f>
        <v>1.1030997612132195E-2</v>
      </c>
      <c r="BU174" s="133">
        <f>(PRICE_HISTORY!AS172-PRICE_HISTORY!AS171)/PRICE_HISTORY!AS171</f>
        <v>4.2446719505975831E-2</v>
      </c>
      <c r="BV174" s="133">
        <f>(PRICE_HISTORY!AT172-PRICE_HISTORY!AT171)/PRICE_HISTORY!AT171</f>
        <v>-1.1247484577486189E-2</v>
      </c>
      <c r="BW174" s="133" t="e">
        <f>(PRICE_HISTORY!AU172-PRICE_HISTORY!AU171)/PRICE_HISTORY!AU171</f>
        <v>#DIV/0!</v>
      </c>
      <c r="BX174" s="133">
        <f>(PRICE_HISTORY!AV172-PRICE_HISTORY!AV171)/PRICE_HISTORY!AV171</f>
        <v>8.6174568650540129E-2</v>
      </c>
      <c r="BY174" s="133" t="e">
        <f>(PRICE_HISTORY!AW172-PRICE_HISTORY!AW171)/PRICE_HISTORY!AW171</f>
        <v>#DIV/0!</v>
      </c>
      <c r="BZ174" s="133" t="e">
        <f>(PRICE_HISTORY!AX172-PRICE_HISTORY!AX171)/PRICE_HISTORY!AX171</f>
        <v>#DIV/0!</v>
      </c>
      <c r="CA174" s="133" t="e">
        <f>(PRICE_HISTORY!AY172-PRICE_HISTORY!AY171)/PRICE_HISTORY!AY171</f>
        <v>#DIV/0!</v>
      </c>
      <c r="CB174" s="133" t="e">
        <f>(PRICE_HISTORY!AZ172-PRICE_HISTORY!AZ171)/PRICE_HISTORY!AZ171</f>
        <v>#DIV/0!</v>
      </c>
      <c r="CC174" s="133" t="e">
        <f>(PRICE_HISTORY!BA172-PRICE_HISTORY!BA171)/PRICE_HISTORY!BA171</f>
        <v>#DIV/0!</v>
      </c>
      <c r="CD174" s="133" t="e">
        <f>(PRICE_HISTORY!BB172-PRICE_HISTORY!BB171)/PRICE_HISTORY!BB171</f>
        <v>#DIV/0!</v>
      </c>
      <c r="CE174" s="133" t="e">
        <f>(PRICE_HISTORY!BC172-PRICE_HISTORY!BC171)/PRICE_HISTORY!BC171</f>
        <v>#DIV/0!</v>
      </c>
      <c r="CF174" s="133" t="e">
        <f>(PRICE_HISTORY!BD172-PRICE_HISTORY!BD171)/PRICE_HISTORY!BD171</f>
        <v>#DIV/0!</v>
      </c>
      <c r="CG174" s="133" t="e">
        <f>(PRICE_HISTORY!BE172-PRICE_HISTORY!BE171)/PRICE_HISTORY!BE171</f>
        <v>#DIV/0!</v>
      </c>
      <c r="CH174" s="133" t="e">
        <f>(PRICE_HISTORY!BF172-PRICE_HISTORY!BF171)/PRICE_HISTORY!BF171</f>
        <v>#DIV/0!</v>
      </c>
      <c r="CI174" s="133" t="e">
        <f>(PRICE_HISTORY!BG172-PRICE_HISTORY!BG171)/PRICE_HISTORY!BG171</f>
        <v>#DIV/0!</v>
      </c>
      <c r="CJ174" s="133" t="e">
        <f>(PRICE_HISTORY!BH172-PRICE_HISTORY!BH171)/PRICE_HISTORY!BH171</f>
        <v>#DIV/0!</v>
      </c>
      <c r="CK174" s="133" t="e">
        <f>(PRICE_HISTORY!BI172-PRICE_HISTORY!BI171)/PRICE_HISTORY!BI171</f>
        <v>#DIV/0!</v>
      </c>
      <c r="CL174" s="133" t="e">
        <f>(PRICE_HISTORY!BJ172-PRICE_HISTORY!BJ171)/PRICE_HISTORY!BJ171</f>
        <v>#DIV/0!</v>
      </c>
      <c r="CM174" s="133" t="e">
        <f>(PRICE_HISTORY!BK172-PRICE_HISTORY!BK171)/PRICE_HISTORY!BK171</f>
        <v>#DIV/0!</v>
      </c>
      <c r="CN174" s="133" t="e">
        <f>(PRICE_HISTORY!BL172-PRICE_HISTORY!BL171)/PRICE_HISTORY!BL171</f>
        <v>#DIV/0!</v>
      </c>
      <c r="CO174" s="133" t="e">
        <f>(PRICE_HISTORY!BM172-PRICE_HISTORY!BM171)/PRICE_HISTORY!BM171</f>
        <v>#DIV/0!</v>
      </c>
      <c r="CP174" s="133" t="e">
        <f>(PRICE_HISTORY!BN172-PRICE_HISTORY!BN171)/PRICE_HISTORY!BN171</f>
        <v>#DIV/0!</v>
      </c>
      <c r="CQ174" s="133" t="e">
        <f>(PRICE_HISTORY!BO172-PRICE_HISTORY!BO171)/PRICE_HISTORY!BO171</f>
        <v>#DIV/0!</v>
      </c>
      <c r="CR174" s="133" t="e">
        <f>(PRICE_HISTORY!BP172-PRICE_HISTORY!BP171)/PRICE_HISTORY!BP171</f>
        <v>#DIV/0!</v>
      </c>
      <c r="CS174" s="133" t="e">
        <f>(PRICE_HISTORY!BQ172-PRICE_HISTORY!BQ171)/PRICE_HISTORY!BQ171</f>
        <v>#DIV/0!</v>
      </c>
      <c r="CT174" s="133" t="e">
        <f>(PRICE_HISTORY!BR172-PRICE_HISTORY!BR171)/PRICE_HISTORY!BR171</f>
        <v>#DIV/0!</v>
      </c>
      <c r="CU174" s="133" t="e">
        <f>(PRICE_HISTORY!BS172-PRICE_HISTORY!BS171)/PRICE_HISTORY!BS171</f>
        <v>#DIV/0!</v>
      </c>
      <c r="CV174" s="133" t="e">
        <f>(PRICE_HISTORY!BT172-PRICE_HISTORY!BT171)/PRICE_HISTORY!BT171</f>
        <v>#DIV/0!</v>
      </c>
      <c r="CW174" s="133" t="e">
        <f>(PRICE_HISTORY!BU172-PRICE_HISTORY!BU171)/PRICE_HISTORY!BU171</f>
        <v>#DIV/0!</v>
      </c>
      <c r="CX174" s="133" t="e">
        <f>(PRICE_HISTORY!BV172-PRICE_HISTORY!BV171)/PRICE_HISTORY!BV171</f>
        <v>#DIV/0!</v>
      </c>
      <c r="CY174" s="133" t="e">
        <f>(PRICE_HISTORY!BW172-PRICE_HISTORY!BW171)/PRICE_HISTORY!BW171</f>
        <v>#DIV/0!</v>
      </c>
      <c r="CZ174" s="133" t="e">
        <f>(PRICE_HISTORY!BX172-PRICE_HISTORY!BX171)/PRICE_HISTORY!BX171</f>
        <v>#DIV/0!</v>
      </c>
      <c r="DA174" s="133" t="e">
        <f>(PRICE_HISTORY!BY172-PRICE_HISTORY!BY171)/PRICE_HISTORY!BY171</f>
        <v>#DIV/0!</v>
      </c>
      <c r="DB174" s="133" t="e">
        <f>(PRICE_HISTORY!BZ172-PRICE_HISTORY!BZ171)/PRICE_HISTORY!BZ171</f>
        <v>#DIV/0!</v>
      </c>
      <c r="DC174" s="133" t="e">
        <f>(PRICE_HISTORY!CA172-PRICE_HISTORY!CA171)/PRICE_HISTORY!CA171</f>
        <v>#DIV/0!</v>
      </c>
      <c r="DD174" s="133" t="e">
        <f>(PRICE_HISTORY!CB172-PRICE_HISTORY!CB171)/PRICE_HISTORY!CB171</f>
        <v>#DIV/0!</v>
      </c>
      <c r="DE174" s="133" t="e">
        <f>(PRICE_HISTORY!CC172-PRICE_HISTORY!CC171)/PRICE_HISTORY!CC171</f>
        <v>#DIV/0!</v>
      </c>
      <c r="DF174" s="133" t="e">
        <f>(PRICE_HISTORY!CD172-PRICE_HISTORY!CD171)/PRICE_HISTORY!CD171</f>
        <v>#DIV/0!</v>
      </c>
      <c r="DG174" s="133" t="e">
        <f>(PRICE_HISTORY!CE172-PRICE_HISTORY!CE171)/PRICE_HISTORY!CE171</f>
        <v>#DIV/0!</v>
      </c>
      <c r="DH174" s="133" t="e">
        <f>(PRICE_HISTORY!CF172-PRICE_HISTORY!CF171)/PRICE_HISTORY!CF171</f>
        <v>#DIV/0!</v>
      </c>
      <c r="DI174" s="133" t="e">
        <f>(PRICE_HISTORY!CG172-PRICE_HISTORY!CG171)/PRICE_HISTORY!CG171</f>
        <v>#DIV/0!</v>
      </c>
      <c r="DJ174" s="133" t="e">
        <f>(PRICE_HISTORY!CH172-PRICE_HISTORY!CH171)/PRICE_HISTORY!CH171</f>
        <v>#DIV/0!</v>
      </c>
      <c r="DK174" s="133" t="e">
        <f>(PRICE_HISTORY!CI172-PRICE_HISTORY!CI171)/PRICE_HISTORY!CI171</f>
        <v>#DIV/0!</v>
      </c>
      <c r="DL174" s="133" t="e">
        <f>(PRICE_HISTORY!CJ172-PRICE_HISTORY!CJ171)/PRICE_HISTORY!CJ171</f>
        <v>#DIV/0!</v>
      </c>
      <c r="DM174" s="133" t="e">
        <f>(PRICE_HISTORY!CK172-PRICE_HISTORY!CK171)/PRICE_HISTORY!CK171</f>
        <v>#DIV/0!</v>
      </c>
      <c r="DN174" s="133" t="e">
        <f>(PRICE_HISTORY!CL172-PRICE_HISTORY!CL171)/PRICE_HISTORY!CL171</f>
        <v>#DIV/0!</v>
      </c>
      <c r="DO174" s="133" t="e">
        <f>(PRICE_HISTORY!CM172-PRICE_HISTORY!CM171)/PRICE_HISTORY!CM171</f>
        <v>#DIV/0!</v>
      </c>
      <c r="DP174" s="133" t="e">
        <f>(PRICE_HISTORY!CN172-PRICE_HISTORY!CN171)/PRICE_HISTORY!CN171</f>
        <v>#DIV/0!</v>
      </c>
      <c r="DQ174" s="133" t="e">
        <f>(PRICE_HISTORY!CO172-PRICE_HISTORY!CO171)/PRICE_HISTORY!CO171</f>
        <v>#DIV/0!</v>
      </c>
      <c r="DR174" s="133" t="e">
        <f>(PRICE_HISTORY!CP172-PRICE_HISTORY!CP171)/PRICE_HISTORY!CP171</f>
        <v>#DIV/0!</v>
      </c>
      <c r="DS174" s="133" t="e">
        <f>(PRICE_HISTORY!CQ172-PRICE_HISTORY!CQ171)/PRICE_HISTORY!CQ171</f>
        <v>#DIV/0!</v>
      </c>
      <c r="DT174" s="133" t="e">
        <f>(PRICE_HISTORY!CR172-PRICE_HISTORY!CR171)/PRICE_HISTORY!CR171</f>
        <v>#DIV/0!</v>
      </c>
      <c r="DU174" s="133" t="e">
        <f>(PRICE_HISTORY!CS172-PRICE_HISTORY!CS171)/PRICE_HISTORY!CS171</f>
        <v>#DIV/0!</v>
      </c>
      <c r="DV174" s="133" t="e">
        <f>(PRICE_HISTORY!CT172-PRICE_HISTORY!CT171)/PRICE_HISTORY!CT171</f>
        <v>#DIV/0!</v>
      </c>
      <c r="DW174" s="133" t="e">
        <f>(PRICE_HISTORY!CU172-PRICE_HISTORY!CU171)/PRICE_HISTORY!CU171</f>
        <v>#DIV/0!</v>
      </c>
      <c r="DX174" s="133" t="e">
        <f>(PRICE_HISTORY!CV172-PRICE_HISTORY!CV171)/PRICE_HISTORY!CV171</f>
        <v>#DIV/0!</v>
      </c>
      <c r="DY174" s="133" t="e">
        <f>(PRICE_HISTORY!CW172-PRICE_HISTORY!CW171)/PRICE_HISTORY!CW171</f>
        <v>#DIV/0!</v>
      </c>
      <c r="DZ174" s="133" t="e">
        <f>(PRICE_HISTORY!CX172-PRICE_HISTORY!CX171)/PRICE_HISTORY!CX171</f>
        <v>#DIV/0!</v>
      </c>
      <c r="EA174" s="133" t="e">
        <f>(PRICE_HISTORY!CY172-PRICE_HISTORY!CY171)/PRICE_HISTORY!CY171</f>
        <v>#DIV/0!</v>
      </c>
      <c r="EB174" s="133" t="e">
        <f>(PRICE_HISTORY!CZ172-PRICE_HISTORY!CZ171)/PRICE_HISTORY!CZ171</f>
        <v>#DIV/0!</v>
      </c>
      <c r="EC174" s="133" t="e">
        <f>(PRICE_HISTORY!DA172-PRICE_HISTORY!DA171)/PRICE_HISTORY!DA171</f>
        <v>#DIV/0!</v>
      </c>
      <c r="ED174" s="133" t="e">
        <f>(PRICE_HISTORY!DB172-PRICE_HISTORY!DB171)/PRICE_HISTORY!DB171</f>
        <v>#DIV/0!</v>
      </c>
      <c r="EE174" s="133" t="e">
        <f>(PRICE_HISTORY!DC172-PRICE_HISTORY!DC171)/PRICE_HISTORY!DC171</f>
        <v>#DIV/0!</v>
      </c>
      <c r="EF174" s="133" t="e">
        <f>(PRICE_HISTORY!DD172-PRICE_HISTORY!DD171)/PRICE_HISTORY!DD171</f>
        <v>#DIV/0!</v>
      </c>
      <c r="EG174" s="133" t="e">
        <f>(PRICE_HISTORY!DE172-PRICE_HISTORY!DE171)/PRICE_HISTORY!DE171</f>
        <v>#DIV/0!</v>
      </c>
      <c r="EH174" s="133" t="e">
        <f>(PRICE_HISTORY!DF172-PRICE_HISTORY!DF171)/PRICE_HISTORY!DF171</f>
        <v>#DIV/0!</v>
      </c>
      <c r="EI174" s="133" t="e">
        <f>(PRICE_HISTORY!DG172-PRICE_HISTORY!DG171)/PRICE_HISTORY!DG171</f>
        <v>#DIV/0!</v>
      </c>
      <c r="EJ174" s="133" t="e">
        <f>(PRICE_HISTORY!DH172-PRICE_HISTORY!DH171)/PRICE_HISTORY!DH171</f>
        <v>#DIV/0!</v>
      </c>
      <c r="EK174" s="133" t="e">
        <f>(PRICE_HISTORY!DI172-PRICE_HISTORY!DI171)/PRICE_HISTORY!DI171</f>
        <v>#DIV/0!</v>
      </c>
      <c r="EL174" s="133" t="e">
        <f>(PRICE_HISTORY!DJ172-PRICE_HISTORY!DJ171)/PRICE_HISTORY!DJ171</f>
        <v>#DIV/0!</v>
      </c>
    </row>
    <row r="175" spans="30:142">
      <c r="AD175" s="133">
        <f>(PRICE_HISTORY!B173-PRICE_HISTORY!B172)/PRICE_HISTORY!B172</f>
        <v>3.1876683835044993E-3</v>
      </c>
      <c r="AE175" s="133">
        <f>(PRICE_HISTORY!C173-PRICE_HISTORY!C172)/PRICE_HISTORY!C172</f>
        <v>-1.2947956041697848E-2</v>
      </c>
      <c r="AF175" s="133">
        <f>(PRICE_HISTORY!D173-PRICE_HISTORY!D172)/PRICE_HISTORY!D172</f>
        <v>0.27469546689054464</v>
      </c>
      <c r="AG175" s="133">
        <f>(PRICE_HISTORY!E173-PRICE_HISTORY!E172)/PRICE_HISTORY!E172</f>
        <v>0.22107384555279599</v>
      </c>
      <c r="AH175" s="133">
        <f>(PRICE_HISTORY!F173-PRICE_HISTORY!F172)/PRICE_HISTORY!F172</f>
        <v>-1.8541597952895793E-2</v>
      </c>
      <c r="AI175" s="133">
        <f>(PRICE_HISTORY!G173-PRICE_HISTORY!G172)/PRICE_HISTORY!G172</f>
        <v>1.2629072814139339E-2</v>
      </c>
      <c r="AJ175" s="133">
        <f>(PRICE_HISTORY!H173-PRICE_HISTORY!H172)/PRICE_HISTORY!H172</f>
        <v>-1.4054043356189995E-2</v>
      </c>
      <c r="AK175" s="133">
        <f>(PRICE_HISTORY!I173-PRICE_HISTORY!I172)/PRICE_HISTORY!I172</f>
        <v>2.5925954182942971E-2</v>
      </c>
      <c r="AL175" s="133">
        <f>(PRICE_HISTORY!J173-PRICE_HISTORY!J172)/PRICE_HISTORY!J172</f>
        <v>-9.9381167103744766E-3</v>
      </c>
      <c r="AM175" s="133">
        <f>(PRICE_HISTORY!K173-PRICE_HISTORY!K172)/PRICE_HISTORY!K172</f>
        <v>1.8518562795897166E-2</v>
      </c>
      <c r="AN175" s="133">
        <f>(PRICE_HISTORY!L173-PRICE_HISTORY!L172)/PRICE_HISTORY!L172</f>
        <v>0</v>
      </c>
      <c r="AO175" s="133">
        <f>(PRICE_HISTORY!M173-PRICE_HISTORY!M172)/PRICE_HISTORY!M172</f>
        <v>4.7634108174626648E-2</v>
      </c>
      <c r="AP175" s="133">
        <f>(PRICE_HISTORY!N173-PRICE_HISTORY!N172)/PRICE_HISTORY!N172</f>
        <v>0.19032262986706125</v>
      </c>
      <c r="AQ175" s="133">
        <f>(PRICE_HISTORY!O173-PRICE_HISTORY!O172)/PRICE_HISTORY!O172</f>
        <v>1.7543889654266006E-2</v>
      </c>
      <c r="AR175" s="133">
        <f>(PRICE_HISTORY!P173-PRICE_HISTORY!P172)/PRICE_HISTORY!P172</f>
        <v>0</v>
      </c>
      <c r="AS175" s="133" t="e">
        <f>(PRICE_HISTORY!Q173-PRICE_HISTORY!Q172)/PRICE_HISTORY!Q172</f>
        <v>#DIV/0!</v>
      </c>
      <c r="AT175" s="133">
        <f>(PRICE_HISTORY!R173-PRICE_HISTORY!R172)/PRICE_HISTORY!R172</f>
        <v>-5.4604745398942707E-3</v>
      </c>
      <c r="AU175" s="133">
        <f>(PRICE_HISTORY!S173-PRICE_HISTORY!S172)/PRICE_HISTORY!S172</f>
        <v>-1.0440407663405407E-4</v>
      </c>
      <c r="AV175" s="133">
        <f>(PRICE_HISTORY!T173-PRICE_HISTORY!T172)/PRICE_HISTORY!T172</f>
        <v>7.2014303768382359E-2</v>
      </c>
      <c r="AW175" s="133">
        <f>(PRICE_HISTORY!U173-PRICE_HISTORY!U172)/PRICE_HISTORY!U172</f>
        <v>2.9797773711117012E-2</v>
      </c>
      <c r="AX175" s="133">
        <f>(PRICE_HISTORY!V173-PRICE_HISTORY!V172)/PRICE_HISTORY!V172</f>
        <v>-4.418701721857745E-2</v>
      </c>
      <c r="AY175" s="133">
        <f>(PRICE_HISTORY!W173-PRICE_HISTORY!W172)/PRICE_HISTORY!W172</f>
        <v>-9.8039794079854831E-3</v>
      </c>
      <c r="AZ175" s="133">
        <f>(PRICE_HISTORY!X173-PRICE_HISTORY!X172)/PRICE_HISTORY!X172</f>
        <v>0.13483692319761439</v>
      </c>
      <c r="BA175" s="133">
        <f>(PRICE_HISTORY!Y173-PRICE_HISTORY!Y172)/PRICE_HISTORY!Y172</f>
        <v>-8.3175613075460522E-3</v>
      </c>
      <c r="BB175" s="133">
        <f>(PRICE_HISTORY!Z173-PRICE_HISTORY!Z172)/PRICE_HISTORY!Z172</f>
        <v>1.2215994369707411E-2</v>
      </c>
      <c r="BC175" s="133" t="e">
        <f>(PRICE_HISTORY!AA173-PRICE_HISTORY!AA172)/PRICE_HISTORY!AA172</f>
        <v>#DIV/0!</v>
      </c>
      <c r="BD175" s="133">
        <f>(PRICE_HISTORY!AB173-PRICE_HISTORY!AB172)/PRICE_HISTORY!AB172</f>
        <v>6.9411075842609027E-2</v>
      </c>
      <c r="BE175" s="133">
        <f>(PRICE_HISTORY!AC173-PRICE_HISTORY!AC172)/PRICE_HISTORY!AC172</f>
        <v>-2.5802062895988092E-3</v>
      </c>
      <c r="BF175" s="133">
        <f>(PRICE_HISTORY!AD173-PRICE_HISTORY!AD172)/PRICE_HISTORY!AD172</f>
        <v>2.463899886028155E-2</v>
      </c>
      <c r="BG175" s="133">
        <f>(PRICE_HISTORY!AE173-PRICE_HISTORY!AE172)/PRICE_HISTORY!AE172</f>
        <v>-2.6442295271478549E-2</v>
      </c>
      <c r="BH175" s="133" t="e">
        <f>(PRICE_HISTORY!AF173-PRICE_HISTORY!AF172)/PRICE_HISTORY!AF172</f>
        <v>#DIV/0!</v>
      </c>
      <c r="BI175" s="133">
        <f>(PRICE_HISTORY!AG173-PRICE_HISTORY!AG172)/PRICE_HISTORY!AG172</f>
        <v>5.4790459373361782E-4</v>
      </c>
      <c r="BJ175" s="133">
        <f>(PRICE_HISTORY!AH173-PRICE_HISTORY!AH172)/PRICE_HISTORY!AH172</f>
        <v>-8.4587114934320029E-2</v>
      </c>
      <c r="BK175" s="133">
        <f>(PRICE_HISTORY!AI173-PRICE_HISTORY!AI172)/PRICE_HISTORY!AI172</f>
        <v>0.10181811137546487</v>
      </c>
      <c r="BL175" s="133">
        <f>(PRICE_HISTORY!AJ173-PRICE_HISTORY!AJ172)/PRICE_HISTORY!AJ172</f>
        <v>-2.1322696998854623E-2</v>
      </c>
      <c r="BM175" s="133">
        <f>(PRICE_HISTORY!AK173-PRICE_HISTORY!AK172)/PRICE_HISTORY!AK172</f>
        <v>-4.8369532046110733E-2</v>
      </c>
      <c r="BN175" s="133">
        <f>(PRICE_HISTORY!AL173-PRICE_HISTORY!AL172)/PRICE_HISTORY!AL172</f>
        <v>-6.9219593660184951E-3</v>
      </c>
      <c r="BO175" s="133">
        <f>(PRICE_HISTORY!AM173-PRICE_HISTORY!AM172)/PRICE_HISTORY!AM172</f>
        <v>3.4744606284977726E-2</v>
      </c>
      <c r="BP175" s="133">
        <f>(PRICE_HISTORY!AN173-PRICE_HISTORY!AN172)/PRICE_HISTORY!AN172</f>
        <v>-5.0673436139755196E-2</v>
      </c>
      <c r="BQ175" s="133">
        <f>(PRICE_HISTORY!AO173-PRICE_HISTORY!AO172)/PRICE_HISTORY!AO172</f>
        <v>3.3648622090846239E-3</v>
      </c>
      <c r="BR175" s="133">
        <f>(PRICE_HISTORY!AP173-PRICE_HISTORY!AP172)/PRICE_HISTORY!AP172</f>
        <v>-4.074110145203369E-3</v>
      </c>
      <c r="BS175" s="133">
        <f>(PRICE_HISTORY!AQ173-PRICE_HISTORY!AQ172)/PRICE_HISTORY!AQ172</f>
        <v>0.27536231884057971</v>
      </c>
      <c r="BT175" s="133">
        <f>(PRICE_HISTORY!AR173-PRICE_HISTORY!AR172)/PRICE_HISTORY!AR172</f>
        <v>5.6231614456060036E-2</v>
      </c>
      <c r="BU175" s="133">
        <f>(PRICE_HISTORY!AS173-PRICE_HISTORY!AS172)/PRICE_HISTORY!AS172</f>
        <v>1.5174803423717495E-3</v>
      </c>
      <c r="BV175" s="133">
        <f>(PRICE_HISTORY!AT173-PRICE_HISTORY!AT172)/PRICE_HISTORY!AT172</f>
        <v>-1.1892445590857025E-2</v>
      </c>
      <c r="BW175" s="133" t="e">
        <f>(PRICE_HISTORY!AU173-PRICE_HISTORY!AU172)/PRICE_HISTORY!AU172</f>
        <v>#DIV/0!</v>
      </c>
      <c r="BX175" s="133">
        <f>(PRICE_HISTORY!AV173-PRICE_HISTORY!AV172)/PRICE_HISTORY!AV172</f>
        <v>3.2826125962100279E-2</v>
      </c>
      <c r="BY175" s="133" t="e">
        <f>(PRICE_HISTORY!AW173-PRICE_HISTORY!AW172)/PRICE_HISTORY!AW172</f>
        <v>#DIV/0!</v>
      </c>
      <c r="BZ175" s="133" t="e">
        <f>(PRICE_HISTORY!AX173-PRICE_HISTORY!AX172)/PRICE_HISTORY!AX172</f>
        <v>#DIV/0!</v>
      </c>
      <c r="CA175" s="133" t="e">
        <f>(PRICE_HISTORY!AY173-PRICE_HISTORY!AY172)/PRICE_HISTORY!AY172</f>
        <v>#DIV/0!</v>
      </c>
      <c r="CB175" s="133" t="e">
        <f>(PRICE_HISTORY!AZ173-PRICE_HISTORY!AZ172)/PRICE_HISTORY!AZ172</f>
        <v>#DIV/0!</v>
      </c>
      <c r="CC175" s="133" t="e">
        <f>(PRICE_HISTORY!BA173-PRICE_HISTORY!BA172)/PRICE_HISTORY!BA172</f>
        <v>#DIV/0!</v>
      </c>
      <c r="CD175" s="133" t="e">
        <f>(PRICE_HISTORY!BB173-PRICE_HISTORY!BB172)/PRICE_HISTORY!BB172</f>
        <v>#DIV/0!</v>
      </c>
      <c r="CE175" s="133" t="e">
        <f>(PRICE_HISTORY!BC173-PRICE_HISTORY!BC172)/PRICE_HISTORY!BC172</f>
        <v>#DIV/0!</v>
      </c>
      <c r="CF175" s="133" t="e">
        <f>(PRICE_HISTORY!BD173-PRICE_HISTORY!BD172)/PRICE_HISTORY!BD172</f>
        <v>#DIV/0!</v>
      </c>
      <c r="CG175" s="133" t="e">
        <f>(PRICE_HISTORY!BE173-PRICE_HISTORY!BE172)/PRICE_HISTORY!BE172</f>
        <v>#DIV/0!</v>
      </c>
      <c r="CH175" s="133" t="e">
        <f>(PRICE_HISTORY!BF173-PRICE_HISTORY!BF172)/PRICE_HISTORY!BF172</f>
        <v>#DIV/0!</v>
      </c>
      <c r="CI175" s="133" t="e">
        <f>(PRICE_HISTORY!BG173-PRICE_HISTORY!BG172)/PRICE_HISTORY!BG172</f>
        <v>#DIV/0!</v>
      </c>
      <c r="CJ175" s="133" t="e">
        <f>(PRICE_HISTORY!BH173-PRICE_HISTORY!BH172)/PRICE_HISTORY!BH172</f>
        <v>#DIV/0!</v>
      </c>
      <c r="CK175" s="133" t="e">
        <f>(PRICE_HISTORY!BI173-PRICE_HISTORY!BI172)/PRICE_HISTORY!BI172</f>
        <v>#DIV/0!</v>
      </c>
      <c r="CL175" s="133" t="e">
        <f>(PRICE_HISTORY!BJ173-PRICE_HISTORY!BJ172)/PRICE_HISTORY!BJ172</f>
        <v>#DIV/0!</v>
      </c>
      <c r="CM175" s="133" t="e">
        <f>(PRICE_HISTORY!BK173-PRICE_HISTORY!BK172)/PRICE_HISTORY!BK172</f>
        <v>#DIV/0!</v>
      </c>
      <c r="CN175" s="133" t="e">
        <f>(PRICE_HISTORY!BL173-PRICE_HISTORY!BL172)/PRICE_HISTORY!BL172</f>
        <v>#DIV/0!</v>
      </c>
      <c r="CO175" s="133" t="e">
        <f>(PRICE_HISTORY!BM173-PRICE_HISTORY!BM172)/PRICE_HISTORY!BM172</f>
        <v>#DIV/0!</v>
      </c>
      <c r="CP175" s="133" t="e">
        <f>(PRICE_HISTORY!BN173-PRICE_HISTORY!BN172)/PRICE_HISTORY!BN172</f>
        <v>#DIV/0!</v>
      </c>
      <c r="CQ175" s="133" t="e">
        <f>(PRICE_HISTORY!BO173-PRICE_HISTORY!BO172)/PRICE_HISTORY!BO172</f>
        <v>#DIV/0!</v>
      </c>
      <c r="CR175" s="133" t="e">
        <f>(PRICE_HISTORY!BP173-PRICE_HISTORY!BP172)/PRICE_HISTORY!BP172</f>
        <v>#DIV/0!</v>
      </c>
      <c r="CS175" s="133" t="e">
        <f>(PRICE_HISTORY!BQ173-PRICE_HISTORY!BQ172)/PRICE_HISTORY!BQ172</f>
        <v>#DIV/0!</v>
      </c>
      <c r="CT175" s="133" t="e">
        <f>(PRICE_HISTORY!BR173-PRICE_HISTORY!BR172)/PRICE_HISTORY!BR172</f>
        <v>#DIV/0!</v>
      </c>
      <c r="CU175" s="133" t="e">
        <f>(PRICE_HISTORY!BS173-PRICE_HISTORY!BS172)/PRICE_HISTORY!BS172</f>
        <v>#DIV/0!</v>
      </c>
      <c r="CV175" s="133" t="e">
        <f>(PRICE_HISTORY!BT173-PRICE_HISTORY!BT172)/PRICE_HISTORY!BT172</f>
        <v>#DIV/0!</v>
      </c>
      <c r="CW175" s="133" t="e">
        <f>(PRICE_HISTORY!BU173-PRICE_HISTORY!BU172)/PRICE_HISTORY!BU172</f>
        <v>#DIV/0!</v>
      </c>
      <c r="CX175" s="133" t="e">
        <f>(PRICE_HISTORY!BV173-PRICE_HISTORY!BV172)/PRICE_HISTORY!BV172</f>
        <v>#DIV/0!</v>
      </c>
      <c r="CY175" s="133" t="e">
        <f>(PRICE_HISTORY!BW173-PRICE_HISTORY!BW172)/PRICE_HISTORY!BW172</f>
        <v>#DIV/0!</v>
      </c>
      <c r="CZ175" s="133" t="e">
        <f>(PRICE_HISTORY!BX173-PRICE_HISTORY!BX172)/PRICE_HISTORY!BX172</f>
        <v>#DIV/0!</v>
      </c>
      <c r="DA175" s="133" t="e">
        <f>(PRICE_HISTORY!BY173-PRICE_HISTORY!BY172)/PRICE_HISTORY!BY172</f>
        <v>#DIV/0!</v>
      </c>
      <c r="DB175" s="133" t="e">
        <f>(PRICE_HISTORY!BZ173-PRICE_HISTORY!BZ172)/PRICE_HISTORY!BZ172</f>
        <v>#DIV/0!</v>
      </c>
      <c r="DC175" s="133" t="e">
        <f>(PRICE_HISTORY!CA173-PRICE_HISTORY!CA172)/PRICE_HISTORY!CA172</f>
        <v>#DIV/0!</v>
      </c>
      <c r="DD175" s="133" t="e">
        <f>(PRICE_HISTORY!CB173-PRICE_HISTORY!CB172)/PRICE_HISTORY!CB172</f>
        <v>#DIV/0!</v>
      </c>
      <c r="DE175" s="133" t="e">
        <f>(PRICE_HISTORY!CC173-PRICE_HISTORY!CC172)/PRICE_HISTORY!CC172</f>
        <v>#DIV/0!</v>
      </c>
      <c r="DF175" s="133" t="e">
        <f>(PRICE_HISTORY!CD173-PRICE_HISTORY!CD172)/PRICE_HISTORY!CD172</f>
        <v>#DIV/0!</v>
      </c>
      <c r="DG175" s="133" t="e">
        <f>(PRICE_HISTORY!CE173-PRICE_HISTORY!CE172)/PRICE_HISTORY!CE172</f>
        <v>#DIV/0!</v>
      </c>
      <c r="DH175" s="133" t="e">
        <f>(PRICE_HISTORY!CF173-PRICE_HISTORY!CF172)/PRICE_HISTORY!CF172</f>
        <v>#DIV/0!</v>
      </c>
      <c r="DI175" s="133" t="e">
        <f>(PRICE_HISTORY!CG173-PRICE_HISTORY!CG172)/PRICE_HISTORY!CG172</f>
        <v>#DIV/0!</v>
      </c>
      <c r="DJ175" s="133" t="e">
        <f>(PRICE_HISTORY!CH173-PRICE_HISTORY!CH172)/PRICE_HISTORY!CH172</f>
        <v>#DIV/0!</v>
      </c>
      <c r="DK175" s="133" t="e">
        <f>(PRICE_HISTORY!CI173-PRICE_HISTORY!CI172)/PRICE_HISTORY!CI172</f>
        <v>#DIV/0!</v>
      </c>
      <c r="DL175" s="133" t="e">
        <f>(PRICE_HISTORY!CJ173-PRICE_HISTORY!CJ172)/PRICE_HISTORY!CJ172</f>
        <v>#DIV/0!</v>
      </c>
      <c r="DM175" s="133" t="e">
        <f>(PRICE_HISTORY!CK173-PRICE_HISTORY!CK172)/PRICE_HISTORY!CK172</f>
        <v>#DIV/0!</v>
      </c>
      <c r="DN175" s="133" t="e">
        <f>(PRICE_HISTORY!CL173-PRICE_HISTORY!CL172)/PRICE_HISTORY!CL172</f>
        <v>#DIV/0!</v>
      </c>
      <c r="DO175" s="133" t="e">
        <f>(PRICE_HISTORY!CM173-PRICE_HISTORY!CM172)/PRICE_HISTORY!CM172</f>
        <v>#DIV/0!</v>
      </c>
      <c r="DP175" s="133" t="e">
        <f>(PRICE_HISTORY!CN173-PRICE_HISTORY!CN172)/PRICE_HISTORY!CN172</f>
        <v>#DIV/0!</v>
      </c>
      <c r="DQ175" s="133" t="e">
        <f>(PRICE_HISTORY!CO173-PRICE_HISTORY!CO172)/PRICE_HISTORY!CO172</f>
        <v>#DIV/0!</v>
      </c>
      <c r="DR175" s="133" t="e">
        <f>(PRICE_HISTORY!CP173-PRICE_HISTORY!CP172)/PRICE_HISTORY!CP172</f>
        <v>#DIV/0!</v>
      </c>
      <c r="DS175" s="133" t="e">
        <f>(PRICE_HISTORY!CQ173-PRICE_HISTORY!CQ172)/PRICE_HISTORY!CQ172</f>
        <v>#DIV/0!</v>
      </c>
      <c r="DT175" s="133" t="e">
        <f>(PRICE_HISTORY!CR173-PRICE_HISTORY!CR172)/PRICE_HISTORY!CR172</f>
        <v>#DIV/0!</v>
      </c>
      <c r="DU175" s="133" t="e">
        <f>(PRICE_HISTORY!CS173-PRICE_HISTORY!CS172)/PRICE_HISTORY!CS172</f>
        <v>#DIV/0!</v>
      </c>
      <c r="DV175" s="133" t="e">
        <f>(PRICE_HISTORY!CT173-PRICE_HISTORY!CT172)/PRICE_HISTORY!CT172</f>
        <v>#DIV/0!</v>
      </c>
      <c r="DW175" s="133" t="e">
        <f>(PRICE_HISTORY!CU173-PRICE_HISTORY!CU172)/PRICE_HISTORY!CU172</f>
        <v>#DIV/0!</v>
      </c>
      <c r="DX175" s="133" t="e">
        <f>(PRICE_HISTORY!CV173-PRICE_HISTORY!CV172)/PRICE_HISTORY!CV172</f>
        <v>#DIV/0!</v>
      </c>
      <c r="DY175" s="133" t="e">
        <f>(PRICE_HISTORY!CW173-PRICE_HISTORY!CW172)/PRICE_HISTORY!CW172</f>
        <v>#DIV/0!</v>
      </c>
      <c r="DZ175" s="133" t="e">
        <f>(PRICE_HISTORY!CX173-PRICE_HISTORY!CX172)/PRICE_HISTORY!CX172</f>
        <v>#DIV/0!</v>
      </c>
      <c r="EA175" s="133" t="e">
        <f>(PRICE_HISTORY!CY173-PRICE_HISTORY!CY172)/PRICE_HISTORY!CY172</f>
        <v>#DIV/0!</v>
      </c>
      <c r="EB175" s="133" t="e">
        <f>(PRICE_HISTORY!CZ173-PRICE_HISTORY!CZ172)/PRICE_HISTORY!CZ172</f>
        <v>#DIV/0!</v>
      </c>
      <c r="EC175" s="133" t="e">
        <f>(PRICE_HISTORY!DA173-PRICE_HISTORY!DA172)/PRICE_HISTORY!DA172</f>
        <v>#DIV/0!</v>
      </c>
      <c r="ED175" s="133" t="e">
        <f>(PRICE_HISTORY!DB173-PRICE_HISTORY!DB172)/PRICE_HISTORY!DB172</f>
        <v>#DIV/0!</v>
      </c>
      <c r="EE175" s="133" t="e">
        <f>(PRICE_HISTORY!DC173-PRICE_HISTORY!DC172)/PRICE_HISTORY!DC172</f>
        <v>#DIV/0!</v>
      </c>
      <c r="EF175" s="133" t="e">
        <f>(PRICE_HISTORY!DD173-PRICE_HISTORY!DD172)/PRICE_HISTORY!DD172</f>
        <v>#DIV/0!</v>
      </c>
      <c r="EG175" s="133" t="e">
        <f>(PRICE_HISTORY!DE173-PRICE_HISTORY!DE172)/PRICE_HISTORY!DE172</f>
        <v>#DIV/0!</v>
      </c>
      <c r="EH175" s="133" t="e">
        <f>(PRICE_HISTORY!DF173-PRICE_HISTORY!DF172)/PRICE_HISTORY!DF172</f>
        <v>#DIV/0!</v>
      </c>
      <c r="EI175" s="133" t="e">
        <f>(PRICE_HISTORY!DG173-PRICE_HISTORY!DG172)/PRICE_HISTORY!DG172</f>
        <v>#DIV/0!</v>
      </c>
      <c r="EJ175" s="133" t="e">
        <f>(PRICE_HISTORY!DH173-PRICE_HISTORY!DH172)/PRICE_HISTORY!DH172</f>
        <v>#DIV/0!</v>
      </c>
      <c r="EK175" s="133" t="e">
        <f>(PRICE_HISTORY!DI173-PRICE_HISTORY!DI172)/PRICE_HISTORY!DI172</f>
        <v>#DIV/0!</v>
      </c>
      <c r="EL175" s="133" t="e">
        <f>(PRICE_HISTORY!DJ173-PRICE_HISTORY!DJ172)/PRICE_HISTORY!DJ172</f>
        <v>#DIV/0!</v>
      </c>
    </row>
    <row r="176" spans="30:142">
      <c r="AD176" s="133">
        <f>(PRICE_HISTORY!B174-PRICE_HISTORY!B173)/PRICE_HISTORY!B173</f>
        <v>2.3905448961142731E-2</v>
      </c>
      <c r="AE176" s="133">
        <f>(PRICE_HISTORY!C174-PRICE_HISTORY!C173)/PRICE_HISTORY!C173</f>
        <v>1.5779151343685235E-2</v>
      </c>
      <c r="AF176" s="133">
        <f>(PRICE_HISTORY!D174-PRICE_HISTORY!D173)/PRICE_HISTORY!D173</f>
        <v>-5.3078557982833383E-2</v>
      </c>
      <c r="AG176" s="133">
        <f>(PRICE_HISTORY!E174-PRICE_HISTORY!E173)/PRICE_HISTORY!E173</f>
        <v>0.21232073398693269</v>
      </c>
      <c r="AH176" s="133">
        <f>(PRICE_HISTORY!F174-PRICE_HISTORY!F173)/PRICE_HISTORY!F173</f>
        <v>2.0344900843664239E-3</v>
      </c>
      <c r="AI176" s="133">
        <f>(PRICE_HISTORY!G174-PRICE_HISTORY!G173)/PRICE_HISTORY!G173</f>
        <v>2.1755996025981088E-2</v>
      </c>
      <c r="AJ176" s="133">
        <f>(PRICE_HISTORY!H174-PRICE_HISTORY!H173)/PRICE_HISTORY!H173</f>
        <v>3.3966114279729995E-2</v>
      </c>
      <c r="AK176" s="133">
        <f>(PRICE_HISTORY!I174-PRICE_HISTORY!I173)/PRICE_HISTORY!I173</f>
        <v>3.2490960062874504E-2</v>
      </c>
      <c r="AL176" s="133">
        <f>(PRICE_HISTORY!J174-PRICE_HISTORY!J173)/PRICE_HISTORY!J173</f>
        <v>1.6988194548695892E-2</v>
      </c>
      <c r="AM176" s="133">
        <f>(PRICE_HISTORY!K174-PRICE_HISTORY!K173)/PRICE_HISTORY!K173</f>
        <v>-8.391587050644668E-3</v>
      </c>
      <c r="AN176" s="133">
        <f>(PRICE_HISTORY!L174-PRICE_HISTORY!L173)/PRICE_HISTORY!L173</f>
        <v>0</v>
      </c>
      <c r="AO176" s="133">
        <f>(PRICE_HISTORY!M174-PRICE_HISTORY!M173)/PRICE_HISTORY!M173</f>
        <v>7.3772969363361349E-2</v>
      </c>
      <c r="AP176" s="133">
        <f>(PRICE_HISTORY!N174-PRICE_HISTORY!N173)/PRICE_HISTORY!N173</f>
        <v>-3.6133762095639337E-2</v>
      </c>
      <c r="AQ176" s="133">
        <f>(PRICE_HISTORY!O174-PRICE_HISTORY!O173)/PRICE_HISTORY!O173</f>
        <v>3.0651311316781314E-2</v>
      </c>
      <c r="AR176" s="133">
        <f>(PRICE_HISTORY!P174-PRICE_HISTORY!P173)/PRICE_HISTORY!P173</f>
        <v>2.1044113982284094E-2</v>
      </c>
      <c r="AS176" s="133" t="e">
        <f>(PRICE_HISTORY!Q174-PRICE_HISTORY!Q173)/PRICE_HISTORY!Q173</f>
        <v>#DIV/0!</v>
      </c>
      <c r="AT176" s="133">
        <f>(PRICE_HISTORY!R174-PRICE_HISTORY!R173)/PRICE_HISTORY!R173</f>
        <v>-3.5382616739084208E-3</v>
      </c>
      <c r="AU176" s="133">
        <f>(PRICE_HISTORY!S174-PRICE_HISTORY!S173)/PRICE_HISTORY!S173</f>
        <v>1.0365880860036666E-2</v>
      </c>
      <c r="AV176" s="133">
        <f>(PRICE_HISTORY!T174-PRICE_HISTORY!T173)/PRICE_HISTORY!T173</f>
        <v>-6.0525478776836845E-2</v>
      </c>
      <c r="AW176" s="133">
        <f>(PRICE_HISTORY!U174-PRICE_HISTORY!U173)/PRICE_HISTORY!U173</f>
        <v>4.9070589709125187E-2</v>
      </c>
      <c r="AX176" s="133">
        <f>(PRICE_HISTORY!V174-PRICE_HISTORY!V173)/PRICE_HISTORY!V173</f>
        <v>9.7360939792206069E-3</v>
      </c>
      <c r="AY176" s="133">
        <f>(PRICE_HISTORY!W174-PRICE_HISTORY!W173)/PRICE_HISTORY!W173</f>
        <v>7.0054480197901824E-4</v>
      </c>
      <c r="AZ176" s="133">
        <f>(PRICE_HISTORY!X174-PRICE_HISTORY!X173)/PRICE_HISTORY!X173</f>
        <v>4.5945078403989731E-2</v>
      </c>
      <c r="BA176" s="133">
        <f>(PRICE_HISTORY!Y174-PRICE_HISTORY!Y173)/PRICE_HISTORY!Y173</f>
        <v>1.9085902144217962E-2</v>
      </c>
      <c r="BB176" s="133">
        <f>(PRICE_HISTORY!Z174-PRICE_HISTORY!Z173)/PRICE_HISTORY!Z173</f>
        <v>-5.8552673523650034E-3</v>
      </c>
      <c r="BC176" s="133" t="e">
        <f>(PRICE_HISTORY!AA174-PRICE_HISTORY!AA173)/PRICE_HISTORY!AA173</f>
        <v>#DIV/0!</v>
      </c>
      <c r="BD176" s="133">
        <f>(PRICE_HISTORY!AB174-PRICE_HISTORY!AB173)/PRICE_HISTORY!AB173</f>
        <v>1.1466016491484859E-2</v>
      </c>
      <c r="BE176" s="133">
        <f>(PRICE_HISTORY!AC174-PRICE_HISTORY!AC173)/PRICE_HISTORY!AC173</f>
        <v>2.4057938236667416E-2</v>
      </c>
      <c r="BF176" s="133">
        <f>(PRICE_HISTORY!AD174-PRICE_HISTORY!AD173)/PRICE_HISTORY!AD173</f>
        <v>0.10481316808431192</v>
      </c>
      <c r="BG176" s="133">
        <f>(PRICE_HISTORY!AE174-PRICE_HISTORY!AE173)/PRICE_HISTORY!AE173</f>
        <v>-5.3032769097222099E-2</v>
      </c>
      <c r="BH176" s="133" t="e">
        <f>(PRICE_HISTORY!AF174-PRICE_HISTORY!AF173)/PRICE_HISTORY!AF173</f>
        <v>#DIV/0!</v>
      </c>
      <c r="BI176" s="133">
        <f>(PRICE_HISTORY!AG174-PRICE_HISTORY!AG173)/PRICE_HISTORY!AG173</f>
        <v>6.7210301955741613E-3</v>
      </c>
      <c r="BJ176" s="133">
        <f>(PRICE_HISTORY!AH174-PRICE_HISTORY!AH173)/PRICE_HISTORY!AH173</f>
        <v>-7.2711484520286713E-3</v>
      </c>
      <c r="BK176" s="133">
        <f>(PRICE_HISTORY!AI174-PRICE_HISTORY!AI173)/PRICE_HISTORY!AI173</f>
        <v>3.3003662207299902E-3</v>
      </c>
      <c r="BL176" s="133">
        <f>(PRICE_HISTORY!AJ174-PRICE_HISTORY!AJ173)/PRICE_HISTORY!AJ173</f>
        <v>-4.3546727615746801E-2</v>
      </c>
      <c r="BM176" s="133">
        <f>(PRICE_HISTORY!AK174-PRICE_HISTORY!AK173)/PRICE_HISTORY!AK173</f>
        <v>-1.1422741294081211E-3</v>
      </c>
      <c r="BN176" s="133">
        <f>(PRICE_HISTORY!AL174-PRICE_HISTORY!AL173)/PRICE_HISTORY!AL173</f>
        <v>5.5994474390700537E-2</v>
      </c>
      <c r="BO176" s="133">
        <f>(PRICE_HISTORY!AM174-PRICE_HISTORY!AM173)/PRICE_HISTORY!AM173</f>
        <v>9.5619027712838811E-3</v>
      </c>
      <c r="BP176" s="133">
        <f>(PRICE_HISTORY!AN174-PRICE_HISTORY!AN173)/PRICE_HISTORY!AN173</f>
        <v>5.8171092024785584E-2</v>
      </c>
      <c r="BQ176" s="133">
        <f>(PRICE_HISTORY!AO174-PRICE_HISTORY!AO173)/PRICE_HISTORY!AO173</f>
        <v>1.0642476746727934E-2</v>
      </c>
      <c r="BR176" s="133">
        <f>(PRICE_HISTORY!AP174-PRICE_HISTORY!AP173)/PRICE_HISTORY!AP173</f>
        <v>1.8950767036575208E-2</v>
      </c>
      <c r="BS176" s="133">
        <f>(PRICE_HISTORY!AQ174-PRICE_HISTORY!AQ173)/PRICE_HISTORY!AQ173</f>
        <v>0.14659092643044211</v>
      </c>
      <c r="BT176" s="133">
        <f>(PRICE_HISTORY!AR174-PRICE_HISTORY!AR173)/PRICE_HISTORY!AR173</f>
        <v>4.6483897854985246E-2</v>
      </c>
      <c r="BU176" s="133">
        <f>(PRICE_HISTORY!AS174-PRICE_HISTORY!AS173)/PRICE_HISTORY!AS173</f>
        <v>2.9419136947521296E-2</v>
      </c>
      <c r="BV176" s="133">
        <f>(PRICE_HISTORY!AT174-PRICE_HISTORY!AT173)/PRICE_HISTORY!AT173</f>
        <v>-4.7096016513385802E-3</v>
      </c>
      <c r="BW176" s="133" t="e">
        <f>(PRICE_HISTORY!AU174-PRICE_HISTORY!AU173)/PRICE_HISTORY!AU173</f>
        <v>#DIV/0!</v>
      </c>
      <c r="BX176" s="133">
        <f>(PRICE_HISTORY!AV174-PRICE_HISTORY!AV173)/PRICE_HISTORY!AV173</f>
        <v>-8.4323414895325927E-3</v>
      </c>
      <c r="BY176" s="133" t="e">
        <f>(PRICE_HISTORY!AW174-PRICE_HISTORY!AW173)/PRICE_HISTORY!AW173</f>
        <v>#DIV/0!</v>
      </c>
      <c r="BZ176" s="133" t="e">
        <f>(PRICE_HISTORY!AX174-PRICE_HISTORY!AX173)/PRICE_HISTORY!AX173</f>
        <v>#DIV/0!</v>
      </c>
      <c r="CA176" s="133" t="e">
        <f>(PRICE_HISTORY!AY174-PRICE_HISTORY!AY173)/PRICE_HISTORY!AY173</f>
        <v>#DIV/0!</v>
      </c>
      <c r="CB176" s="133" t="e">
        <f>(PRICE_HISTORY!AZ174-PRICE_HISTORY!AZ173)/PRICE_HISTORY!AZ173</f>
        <v>#DIV/0!</v>
      </c>
      <c r="CC176" s="133" t="e">
        <f>(PRICE_HISTORY!BA174-PRICE_HISTORY!BA173)/PRICE_HISTORY!BA173</f>
        <v>#DIV/0!</v>
      </c>
      <c r="CD176" s="133" t="e">
        <f>(PRICE_HISTORY!BB174-PRICE_HISTORY!BB173)/PRICE_HISTORY!BB173</f>
        <v>#DIV/0!</v>
      </c>
      <c r="CE176" s="133" t="e">
        <f>(PRICE_HISTORY!BC174-PRICE_HISTORY!BC173)/PRICE_HISTORY!BC173</f>
        <v>#DIV/0!</v>
      </c>
      <c r="CF176" s="133" t="e">
        <f>(PRICE_HISTORY!BD174-PRICE_HISTORY!BD173)/PRICE_HISTORY!BD173</f>
        <v>#DIV/0!</v>
      </c>
      <c r="CG176" s="133" t="e">
        <f>(PRICE_HISTORY!BE174-PRICE_HISTORY!BE173)/PRICE_HISTORY!BE173</f>
        <v>#DIV/0!</v>
      </c>
      <c r="CH176" s="133" t="e">
        <f>(PRICE_HISTORY!BF174-PRICE_HISTORY!BF173)/PRICE_HISTORY!BF173</f>
        <v>#DIV/0!</v>
      </c>
      <c r="CI176" s="133" t="e">
        <f>(PRICE_HISTORY!BG174-PRICE_HISTORY!BG173)/PRICE_HISTORY!BG173</f>
        <v>#DIV/0!</v>
      </c>
      <c r="CJ176" s="133" t="e">
        <f>(PRICE_HISTORY!BH174-PRICE_HISTORY!BH173)/PRICE_HISTORY!BH173</f>
        <v>#DIV/0!</v>
      </c>
      <c r="CK176" s="133" t="e">
        <f>(PRICE_HISTORY!BI174-PRICE_HISTORY!BI173)/PRICE_HISTORY!BI173</f>
        <v>#DIV/0!</v>
      </c>
      <c r="CL176" s="133" t="e">
        <f>(PRICE_HISTORY!BJ174-PRICE_HISTORY!BJ173)/PRICE_HISTORY!BJ173</f>
        <v>#DIV/0!</v>
      </c>
      <c r="CM176" s="133" t="e">
        <f>(PRICE_HISTORY!BK174-PRICE_HISTORY!BK173)/PRICE_HISTORY!BK173</f>
        <v>#DIV/0!</v>
      </c>
      <c r="CN176" s="133" t="e">
        <f>(PRICE_HISTORY!BL174-PRICE_HISTORY!BL173)/PRICE_HISTORY!BL173</f>
        <v>#DIV/0!</v>
      </c>
      <c r="CO176" s="133" t="e">
        <f>(PRICE_HISTORY!BM174-PRICE_HISTORY!BM173)/PRICE_HISTORY!BM173</f>
        <v>#DIV/0!</v>
      </c>
      <c r="CP176" s="133" t="e">
        <f>(PRICE_HISTORY!BN174-PRICE_HISTORY!BN173)/PRICE_HISTORY!BN173</f>
        <v>#DIV/0!</v>
      </c>
      <c r="CQ176" s="133" t="e">
        <f>(PRICE_HISTORY!BO174-PRICE_HISTORY!BO173)/PRICE_HISTORY!BO173</f>
        <v>#DIV/0!</v>
      </c>
      <c r="CR176" s="133" t="e">
        <f>(PRICE_HISTORY!BP174-PRICE_HISTORY!BP173)/PRICE_HISTORY!BP173</f>
        <v>#DIV/0!</v>
      </c>
      <c r="CS176" s="133" t="e">
        <f>(PRICE_HISTORY!BQ174-PRICE_HISTORY!BQ173)/PRICE_HISTORY!BQ173</f>
        <v>#DIV/0!</v>
      </c>
      <c r="CT176" s="133" t="e">
        <f>(PRICE_HISTORY!BR174-PRICE_HISTORY!BR173)/PRICE_HISTORY!BR173</f>
        <v>#DIV/0!</v>
      </c>
      <c r="CU176" s="133" t="e">
        <f>(PRICE_HISTORY!BS174-PRICE_HISTORY!BS173)/PRICE_HISTORY!BS173</f>
        <v>#DIV/0!</v>
      </c>
      <c r="CV176" s="133" t="e">
        <f>(PRICE_HISTORY!BT174-PRICE_HISTORY!BT173)/PRICE_HISTORY!BT173</f>
        <v>#DIV/0!</v>
      </c>
      <c r="CW176" s="133" t="e">
        <f>(PRICE_HISTORY!BU174-PRICE_HISTORY!BU173)/PRICE_HISTORY!BU173</f>
        <v>#DIV/0!</v>
      </c>
      <c r="CX176" s="133" t="e">
        <f>(PRICE_HISTORY!BV174-PRICE_HISTORY!BV173)/PRICE_HISTORY!BV173</f>
        <v>#DIV/0!</v>
      </c>
      <c r="CY176" s="133" t="e">
        <f>(PRICE_HISTORY!BW174-PRICE_HISTORY!BW173)/PRICE_HISTORY!BW173</f>
        <v>#DIV/0!</v>
      </c>
      <c r="CZ176" s="133" t="e">
        <f>(PRICE_HISTORY!BX174-PRICE_HISTORY!BX173)/PRICE_HISTORY!BX173</f>
        <v>#DIV/0!</v>
      </c>
      <c r="DA176" s="133" t="e">
        <f>(PRICE_HISTORY!BY174-PRICE_HISTORY!BY173)/PRICE_HISTORY!BY173</f>
        <v>#DIV/0!</v>
      </c>
      <c r="DB176" s="133" t="e">
        <f>(PRICE_HISTORY!BZ174-PRICE_HISTORY!BZ173)/PRICE_HISTORY!BZ173</f>
        <v>#DIV/0!</v>
      </c>
      <c r="DC176" s="133" t="e">
        <f>(PRICE_HISTORY!CA174-PRICE_HISTORY!CA173)/PRICE_HISTORY!CA173</f>
        <v>#DIV/0!</v>
      </c>
      <c r="DD176" s="133" t="e">
        <f>(PRICE_HISTORY!CB174-PRICE_HISTORY!CB173)/PRICE_HISTORY!CB173</f>
        <v>#DIV/0!</v>
      </c>
      <c r="DE176" s="133" t="e">
        <f>(PRICE_HISTORY!CC174-PRICE_HISTORY!CC173)/PRICE_HISTORY!CC173</f>
        <v>#DIV/0!</v>
      </c>
      <c r="DF176" s="133" t="e">
        <f>(PRICE_HISTORY!CD174-PRICE_HISTORY!CD173)/PRICE_HISTORY!CD173</f>
        <v>#DIV/0!</v>
      </c>
      <c r="DG176" s="133" t="e">
        <f>(PRICE_HISTORY!CE174-PRICE_HISTORY!CE173)/PRICE_HISTORY!CE173</f>
        <v>#DIV/0!</v>
      </c>
      <c r="DH176" s="133" t="e">
        <f>(PRICE_HISTORY!CF174-PRICE_HISTORY!CF173)/PRICE_HISTORY!CF173</f>
        <v>#DIV/0!</v>
      </c>
      <c r="DI176" s="133" t="e">
        <f>(PRICE_HISTORY!CG174-PRICE_HISTORY!CG173)/PRICE_HISTORY!CG173</f>
        <v>#DIV/0!</v>
      </c>
      <c r="DJ176" s="133" t="e">
        <f>(PRICE_HISTORY!CH174-PRICE_HISTORY!CH173)/PRICE_HISTORY!CH173</f>
        <v>#DIV/0!</v>
      </c>
      <c r="DK176" s="133" t="e">
        <f>(PRICE_HISTORY!CI174-PRICE_HISTORY!CI173)/PRICE_HISTORY!CI173</f>
        <v>#DIV/0!</v>
      </c>
      <c r="DL176" s="133" t="e">
        <f>(PRICE_HISTORY!CJ174-PRICE_HISTORY!CJ173)/PRICE_HISTORY!CJ173</f>
        <v>#DIV/0!</v>
      </c>
      <c r="DM176" s="133" t="e">
        <f>(PRICE_HISTORY!CK174-PRICE_HISTORY!CK173)/PRICE_HISTORY!CK173</f>
        <v>#DIV/0!</v>
      </c>
      <c r="DN176" s="133" t="e">
        <f>(PRICE_HISTORY!CL174-PRICE_HISTORY!CL173)/PRICE_HISTORY!CL173</f>
        <v>#DIV/0!</v>
      </c>
      <c r="DO176" s="133" t="e">
        <f>(PRICE_HISTORY!CM174-PRICE_HISTORY!CM173)/PRICE_HISTORY!CM173</f>
        <v>#DIV/0!</v>
      </c>
      <c r="DP176" s="133" t="e">
        <f>(PRICE_HISTORY!CN174-PRICE_HISTORY!CN173)/PRICE_HISTORY!CN173</f>
        <v>#DIV/0!</v>
      </c>
      <c r="DQ176" s="133" t="e">
        <f>(PRICE_HISTORY!CO174-PRICE_HISTORY!CO173)/PRICE_HISTORY!CO173</f>
        <v>#DIV/0!</v>
      </c>
      <c r="DR176" s="133" t="e">
        <f>(PRICE_HISTORY!CP174-PRICE_HISTORY!CP173)/PRICE_HISTORY!CP173</f>
        <v>#DIV/0!</v>
      </c>
      <c r="DS176" s="133" t="e">
        <f>(PRICE_HISTORY!CQ174-PRICE_HISTORY!CQ173)/PRICE_HISTORY!CQ173</f>
        <v>#DIV/0!</v>
      </c>
      <c r="DT176" s="133" t="e">
        <f>(PRICE_HISTORY!CR174-PRICE_HISTORY!CR173)/PRICE_HISTORY!CR173</f>
        <v>#DIV/0!</v>
      </c>
      <c r="DU176" s="133" t="e">
        <f>(PRICE_HISTORY!CS174-PRICE_HISTORY!CS173)/PRICE_HISTORY!CS173</f>
        <v>#DIV/0!</v>
      </c>
      <c r="DV176" s="133" t="e">
        <f>(PRICE_HISTORY!CT174-PRICE_HISTORY!CT173)/PRICE_HISTORY!CT173</f>
        <v>#DIV/0!</v>
      </c>
      <c r="DW176" s="133" t="e">
        <f>(PRICE_HISTORY!CU174-PRICE_HISTORY!CU173)/PRICE_HISTORY!CU173</f>
        <v>#DIV/0!</v>
      </c>
      <c r="DX176" s="133" t="e">
        <f>(PRICE_HISTORY!CV174-PRICE_HISTORY!CV173)/PRICE_HISTORY!CV173</f>
        <v>#DIV/0!</v>
      </c>
      <c r="DY176" s="133" t="e">
        <f>(PRICE_HISTORY!CW174-PRICE_HISTORY!CW173)/PRICE_HISTORY!CW173</f>
        <v>#DIV/0!</v>
      </c>
      <c r="DZ176" s="133" t="e">
        <f>(PRICE_HISTORY!CX174-PRICE_HISTORY!CX173)/PRICE_HISTORY!CX173</f>
        <v>#DIV/0!</v>
      </c>
      <c r="EA176" s="133" t="e">
        <f>(PRICE_HISTORY!CY174-PRICE_HISTORY!CY173)/PRICE_HISTORY!CY173</f>
        <v>#DIV/0!</v>
      </c>
      <c r="EB176" s="133" t="e">
        <f>(PRICE_HISTORY!CZ174-PRICE_HISTORY!CZ173)/PRICE_HISTORY!CZ173</f>
        <v>#DIV/0!</v>
      </c>
      <c r="EC176" s="133" t="e">
        <f>(PRICE_HISTORY!DA174-PRICE_HISTORY!DA173)/PRICE_HISTORY!DA173</f>
        <v>#DIV/0!</v>
      </c>
      <c r="ED176" s="133" t="e">
        <f>(PRICE_HISTORY!DB174-PRICE_HISTORY!DB173)/PRICE_HISTORY!DB173</f>
        <v>#DIV/0!</v>
      </c>
      <c r="EE176" s="133" t="e">
        <f>(PRICE_HISTORY!DC174-PRICE_HISTORY!DC173)/PRICE_HISTORY!DC173</f>
        <v>#DIV/0!</v>
      </c>
      <c r="EF176" s="133" t="e">
        <f>(PRICE_HISTORY!DD174-PRICE_HISTORY!DD173)/PRICE_HISTORY!DD173</f>
        <v>#DIV/0!</v>
      </c>
      <c r="EG176" s="133" t="e">
        <f>(PRICE_HISTORY!DE174-PRICE_HISTORY!DE173)/PRICE_HISTORY!DE173</f>
        <v>#DIV/0!</v>
      </c>
      <c r="EH176" s="133" t="e">
        <f>(PRICE_HISTORY!DF174-PRICE_HISTORY!DF173)/PRICE_HISTORY!DF173</f>
        <v>#DIV/0!</v>
      </c>
      <c r="EI176" s="133" t="e">
        <f>(PRICE_HISTORY!DG174-PRICE_HISTORY!DG173)/PRICE_HISTORY!DG173</f>
        <v>#DIV/0!</v>
      </c>
      <c r="EJ176" s="133" t="e">
        <f>(PRICE_HISTORY!DH174-PRICE_HISTORY!DH173)/PRICE_HISTORY!DH173</f>
        <v>#DIV/0!</v>
      </c>
      <c r="EK176" s="133" t="e">
        <f>(PRICE_HISTORY!DI174-PRICE_HISTORY!DI173)/PRICE_HISTORY!DI173</f>
        <v>#DIV/0!</v>
      </c>
      <c r="EL176" s="133" t="e">
        <f>(PRICE_HISTORY!DJ174-PRICE_HISTORY!DJ173)/PRICE_HISTORY!DJ173</f>
        <v>#DIV/0!</v>
      </c>
    </row>
    <row r="177" spans="30:142">
      <c r="AD177" s="133">
        <f>(PRICE_HISTORY!B175-PRICE_HISTORY!B174)/PRICE_HISTORY!B174</f>
        <v>3.4611379890365043E-2</v>
      </c>
      <c r="AE177" s="133">
        <f>(PRICE_HISTORY!C175-PRICE_HISTORY!C174)/PRICE_HISTORY!C174</f>
        <v>3.2762265113942778E-2</v>
      </c>
      <c r="AF177" s="133">
        <f>(PRICE_HISTORY!D175-PRICE_HISTORY!D174)/PRICE_HISTORY!D174</f>
        <v>6.7265260542980036E-3</v>
      </c>
      <c r="AG177" s="133">
        <f>(PRICE_HISTORY!E175-PRICE_HISTORY!E174)/PRICE_HISTORY!E174</f>
        <v>0.27598924253183643</v>
      </c>
      <c r="AH177" s="133">
        <f>(PRICE_HISTORY!F175-PRICE_HISTORY!F174)/PRICE_HISTORY!F174</f>
        <v>8.3390469684993026E-3</v>
      </c>
      <c r="AI177" s="133">
        <f>(PRICE_HISTORY!G175-PRICE_HISTORY!G174)/PRICE_HISTORY!G174</f>
        <v>8.902268270518883E-2</v>
      </c>
      <c r="AJ177" s="133">
        <f>(PRICE_HISTORY!H175-PRICE_HISTORY!H174)/PRICE_HISTORY!H174</f>
        <v>3.6316455073155514E-2</v>
      </c>
      <c r="AK177" s="133">
        <f>(PRICE_HISTORY!I175-PRICE_HISTORY!I174)/PRICE_HISTORY!I174</f>
        <v>7.3426585785304949E-2</v>
      </c>
      <c r="AL177" s="133">
        <f>(PRICE_HISTORY!J175-PRICE_HISTORY!J174)/PRICE_HISTORY!J174</f>
        <v>1.2075606620977791E-2</v>
      </c>
      <c r="AM177" s="133">
        <f>(PRICE_HISTORY!K175-PRICE_HISTORY!K174)/PRICE_HISTORY!K174</f>
        <v>1.7630465064852541E-2</v>
      </c>
      <c r="AN177" s="133">
        <f>(PRICE_HISTORY!L175-PRICE_HISTORY!L174)/PRICE_HISTORY!L174</f>
        <v>0</v>
      </c>
      <c r="AO177" s="133">
        <f>(PRICE_HISTORY!M175-PRICE_HISTORY!M174)/PRICE_HISTORY!M174</f>
        <v>-4.9355008923815426E-2</v>
      </c>
      <c r="AP177" s="133">
        <f>(PRICE_HISTORY!N175-PRICE_HISTORY!N174)/PRICE_HISTORY!N174</f>
        <v>-0.13308342239060747</v>
      </c>
      <c r="AQ177" s="133">
        <f>(PRICE_HISTORY!O175-PRICE_HISTORY!O174)/PRICE_HISTORY!O174</f>
        <v>7.9925637510018285E-2</v>
      </c>
      <c r="AR177" s="133">
        <f>(PRICE_HISTORY!P175-PRICE_HISTORY!P174)/PRICE_HISTORY!P174</f>
        <v>2.0498352052529648E-2</v>
      </c>
      <c r="AS177" s="133" t="e">
        <f>(PRICE_HISTORY!Q175-PRICE_HISTORY!Q174)/PRICE_HISTORY!Q174</f>
        <v>#DIV/0!</v>
      </c>
      <c r="AT177" s="133">
        <f>(PRICE_HISTORY!R175-PRICE_HISTORY!R174)/PRICE_HISTORY!R174</f>
        <v>2.8529428558330364E-2</v>
      </c>
      <c r="AU177" s="133">
        <f>(PRICE_HISTORY!S175-PRICE_HISTORY!S174)/PRICE_HISTORY!S174</f>
        <v>2.6750725395164841E-2</v>
      </c>
      <c r="AV177" s="133">
        <f>(PRICE_HISTORY!T175-PRICE_HISTORY!T174)/PRICE_HISTORY!T174</f>
        <v>2.6548672566371681E-2</v>
      </c>
      <c r="AW177" s="133">
        <f>(PRICE_HISTORY!U175-PRICE_HISTORY!U174)/PRICE_HISTORY!U174</f>
        <v>4.697710110636957E-3</v>
      </c>
      <c r="AX177" s="133">
        <f>(PRICE_HISTORY!V175-PRICE_HISTORY!V174)/PRICE_HISTORY!V174</f>
        <v>-3.0006417884563524E-3</v>
      </c>
      <c r="AY177" s="133">
        <f>(PRICE_HISTORY!W175-PRICE_HISTORY!W174)/PRICE_HISTORY!W174</f>
        <v>2.1794923242293717E-2</v>
      </c>
      <c r="AZ177" s="133">
        <f>(PRICE_HISTORY!X175-PRICE_HISTORY!X174)/PRICE_HISTORY!X174</f>
        <v>-4.0555737273368919E-2</v>
      </c>
      <c r="BA177" s="133">
        <f>(PRICE_HISTORY!Y175-PRICE_HISTORY!Y174)/PRICE_HISTORY!Y174</f>
        <v>2.3605748979816328E-2</v>
      </c>
      <c r="BB177" s="133">
        <f>(PRICE_HISTORY!Z175-PRICE_HISTORY!Z174)/PRICE_HISTORY!Z174</f>
        <v>4.3431826644530526E-3</v>
      </c>
      <c r="BC177" s="133" t="e">
        <f>(PRICE_HISTORY!AA175-PRICE_HISTORY!AA174)/PRICE_HISTORY!AA174</f>
        <v>#DIV/0!</v>
      </c>
      <c r="BD177" s="133">
        <f>(PRICE_HISTORY!AB175-PRICE_HISTORY!AB174)/PRICE_HISTORY!AB174</f>
        <v>-2.4089157040500471E-2</v>
      </c>
      <c r="BE177" s="133">
        <f>(PRICE_HISTORY!AC175-PRICE_HISTORY!AC174)/PRICE_HISTORY!AC174</f>
        <v>2.1829814758147516E-2</v>
      </c>
      <c r="BF177" s="133">
        <f>(PRICE_HISTORY!AD175-PRICE_HISTORY!AD174)/PRICE_HISTORY!AD174</f>
        <v>-1.6818486813040413E-2</v>
      </c>
      <c r="BG177" s="133">
        <f>(PRICE_HISTORY!AE175-PRICE_HISTORY!AE174)/PRICE_HISTORY!AE174</f>
        <v>1.3377223846182009E-2</v>
      </c>
      <c r="BH177" s="133" t="e">
        <f>(PRICE_HISTORY!AF175-PRICE_HISTORY!AF174)/PRICE_HISTORY!AF174</f>
        <v>#DIV/0!</v>
      </c>
      <c r="BI177" s="133">
        <f>(PRICE_HISTORY!AG175-PRICE_HISTORY!AG174)/PRICE_HISTORY!AG174</f>
        <v>4.8498376794821286E-3</v>
      </c>
      <c r="BJ177" s="133">
        <f>(PRICE_HISTORY!AH175-PRICE_HISTORY!AH174)/PRICE_HISTORY!AH174</f>
        <v>-3.3569104353869247E-3</v>
      </c>
      <c r="BK177" s="133">
        <f>(PRICE_HISTORY!AI175-PRICE_HISTORY!AI174)/PRICE_HISTORY!AI174</f>
        <v>4.7697418627142725E-2</v>
      </c>
      <c r="BL177" s="133">
        <f>(PRICE_HISTORY!AJ175-PRICE_HISTORY!AJ174)/PRICE_HISTORY!AJ174</f>
        <v>-2.8306224155699739E-2</v>
      </c>
      <c r="BM177" s="133">
        <f>(PRICE_HISTORY!AK175-PRICE_HISTORY!AK174)/PRICE_HISTORY!AK174</f>
        <v>-4.5168634489261526E-2</v>
      </c>
      <c r="BN177" s="133">
        <f>(PRICE_HISTORY!AL175-PRICE_HISTORY!AL174)/PRICE_HISTORY!AL174</f>
        <v>-1.0194401639159948E-2</v>
      </c>
      <c r="BO177" s="133">
        <f>(PRICE_HISTORY!AM175-PRICE_HISTORY!AM174)/PRICE_HISTORY!AM174</f>
        <v>4.5814951085834374E-2</v>
      </c>
      <c r="BP177" s="133">
        <f>(PRICE_HISTORY!AN175-PRICE_HISTORY!AN174)/PRICE_HISTORY!AN174</f>
        <v>3.6271306754209351E-2</v>
      </c>
      <c r="BQ177" s="133">
        <f>(PRICE_HISTORY!AO175-PRICE_HISTORY!AO174)/PRICE_HISTORY!AO174</f>
        <v>-6.8145867674126838E-3</v>
      </c>
      <c r="BR177" s="133">
        <f>(PRICE_HISTORY!AP175-PRICE_HISTORY!AP174)/PRICE_HISTORY!AP174</f>
        <v>3.8917212931005359E-3</v>
      </c>
      <c r="BS177" s="133">
        <f>(PRICE_HISTORY!AQ175-PRICE_HISTORY!AQ174)/PRICE_HISTORY!AQ174</f>
        <v>7.0614468704171179E-2</v>
      </c>
      <c r="BT177" s="133">
        <f>(PRICE_HISTORY!AR175-PRICE_HISTORY!AR174)/PRICE_HISTORY!AR174</f>
        <v>2.1260464059526193E-2</v>
      </c>
      <c r="BU177" s="133">
        <f>(PRICE_HISTORY!AS175-PRICE_HISTORY!AS174)/PRICE_HISTORY!AS174</f>
        <v>3.6673645599215578E-2</v>
      </c>
      <c r="BV177" s="133">
        <f>(PRICE_HISTORY!AT175-PRICE_HISTORY!AT174)/PRICE_HISTORY!AT174</f>
        <v>8.3596274222846947E-2</v>
      </c>
      <c r="BW177" s="133" t="e">
        <f>(PRICE_HISTORY!AU175-PRICE_HISTORY!AU174)/PRICE_HISTORY!AU174</f>
        <v>#DIV/0!</v>
      </c>
      <c r="BX177" s="133">
        <f>(PRICE_HISTORY!AV175-PRICE_HISTORY!AV174)/PRICE_HISTORY!AV174</f>
        <v>-3.644425508233537E-3</v>
      </c>
      <c r="BY177" s="133" t="e">
        <f>(PRICE_HISTORY!AW175-PRICE_HISTORY!AW174)/PRICE_HISTORY!AW174</f>
        <v>#DIV/0!</v>
      </c>
      <c r="BZ177" s="133" t="e">
        <f>(PRICE_HISTORY!AX175-PRICE_HISTORY!AX174)/PRICE_HISTORY!AX174</f>
        <v>#DIV/0!</v>
      </c>
      <c r="CA177" s="133" t="e">
        <f>(PRICE_HISTORY!AY175-PRICE_HISTORY!AY174)/PRICE_HISTORY!AY174</f>
        <v>#DIV/0!</v>
      </c>
      <c r="CB177" s="133" t="e">
        <f>(PRICE_HISTORY!AZ175-PRICE_HISTORY!AZ174)/PRICE_HISTORY!AZ174</f>
        <v>#DIV/0!</v>
      </c>
      <c r="CC177" s="133" t="e">
        <f>(PRICE_HISTORY!BA175-PRICE_HISTORY!BA174)/PRICE_HISTORY!BA174</f>
        <v>#DIV/0!</v>
      </c>
      <c r="CD177" s="133" t="e">
        <f>(PRICE_HISTORY!BB175-PRICE_HISTORY!BB174)/PRICE_HISTORY!BB174</f>
        <v>#DIV/0!</v>
      </c>
      <c r="CE177" s="133" t="e">
        <f>(PRICE_HISTORY!BC175-PRICE_HISTORY!BC174)/PRICE_HISTORY!BC174</f>
        <v>#DIV/0!</v>
      </c>
      <c r="CF177" s="133" t="e">
        <f>(PRICE_HISTORY!BD175-PRICE_HISTORY!BD174)/PRICE_HISTORY!BD174</f>
        <v>#DIV/0!</v>
      </c>
      <c r="CG177" s="133" t="e">
        <f>(PRICE_HISTORY!BE175-PRICE_HISTORY!BE174)/PRICE_HISTORY!BE174</f>
        <v>#DIV/0!</v>
      </c>
      <c r="CH177" s="133" t="e">
        <f>(PRICE_HISTORY!BF175-PRICE_HISTORY!BF174)/PRICE_HISTORY!BF174</f>
        <v>#DIV/0!</v>
      </c>
      <c r="CI177" s="133" t="e">
        <f>(PRICE_HISTORY!BG175-PRICE_HISTORY!BG174)/PRICE_HISTORY!BG174</f>
        <v>#DIV/0!</v>
      </c>
      <c r="CJ177" s="133" t="e">
        <f>(PRICE_HISTORY!BH175-PRICE_HISTORY!BH174)/PRICE_HISTORY!BH174</f>
        <v>#DIV/0!</v>
      </c>
      <c r="CK177" s="133" t="e">
        <f>(PRICE_HISTORY!BI175-PRICE_HISTORY!BI174)/PRICE_HISTORY!BI174</f>
        <v>#DIV/0!</v>
      </c>
      <c r="CL177" s="133" t="e">
        <f>(PRICE_HISTORY!BJ175-PRICE_HISTORY!BJ174)/PRICE_HISTORY!BJ174</f>
        <v>#DIV/0!</v>
      </c>
      <c r="CM177" s="133" t="e">
        <f>(PRICE_HISTORY!BK175-PRICE_HISTORY!BK174)/PRICE_HISTORY!BK174</f>
        <v>#DIV/0!</v>
      </c>
      <c r="CN177" s="133" t="e">
        <f>(PRICE_HISTORY!BL175-PRICE_HISTORY!BL174)/PRICE_HISTORY!BL174</f>
        <v>#DIV/0!</v>
      </c>
      <c r="CO177" s="133" t="e">
        <f>(PRICE_HISTORY!BM175-PRICE_HISTORY!BM174)/PRICE_HISTORY!BM174</f>
        <v>#DIV/0!</v>
      </c>
      <c r="CP177" s="133" t="e">
        <f>(PRICE_HISTORY!BN175-PRICE_HISTORY!BN174)/PRICE_HISTORY!BN174</f>
        <v>#DIV/0!</v>
      </c>
      <c r="CQ177" s="133" t="e">
        <f>(PRICE_HISTORY!BO175-PRICE_HISTORY!BO174)/PRICE_HISTORY!BO174</f>
        <v>#DIV/0!</v>
      </c>
      <c r="CR177" s="133" t="e">
        <f>(PRICE_HISTORY!BP175-PRICE_HISTORY!BP174)/PRICE_HISTORY!BP174</f>
        <v>#DIV/0!</v>
      </c>
      <c r="CS177" s="133" t="e">
        <f>(PRICE_HISTORY!BQ175-PRICE_HISTORY!BQ174)/PRICE_HISTORY!BQ174</f>
        <v>#DIV/0!</v>
      </c>
      <c r="CT177" s="133" t="e">
        <f>(PRICE_HISTORY!BR175-PRICE_HISTORY!BR174)/PRICE_HISTORY!BR174</f>
        <v>#DIV/0!</v>
      </c>
      <c r="CU177" s="133" t="e">
        <f>(PRICE_HISTORY!BS175-PRICE_HISTORY!BS174)/PRICE_HISTORY!BS174</f>
        <v>#DIV/0!</v>
      </c>
      <c r="CV177" s="133" t="e">
        <f>(PRICE_HISTORY!BT175-PRICE_HISTORY!BT174)/PRICE_HISTORY!BT174</f>
        <v>#DIV/0!</v>
      </c>
      <c r="CW177" s="133" t="e">
        <f>(PRICE_HISTORY!BU175-PRICE_HISTORY!BU174)/PRICE_HISTORY!BU174</f>
        <v>#DIV/0!</v>
      </c>
      <c r="CX177" s="133" t="e">
        <f>(PRICE_HISTORY!BV175-PRICE_HISTORY!BV174)/PRICE_HISTORY!BV174</f>
        <v>#DIV/0!</v>
      </c>
      <c r="CY177" s="133" t="e">
        <f>(PRICE_HISTORY!BW175-PRICE_HISTORY!BW174)/PRICE_HISTORY!BW174</f>
        <v>#DIV/0!</v>
      </c>
      <c r="CZ177" s="133" t="e">
        <f>(PRICE_HISTORY!BX175-PRICE_HISTORY!BX174)/PRICE_HISTORY!BX174</f>
        <v>#DIV/0!</v>
      </c>
      <c r="DA177" s="133" t="e">
        <f>(PRICE_HISTORY!BY175-PRICE_HISTORY!BY174)/PRICE_HISTORY!BY174</f>
        <v>#DIV/0!</v>
      </c>
      <c r="DB177" s="133" t="e">
        <f>(PRICE_HISTORY!BZ175-PRICE_HISTORY!BZ174)/PRICE_HISTORY!BZ174</f>
        <v>#DIV/0!</v>
      </c>
      <c r="DC177" s="133" t="e">
        <f>(PRICE_HISTORY!CA175-PRICE_HISTORY!CA174)/PRICE_HISTORY!CA174</f>
        <v>#DIV/0!</v>
      </c>
      <c r="DD177" s="133" t="e">
        <f>(PRICE_HISTORY!CB175-PRICE_HISTORY!CB174)/PRICE_HISTORY!CB174</f>
        <v>#DIV/0!</v>
      </c>
      <c r="DE177" s="133" t="e">
        <f>(PRICE_HISTORY!CC175-PRICE_HISTORY!CC174)/PRICE_HISTORY!CC174</f>
        <v>#DIV/0!</v>
      </c>
      <c r="DF177" s="133" t="e">
        <f>(PRICE_HISTORY!CD175-PRICE_HISTORY!CD174)/PRICE_HISTORY!CD174</f>
        <v>#DIV/0!</v>
      </c>
      <c r="DG177" s="133" t="e">
        <f>(PRICE_HISTORY!CE175-PRICE_HISTORY!CE174)/PRICE_HISTORY!CE174</f>
        <v>#DIV/0!</v>
      </c>
      <c r="DH177" s="133" t="e">
        <f>(PRICE_HISTORY!CF175-PRICE_HISTORY!CF174)/PRICE_HISTORY!CF174</f>
        <v>#DIV/0!</v>
      </c>
      <c r="DI177" s="133" t="e">
        <f>(PRICE_HISTORY!CG175-PRICE_HISTORY!CG174)/PRICE_HISTORY!CG174</f>
        <v>#DIV/0!</v>
      </c>
      <c r="DJ177" s="133" t="e">
        <f>(PRICE_HISTORY!CH175-PRICE_HISTORY!CH174)/PRICE_HISTORY!CH174</f>
        <v>#DIV/0!</v>
      </c>
      <c r="DK177" s="133" t="e">
        <f>(PRICE_HISTORY!CI175-PRICE_HISTORY!CI174)/PRICE_HISTORY!CI174</f>
        <v>#DIV/0!</v>
      </c>
      <c r="DL177" s="133" t="e">
        <f>(PRICE_HISTORY!CJ175-PRICE_HISTORY!CJ174)/PRICE_HISTORY!CJ174</f>
        <v>#DIV/0!</v>
      </c>
      <c r="DM177" s="133" t="e">
        <f>(PRICE_HISTORY!CK175-PRICE_HISTORY!CK174)/PRICE_HISTORY!CK174</f>
        <v>#DIV/0!</v>
      </c>
      <c r="DN177" s="133" t="e">
        <f>(PRICE_HISTORY!CL175-PRICE_HISTORY!CL174)/PRICE_HISTORY!CL174</f>
        <v>#DIV/0!</v>
      </c>
      <c r="DO177" s="133" t="e">
        <f>(PRICE_HISTORY!CM175-PRICE_HISTORY!CM174)/PRICE_HISTORY!CM174</f>
        <v>#DIV/0!</v>
      </c>
      <c r="DP177" s="133" t="e">
        <f>(PRICE_HISTORY!CN175-PRICE_HISTORY!CN174)/PRICE_HISTORY!CN174</f>
        <v>#DIV/0!</v>
      </c>
      <c r="DQ177" s="133" t="e">
        <f>(PRICE_HISTORY!CO175-PRICE_HISTORY!CO174)/PRICE_HISTORY!CO174</f>
        <v>#DIV/0!</v>
      </c>
      <c r="DR177" s="133" t="e">
        <f>(PRICE_HISTORY!CP175-PRICE_HISTORY!CP174)/PRICE_HISTORY!CP174</f>
        <v>#DIV/0!</v>
      </c>
      <c r="DS177" s="133" t="e">
        <f>(PRICE_HISTORY!CQ175-PRICE_HISTORY!CQ174)/PRICE_HISTORY!CQ174</f>
        <v>#DIV/0!</v>
      </c>
      <c r="DT177" s="133" t="e">
        <f>(PRICE_HISTORY!CR175-PRICE_HISTORY!CR174)/PRICE_HISTORY!CR174</f>
        <v>#DIV/0!</v>
      </c>
      <c r="DU177" s="133" t="e">
        <f>(PRICE_HISTORY!CS175-PRICE_HISTORY!CS174)/PRICE_HISTORY!CS174</f>
        <v>#DIV/0!</v>
      </c>
      <c r="DV177" s="133" t="e">
        <f>(PRICE_HISTORY!CT175-PRICE_HISTORY!CT174)/PRICE_HISTORY!CT174</f>
        <v>#DIV/0!</v>
      </c>
      <c r="DW177" s="133" t="e">
        <f>(PRICE_HISTORY!CU175-PRICE_HISTORY!CU174)/PRICE_HISTORY!CU174</f>
        <v>#DIV/0!</v>
      </c>
      <c r="DX177" s="133" t="e">
        <f>(PRICE_HISTORY!CV175-PRICE_HISTORY!CV174)/PRICE_HISTORY!CV174</f>
        <v>#DIV/0!</v>
      </c>
      <c r="DY177" s="133" t="e">
        <f>(PRICE_HISTORY!CW175-PRICE_HISTORY!CW174)/PRICE_HISTORY!CW174</f>
        <v>#DIV/0!</v>
      </c>
      <c r="DZ177" s="133" t="e">
        <f>(PRICE_HISTORY!CX175-PRICE_HISTORY!CX174)/PRICE_HISTORY!CX174</f>
        <v>#DIV/0!</v>
      </c>
      <c r="EA177" s="133" t="e">
        <f>(PRICE_HISTORY!CY175-PRICE_HISTORY!CY174)/PRICE_HISTORY!CY174</f>
        <v>#DIV/0!</v>
      </c>
      <c r="EB177" s="133" t="e">
        <f>(PRICE_HISTORY!CZ175-PRICE_HISTORY!CZ174)/PRICE_HISTORY!CZ174</f>
        <v>#DIV/0!</v>
      </c>
      <c r="EC177" s="133" t="e">
        <f>(PRICE_HISTORY!DA175-PRICE_HISTORY!DA174)/PRICE_HISTORY!DA174</f>
        <v>#DIV/0!</v>
      </c>
      <c r="ED177" s="133" t="e">
        <f>(PRICE_HISTORY!DB175-PRICE_HISTORY!DB174)/PRICE_HISTORY!DB174</f>
        <v>#DIV/0!</v>
      </c>
      <c r="EE177" s="133" t="e">
        <f>(PRICE_HISTORY!DC175-PRICE_HISTORY!DC174)/PRICE_HISTORY!DC174</f>
        <v>#DIV/0!</v>
      </c>
      <c r="EF177" s="133" t="e">
        <f>(PRICE_HISTORY!DD175-PRICE_HISTORY!DD174)/PRICE_HISTORY!DD174</f>
        <v>#DIV/0!</v>
      </c>
      <c r="EG177" s="133" t="e">
        <f>(PRICE_HISTORY!DE175-PRICE_HISTORY!DE174)/PRICE_HISTORY!DE174</f>
        <v>#DIV/0!</v>
      </c>
      <c r="EH177" s="133" t="e">
        <f>(PRICE_HISTORY!DF175-PRICE_HISTORY!DF174)/PRICE_HISTORY!DF174</f>
        <v>#DIV/0!</v>
      </c>
      <c r="EI177" s="133" t="e">
        <f>(PRICE_HISTORY!DG175-PRICE_HISTORY!DG174)/PRICE_HISTORY!DG174</f>
        <v>#DIV/0!</v>
      </c>
      <c r="EJ177" s="133" t="e">
        <f>(PRICE_HISTORY!DH175-PRICE_HISTORY!DH174)/PRICE_HISTORY!DH174</f>
        <v>#DIV/0!</v>
      </c>
      <c r="EK177" s="133" t="e">
        <f>(PRICE_HISTORY!DI175-PRICE_HISTORY!DI174)/PRICE_HISTORY!DI174</f>
        <v>#DIV/0!</v>
      </c>
      <c r="EL177" s="133" t="e">
        <f>(PRICE_HISTORY!DJ175-PRICE_HISTORY!DJ174)/PRICE_HISTORY!DJ174</f>
        <v>#DIV/0!</v>
      </c>
    </row>
    <row r="178" spans="30:142">
      <c r="AD178" s="133">
        <f>(PRICE_HISTORY!B176-PRICE_HISTORY!B175)/PRICE_HISTORY!B175</f>
        <v>2.3236239039903104E-2</v>
      </c>
      <c r="AE178" s="133">
        <f>(PRICE_HISTORY!C176-PRICE_HISTORY!C175)/PRICE_HISTORY!C175</f>
        <v>6.460434142249788E-2</v>
      </c>
      <c r="AF178" s="133">
        <f>(PRICE_HISTORY!D176-PRICE_HISTORY!D175)/PRICE_HISTORY!D175</f>
        <v>5.5679285412920991E-2</v>
      </c>
      <c r="AG178" s="133">
        <f>(PRICE_HISTORY!E176-PRICE_HISTORY!E175)/PRICE_HISTORY!E175</f>
        <v>-0.22252628971829538</v>
      </c>
      <c r="AH178" s="133">
        <f>(PRICE_HISTORY!F176-PRICE_HISTORY!F175)/PRICE_HISTORY!F175</f>
        <v>-1.9129226066910279E-2</v>
      </c>
      <c r="AI178" s="133">
        <f>(PRICE_HISTORY!G176-PRICE_HISTORY!G175)/PRICE_HISTORY!G175</f>
        <v>-1.1058817431023641E-2</v>
      </c>
      <c r="AJ178" s="133">
        <f>(PRICE_HISTORY!H176-PRICE_HISTORY!H175)/PRICE_HISTORY!H175</f>
        <v>9.4032668807952954E-2</v>
      </c>
      <c r="AK178" s="133">
        <f>(PRICE_HISTORY!I176-PRICE_HISTORY!I175)/PRICE_HISTORY!I175</f>
        <v>0.41368079632983829</v>
      </c>
      <c r="AL178" s="133">
        <f>(PRICE_HISTORY!J176-PRICE_HISTORY!J175)/PRICE_HISTORY!J175</f>
        <v>0.11358270433001001</v>
      </c>
      <c r="AM178" s="133">
        <f>(PRICE_HISTORY!K176-PRICE_HISTORY!K175)/PRICE_HISTORY!K175</f>
        <v>6.3756041259003401E-2</v>
      </c>
      <c r="AN178" s="133">
        <f>(PRICE_HISTORY!L176-PRICE_HISTORY!L175)/PRICE_HISTORY!L175</f>
        <v>0</v>
      </c>
      <c r="AO178" s="133">
        <f>(PRICE_HISTORY!M176-PRICE_HISTORY!M175)/PRICE_HISTORY!M175</f>
        <v>8.3185853733794765E-2</v>
      </c>
      <c r="AP178" s="133">
        <f>(PRICE_HISTORY!N176-PRICE_HISTORY!N175)/PRICE_HISTORY!N175</f>
        <v>-7.7837828675876686E-2</v>
      </c>
      <c r="AQ178" s="133">
        <f>(PRICE_HISTORY!O176-PRICE_HISTORY!O175)/PRICE_HISTORY!O175</f>
        <v>-0.11531836702588752</v>
      </c>
      <c r="AR178" s="133">
        <f>(PRICE_HISTORY!P176-PRICE_HISTORY!P175)/PRICE_HISTORY!P175</f>
        <v>9.324817605048967E-2</v>
      </c>
      <c r="AS178" s="133" t="e">
        <f>(PRICE_HISTORY!Q176-PRICE_HISTORY!Q175)/PRICE_HISTORY!Q175</f>
        <v>#DIV/0!</v>
      </c>
      <c r="AT178" s="133">
        <f>(PRICE_HISTORY!R176-PRICE_HISTORY!R175)/PRICE_HISTORY!R175</f>
        <v>0.12142850473193852</v>
      </c>
      <c r="AU178" s="133">
        <f>(PRICE_HISTORY!S176-PRICE_HISTORY!S175)/PRICE_HISTORY!S175</f>
        <v>5.8511918315476398E-2</v>
      </c>
      <c r="AV178" s="133">
        <f>(PRICE_HISTORY!T176-PRICE_HISTORY!T175)/PRICE_HISTORY!T175</f>
        <v>0</v>
      </c>
      <c r="AW178" s="133">
        <f>(PRICE_HISTORY!U176-PRICE_HISTORY!U175)/PRICE_HISTORY!U175</f>
        <v>6.9200415869837273E-2</v>
      </c>
      <c r="AX178" s="133">
        <f>(PRICE_HISTORY!V176-PRICE_HISTORY!V175)/PRICE_HISTORY!V175</f>
        <v>2.7052594971858211E-2</v>
      </c>
      <c r="AY178" s="133">
        <f>(PRICE_HISTORY!W176-PRICE_HISTORY!W175)/PRICE_HISTORY!W175</f>
        <v>-1.2787626919207439E-3</v>
      </c>
      <c r="AZ178" s="133">
        <f>(PRICE_HISTORY!X176-PRICE_HISTORY!X175)/PRICE_HISTORY!X175</f>
        <v>1.7781103055767307E-2</v>
      </c>
      <c r="BA178" s="133">
        <f>(PRICE_HISTORY!Y176-PRICE_HISTORY!Y175)/PRICE_HISTORY!Y175</f>
        <v>7.3676945140844677E-2</v>
      </c>
      <c r="BB178" s="133">
        <f>(PRICE_HISTORY!Z176-PRICE_HISTORY!Z175)/PRICE_HISTORY!Z175</f>
        <v>0.15453738154617874</v>
      </c>
      <c r="BC178" s="133" t="e">
        <f>(PRICE_HISTORY!AA176-PRICE_HISTORY!AA175)/PRICE_HISTORY!AA175</f>
        <v>#DIV/0!</v>
      </c>
      <c r="BD178" s="133">
        <f>(PRICE_HISTORY!AB176-PRICE_HISTORY!AB175)/PRICE_HISTORY!AB175</f>
        <v>2.1987173882914924E-2</v>
      </c>
      <c r="BE178" s="133">
        <f>(PRICE_HISTORY!AC176-PRICE_HISTORY!AC175)/PRICE_HISTORY!AC175</f>
        <v>9.5527388991826362E-2</v>
      </c>
      <c r="BF178" s="133">
        <f>(PRICE_HISTORY!AD176-PRICE_HISTORY!AD175)/PRICE_HISTORY!AD175</f>
        <v>4.3987552925247544E-2</v>
      </c>
      <c r="BG178" s="133">
        <f>(PRICE_HISTORY!AE176-PRICE_HISTORY!AE175)/PRICE_HISTORY!AE175</f>
        <v>5.1459620318869848E-3</v>
      </c>
      <c r="BH178" s="133" t="e">
        <f>(PRICE_HISTORY!AF176-PRICE_HISTORY!AF175)/PRICE_HISTORY!AF175</f>
        <v>#DIV/0!</v>
      </c>
      <c r="BI178" s="133">
        <f>(PRICE_HISTORY!AG176-PRICE_HISTORY!AG175)/PRICE_HISTORY!AG175</f>
        <v>0.11761927190559419</v>
      </c>
      <c r="BJ178" s="133">
        <f>(PRICE_HISTORY!AH176-PRICE_HISTORY!AH175)/PRICE_HISTORY!AH175</f>
        <v>6.6983079483535046E-2</v>
      </c>
      <c r="BK178" s="133">
        <f>(PRICE_HISTORY!AI176-PRICE_HISTORY!AI175)/PRICE_HISTORY!AI175</f>
        <v>-8.5557316548024981E-2</v>
      </c>
      <c r="BL178" s="133">
        <f>(PRICE_HISTORY!AJ176-PRICE_HISTORY!AJ175)/PRICE_HISTORY!AJ175</f>
        <v>-2.450671392451266E-2</v>
      </c>
      <c r="BM178" s="133">
        <f>(PRICE_HISTORY!AK176-PRICE_HISTORY!AK175)/PRICE_HISTORY!AK175</f>
        <v>0.11497004160624065</v>
      </c>
      <c r="BN178" s="133">
        <f>(PRICE_HISTORY!AL176-PRICE_HISTORY!AL175)/PRICE_HISTORY!AL175</f>
        <v>4.6902795037520893E-2</v>
      </c>
      <c r="BO178" s="133">
        <f>(PRICE_HISTORY!AM176-PRICE_HISTORY!AM175)/PRICE_HISTORY!AM175</f>
        <v>1.0320186478604096E-2</v>
      </c>
      <c r="BP178" s="133">
        <f>(PRICE_HISTORY!AN176-PRICE_HISTORY!AN175)/PRICE_HISTORY!AN175</f>
        <v>8.4384888579760148E-2</v>
      </c>
      <c r="BQ178" s="133">
        <f>(PRICE_HISTORY!AO176-PRICE_HISTORY!AO175)/PRICE_HISTORY!AO175</f>
        <v>8.2209295547624295E-2</v>
      </c>
      <c r="BR178" s="133">
        <f>(PRICE_HISTORY!AP176-PRICE_HISTORY!AP175)/PRICE_HISTORY!AP175</f>
        <v>6.5943028224421746E-2</v>
      </c>
      <c r="BS178" s="133">
        <f>(PRICE_HISTORY!AQ176-PRICE_HISTORY!AQ175)/PRICE_HISTORY!AQ175</f>
        <v>-9.5579767940694768E-2</v>
      </c>
      <c r="BT178" s="133">
        <f>(PRICE_HISTORY!AR176-PRICE_HISTORY!AR175)/PRICE_HISTORY!AR175</f>
        <v>3.6431181386501144E-2</v>
      </c>
      <c r="BU178" s="133">
        <f>(PRICE_HISTORY!AS176-PRICE_HISTORY!AS175)/PRICE_HISTORY!AS175</f>
        <v>5.6672967986240962E-2</v>
      </c>
      <c r="BV178" s="133">
        <f>(PRICE_HISTORY!AT176-PRICE_HISTORY!AT175)/PRICE_HISTORY!AT175</f>
        <v>8.7821451373492412E-2</v>
      </c>
      <c r="BW178" s="133" t="e">
        <f>(PRICE_HISTORY!AU176-PRICE_HISTORY!AU175)/PRICE_HISTORY!AU175</f>
        <v>#DIV/0!</v>
      </c>
      <c r="BX178" s="133">
        <f>(PRICE_HISTORY!AV176-PRICE_HISTORY!AV175)/PRICE_HISTORY!AV175</f>
        <v>0.11348721410205194</v>
      </c>
      <c r="BY178" s="133" t="e">
        <f>(PRICE_HISTORY!AW176-PRICE_HISTORY!AW175)/PRICE_HISTORY!AW175</f>
        <v>#DIV/0!</v>
      </c>
      <c r="BZ178" s="133" t="e">
        <f>(PRICE_HISTORY!AX176-PRICE_HISTORY!AX175)/PRICE_HISTORY!AX175</f>
        <v>#DIV/0!</v>
      </c>
      <c r="CA178" s="133" t="e">
        <f>(PRICE_HISTORY!AY176-PRICE_HISTORY!AY175)/PRICE_HISTORY!AY175</f>
        <v>#DIV/0!</v>
      </c>
      <c r="CB178" s="133" t="e">
        <f>(PRICE_HISTORY!AZ176-PRICE_HISTORY!AZ175)/PRICE_HISTORY!AZ175</f>
        <v>#DIV/0!</v>
      </c>
      <c r="CC178" s="133" t="e">
        <f>(PRICE_HISTORY!BA176-PRICE_HISTORY!BA175)/PRICE_HISTORY!BA175</f>
        <v>#DIV/0!</v>
      </c>
      <c r="CD178" s="133" t="e">
        <f>(PRICE_HISTORY!BB176-PRICE_HISTORY!BB175)/PRICE_HISTORY!BB175</f>
        <v>#DIV/0!</v>
      </c>
      <c r="CE178" s="133" t="e">
        <f>(PRICE_HISTORY!BC176-PRICE_HISTORY!BC175)/PRICE_HISTORY!BC175</f>
        <v>#DIV/0!</v>
      </c>
      <c r="CF178" s="133" t="e">
        <f>(PRICE_HISTORY!BD176-PRICE_HISTORY!BD175)/PRICE_HISTORY!BD175</f>
        <v>#DIV/0!</v>
      </c>
      <c r="CG178" s="133" t="e">
        <f>(PRICE_HISTORY!BE176-PRICE_HISTORY!BE175)/PRICE_HISTORY!BE175</f>
        <v>#DIV/0!</v>
      </c>
      <c r="CH178" s="133" t="e">
        <f>(PRICE_HISTORY!BF176-PRICE_HISTORY!BF175)/PRICE_HISTORY!BF175</f>
        <v>#DIV/0!</v>
      </c>
      <c r="CI178" s="133" t="e">
        <f>(PRICE_HISTORY!BG176-PRICE_HISTORY!BG175)/PRICE_HISTORY!BG175</f>
        <v>#DIV/0!</v>
      </c>
      <c r="CJ178" s="133" t="e">
        <f>(PRICE_HISTORY!BH176-PRICE_HISTORY!BH175)/PRICE_HISTORY!BH175</f>
        <v>#DIV/0!</v>
      </c>
      <c r="CK178" s="133" t="e">
        <f>(PRICE_HISTORY!BI176-PRICE_HISTORY!BI175)/PRICE_HISTORY!BI175</f>
        <v>#DIV/0!</v>
      </c>
      <c r="CL178" s="133" t="e">
        <f>(PRICE_HISTORY!BJ176-PRICE_HISTORY!BJ175)/PRICE_HISTORY!BJ175</f>
        <v>#DIV/0!</v>
      </c>
      <c r="CM178" s="133" t="e">
        <f>(PRICE_HISTORY!BK176-PRICE_HISTORY!BK175)/PRICE_HISTORY!BK175</f>
        <v>#DIV/0!</v>
      </c>
      <c r="CN178" s="133" t="e">
        <f>(PRICE_HISTORY!BL176-PRICE_HISTORY!BL175)/PRICE_HISTORY!BL175</f>
        <v>#DIV/0!</v>
      </c>
      <c r="CO178" s="133" t="e">
        <f>(PRICE_HISTORY!BM176-PRICE_HISTORY!BM175)/PRICE_HISTORY!BM175</f>
        <v>#DIV/0!</v>
      </c>
      <c r="CP178" s="133" t="e">
        <f>(PRICE_HISTORY!BN176-PRICE_HISTORY!BN175)/PRICE_HISTORY!BN175</f>
        <v>#DIV/0!</v>
      </c>
      <c r="CQ178" s="133" t="e">
        <f>(PRICE_HISTORY!BO176-PRICE_HISTORY!BO175)/PRICE_HISTORY!BO175</f>
        <v>#DIV/0!</v>
      </c>
      <c r="CR178" s="133" t="e">
        <f>(PRICE_HISTORY!BP176-PRICE_HISTORY!BP175)/PRICE_HISTORY!BP175</f>
        <v>#DIV/0!</v>
      </c>
      <c r="CS178" s="133" t="e">
        <f>(PRICE_HISTORY!BQ176-PRICE_HISTORY!BQ175)/PRICE_HISTORY!BQ175</f>
        <v>#DIV/0!</v>
      </c>
      <c r="CT178" s="133" t="e">
        <f>(PRICE_HISTORY!BR176-PRICE_HISTORY!BR175)/PRICE_HISTORY!BR175</f>
        <v>#DIV/0!</v>
      </c>
      <c r="CU178" s="133" t="e">
        <f>(PRICE_HISTORY!BS176-PRICE_HISTORY!BS175)/PRICE_HISTORY!BS175</f>
        <v>#DIV/0!</v>
      </c>
      <c r="CV178" s="133" t="e">
        <f>(PRICE_HISTORY!BT176-PRICE_HISTORY!BT175)/PRICE_HISTORY!BT175</f>
        <v>#DIV/0!</v>
      </c>
      <c r="CW178" s="133" t="e">
        <f>(PRICE_HISTORY!BU176-PRICE_HISTORY!BU175)/PRICE_HISTORY!BU175</f>
        <v>#DIV/0!</v>
      </c>
      <c r="CX178" s="133" t="e">
        <f>(PRICE_HISTORY!BV176-PRICE_HISTORY!BV175)/PRICE_HISTORY!BV175</f>
        <v>#DIV/0!</v>
      </c>
      <c r="CY178" s="133" t="e">
        <f>(PRICE_HISTORY!BW176-PRICE_HISTORY!BW175)/PRICE_HISTORY!BW175</f>
        <v>#DIV/0!</v>
      </c>
      <c r="CZ178" s="133" t="e">
        <f>(PRICE_HISTORY!BX176-PRICE_HISTORY!BX175)/PRICE_HISTORY!BX175</f>
        <v>#DIV/0!</v>
      </c>
      <c r="DA178" s="133" t="e">
        <f>(PRICE_HISTORY!BY176-PRICE_HISTORY!BY175)/PRICE_HISTORY!BY175</f>
        <v>#DIV/0!</v>
      </c>
      <c r="DB178" s="133" t="e">
        <f>(PRICE_HISTORY!BZ176-PRICE_HISTORY!BZ175)/PRICE_HISTORY!BZ175</f>
        <v>#DIV/0!</v>
      </c>
      <c r="DC178" s="133" t="e">
        <f>(PRICE_HISTORY!CA176-PRICE_HISTORY!CA175)/PRICE_HISTORY!CA175</f>
        <v>#DIV/0!</v>
      </c>
      <c r="DD178" s="133" t="e">
        <f>(PRICE_HISTORY!CB176-PRICE_HISTORY!CB175)/PRICE_HISTORY!CB175</f>
        <v>#DIV/0!</v>
      </c>
      <c r="DE178" s="133" t="e">
        <f>(PRICE_HISTORY!CC176-PRICE_HISTORY!CC175)/PRICE_HISTORY!CC175</f>
        <v>#DIV/0!</v>
      </c>
      <c r="DF178" s="133" t="e">
        <f>(PRICE_HISTORY!CD176-PRICE_HISTORY!CD175)/PRICE_HISTORY!CD175</f>
        <v>#DIV/0!</v>
      </c>
      <c r="DG178" s="133" t="e">
        <f>(PRICE_HISTORY!CE176-PRICE_HISTORY!CE175)/PRICE_HISTORY!CE175</f>
        <v>#DIV/0!</v>
      </c>
      <c r="DH178" s="133" t="e">
        <f>(PRICE_HISTORY!CF176-PRICE_HISTORY!CF175)/PRICE_HISTORY!CF175</f>
        <v>#DIV/0!</v>
      </c>
      <c r="DI178" s="133" t="e">
        <f>(PRICE_HISTORY!CG176-PRICE_HISTORY!CG175)/PRICE_HISTORY!CG175</f>
        <v>#DIV/0!</v>
      </c>
      <c r="DJ178" s="133" t="e">
        <f>(PRICE_HISTORY!CH176-PRICE_HISTORY!CH175)/PRICE_HISTORY!CH175</f>
        <v>#DIV/0!</v>
      </c>
      <c r="DK178" s="133" t="e">
        <f>(PRICE_HISTORY!CI176-PRICE_HISTORY!CI175)/PRICE_HISTORY!CI175</f>
        <v>#DIV/0!</v>
      </c>
      <c r="DL178" s="133" t="e">
        <f>(PRICE_HISTORY!CJ176-PRICE_HISTORY!CJ175)/PRICE_HISTORY!CJ175</f>
        <v>#DIV/0!</v>
      </c>
      <c r="DM178" s="133" t="e">
        <f>(PRICE_HISTORY!CK176-PRICE_HISTORY!CK175)/PRICE_HISTORY!CK175</f>
        <v>#DIV/0!</v>
      </c>
      <c r="DN178" s="133" t="e">
        <f>(PRICE_HISTORY!CL176-PRICE_HISTORY!CL175)/PRICE_HISTORY!CL175</f>
        <v>#DIV/0!</v>
      </c>
      <c r="DO178" s="133" t="e">
        <f>(PRICE_HISTORY!CM176-PRICE_HISTORY!CM175)/PRICE_HISTORY!CM175</f>
        <v>#DIV/0!</v>
      </c>
      <c r="DP178" s="133" t="e">
        <f>(PRICE_HISTORY!CN176-PRICE_HISTORY!CN175)/PRICE_HISTORY!CN175</f>
        <v>#DIV/0!</v>
      </c>
      <c r="DQ178" s="133" t="e">
        <f>(PRICE_HISTORY!CO176-PRICE_HISTORY!CO175)/PRICE_HISTORY!CO175</f>
        <v>#DIV/0!</v>
      </c>
      <c r="DR178" s="133" t="e">
        <f>(PRICE_HISTORY!CP176-PRICE_HISTORY!CP175)/PRICE_HISTORY!CP175</f>
        <v>#DIV/0!</v>
      </c>
      <c r="DS178" s="133" t="e">
        <f>(PRICE_HISTORY!CQ176-PRICE_HISTORY!CQ175)/PRICE_HISTORY!CQ175</f>
        <v>#DIV/0!</v>
      </c>
      <c r="DT178" s="133" t="e">
        <f>(PRICE_HISTORY!CR176-PRICE_HISTORY!CR175)/PRICE_HISTORY!CR175</f>
        <v>#DIV/0!</v>
      </c>
      <c r="DU178" s="133" t="e">
        <f>(PRICE_HISTORY!CS176-PRICE_HISTORY!CS175)/PRICE_HISTORY!CS175</f>
        <v>#DIV/0!</v>
      </c>
      <c r="DV178" s="133" t="e">
        <f>(PRICE_HISTORY!CT176-PRICE_HISTORY!CT175)/PRICE_HISTORY!CT175</f>
        <v>#DIV/0!</v>
      </c>
      <c r="DW178" s="133" t="e">
        <f>(PRICE_HISTORY!CU176-PRICE_HISTORY!CU175)/PRICE_HISTORY!CU175</f>
        <v>#DIV/0!</v>
      </c>
      <c r="DX178" s="133" t="e">
        <f>(PRICE_HISTORY!CV176-PRICE_HISTORY!CV175)/PRICE_HISTORY!CV175</f>
        <v>#DIV/0!</v>
      </c>
      <c r="DY178" s="133" t="e">
        <f>(PRICE_HISTORY!CW176-PRICE_HISTORY!CW175)/PRICE_HISTORY!CW175</f>
        <v>#DIV/0!</v>
      </c>
      <c r="DZ178" s="133" t="e">
        <f>(PRICE_HISTORY!CX176-PRICE_HISTORY!CX175)/PRICE_HISTORY!CX175</f>
        <v>#DIV/0!</v>
      </c>
      <c r="EA178" s="133" t="e">
        <f>(PRICE_HISTORY!CY176-PRICE_HISTORY!CY175)/PRICE_HISTORY!CY175</f>
        <v>#DIV/0!</v>
      </c>
      <c r="EB178" s="133" t="e">
        <f>(PRICE_HISTORY!CZ176-PRICE_HISTORY!CZ175)/PRICE_HISTORY!CZ175</f>
        <v>#DIV/0!</v>
      </c>
      <c r="EC178" s="133" t="e">
        <f>(PRICE_HISTORY!DA176-PRICE_HISTORY!DA175)/PRICE_HISTORY!DA175</f>
        <v>#DIV/0!</v>
      </c>
      <c r="ED178" s="133" t="e">
        <f>(PRICE_HISTORY!DB176-PRICE_HISTORY!DB175)/PRICE_HISTORY!DB175</f>
        <v>#DIV/0!</v>
      </c>
      <c r="EE178" s="133" t="e">
        <f>(PRICE_HISTORY!DC176-PRICE_HISTORY!DC175)/PRICE_HISTORY!DC175</f>
        <v>#DIV/0!</v>
      </c>
      <c r="EF178" s="133" t="e">
        <f>(PRICE_HISTORY!DD176-PRICE_HISTORY!DD175)/PRICE_HISTORY!DD175</f>
        <v>#DIV/0!</v>
      </c>
      <c r="EG178" s="133" t="e">
        <f>(PRICE_HISTORY!DE176-PRICE_HISTORY!DE175)/PRICE_HISTORY!DE175</f>
        <v>#DIV/0!</v>
      </c>
      <c r="EH178" s="133" t="e">
        <f>(PRICE_HISTORY!DF176-PRICE_HISTORY!DF175)/PRICE_HISTORY!DF175</f>
        <v>#DIV/0!</v>
      </c>
      <c r="EI178" s="133" t="e">
        <f>(PRICE_HISTORY!DG176-PRICE_HISTORY!DG175)/PRICE_HISTORY!DG175</f>
        <v>#DIV/0!</v>
      </c>
      <c r="EJ178" s="133" t="e">
        <f>(PRICE_HISTORY!DH176-PRICE_HISTORY!DH175)/PRICE_HISTORY!DH175</f>
        <v>#DIV/0!</v>
      </c>
      <c r="EK178" s="133" t="e">
        <f>(PRICE_HISTORY!DI176-PRICE_HISTORY!DI175)/PRICE_HISTORY!DI175</f>
        <v>#DIV/0!</v>
      </c>
      <c r="EL178" s="133" t="e">
        <f>(PRICE_HISTORY!DJ176-PRICE_HISTORY!DJ175)/PRICE_HISTORY!DJ175</f>
        <v>#DIV/0!</v>
      </c>
    </row>
    <row r="179" spans="30:142">
      <c r="AD179" s="133">
        <f>(PRICE_HISTORY!B177-PRICE_HISTORY!B176)/PRICE_HISTORY!B176</f>
        <v>-4.9984502728748596E-3</v>
      </c>
      <c r="AE179" s="133">
        <f>(PRICE_HISTORY!C177-PRICE_HISTORY!C176)/PRICE_HISTORY!C176</f>
        <v>-9.5831891359541167E-3</v>
      </c>
      <c r="AF179" s="133">
        <f>(PRICE_HISTORY!D177-PRICE_HISTORY!D176)/PRICE_HISTORY!D176</f>
        <v>-4.6413516711351348E-2</v>
      </c>
      <c r="AG179" s="133">
        <f>(PRICE_HISTORY!E177-PRICE_HISTORY!E176)/PRICE_HISTORY!E176</f>
        <v>-3.8318699336967958E-2</v>
      </c>
      <c r="AH179" s="133">
        <f>(PRICE_HISTORY!F177-PRICE_HISTORY!F176)/PRICE_HISTORY!F176</f>
        <v>1.7412734762167759E-2</v>
      </c>
      <c r="AI179" s="133">
        <f>(PRICE_HISTORY!G177-PRICE_HISTORY!G176)/PRICE_HISTORY!G176</f>
        <v>0.10535194695998226</v>
      </c>
      <c r="AJ179" s="133">
        <f>(PRICE_HISTORY!H177-PRICE_HISTORY!H176)/PRICE_HISTORY!H176</f>
        <v>3.0016659730877544E-2</v>
      </c>
      <c r="AK179" s="133">
        <f>(PRICE_HISTORY!I177-PRICE_HISTORY!I176)/PRICE_HISTORY!I176</f>
        <v>-0.14746546776185376</v>
      </c>
      <c r="AL179" s="133">
        <f>(PRICE_HISTORY!J177-PRICE_HISTORY!J176)/PRICE_HISTORY!J176</f>
        <v>-2.3237922424199666E-2</v>
      </c>
      <c r="AM179" s="133">
        <f>(PRICE_HISTORY!K177-PRICE_HISTORY!K176)/PRICE_HISTORY!K176</f>
        <v>9.7719869706840382E-3</v>
      </c>
      <c r="AN179" s="133">
        <f>(PRICE_HISTORY!L177-PRICE_HISTORY!L176)/PRICE_HISTORY!L176</f>
        <v>0</v>
      </c>
      <c r="AO179" s="133">
        <f>(PRICE_HISTORY!M177-PRICE_HISTORY!M176)/PRICE_HISTORY!M176</f>
        <v>3.7036925195122895E-2</v>
      </c>
      <c r="AP179" s="133">
        <f>(PRICE_HISTORY!N177-PRICE_HISTORY!N176)/PRICE_HISTORY!N176</f>
        <v>-3.8687001731706902E-2</v>
      </c>
      <c r="AQ179" s="133">
        <f>(PRICE_HISTORY!O177-PRICE_HISTORY!O176)/PRICE_HISTORY!O176</f>
        <v>5.0583626399544994E-2</v>
      </c>
      <c r="AR179" s="133">
        <f>(PRICE_HISTORY!P177-PRICE_HISTORY!P176)/PRICE_HISTORY!P176</f>
        <v>-1.9178084099052233E-2</v>
      </c>
      <c r="AS179" s="133" t="e">
        <f>(PRICE_HISTORY!Q177-PRICE_HISTORY!Q176)/PRICE_HISTORY!Q176</f>
        <v>#DIV/0!</v>
      </c>
      <c r="AT179" s="133">
        <f>(PRICE_HISTORY!R177-PRICE_HISTORY!R176)/PRICE_HISTORY!R176</f>
        <v>-2.2717637866810733E-2</v>
      </c>
      <c r="AU179" s="133">
        <f>(PRICE_HISTORY!S177-PRICE_HISTORY!S176)/PRICE_HISTORY!S176</f>
        <v>-9.8201559402564427E-3</v>
      </c>
      <c r="AV179" s="133">
        <f>(PRICE_HISTORY!T177-PRICE_HISTORY!T176)/PRICE_HISTORY!T176</f>
        <v>-0.10172413793103448</v>
      </c>
      <c r="AW179" s="133">
        <f>(PRICE_HISTORY!U177-PRICE_HISTORY!U176)/PRICE_HISTORY!U176</f>
        <v>1.4181345912769545E-2</v>
      </c>
      <c r="AX179" s="133">
        <f>(PRICE_HISTORY!V177-PRICE_HISTORY!V176)/PRICE_HISTORY!V176</f>
        <v>1.3664033145804983E-2</v>
      </c>
      <c r="AY179" s="133">
        <f>(PRICE_HISTORY!W177-PRICE_HISTORY!W176)/PRICE_HISTORY!W176</f>
        <v>0.1275038278978079</v>
      </c>
      <c r="AZ179" s="133">
        <f>(PRICE_HISTORY!X177-PRICE_HISTORY!X176)/PRICE_HISTORY!X176</f>
        <v>-4.320540618611287E-2</v>
      </c>
      <c r="BA179" s="133">
        <f>(PRICE_HISTORY!Y177-PRICE_HISTORY!Y176)/PRICE_HISTORY!Y176</f>
        <v>1.6282538916339694E-2</v>
      </c>
      <c r="BB179" s="133">
        <f>(PRICE_HISTORY!Z177-PRICE_HISTORY!Z176)/PRICE_HISTORY!Z176</f>
        <v>2.4903061680847896E-2</v>
      </c>
      <c r="BC179" s="133" t="e">
        <f>(PRICE_HISTORY!AA177-PRICE_HISTORY!AA176)/PRICE_HISTORY!AA176</f>
        <v>#DIV/0!</v>
      </c>
      <c r="BD179" s="133">
        <f>(PRICE_HISTORY!AB177-PRICE_HISTORY!AB176)/PRICE_HISTORY!AB176</f>
        <v>-1.0147722548648128E-3</v>
      </c>
      <c r="BE179" s="133">
        <f>(PRICE_HISTORY!AC177-PRICE_HISTORY!AC176)/PRICE_HISTORY!AC176</f>
        <v>2.9899617974999598E-2</v>
      </c>
      <c r="BF179" s="133">
        <f>(PRICE_HISTORY!AD177-PRICE_HISTORY!AD176)/PRICE_HISTORY!AD176</f>
        <v>-9.6040751045167044E-3</v>
      </c>
      <c r="BG179" s="133">
        <f>(PRICE_HISTORY!AE177-PRICE_HISTORY!AE176)/PRICE_HISTORY!AE176</f>
        <v>0.3120757088637312</v>
      </c>
      <c r="BH179" s="133" t="e">
        <f>(PRICE_HISTORY!AF177-PRICE_HISTORY!AF176)/PRICE_HISTORY!AF176</f>
        <v>#DIV/0!</v>
      </c>
      <c r="BI179" s="133">
        <f>(PRICE_HISTORY!AG177-PRICE_HISTORY!AG176)/PRICE_HISTORY!AG176</f>
        <v>2.8582013738910367E-2</v>
      </c>
      <c r="BJ179" s="133">
        <f>(PRICE_HISTORY!AH177-PRICE_HISTORY!AH176)/PRICE_HISTORY!AH176</f>
        <v>6.2132280493711251E-2</v>
      </c>
      <c r="BK179" s="133">
        <f>(PRICE_HISTORY!AI177-PRICE_HISTORY!AI176)/PRICE_HISTORY!AI176</f>
        <v>5.2360479287663728E-2</v>
      </c>
      <c r="BL179" s="133">
        <f>(PRICE_HISTORY!AJ177-PRICE_HISTORY!AJ176)/PRICE_HISTORY!AJ176</f>
        <v>1.9908347590913502E-2</v>
      </c>
      <c r="BM179" s="133">
        <f>(PRICE_HISTORY!AK177-PRICE_HISTORY!AK176)/PRICE_HISTORY!AK176</f>
        <v>4.8335616005601338E-3</v>
      </c>
      <c r="BN179" s="133">
        <f>(PRICE_HISTORY!AL177-PRICE_HISTORY!AL176)/PRICE_HISTORY!AL176</f>
        <v>-2.4913294317937779E-2</v>
      </c>
      <c r="BO179" s="133">
        <f>(PRICE_HISTORY!AM177-PRICE_HISTORY!AM176)/PRICE_HISTORY!AM176</f>
        <v>-5.8578289323428318E-2</v>
      </c>
      <c r="BP179" s="133">
        <f>(PRICE_HISTORY!AN177-PRICE_HISTORY!AN176)/PRICE_HISTORY!AN176</f>
        <v>-2.4964138058011776E-2</v>
      </c>
      <c r="BQ179" s="133">
        <f>(PRICE_HISTORY!AO177-PRICE_HISTORY!AO176)/PRICE_HISTORY!AO176</f>
        <v>-2.0207446388424401E-2</v>
      </c>
      <c r="BR179" s="133">
        <f>(PRICE_HISTORY!AP177-PRICE_HISTORY!AP176)/PRICE_HISTORY!AP176</f>
        <v>-2.3696542480723479E-2</v>
      </c>
      <c r="BS179" s="133">
        <f>(PRICE_HISTORY!AQ177-PRICE_HISTORY!AQ176)/PRICE_HISTORY!AQ176</f>
        <v>-1.1514841710752385E-2</v>
      </c>
      <c r="BT179" s="133">
        <f>(PRICE_HISTORY!AR177-PRICE_HISTORY!AR176)/PRICE_HISTORY!AR176</f>
        <v>-3.1205100682836513E-2</v>
      </c>
      <c r="BU179" s="133">
        <f>(PRICE_HISTORY!AS177-PRICE_HISTORY!AS176)/PRICE_HISTORY!AS176</f>
        <v>3.6054138433955142E-2</v>
      </c>
      <c r="BV179" s="133">
        <f>(PRICE_HISTORY!AT177-PRICE_HISTORY!AT176)/PRICE_HISTORY!AT176</f>
        <v>9.3666357577128056E-3</v>
      </c>
      <c r="BW179" s="133" t="e">
        <f>(PRICE_HISTORY!AU177-PRICE_HISTORY!AU176)/PRICE_HISTORY!AU176</f>
        <v>#DIV/0!</v>
      </c>
      <c r="BX179" s="133">
        <f>(PRICE_HISTORY!AV177-PRICE_HISTORY!AV176)/PRICE_HISTORY!AV176</f>
        <v>4.4558638892595585E-2</v>
      </c>
      <c r="BY179" s="133" t="e">
        <f>(PRICE_HISTORY!AW177-PRICE_HISTORY!AW176)/PRICE_HISTORY!AW176</f>
        <v>#DIV/0!</v>
      </c>
      <c r="BZ179" s="133" t="e">
        <f>(PRICE_HISTORY!AX177-PRICE_HISTORY!AX176)/PRICE_HISTORY!AX176</f>
        <v>#DIV/0!</v>
      </c>
      <c r="CA179" s="133" t="e">
        <f>(PRICE_HISTORY!AY177-PRICE_HISTORY!AY176)/PRICE_HISTORY!AY176</f>
        <v>#DIV/0!</v>
      </c>
      <c r="CB179" s="133" t="e">
        <f>(PRICE_HISTORY!AZ177-PRICE_HISTORY!AZ176)/PRICE_HISTORY!AZ176</f>
        <v>#DIV/0!</v>
      </c>
      <c r="CC179" s="133" t="e">
        <f>(PRICE_HISTORY!BA177-PRICE_HISTORY!BA176)/PRICE_HISTORY!BA176</f>
        <v>#DIV/0!</v>
      </c>
      <c r="CD179" s="133" t="e">
        <f>(PRICE_HISTORY!BB177-PRICE_HISTORY!BB176)/PRICE_HISTORY!BB176</f>
        <v>#DIV/0!</v>
      </c>
      <c r="CE179" s="133" t="e">
        <f>(PRICE_HISTORY!BC177-PRICE_HISTORY!BC176)/PRICE_HISTORY!BC176</f>
        <v>#DIV/0!</v>
      </c>
      <c r="CF179" s="133" t="e">
        <f>(PRICE_HISTORY!BD177-PRICE_HISTORY!BD176)/PRICE_HISTORY!BD176</f>
        <v>#DIV/0!</v>
      </c>
      <c r="CG179" s="133" t="e">
        <f>(PRICE_HISTORY!BE177-PRICE_HISTORY!BE176)/PRICE_HISTORY!BE176</f>
        <v>#DIV/0!</v>
      </c>
      <c r="CH179" s="133" t="e">
        <f>(PRICE_HISTORY!BF177-PRICE_HISTORY!BF176)/PRICE_HISTORY!BF176</f>
        <v>#DIV/0!</v>
      </c>
      <c r="CI179" s="133" t="e">
        <f>(PRICE_HISTORY!BG177-PRICE_HISTORY!BG176)/PRICE_HISTORY!BG176</f>
        <v>#DIV/0!</v>
      </c>
      <c r="CJ179" s="133" t="e">
        <f>(PRICE_HISTORY!BH177-PRICE_HISTORY!BH176)/PRICE_HISTORY!BH176</f>
        <v>#DIV/0!</v>
      </c>
      <c r="CK179" s="133" t="e">
        <f>(PRICE_HISTORY!BI177-PRICE_HISTORY!BI176)/PRICE_HISTORY!BI176</f>
        <v>#DIV/0!</v>
      </c>
      <c r="CL179" s="133" t="e">
        <f>(PRICE_HISTORY!BJ177-PRICE_HISTORY!BJ176)/PRICE_HISTORY!BJ176</f>
        <v>#DIV/0!</v>
      </c>
      <c r="CM179" s="133" t="e">
        <f>(PRICE_HISTORY!BK177-PRICE_HISTORY!BK176)/PRICE_HISTORY!BK176</f>
        <v>#DIV/0!</v>
      </c>
      <c r="CN179" s="133" t="e">
        <f>(PRICE_HISTORY!BL177-PRICE_HISTORY!BL176)/PRICE_HISTORY!BL176</f>
        <v>#DIV/0!</v>
      </c>
      <c r="CO179" s="133" t="e">
        <f>(PRICE_HISTORY!BM177-PRICE_HISTORY!BM176)/PRICE_HISTORY!BM176</f>
        <v>#DIV/0!</v>
      </c>
      <c r="CP179" s="133" t="e">
        <f>(PRICE_HISTORY!BN177-PRICE_HISTORY!BN176)/PRICE_HISTORY!BN176</f>
        <v>#DIV/0!</v>
      </c>
      <c r="CQ179" s="133" t="e">
        <f>(PRICE_HISTORY!BO177-PRICE_HISTORY!BO176)/PRICE_HISTORY!BO176</f>
        <v>#DIV/0!</v>
      </c>
      <c r="CR179" s="133" t="e">
        <f>(PRICE_HISTORY!BP177-PRICE_HISTORY!BP176)/PRICE_HISTORY!BP176</f>
        <v>#DIV/0!</v>
      </c>
      <c r="CS179" s="133" t="e">
        <f>(PRICE_HISTORY!BQ177-PRICE_HISTORY!BQ176)/PRICE_HISTORY!BQ176</f>
        <v>#DIV/0!</v>
      </c>
      <c r="CT179" s="133" t="e">
        <f>(PRICE_HISTORY!BR177-PRICE_HISTORY!BR176)/PRICE_HISTORY!BR176</f>
        <v>#DIV/0!</v>
      </c>
      <c r="CU179" s="133" t="e">
        <f>(PRICE_HISTORY!BS177-PRICE_HISTORY!BS176)/PRICE_HISTORY!BS176</f>
        <v>#DIV/0!</v>
      </c>
      <c r="CV179" s="133" t="e">
        <f>(PRICE_HISTORY!BT177-PRICE_HISTORY!BT176)/PRICE_HISTORY!BT176</f>
        <v>#DIV/0!</v>
      </c>
      <c r="CW179" s="133" t="e">
        <f>(PRICE_HISTORY!BU177-PRICE_HISTORY!BU176)/PRICE_HISTORY!BU176</f>
        <v>#DIV/0!</v>
      </c>
      <c r="CX179" s="133" t="e">
        <f>(PRICE_HISTORY!BV177-PRICE_HISTORY!BV176)/PRICE_HISTORY!BV176</f>
        <v>#DIV/0!</v>
      </c>
      <c r="CY179" s="133" t="e">
        <f>(PRICE_HISTORY!BW177-PRICE_HISTORY!BW176)/PRICE_HISTORY!BW176</f>
        <v>#DIV/0!</v>
      </c>
      <c r="CZ179" s="133" t="e">
        <f>(PRICE_HISTORY!BX177-PRICE_HISTORY!BX176)/PRICE_HISTORY!BX176</f>
        <v>#DIV/0!</v>
      </c>
      <c r="DA179" s="133" t="e">
        <f>(PRICE_HISTORY!BY177-PRICE_HISTORY!BY176)/PRICE_HISTORY!BY176</f>
        <v>#DIV/0!</v>
      </c>
      <c r="DB179" s="133" t="e">
        <f>(PRICE_HISTORY!BZ177-PRICE_HISTORY!BZ176)/PRICE_HISTORY!BZ176</f>
        <v>#DIV/0!</v>
      </c>
      <c r="DC179" s="133" t="e">
        <f>(PRICE_HISTORY!CA177-PRICE_HISTORY!CA176)/PRICE_HISTORY!CA176</f>
        <v>#DIV/0!</v>
      </c>
      <c r="DD179" s="133" t="e">
        <f>(PRICE_HISTORY!CB177-PRICE_HISTORY!CB176)/PRICE_HISTORY!CB176</f>
        <v>#DIV/0!</v>
      </c>
      <c r="DE179" s="133" t="e">
        <f>(PRICE_HISTORY!CC177-PRICE_HISTORY!CC176)/PRICE_HISTORY!CC176</f>
        <v>#DIV/0!</v>
      </c>
      <c r="DF179" s="133" t="e">
        <f>(PRICE_HISTORY!CD177-PRICE_HISTORY!CD176)/PRICE_HISTORY!CD176</f>
        <v>#DIV/0!</v>
      </c>
      <c r="DG179" s="133" t="e">
        <f>(PRICE_HISTORY!CE177-PRICE_HISTORY!CE176)/PRICE_HISTORY!CE176</f>
        <v>#DIV/0!</v>
      </c>
      <c r="DH179" s="133" t="e">
        <f>(PRICE_HISTORY!CF177-PRICE_HISTORY!CF176)/PRICE_HISTORY!CF176</f>
        <v>#DIV/0!</v>
      </c>
      <c r="DI179" s="133" t="e">
        <f>(PRICE_HISTORY!CG177-PRICE_HISTORY!CG176)/PRICE_HISTORY!CG176</f>
        <v>#DIV/0!</v>
      </c>
      <c r="DJ179" s="133" t="e">
        <f>(PRICE_HISTORY!CH177-PRICE_HISTORY!CH176)/PRICE_HISTORY!CH176</f>
        <v>#DIV/0!</v>
      </c>
      <c r="DK179" s="133" t="e">
        <f>(PRICE_HISTORY!CI177-PRICE_HISTORY!CI176)/PRICE_HISTORY!CI176</f>
        <v>#DIV/0!</v>
      </c>
      <c r="DL179" s="133" t="e">
        <f>(PRICE_HISTORY!CJ177-PRICE_HISTORY!CJ176)/PRICE_HISTORY!CJ176</f>
        <v>#DIV/0!</v>
      </c>
      <c r="DM179" s="133" t="e">
        <f>(PRICE_HISTORY!CK177-PRICE_HISTORY!CK176)/PRICE_HISTORY!CK176</f>
        <v>#DIV/0!</v>
      </c>
      <c r="DN179" s="133" t="e">
        <f>(PRICE_HISTORY!CL177-PRICE_HISTORY!CL176)/PRICE_HISTORY!CL176</f>
        <v>#DIV/0!</v>
      </c>
      <c r="DO179" s="133" t="e">
        <f>(PRICE_HISTORY!CM177-PRICE_HISTORY!CM176)/PRICE_HISTORY!CM176</f>
        <v>#DIV/0!</v>
      </c>
      <c r="DP179" s="133" t="e">
        <f>(PRICE_HISTORY!CN177-PRICE_HISTORY!CN176)/PRICE_HISTORY!CN176</f>
        <v>#DIV/0!</v>
      </c>
      <c r="DQ179" s="133" t="e">
        <f>(PRICE_HISTORY!CO177-PRICE_HISTORY!CO176)/PRICE_HISTORY!CO176</f>
        <v>#DIV/0!</v>
      </c>
      <c r="DR179" s="133" t="e">
        <f>(PRICE_HISTORY!CP177-PRICE_HISTORY!CP176)/PRICE_HISTORY!CP176</f>
        <v>#DIV/0!</v>
      </c>
      <c r="DS179" s="133" t="e">
        <f>(PRICE_HISTORY!CQ177-PRICE_HISTORY!CQ176)/PRICE_HISTORY!CQ176</f>
        <v>#DIV/0!</v>
      </c>
      <c r="DT179" s="133" t="e">
        <f>(PRICE_HISTORY!CR177-PRICE_HISTORY!CR176)/PRICE_HISTORY!CR176</f>
        <v>#DIV/0!</v>
      </c>
      <c r="DU179" s="133" t="e">
        <f>(PRICE_HISTORY!CS177-PRICE_HISTORY!CS176)/PRICE_HISTORY!CS176</f>
        <v>#DIV/0!</v>
      </c>
      <c r="DV179" s="133" t="e">
        <f>(PRICE_HISTORY!CT177-PRICE_HISTORY!CT176)/PRICE_HISTORY!CT176</f>
        <v>#DIV/0!</v>
      </c>
      <c r="DW179" s="133" t="e">
        <f>(PRICE_HISTORY!CU177-PRICE_HISTORY!CU176)/PRICE_HISTORY!CU176</f>
        <v>#DIV/0!</v>
      </c>
      <c r="DX179" s="133" t="e">
        <f>(PRICE_HISTORY!CV177-PRICE_HISTORY!CV176)/PRICE_HISTORY!CV176</f>
        <v>#DIV/0!</v>
      </c>
      <c r="DY179" s="133" t="e">
        <f>(PRICE_HISTORY!CW177-PRICE_HISTORY!CW176)/PRICE_HISTORY!CW176</f>
        <v>#DIV/0!</v>
      </c>
      <c r="DZ179" s="133" t="e">
        <f>(PRICE_HISTORY!CX177-PRICE_HISTORY!CX176)/PRICE_HISTORY!CX176</f>
        <v>#DIV/0!</v>
      </c>
      <c r="EA179" s="133" t="e">
        <f>(PRICE_HISTORY!CY177-PRICE_HISTORY!CY176)/PRICE_HISTORY!CY176</f>
        <v>#DIV/0!</v>
      </c>
      <c r="EB179" s="133" t="e">
        <f>(PRICE_HISTORY!CZ177-PRICE_HISTORY!CZ176)/PRICE_HISTORY!CZ176</f>
        <v>#DIV/0!</v>
      </c>
      <c r="EC179" s="133" t="e">
        <f>(PRICE_HISTORY!DA177-PRICE_HISTORY!DA176)/PRICE_HISTORY!DA176</f>
        <v>#DIV/0!</v>
      </c>
      <c r="ED179" s="133" t="e">
        <f>(PRICE_HISTORY!DB177-PRICE_HISTORY!DB176)/PRICE_HISTORY!DB176</f>
        <v>#DIV/0!</v>
      </c>
      <c r="EE179" s="133" t="e">
        <f>(PRICE_HISTORY!DC177-PRICE_HISTORY!DC176)/PRICE_HISTORY!DC176</f>
        <v>#DIV/0!</v>
      </c>
      <c r="EF179" s="133" t="e">
        <f>(PRICE_HISTORY!DD177-PRICE_HISTORY!DD176)/PRICE_HISTORY!DD176</f>
        <v>#DIV/0!</v>
      </c>
      <c r="EG179" s="133" t="e">
        <f>(PRICE_HISTORY!DE177-PRICE_HISTORY!DE176)/PRICE_HISTORY!DE176</f>
        <v>#DIV/0!</v>
      </c>
      <c r="EH179" s="133" t="e">
        <f>(PRICE_HISTORY!DF177-PRICE_HISTORY!DF176)/PRICE_HISTORY!DF176</f>
        <v>#DIV/0!</v>
      </c>
      <c r="EI179" s="133" t="e">
        <f>(PRICE_HISTORY!DG177-PRICE_HISTORY!DG176)/PRICE_HISTORY!DG176</f>
        <v>#DIV/0!</v>
      </c>
      <c r="EJ179" s="133" t="e">
        <f>(PRICE_HISTORY!DH177-PRICE_HISTORY!DH176)/PRICE_HISTORY!DH176</f>
        <v>#DIV/0!</v>
      </c>
      <c r="EK179" s="133" t="e">
        <f>(PRICE_HISTORY!DI177-PRICE_HISTORY!DI176)/PRICE_HISTORY!DI176</f>
        <v>#DIV/0!</v>
      </c>
      <c r="EL179" s="133" t="e">
        <f>(PRICE_HISTORY!DJ177-PRICE_HISTORY!DJ176)/PRICE_HISTORY!DJ176</f>
        <v>#DIV/0!</v>
      </c>
    </row>
    <row r="180" spans="30:142">
      <c r="AD180" s="133">
        <f>(PRICE_HISTORY!B178-PRICE_HISTORY!B177)/PRICE_HISTORY!B177</f>
        <v>1.7892774176821603E-2</v>
      </c>
      <c r="AE180" s="133">
        <f>(PRICE_HISTORY!C178-PRICE_HISTORY!C177)/PRICE_HISTORY!C177</f>
        <v>-8.0020793156396538E-3</v>
      </c>
      <c r="AF180" s="133">
        <f>(PRICE_HISTORY!D178-PRICE_HISTORY!D177)/PRICE_HISTORY!D177</f>
        <v>8.2964600369536137E-2</v>
      </c>
      <c r="AG180" s="133">
        <f>(PRICE_HISTORY!E178-PRICE_HISTORY!E177)/PRICE_HISTORY!E177</f>
        <v>-4.1573411794433371E-2</v>
      </c>
      <c r="AH180" s="133">
        <f>(PRICE_HISTORY!F178-PRICE_HISTORY!F177)/PRICE_HISTORY!F177</f>
        <v>2.0141228883511612E-2</v>
      </c>
      <c r="AI180" s="133">
        <f>(PRICE_HISTORY!G178-PRICE_HISTORY!G177)/PRICE_HISTORY!G177</f>
        <v>-8.0202543193069794E-3</v>
      </c>
      <c r="AJ180" s="133">
        <f>(PRICE_HISTORY!H178-PRICE_HISTORY!H177)/PRICE_HISTORY!H177</f>
        <v>-2.7185710923678587E-2</v>
      </c>
      <c r="AK180" s="133">
        <f>(PRICE_HISTORY!I178-PRICE_HISTORY!I177)/PRICE_HISTORY!I177</f>
        <v>-1.6216174976245969E-2</v>
      </c>
      <c r="AL180" s="133">
        <f>(PRICE_HISTORY!J178-PRICE_HISTORY!J177)/PRICE_HISTORY!J177</f>
        <v>-2.5117554529315556E-3</v>
      </c>
      <c r="AM180" s="133">
        <f>(PRICE_HISTORY!K178-PRICE_HISTORY!K177)/PRICE_HISTORY!K177</f>
        <v>-3.2903265183971776E-2</v>
      </c>
      <c r="AN180" s="133">
        <f>(PRICE_HISTORY!L178-PRICE_HISTORY!L177)/PRICE_HISTORY!L177</f>
        <v>0</v>
      </c>
      <c r="AO180" s="133">
        <f>(PRICE_HISTORY!M178-PRICE_HISTORY!M177)/PRICE_HISTORY!M177</f>
        <v>4.8319405897924862E-2</v>
      </c>
      <c r="AP180" s="133">
        <f>(PRICE_HISTORY!N178-PRICE_HISTORY!N177)/PRICE_HISTORY!N177</f>
        <v>-1.2194936435746923E-3</v>
      </c>
      <c r="AQ180" s="133">
        <f>(PRICE_HISTORY!O178-PRICE_HISTORY!O177)/PRICE_HISTORY!O177</f>
        <v>0</v>
      </c>
      <c r="AR180" s="133">
        <f>(PRICE_HISTORY!P178-PRICE_HISTORY!P177)/PRICE_HISTORY!P177</f>
        <v>2.3246607629522076E-3</v>
      </c>
      <c r="AS180" s="133" t="e">
        <f>(PRICE_HISTORY!Q178-PRICE_HISTORY!Q177)/PRICE_HISTORY!Q177</f>
        <v>#DIV/0!</v>
      </c>
      <c r="AT180" s="133">
        <f>(PRICE_HISTORY!R178-PRICE_HISTORY!R177)/PRICE_HISTORY!R177</f>
        <v>-4.757762032023246E-2</v>
      </c>
      <c r="AU180" s="133">
        <f>(PRICE_HISTORY!S178-PRICE_HISTORY!S177)/PRICE_HISTORY!S177</f>
        <v>-1.2796594767539114E-2</v>
      </c>
      <c r="AV180" s="133">
        <f>(PRICE_HISTORY!T178-PRICE_HISTORY!T177)/PRICE_HISTORY!T177</f>
        <v>7.4951991925083977E-2</v>
      </c>
      <c r="AW180" s="133">
        <f>(PRICE_HISTORY!U178-PRICE_HISTORY!U177)/PRICE_HISTORY!U177</f>
        <v>3.0676302995550863E-2</v>
      </c>
      <c r="AX180" s="133">
        <f>(PRICE_HISTORY!V178-PRICE_HISTORY!V177)/PRICE_HISTORY!V177</f>
        <v>-1.656541195456377E-2</v>
      </c>
      <c r="AY180" s="133">
        <f>(PRICE_HISTORY!W178-PRICE_HISTORY!W177)/PRICE_HISTORY!W177</f>
        <v>-4.1129259854638715E-2</v>
      </c>
      <c r="AZ180" s="133">
        <f>(PRICE_HISTORY!X178-PRICE_HISTORY!X177)/PRICE_HISTORY!X177</f>
        <v>-4.9201838181955771E-3</v>
      </c>
      <c r="BA180" s="133">
        <f>(PRICE_HISTORY!Y178-PRICE_HISTORY!Y177)/PRICE_HISTORY!Y177</f>
        <v>1.0571335073136677E-2</v>
      </c>
      <c r="BB180" s="133">
        <f>(PRICE_HISTORY!Z178-PRICE_HISTORY!Z177)/PRICE_HISTORY!Z177</f>
        <v>4.581515808598122E-3</v>
      </c>
      <c r="BC180" s="133" t="e">
        <f>(PRICE_HISTORY!AA178-PRICE_HISTORY!AA177)/PRICE_HISTORY!AA177</f>
        <v>#DIV/0!</v>
      </c>
      <c r="BD180" s="133">
        <f>(PRICE_HISTORY!AB178-PRICE_HISTORY!AB177)/PRICE_HISTORY!AB177</f>
        <v>-4.7948043464786642E-2</v>
      </c>
      <c r="BE180" s="133">
        <f>(PRICE_HISTORY!AC178-PRICE_HISTORY!AC177)/PRICE_HISTORY!AC177</f>
        <v>4.9302440605516096E-4</v>
      </c>
      <c r="BF180" s="133">
        <f>(PRICE_HISTORY!AD178-PRICE_HISTORY!AD177)/PRICE_HISTORY!AD177</f>
        <v>8.5989350679032239E-2</v>
      </c>
      <c r="BG180" s="133">
        <f>(PRICE_HISTORY!AE178-PRICE_HISTORY!AE177)/PRICE_HISTORY!AE177</f>
        <v>-3.4438862282759324E-2</v>
      </c>
      <c r="BH180" s="133" t="e">
        <f>(PRICE_HISTORY!AF178-PRICE_HISTORY!AF177)/PRICE_HISTORY!AF177</f>
        <v>#DIV/0!</v>
      </c>
      <c r="BI180" s="133">
        <f>(PRICE_HISTORY!AG178-PRICE_HISTORY!AG177)/PRICE_HISTORY!AG177</f>
        <v>-5.6450198880264981E-3</v>
      </c>
      <c r="BJ180" s="133">
        <f>(PRICE_HISTORY!AH178-PRICE_HISTORY!AH177)/PRICE_HISTORY!AH177</f>
        <v>-1.6752261834054465E-2</v>
      </c>
      <c r="BK180" s="133">
        <f>(PRICE_HISTORY!AI178-PRICE_HISTORY!AI177)/PRICE_HISTORY!AI177</f>
        <v>-4.4861345356313351E-2</v>
      </c>
      <c r="BL180" s="133">
        <f>(PRICE_HISTORY!AJ178-PRICE_HISTORY!AJ177)/PRICE_HISTORY!AJ177</f>
        <v>-8.6753681915485627E-3</v>
      </c>
      <c r="BM180" s="133">
        <f>(PRICE_HISTORY!AK178-PRICE_HISTORY!AK177)/PRICE_HISTORY!AK177</f>
        <v>0.36451092850584738</v>
      </c>
      <c r="BN180" s="133">
        <f>(PRICE_HISTORY!AL178-PRICE_HISTORY!AL177)/PRICE_HISTORY!AL177</f>
        <v>9.0005356184495681E-3</v>
      </c>
      <c r="BO180" s="133">
        <f>(PRICE_HISTORY!AM178-PRICE_HISTORY!AM177)/PRICE_HISTORY!AM177</f>
        <v>1.8157620856129007E-2</v>
      </c>
      <c r="BP180" s="133">
        <f>(PRICE_HISTORY!AN178-PRICE_HISTORY!AN177)/PRICE_HISTORY!AN177</f>
        <v>-9.5347240346675272E-3</v>
      </c>
      <c r="BQ180" s="133">
        <f>(PRICE_HISTORY!AO178-PRICE_HISTORY!AO177)/PRICE_HISTORY!AO177</f>
        <v>-1.321203081293269E-2</v>
      </c>
      <c r="BR180" s="133">
        <f>(PRICE_HISTORY!AP178-PRICE_HISTORY!AP177)/PRICE_HISTORY!AP177</f>
        <v>-1.9604649257096993E-3</v>
      </c>
      <c r="BS180" s="133">
        <f>(PRICE_HISTORY!AQ178-PRICE_HISTORY!AQ177)/PRICE_HISTORY!AQ177</f>
        <v>-6.8081772260018436E-2</v>
      </c>
      <c r="BT180" s="133">
        <f>(PRICE_HISTORY!AR178-PRICE_HISTORY!AR177)/PRICE_HISTORY!AR177</f>
        <v>-3.7023323857932485E-3</v>
      </c>
      <c r="BU180" s="133">
        <f>(PRICE_HISTORY!AS178-PRICE_HISTORY!AS177)/PRICE_HISTORY!AS177</f>
        <v>1.8696604441350101E-2</v>
      </c>
      <c r="BV180" s="133">
        <f>(PRICE_HISTORY!AT178-PRICE_HISTORY!AT177)/PRICE_HISTORY!AT177</f>
        <v>-4.7724286766640679E-2</v>
      </c>
      <c r="BW180" s="133" t="e">
        <f>(PRICE_HISTORY!AU178-PRICE_HISTORY!AU177)/PRICE_HISTORY!AU177</f>
        <v>#DIV/0!</v>
      </c>
      <c r="BX180" s="133">
        <f>(PRICE_HISTORY!AV178-PRICE_HISTORY!AV177)/PRICE_HISTORY!AV177</f>
        <v>-1.5159992165012529E-2</v>
      </c>
      <c r="BY180" s="133" t="e">
        <f>(PRICE_HISTORY!AW178-PRICE_HISTORY!AW177)/PRICE_HISTORY!AW177</f>
        <v>#DIV/0!</v>
      </c>
      <c r="BZ180" s="133" t="e">
        <f>(PRICE_HISTORY!AX178-PRICE_HISTORY!AX177)/PRICE_HISTORY!AX177</f>
        <v>#DIV/0!</v>
      </c>
      <c r="CA180" s="133" t="e">
        <f>(PRICE_HISTORY!AY178-PRICE_HISTORY!AY177)/PRICE_HISTORY!AY177</f>
        <v>#DIV/0!</v>
      </c>
      <c r="CB180" s="133" t="e">
        <f>(PRICE_HISTORY!AZ178-PRICE_HISTORY!AZ177)/PRICE_HISTORY!AZ177</f>
        <v>#DIV/0!</v>
      </c>
      <c r="CC180" s="133" t="e">
        <f>(PRICE_HISTORY!BA178-PRICE_HISTORY!BA177)/PRICE_HISTORY!BA177</f>
        <v>#DIV/0!</v>
      </c>
      <c r="CD180" s="133" t="e">
        <f>(PRICE_HISTORY!BB178-PRICE_HISTORY!BB177)/PRICE_HISTORY!BB177</f>
        <v>#DIV/0!</v>
      </c>
      <c r="CE180" s="133" t="e">
        <f>(PRICE_HISTORY!BC178-PRICE_HISTORY!BC177)/PRICE_HISTORY!BC177</f>
        <v>#DIV/0!</v>
      </c>
      <c r="CF180" s="133" t="e">
        <f>(PRICE_HISTORY!BD178-PRICE_HISTORY!BD177)/PRICE_HISTORY!BD177</f>
        <v>#DIV/0!</v>
      </c>
      <c r="CG180" s="133" t="e">
        <f>(PRICE_HISTORY!BE178-PRICE_HISTORY!BE177)/PRICE_HISTORY!BE177</f>
        <v>#DIV/0!</v>
      </c>
      <c r="CH180" s="133" t="e">
        <f>(PRICE_HISTORY!BF178-PRICE_HISTORY!BF177)/PRICE_HISTORY!BF177</f>
        <v>#DIV/0!</v>
      </c>
      <c r="CI180" s="133" t="e">
        <f>(PRICE_HISTORY!BG178-PRICE_HISTORY!BG177)/PRICE_HISTORY!BG177</f>
        <v>#DIV/0!</v>
      </c>
      <c r="CJ180" s="133" t="e">
        <f>(PRICE_HISTORY!BH178-PRICE_HISTORY!BH177)/PRICE_HISTORY!BH177</f>
        <v>#DIV/0!</v>
      </c>
      <c r="CK180" s="133" t="e">
        <f>(PRICE_HISTORY!BI178-PRICE_HISTORY!BI177)/PRICE_HISTORY!BI177</f>
        <v>#DIV/0!</v>
      </c>
      <c r="CL180" s="133" t="e">
        <f>(PRICE_HISTORY!BJ178-PRICE_HISTORY!BJ177)/PRICE_HISTORY!BJ177</f>
        <v>#DIV/0!</v>
      </c>
      <c r="CM180" s="133" t="e">
        <f>(PRICE_HISTORY!BK178-PRICE_HISTORY!BK177)/PRICE_HISTORY!BK177</f>
        <v>#DIV/0!</v>
      </c>
      <c r="CN180" s="133" t="e">
        <f>(PRICE_HISTORY!BL178-PRICE_HISTORY!BL177)/PRICE_HISTORY!BL177</f>
        <v>#DIV/0!</v>
      </c>
      <c r="CO180" s="133" t="e">
        <f>(PRICE_HISTORY!BM178-PRICE_HISTORY!BM177)/PRICE_HISTORY!BM177</f>
        <v>#DIV/0!</v>
      </c>
      <c r="CP180" s="133" t="e">
        <f>(PRICE_HISTORY!BN178-PRICE_HISTORY!BN177)/PRICE_HISTORY!BN177</f>
        <v>#DIV/0!</v>
      </c>
      <c r="CQ180" s="133" t="e">
        <f>(PRICE_HISTORY!BO178-PRICE_HISTORY!BO177)/PRICE_HISTORY!BO177</f>
        <v>#DIV/0!</v>
      </c>
      <c r="CR180" s="133" t="e">
        <f>(PRICE_HISTORY!BP178-PRICE_HISTORY!BP177)/PRICE_HISTORY!BP177</f>
        <v>#DIV/0!</v>
      </c>
      <c r="CS180" s="133" t="e">
        <f>(PRICE_HISTORY!BQ178-PRICE_HISTORY!BQ177)/PRICE_HISTORY!BQ177</f>
        <v>#DIV/0!</v>
      </c>
      <c r="CT180" s="133" t="e">
        <f>(PRICE_HISTORY!BR178-PRICE_HISTORY!BR177)/PRICE_HISTORY!BR177</f>
        <v>#DIV/0!</v>
      </c>
      <c r="CU180" s="133" t="e">
        <f>(PRICE_HISTORY!BS178-PRICE_HISTORY!BS177)/PRICE_HISTORY!BS177</f>
        <v>#DIV/0!</v>
      </c>
      <c r="CV180" s="133" t="e">
        <f>(PRICE_HISTORY!BT178-PRICE_HISTORY!BT177)/PRICE_HISTORY!BT177</f>
        <v>#DIV/0!</v>
      </c>
      <c r="CW180" s="133" t="e">
        <f>(PRICE_HISTORY!BU178-PRICE_HISTORY!BU177)/PRICE_HISTORY!BU177</f>
        <v>#DIV/0!</v>
      </c>
      <c r="CX180" s="133" t="e">
        <f>(PRICE_HISTORY!BV178-PRICE_HISTORY!BV177)/PRICE_HISTORY!BV177</f>
        <v>#DIV/0!</v>
      </c>
      <c r="CY180" s="133" t="e">
        <f>(PRICE_HISTORY!BW178-PRICE_HISTORY!BW177)/PRICE_HISTORY!BW177</f>
        <v>#DIV/0!</v>
      </c>
      <c r="CZ180" s="133" t="e">
        <f>(PRICE_HISTORY!BX178-PRICE_HISTORY!BX177)/PRICE_HISTORY!BX177</f>
        <v>#DIV/0!</v>
      </c>
      <c r="DA180" s="133" t="e">
        <f>(PRICE_HISTORY!BY178-PRICE_HISTORY!BY177)/PRICE_HISTORY!BY177</f>
        <v>#DIV/0!</v>
      </c>
      <c r="DB180" s="133" t="e">
        <f>(PRICE_HISTORY!BZ178-PRICE_HISTORY!BZ177)/PRICE_HISTORY!BZ177</f>
        <v>#DIV/0!</v>
      </c>
      <c r="DC180" s="133" t="e">
        <f>(PRICE_HISTORY!CA178-PRICE_HISTORY!CA177)/PRICE_HISTORY!CA177</f>
        <v>#DIV/0!</v>
      </c>
      <c r="DD180" s="133" t="e">
        <f>(PRICE_HISTORY!CB178-PRICE_HISTORY!CB177)/PRICE_HISTORY!CB177</f>
        <v>#DIV/0!</v>
      </c>
      <c r="DE180" s="133" t="e">
        <f>(PRICE_HISTORY!CC178-PRICE_HISTORY!CC177)/PRICE_HISTORY!CC177</f>
        <v>#DIV/0!</v>
      </c>
      <c r="DF180" s="133" t="e">
        <f>(PRICE_HISTORY!CD178-PRICE_HISTORY!CD177)/PRICE_HISTORY!CD177</f>
        <v>#DIV/0!</v>
      </c>
      <c r="DG180" s="133" t="e">
        <f>(PRICE_HISTORY!CE178-PRICE_HISTORY!CE177)/PRICE_HISTORY!CE177</f>
        <v>#DIV/0!</v>
      </c>
      <c r="DH180" s="133" t="e">
        <f>(PRICE_HISTORY!CF178-PRICE_HISTORY!CF177)/PRICE_HISTORY!CF177</f>
        <v>#DIV/0!</v>
      </c>
      <c r="DI180" s="133" t="e">
        <f>(PRICE_HISTORY!CG178-PRICE_HISTORY!CG177)/PRICE_HISTORY!CG177</f>
        <v>#DIV/0!</v>
      </c>
      <c r="DJ180" s="133" t="e">
        <f>(PRICE_HISTORY!CH178-PRICE_HISTORY!CH177)/PRICE_HISTORY!CH177</f>
        <v>#DIV/0!</v>
      </c>
      <c r="DK180" s="133" t="e">
        <f>(PRICE_HISTORY!CI178-PRICE_HISTORY!CI177)/PRICE_HISTORY!CI177</f>
        <v>#DIV/0!</v>
      </c>
      <c r="DL180" s="133" t="e">
        <f>(PRICE_HISTORY!CJ178-PRICE_HISTORY!CJ177)/PRICE_HISTORY!CJ177</f>
        <v>#DIV/0!</v>
      </c>
      <c r="DM180" s="133" t="e">
        <f>(PRICE_HISTORY!CK178-PRICE_HISTORY!CK177)/PRICE_HISTORY!CK177</f>
        <v>#DIV/0!</v>
      </c>
      <c r="DN180" s="133" t="e">
        <f>(PRICE_HISTORY!CL178-PRICE_HISTORY!CL177)/PRICE_HISTORY!CL177</f>
        <v>#DIV/0!</v>
      </c>
      <c r="DO180" s="133" t="e">
        <f>(PRICE_HISTORY!CM178-PRICE_HISTORY!CM177)/PRICE_HISTORY!CM177</f>
        <v>#DIV/0!</v>
      </c>
      <c r="DP180" s="133" t="e">
        <f>(PRICE_HISTORY!CN178-PRICE_HISTORY!CN177)/PRICE_HISTORY!CN177</f>
        <v>#DIV/0!</v>
      </c>
      <c r="DQ180" s="133" t="e">
        <f>(PRICE_HISTORY!CO178-PRICE_HISTORY!CO177)/PRICE_HISTORY!CO177</f>
        <v>#DIV/0!</v>
      </c>
      <c r="DR180" s="133" t="e">
        <f>(PRICE_HISTORY!CP178-PRICE_HISTORY!CP177)/PRICE_HISTORY!CP177</f>
        <v>#DIV/0!</v>
      </c>
      <c r="DS180" s="133" t="e">
        <f>(PRICE_HISTORY!CQ178-PRICE_HISTORY!CQ177)/PRICE_HISTORY!CQ177</f>
        <v>#DIV/0!</v>
      </c>
      <c r="DT180" s="133" t="e">
        <f>(PRICE_HISTORY!CR178-PRICE_HISTORY!CR177)/PRICE_HISTORY!CR177</f>
        <v>#DIV/0!</v>
      </c>
      <c r="DU180" s="133" t="e">
        <f>(PRICE_HISTORY!CS178-PRICE_HISTORY!CS177)/PRICE_HISTORY!CS177</f>
        <v>#DIV/0!</v>
      </c>
      <c r="DV180" s="133" t="e">
        <f>(PRICE_HISTORY!CT178-PRICE_HISTORY!CT177)/PRICE_HISTORY!CT177</f>
        <v>#DIV/0!</v>
      </c>
      <c r="DW180" s="133" t="e">
        <f>(PRICE_HISTORY!CU178-PRICE_HISTORY!CU177)/PRICE_HISTORY!CU177</f>
        <v>#DIV/0!</v>
      </c>
      <c r="DX180" s="133" t="e">
        <f>(PRICE_HISTORY!CV178-PRICE_HISTORY!CV177)/PRICE_HISTORY!CV177</f>
        <v>#DIV/0!</v>
      </c>
      <c r="DY180" s="133" t="e">
        <f>(PRICE_HISTORY!CW178-PRICE_HISTORY!CW177)/PRICE_HISTORY!CW177</f>
        <v>#DIV/0!</v>
      </c>
      <c r="DZ180" s="133" t="e">
        <f>(PRICE_HISTORY!CX178-PRICE_HISTORY!CX177)/PRICE_HISTORY!CX177</f>
        <v>#DIV/0!</v>
      </c>
      <c r="EA180" s="133" t="e">
        <f>(PRICE_HISTORY!CY178-PRICE_HISTORY!CY177)/PRICE_HISTORY!CY177</f>
        <v>#DIV/0!</v>
      </c>
      <c r="EB180" s="133" t="e">
        <f>(PRICE_HISTORY!CZ178-PRICE_HISTORY!CZ177)/PRICE_HISTORY!CZ177</f>
        <v>#DIV/0!</v>
      </c>
      <c r="EC180" s="133" t="e">
        <f>(PRICE_HISTORY!DA178-PRICE_HISTORY!DA177)/PRICE_HISTORY!DA177</f>
        <v>#DIV/0!</v>
      </c>
      <c r="ED180" s="133" t="e">
        <f>(PRICE_HISTORY!DB178-PRICE_HISTORY!DB177)/PRICE_HISTORY!DB177</f>
        <v>#DIV/0!</v>
      </c>
      <c r="EE180" s="133" t="e">
        <f>(PRICE_HISTORY!DC178-PRICE_HISTORY!DC177)/PRICE_HISTORY!DC177</f>
        <v>#DIV/0!</v>
      </c>
      <c r="EF180" s="133" t="e">
        <f>(PRICE_HISTORY!DD178-PRICE_HISTORY!DD177)/PRICE_HISTORY!DD177</f>
        <v>#DIV/0!</v>
      </c>
      <c r="EG180" s="133" t="e">
        <f>(PRICE_HISTORY!DE178-PRICE_HISTORY!DE177)/PRICE_HISTORY!DE177</f>
        <v>#DIV/0!</v>
      </c>
      <c r="EH180" s="133" t="e">
        <f>(PRICE_HISTORY!DF178-PRICE_HISTORY!DF177)/PRICE_HISTORY!DF177</f>
        <v>#DIV/0!</v>
      </c>
      <c r="EI180" s="133" t="e">
        <f>(PRICE_HISTORY!DG178-PRICE_HISTORY!DG177)/PRICE_HISTORY!DG177</f>
        <v>#DIV/0!</v>
      </c>
      <c r="EJ180" s="133" t="e">
        <f>(PRICE_HISTORY!DH178-PRICE_HISTORY!DH177)/PRICE_HISTORY!DH177</f>
        <v>#DIV/0!</v>
      </c>
      <c r="EK180" s="133" t="e">
        <f>(PRICE_HISTORY!DI178-PRICE_HISTORY!DI177)/PRICE_HISTORY!DI177</f>
        <v>#DIV/0!</v>
      </c>
      <c r="EL180" s="133" t="e">
        <f>(PRICE_HISTORY!DJ178-PRICE_HISTORY!DJ177)/PRICE_HISTORY!DJ177</f>
        <v>#DIV/0!</v>
      </c>
    </row>
    <row r="181" spans="30:142">
      <c r="AD181" s="133">
        <f>(PRICE_HISTORY!B179-PRICE_HISTORY!B178)/PRICE_HISTORY!B178</f>
        <v>-9.47919094246993E-4</v>
      </c>
      <c r="AE181" s="133">
        <f>(PRICE_HISTORY!C179-PRICE_HISTORY!C178)/PRICE_HISTORY!C178</f>
        <v>-1.4630553434329388E-2</v>
      </c>
      <c r="AF181" s="133">
        <f>(PRICE_HISTORY!D179-PRICE_HISTORY!D178)/PRICE_HISTORY!D178</f>
        <v>9.6016357296931421E-2</v>
      </c>
      <c r="AG181" s="133">
        <f>(PRICE_HISTORY!E179-PRICE_HISTORY!E178)/PRICE_HISTORY!E178</f>
        <v>-4.751307148695838E-2</v>
      </c>
      <c r="AH181" s="133">
        <f>(PRICE_HISTORY!F179-PRICE_HISTORY!F178)/PRICE_HISTORY!F178</f>
        <v>3.2034829965149371E-2</v>
      </c>
      <c r="AI181" s="133">
        <f>(PRICE_HISTORY!G179-PRICE_HISTORY!G178)/PRICE_HISTORY!G178</f>
        <v>4.9223484748361565E-2</v>
      </c>
      <c r="AJ181" s="133">
        <f>(PRICE_HISTORY!H179-PRICE_HISTORY!H178)/PRICE_HISTORY!H178</f>
        <v>-9.2920983719775516E-3</v>
      </c>
      <c r="AK181" s="133">
        <f>(PRICE_HISTORY!I179-PRICE_HISTORY!I178)/PRICE_HISTORY!I178</f>
        <v>4.1208789481329056E-2</v>
      </c>
      <c r="AL181" s="133">
        <f>(PRICE_HISTORY!J179-PRICE_HISTORY!J178)/PRICE_HISTORY!J178</f>
        <v>-3.1564946052901388E-2</v>
      </c>
      <c r="AM181" s="133">
        <f>(PRICE_HISTORY!K179-PRICE_HISTORY!K178)/PRICE_HISTORY!K178</f>
        <v>-6.6705035889202664E-4</v>
      </c>
      <c r="AN181" s="133">
        <f>(PRICE_HISTORY!L179-PRICE_HISTORY!L178)/PRICE_HISTORY!L178</f>
        <v>0</v>
      </c>
      <c r="AO181" s="133">
        <f>(PRICE_HISTORY!M179-PRICE_HISTORY!M178)/PRICE_HISTORY!M178</f>
        <v>1.3026033626616614E-2</v>
      </c>
      <c r="AP181" s="133">
        <f>(PRICE_HISTORY!N179-PRICE_HISTORY!N178)/PRICE_HISTORY!N178</f>
        <v>8.3028076032927278E-2</v>
      </c>
      <c r="AQ181" s="133">
        <f>(PRICE_HISTORY!O179-PRICE_HISTORY!O178)/PRICE_HISTORY!O178</f>
        <v>5.3703731960720355E-2</v>
      </c>
      <c r="AR181" s="133">
        <f>(PRICE_HISTORY!P179-PRICE_HISTORY!P178)/PRICE_HISTORY!P178</f>
        <v>-2.2713295408799308E-2</v>
      </c>
      <c r="AS181" s="133" t="e">
        <f>(PRICE_HISTORY!Q179-PRICE_HISTORY!Q178)/PRICE_HISTORY!Q178</f>
        <v>#DIV/0!</v>
      </c>
      <c r="AT181" s="133">
        <f>(PRICE_HISTORY!R179-PRICE_HISTORY!R178)/PRICE_HISTORY!R178</f>
        <v>5.2463296728484385E-3</v>
      </c>
      <c r="AU181" s="133">
        <f>(PRICE_HISTORY!S179-PRICE_HISTORY!S178)/PRICE_HISTORY!S178</f>
        <v>-6.7082108510692733E-3</v>
      </c>
      <c r="AV181" s="133">
        <f>(PRICE_HISTORY!T179-PRICE_HISTORY!T178)/PRICE_HISTORY!T178</f>
        <v>1.7766293052236308E-2</v>
      </c>
      <c r="AW181" s="133">
        <f>(PRICE_HISTORY!U179-PRICE_HISTORY!U178)/PRICE_HISTORY!U178</f>
        <v>-1.6853887197047637E-2</v>
      </c>
      <c r="AX181" s="133">
        <f>(PRICE_HISTORY!V179-PRICE_HISTORY!V178)/PRICE_HISTORY!V178</f>
        <v>-4.8221176374709188E-3</v>
      </c>
      <c r="AY181" s="133">
        <f>(PRICE_HISTORY!W179-PRICE_HISTORY!W178)/PRICE_HISTORY!W178</f>
        <v>0.1347716589619033</v>
      </c>
      <c r="AZ181" s="133">
        <f>(PRICE_HISTORY!X179-PRICE_HISTORY!X178)/PRICE_HISTORY!X178</f>
        <v>-9.9988746621808185E-3</v>
      </c>
      <c r="BA181" s="133">
        <f>(PRICE_HISTORY!Y179-PRICE_HISTORY!Y178)/PRICE_HISTORY!Y178</f>
        <v>-5.5171157557559206E-2</v>
      </c>
      <c r="BB181" s="133">
        <f>(PRICE_HISTORY!Z179-PRICE_HISTORY!Z178)/PRICE_HISTORY!Z178</f>
        <v>-2.7754182960796715E-2</v>
      </c>
      <c r="BC181" s="133" t="e">
        <f>(PRICE_HISTORY!AA179-PRICE_HISTORY!AA178)/PRICE_HISTORY!AA178</f>
        <v>#DIV/0!</v>
      </c>
      <c r="BD181" s="133">
        <f>(PRICE_HISTORY!AB179-PRICE_HISTORY!AB178)/PRICE_HISTORY!AB178</f>
        <v>1.685878347005346E-2</v>
      </c>
      <c r="BE181" s="133">
        <f>(PRICE_HISTORY!AC179-PRICE_HISTORY!AC178)/PRICE_HISTORY!AC178</f>
        <v>-3.7302636710407559E-2</v>
      </c>
      <c r="BF181" s="133">
        <f>(PRICE_HISTORY!AD179-PRICE_HISTORY!AD178)/PRICE_HISTORY!AD178</f>
        <v>2.4515882399306375E-2</v>
      </c>
      <c r="BG181" s="133">
        <f>(PRICE_HISTORY!AE179-PRICE_HISTORY!AE178)/PRICE_HISTORY!AE178</f>
        <v>1.1419895476159989E-3</v>
      </c>
      <c r="BH181" s="133" t="e">
        <f>(PRICE_HISTORY!AF179-PRICE_HISTORY!AF178)/PRICE_HISTORY!AF178</f>
        <v>#DIV/0!</v>
      </c>
      <c r="BI181" s="133">
        <f>(PRICE_HISTORY!AG179-PRICE_HISTORY!AG178)/PRICE_HISTORY!AG178</f>
        <v>-5.2305140782208598E-3</v>
      </c>
      <c r="BJ181" s="133">
        <f>(PRICE_HISTORY!AH179-PRICE_HISTORY!AH178)/PRICE_HISTORY!AH178</f>
        <v>9.6867105127984715E-3</v>
      </c>
      <c r="BK181" s="133">
        <f>(PRICE_HISTORY!AI179-PRICE_HISTORY!AI178)/PRICE_HISTORY!AI178</f>
        <v>0.13492735598969685</v>
      </c>
      <c r="BL181" s="133">
        <f>(PRICE_HISTORY!AJ179-PRICE_HISTORY!AJ178)/PRICE_HISTORY!AJ178</f>
        <v>9.0638412947824185E-3</v>
      </c>
      <c r="BM181" s="133">
        <f>(PRICE_HISTORY!AK179-PRICE_HISTORY!AK178)/PRICE_HISTORY!AK178</f>
        <v>-0.13043479300314303</v>
      </c>
      <c r="BN181" s="133">
        <f>(PRICE_HISTORY!AL179-PRICE_HISTORY!AL178)/PRICE_HISTORY!AL178</f>
        <v>7.9129607706951389E-4</v>
      </c>
      <c r="BO181" s="133">
        <f>(PRICE_HISTORY!AM179-PRICE_HISTORY!AM178)/PRICE_HISTORY!AM178</f>
        <v>6.8073116880203302E-2</v>
      </c>
      <c r="BP181" s="133">
        <f>(PRICE_HISTORY!AN179-PRICE_HISTORY!AN178)/PRICE_HISTORY!AN178</f>
        <v>-3.688996869216974E-2</v>
      </c>
      <c r="BQ181" s="133">
        <f>(PRICE_HISTORY!AO179-PRICE_HISTORY!AO178)/PRICE_HISTORY!AO178</f>
        <v>-1.2292397258416838E-2</v>
      </c>
      <c r="BR181" s="133">
        <f>(PRICE_HISTORY!AP179-PRICE_HISTORY!AP178)/PRICE_HISTORY!AP178</f>
        <v>-1.9133360287052727E-2</v>
      </c>
      <c r="BS181" s="133">
        <f>(PRICE_HISTORY!AQ179-PRICE_HISTORY!AQ178)/PRICE_HISTORY!AQ178</f>
        <v>0.10333336724175332</v>
      </c>
      <c r="BT181" s="133">
        <f>(PRICE_HISTORY!AR179-PRICE_HISTORY!AR178)/PRICE_HISTORY!AR178</f>
        <v>2.9357092966565957E-2</v>
      </c>
      <c r="BU181" s="133">
        <f>(PRICE_HISTORY!AS179-PRICE_HISTORY!AS178)/PRICE_HISTORY!AS178</f>
        <v>-3.1190262307347925E-2</v>
      </c>
      <c r="BV181" s="133">
        <f>(PRICE_HISTORY!AT179-PRICE_HISTORY!AT178)/PRICE_HISTORY!AT178</f>
        <v>1.6705426840289701E-2</v>
      </c>
      <c r="BW181" s="133" t="e">
        <f>(PRICE_HISTORY!AU179-PRICE_HISTORY!AU178)/PRICE_HISTORY!AU178</f>
        <v>#DIV/0!</v>
      </c>
      <c r="BX181" s="133">
        <f>(PRICE_HISTORY!AV179-PRICE_HISTORY!AV178)/PRICE_HISTORY!AV178</f>
        <v>-4.3887847500920701E-2</v>
      </c>
      <c r="BY181" s="133" t="e">
        <f>(PRICE_HISTORY!AW179-PRICE_HISTORY!AW178)/PRICE_HISTORY!AW178</f>
        <v>#DIV/0!</v>
      </c>
      <c r="BZ181" s="133" t="e">
        <f>(PRICE_HISTORY!AX179-PRICE_HISTORY!AX178)/PRICE_HISTORY!AX178</f>
        <v>#DIV/0!</v>
      </c>
      <c r="CA181" s="133" t="e">
        <f>(PRICE_HISTORY!AY179-PRICE_HISTORY!AY178)/PRICE_HISTORY!AY178</f>
        <v>#DIV/0!</v>
      </c>
      <c r="CB181" s="133" t="e">
        <f>(PRICE_HISTORY!AZ179-PRICE_HISTORY!AZ178)/PRICE_HISTORY!AZ178</f>
        <v>#DIV/0!</v>
      </c>
      <c r="CC181" s="133" t="e">
        <f>(PRICE_HISTORY!BA179-PRICE_HISTORY!BA178)/PRICE_HISTORY!BA178</f>
        <v>#DIV/0!</v>
      </c>
      <c r="CD181" s="133" t="e">
        <f>(PRICE_HISTORY!BB179-PRICE_HISTORY!BB178)/PRICE_HISTORY!BB178</f>
        <v>#DIV/0!</v>
      </c>
      <c r="CE181" s="133" t="e">
        <f>(PRICE_HISTORY!BC179-PRICE_HISTORY!BC178)/PRICE_HISTORY!BC178</f>
        <v>#DIV/0!</v>
      </c>
      <c r="CF181" s="133" t="e">
        <f>(PRICE_HISTORY!BD179-PRICE_HISTORY!BD178)/PRICE_HISTORY!BD178</f>
        <v>#DIV/0!</v>
      </c>
      <c r="CG181" s="133" t="e">
        <f>(PRICE_HISTORY!BE179-PRICE_HISTORY!BE178)/PRICE_HISTORY!BE178</f>
        <v>#DIV/0!</v>
      </c>
      <c r="CH181" s="133" t="e">
        <f>(PRICE_HISTORY!BF179-PRICE_HISTORY!BF178)/PRICE_HISTORY!BF178</f>
        <v>#DIV/0!</v>
      </c>
      <c r="CI181" s="133" t="e">
        <f>(PRICE_HISTORY!BG179-PRICE_HISTORY!BG178)/PRICE_HISTORY!BG178</f>
        <v>#DIV/0!</v>
      </c>
      <c r="CJ181" s="133" t="e">
        <f>(PRICE_HISTORY!BH179-PRICE_HISTORY!BH178)/PRICE_HISTORY!BH178</f>
        <v>#DIV/0!</v>
      </c>
      <c r="CK181" s="133" t="e">
        <f>(PRICE_HISTORY!BI179-PRICE_HISTORY!BI178)/PRICE_HISTORY!BI178</f>
        <v>#DIV/0!</v>
      </c>
      <c r="CL181" s="133" t="e">
        <f>(PRICE_HISTORY!BJ179-PRICE_HISTORY!BJ178)/PRICE_HISTORY!BJ178</f>
        <v>#DIV/0!</v>
      </c>
      <c r="CM181" s="133" t="e">
        <f>(PRICE_HISTORY!BK179-PRICE_HISTORY!BK178)/PRICE_HISTORY!BK178</f>
        <v>#DIV/0!</v>
      </c>
      <c r="CN181" s="133" t="e">
        <f>(PRICE_HISTORY!BL179-PRICE_HISTORY!BL178)/PRICE_HISTORY!BL178</f>
        <v>#DIV/0!</v>
      </c>
      <c r="CO181" s="133" t="e">
        <f>(PRICE_HISTORY!BM179-PRICE_HISTORY!BM178)/PRICE_HISTORY!BM178</f>
        <v>#DIV/0!</v>
      </c>
      <c r="CP181" s="133" t="e">
        <f>(PRICE_HISTORY!BN179-PRICE_HISTORY!BN178)/PRICE_HISTORY!BN178</f>
        <v>#DIV/0!</v>
      </c>
      <c r="CQ181" s="133" t="e">
        <f>(PRICE_HISTORY!BO179-PRICE_HISTORY!BO178)/PRICE_HISTORY!BO178</f>
        <v>#DIV/0!</v>
      </c>
      <c r="CR181" s="133" t="e">
        <f>(PRICE_HISTORY!BP179-PRICE_HISTORY!BP178)/PRICE_HISTORY!BP178</f>
        <v>#DIV/0!</v>
      </c>
      <c r="CS181" s="133" t="e">
        <f>(PRICE_HISTORY!BQ179-PRICE_HISTORY!BQ178)/PRICE_HISTORY!BQ178</f>
        <v>#DIV/0!</v>
      </c>
      <c r="CT181" s="133" t="e">
        <f>(PRICE_HISTORY!BR179-PRICE_HISTORY!BR178)/PRICE_HISTORY!BR178</f>
        <v>#DIV/0!</v>
      </c>
      <c r="CU181" s="133" t="e">
        <f>(PRICE_HISTORY!BS179-PRICE_HISTORY!BS178)/PRICE_HISTORY!BS178</f>
        <v>#DIV/0!</v>
      </c>
      <c r="CV181" s="133" t="e">
        <f>(PRICE_HISTORY!BT179-PRICE_HISTORY!BT178)/PRICE_HISTORY!BT178</f>
        <v>#DIV/0!</v>
      </c>
      <c r="CW181" s="133" t="e">
        <f>(PRICE_HISTORY!BU179-PRICE_HISTORY!BU178)/PRICE_HISTORY!BU178</f>
        <v>#DIV/0!</v>
      </c>
      <c r="CX181" s="133" t="e">
        <f>(PRICE_HISTORY!BV179-PRICE_HISTORY!BV178)/PRICE_HISTORY!BV178</f>
        <v>#DIV/0!</v>
      </c>
      <c r="CY181" s="133" t="e">
        <f>(PRICE_HISTORY!BW179-PRICE_HISTORY!BW178)/PRICE_HISTORY!BW178</f>
        <v>#DIV/0!</v>
      </c>
      <c r="CZ181" s="133" t="e">
        <f>(PRICE_HISTORY!BX179-PRICE_HISTORY!BX178)/PRICE_HISTORY!BX178</f>
        <v>#DIV/0!</v>
      </c>
      <c r="DA181" s="133" t="e">
        <f>(PRICE_HISTORY!BY179-PRICE_HISTORY!BY178)/PRICE_HISTORY!BY178</f>
        <v>#DIV/0!</v>
      </c>
      <c r="DB181" s="133" t="e">
        <f>(PRICE_HISTORY!BZ179-PRICE_HISTORY!BZ178)/PRICE_HISTORY!BZ178</f>
        <v>#DIV/0!</v>
      </c>
      <c r="DC181" s="133" t="e">
        <f>(PRICE_HISTORY!CA179-PRICE_HISTORY!CA178)/PRICE_HISTORY!CA178</f>
        <v>#DIV/0!</v>
      </c>
      <c r="DD181" s="133" t="e">
        <f>(PRICE_HISTORY!CB179-PRICE_HISTORY!CB178)/PRICE_HISTORY!CB178</f>
        <v>#DIV/0!</v>
      </c>
      <c r="DE181" s="133" t="e">
        <f>(PRICE_HISTORY!CC179-PRICE_HISTORY!CC178)/PRICE_HISTORY!CC178</f>
        <v>#DIV/0!</v>
      </c>
      <c r="DF181" s="133" t="e">
        <f>(PRICE_HISTORY!CD179-PRICE_HISTORY!CD178)/PRICE_HISTORY!CD178</f>
        <v>#DIV/0!</v>
      </c>
      <c r="DG181" s="133" t="e">
        <f>(PRICE_HISTORY!CE179-PRICE_HISTORY!CE178)/PRICE_HISTORY!CE178</f>
        <v>#DIV/0!</v>
      </c>
      <c r="DH181" s="133" t="e">
        <f>(PRICE_HISTORY!CF179-PRICE_HISTORY!CF178)/PRICE_HISTORY!CF178</f>
        <v>#DIV/0!</v>
      </c>
      <c r="DI181" s="133" t="e">
        <f>(PRICE_HISTORY!CG179-PRICE_HISTORY!CG178)/PRICE_HISTORY!CG178</f>
        <v>#DIV/0!</v>
      </c>
      <c r="DJ181" s="133" t="e">
        <f>(PRICE_HISTORY!CH179-PRICE_HISTORY!CH178)/PRICE_HISTORY!CH178</f>
        <v>#DIV/0!</v>
      </c>
      <c r="DK181" s="133" t="e">
        <f>(PRICE_HISTORY!CI179-PRICE_HISTORY!CI178)/PRICE_HISTORY!CI178</f>
        <v>#DIV/0!</v>
      </c>
      <c r="DL181" s="133" t="e">
        <f>(PRICE_HISTORY!CJ179-PRICE_HISTORY!CJ178)/PRICE_HISTORY!CJ178</f>
        <v>#DIV/0!</v>
      </c>
      <c r="DM181" s="133" t="e">
        <f>(PRICE_HISTORY!CK179-PRICE_HISTORY!CK178)/PRICE_HISTORY!CK178</f>
        <v>#DIV/0!</v>
      </c>
      <c r="DN181" s="133" t="e">
        <f>(PRICE_HISTORY!CL179-PRICE_HISTORY!CL178)/PRICE_HISTORY!CL178</f>
        <v>#DIV/0!</v>
      </c>
      <c r="DO181" s="133" t="e">
        <f>(PRICE_HISTORY!CM179-PRICE_HISTORY!CM178)/PRICE_HISTORY!CM178</f>
        <v>#DIV/0!</v>
      </c>
      <c r="DP181" s="133" t="e">
        <f>(PRICE_HISTORY!CN179-PRICE_HISTORY!CN178)/PRICE_HISTORY!CN178</f>
        <v>#DIV/0!</v>
      </c>
      <c r="DQ181" s="133" t="e">
        <f>(PRICE_HISTORY!CO179-PRICE_HISTORY!CO178)/PRICE_HISTORY!CO178</f>
        <v>#DIV/0!</v>
      </c>
      <c r="DR181" s="133" t="e">
        <f>(PRICE_HISTORY!CP179-PRICE_HISTORY!CP178)/PRICE_HISTORY!CP178</f>
        <v>#DIV/0!</v>
      </c>
      <c r="DS181" s="133" t="e">
        <f>(PRICE_HISTORY!CQ179-PRICE_HISTORY!CQ178)/PRICE_HISTORY!CQ178</f>
        <v>#DIV/0!</v>
      </c>
      <c r="DT181" s="133" t="e">
        <f>(PRICE_HISTORY!CR179-PRICE_HISTORY!CR178)/PRICE_HISTORY!CR178</f>
        <v>#DIV/0!</v>
      </c>
      <c r="DU181" s="133" t="e">
        <f>(PRICE_HISTORY!CS179-PRICE_HISTORY!CS178)/PRICE_HISTORY!CS178</f>
        <v>#DIV/0!</v>
      </c>
      <c r="DV181" s="133" t="e">
        <f>(PRICE_HISTORY!CT179-PRICE_HISTORY!CT178)/PRICE_HISTORY!CT178</f>
        <v>#DIV/0!</v>
      </c>
      <c r="DW181" s="133" t="e">
        <f>(PRICE_HISTORY!CU179-PRICE_HISTORY!CU178)/PRICE_HISTORY!CU178</f>
        <v>#DIV/0!</v>
      </c>
      <c r="DX181" s="133" t="e">
        <f>(PRICE_HISTORY!CV179-PRICE_HISTORY!CV178)/PRICE_HISTORY!CV178</f>
        <v>#DIV/0!</v>
      </c>
      <c r="DY181" s="133" t="e">
        <f>(PRICE_HISTORY!CW179-PRICE_HISTORY!CW178)/PRICE_HISTORY!CW178</f>
        <v>#DIV/0!</v>
      </c>
      <c r="DZ181" s="133" t="e">
        <f>(PRICE_HISTORY!CX179-PRICE_HISTORY!CX178)/PRICE_HISTORY!CX178</f>
        <v>#DIV/0!</v>
      </c>
      <c r="EA181" s="133" t="e">
        <f>(PRICE_HISTORY!CY179-PRICE_HISTORY!CY178)/PRICE_HISTORY!CY178</f>
        <v>#DIV/0!</v>
      </c>
      <c r="EB181" s="133" t="e">
        <f>(PRICE_HISTORY!CZ179-PRICE_HISTORY!CZ178)/PRICE_HISTORY!CZ178</f>
        <v>#DIV/0!</v>
      </c>
      <c r="EC181" s="133" t="e">
        <f>(PRICE_HISTORY!DA179-PRICE_HISTORY!DA178)/PRICE_HISTORY!DA178</f>
        <v>#DIV/0!</v>
      </c>
      <c r="ED181" s="133" t="e">
        <f>(PRICE_HISTORY!DB179-PRICE_HISTORY!DB178)/PRICE_HISTORY!DB178</f>
        <v>#DIV/0!</v>
      </c>
      <c r="EE181" s="133" t="e">
        <f>(PRICE_HISTORY!DC179-PRICE_HISTORY!DC178)/PRICE_HISTORY!DC178</f>
        <v>#DIV/0!</v>
      </c>
      <c r="EF181" s="133" t="e">
        <f>(PRICE_HISTORY!DD179-PRICE_HISTORY!DD178)/PRICE_HISTORY!DD178</f>
        <v>#DIV/0!</v>
      </c>
      <c r="EG181" s="133" t="e">
        <f>(PRICE_HISTORY!DE179-PRICE_HISTORY!DE178)/PRICE_HISTORY!DE178</f>
        <v>#DIV/0!</v>
      </c>
      <c r="EH181" s="133" t="e">
        <f>(PRICE_HISTORY!DF179-PRICE_HISTORY!DF178)/PRICE_HISTORY!DF178</f>
        <v>#DIV/0!</v>
      </c>
      <c r="EI181" s="133" t="e">
        <f>(PRICE_HISTORY!DG179-PRICE_HISTORY!DG178)/PRICE_HISTORY!DG178</f>
        <v>#DIV/0!</v>
      </c>
      <c r="EJ181" s="133" t="e">
        <f>(PRICE_HISTORY!DH179-PRICE_HISTORY!DH178)/PRICE_HISTORY!DH178</f>
        <v>#DIV/0!</v>
      </c>
      <c r="EK181" s="133" t="e">
        <f>(PRICE_HISTORY!DI179-PRICE_HISTORY!DI178)/PRICE_HISTORY!DI178</f>
        <v>#DIV/0!</v>
      </c>
      <c r="EL181" s="133" t="e">
        <f>(PRICE_HISTORY!DJ179-PRICE_HISTORY!DJ178)/PRICE_HISTORY!DJ178</f>
        <v>#DIV/0!</v>
      </c>
    </row>
    <row r="182" spans="30:142">
      <c r="AD182" s="133">
        <f>(PRICE_HISTORY!B180-PRICE_HISTORY!B179)/PRICE_HISTORY!B179</f>
        <v>8.4635293673133959E-3</v>
      </c>
      <c r="AE182" s="133">
        <f>(PRICE_HISTORY!C180-PRICE_HISTORY!C179)/PRICE_HISTORY!C179</f>
        <v>3.8765058556121258E-2</v>
      </c>
      <c r="AF182" s="133">
        <f>(PRICE_HISTORY!D180-PRICE_HISTORY!D179)/PRICE_HISTORY!D179</f>
        <v>2.5163064971580548E-2</v>
      </c>
      <c r="AG182" s="133">
        <f>(PRICE_HISTORY!E180-PRICE_HISTORY!E179)/PRICE_HISTORY!E179</f>
        <v>9.4644380480943101E-3</v>
      </c>
      <c r="AH182" s="133">
        <f>(PRICE_HISTORY!F180-PRICE_HISTORY!F179)/PRICE_HISTORY!F179</f>
        <v>0.19743323468296164</v>
      </c>
      <c r="AI182" s="133">
        <f>(PRICE_HISTORY!G180-PRICE_HISTORY!G179)/PRICE_HISTORY!G179</f>
        <v>2.5175765854357192E-2</v>
      </c>
      <c r="AJ182" s="133">
        <f>(PRICE_HISTORY!H180-PRICE_HISTORY!H179)/PRICE_HISTORY!H179</f>
        <v>0.10128098220309216</v>
      </c>
      <c r="AK182" s="133">
        <f>(PRICE_HISTORY!I180-PRICE_HISTORY!I179)/PRICE_HISTORY!I179</f>
        <v>-3.4300870697066582E-2</v>
      </c>
      <c r="AL182" s="133">
        <f>(PRICE_HISTORY!J180-PRICE_HISTORY!J179)/PRICE_HISTORY!J179</f>
        <v>8.4977121492991387E-2</v>
      </c>
      <c r="AM182" s="133">
        <f>(PRICE_HISTORY!K180-PRICE_HISTORY!K179)/PRICE_HISTORY!K179</f>
        <v>9.4793035106520707E-2</v>
      </c>
      <c r="AN182" s="133">
        <f>(PRICE_HISTORY!L180-PRICE_HISTORY!L179)/PRICE_HISTORY!L179</f>
        <v>0</v>
      </c>
      <c r="AO182" s="133">
        <f>(PRICE_HISTORY!M180-PRICE_HISTORY!M179)/PRICE_HISTORY!M179</f>
        <v>2.448068374542451E-2</v>
      </c>
      <c r="AP182" s="133">
        <f>(PRICE_HISTORY!N180-PRICE_HISTORY!N179)/PRICE_HISTORY!N179</f>
        <v>0.18940243517895916</v>
      </c>
      <c r="AQ182" s="133">
        <f>(PRICE_HISTORY!O180-PRICE_HISTORY!O179)/PRICE_HISTORY!O179</f>
        <v>0.10017569060432741</v>
      </c>
      <c r="AR182" s="133">
        <f>(PRICE_HISTORY!P180-PRICE_HISTORY!P179)/PRICE_HISTORY!P179</f>
        <v>7.5376870768015705E-2</v>
      </c>
      <c r="AS182" s="133" t="e">
        <f>(PRICE_HISTORY!Q180-PRICE_HISTORY!Q179)/PRICE_HISTORY!Q179</f>
        <v>#DIV/0!</v>
      </c>
      <c r="AT182" s="133">
        <f>(PRICE_HISTORY!R180-PRICE_HISTORY!R179)/PRICE_HISTORY!R179</f>
        <v>3.5284777851209606E-2</v>
      </c>
      <c r="AU182" s="133">
        <f>(PRICE_HISTORY!S180-PRICE_HISTORY!S179)/PRICE_HISTORY!S179</f>
        <v>5.2331123394898288E-2</v>
      </c>
      <c r="AV182" s="133">
        <f>(PRICE_HISTORY!T180-PRICE_HISTORY!T179)/PRICE_HISTORY!T179</f>
        <v>0.12982456140350876</v>
      </c>
      <c r="AW182" s="133">
        <f>(PRICE_HISTORY!U180-PRICE_HISTORY!U179)/PRICE_HISTORY!U179</f>
        <v>-7.0515930777939511E-3</v>
      </c>
      <c r="AX182" s="133">
        <f>(PRICE_HISTORY!V180-PRICE_HISTORY!V179)/PRICE_HISTORY!V179</f>
        <v>2.9039897297474485E-2</v>
      </c>
      <c r="AY182" s="133">
        <f>(PRICE_HISTORY!W180-PRICE_HISTORY!W179)/PRICE_HISTORY!W179</f>
        <v>1.8079393309408949E-2</v>
      </c>
      <c r="AZ182" s="133">
        <f>(PRICE_HISTORY!X180-PRICE_HISTORY!X179)/PRICE_HISTORY!X179</f>
        <v>3.2075498794741829E-2</v>
      </c>
      <c r="BA182" s="133">
        <f>(PRICE_HISTORY!Y180-PRICE_HISTORY!Y179)/PRICE_HISTORY!Y179</f>
        <v>4.8657706723931944E-2</v>
      </c>
      <c r="BB182" s="133">
        <f>(PRICE_HISTORY!Z180-PRICE_HISTORY!Z179)/PRICE_HISTORY!Z179</f>
        <v>4.6725709808077096E-2</v>
      </c>
      <c r="BC182" s="133" t="e">
        <f>(PRICE_HISTORY!AA180-PRICE_HISTORY!AA179)/PRICE_HISTORY!AA179</f>
        <v>#DIV/0!</v>
      </c>
      <c r="BD182" s="133">
        <f>(PRICE_HISTORY!AB180-PRICE_HISTORY!AB179)/PRICE_HISTORY!AB179</f>
        <v>5.540396622202582E-2</v>
      </c>
      <c r="BE182" s="133">
        <f>(PRICE_HISTORY!AC180-PRICE_HISTORY!AC179)/PRICE_HISTORY!AC179</f>
        <v>1.5942803404788888E-2</v>
      </c>
      <c r="BF182" s="133">
        <f>(PRICE_HISTORY!AD180-PRICE_HISTORY!AD179)/PRICE_HISTORY!AD179</f>
        <v>2.1273911214104473E-2</v>
      </c>
      <c r="BG182" s="133">
        <f>(PRICE_HISTORY!AE180-PRICE_HISTORY!AE179)/PRICE_HISTORY!AE179</f>
        <v>-1.4829786570829973E-2</v>
      </c>
      <c r="BH182" s="133" t="e">
        <f>(PRICE_HISTORY!AF180-PRICE_HISTORY!AF179)/PRICE_HISTORY!AF179</f>
        <v>#DIV/0!</v>
      </c>
      <c r="BI182" s="133">
        <f>(PRICE_HISTORY!AG180-PRICE_HISTORY!AG179)/PRICE_HISTORY!AG179</f>
        <v>4.1397096986199491E-2</v>
      </c>
      <c r="BJ182" s="133">
        <f>(PRICE_HISTORY!AH180-PRICE_HISTORY!AH179)/PRICE_HISTORY!AH179</f>
        <v>-4.2185149199545306E-3</v>
      </c>
      <c r="BK182" s="133">
        <f>(PRICE_HISTORY!AI180-PRICE_HISTORY!AI179)/PRICE_HISTORY!AI179</f>
        <v>-3.6869758052790635E-2</v>
      </c>
      <c r="BL182" s="133">
        <f>(PRICE_HISTORY!AJ180-PRICE_HISTORY!AJ179)/PRICE_HISTORY!AJ179</f>
        <v>3.6704304006137438E-2</v>
      </c>
      <c r="BM182" s="133">
        <f>(PRICE_HISTORY!AK180-PRICE_HISTORY!AK179)/PRICE_HISTORY!AK179</f>
        <v>2.4774774774774775E-2</v>
      </c>
      <c r="BN182" s="133">
        <f>(PRICE_HISTORY!AL180-PRICE_HISTORY!AL179)/PRICE_HISTORY!AL179</f>
        <v>-2.6595676960074611E-3</v>
      </c>
      <c r="BO182" s="133">
        <f>(PRICE_HISTORY!AM180-PRICE_HISTORY!AM179)/PRICE_HISTORY!AM179</f>
        <v>0.12115652360607056</v>
      </c>
      <c r="BP182" s="133">
        <f>(PRICE_HISTORY!AN180-PRICE_HISTORY!AN179)/PRICE_HISTORY!AN179</f>
        <v>5.6126500793241454E-2</v>
      </c>
      <c r="BQ182" s="133">
        <f>(PRICE_HISTORY!AO180-PRICE_HISTORY!AO179)/PRICE_HISTORY!AO179</f>
        <v>1.0571520483222052E-2</v>
      </c>
      <c r="BR182" s="133">
        <f>(PRICE_HISTORY!AP180-PRICE_HISTORY!AP179)/PRICE_HISTORY!AP179</f>
        <v>4.7865179922299078E-2</v>
      </c>
      <c r="BS182" s="133">
        <f>(PRICE_HISTORY!AQ180-PRICE_HISTORY!AQ179)/PRICE_HISTORY!AQ179</f>
        <v>1.032219400789091E-2</v>
      </c>
      <c r="BT182" s="133">
        <f>(PRICE_HISTORY!AR180-PRICE_HISTORY!AR179)/PRICE_HISTORY!AR179</f>
        <v>0.10469314079422383</v>
      </c>
      <c r="BU182" s="133">
        <f>(PRICE_HISTORY!AS180-PRICE_HISTORY!AS179)/PRICE_HISTORY!AS179</f>
        <v>1.9382387860200769E-2</v>
      </c>
      <c r="BV182" s="133">
        <f>(PRICE_HISTORY!AT180-PRICE_HISTORY!AT179)/PRICE_HISTORY!AT179</f>
        <v>6.937457371120688E-2</v>
      </c>
      <c r="BW182" s="133" t="e">
        <f>(PRICE_HISTORY!AU180-PRICE_HISTORY!AU179)/PRICE_HISTORY!AU179</f>
        <v>#DIV/0!</v>
      </c>
      <c r="BX182" s="133">
        <f>(PRICE_HISTORY!AV180-PRICE_HISTORY!AV179)/PRICE_HISTORY!AV179</f>
        <v>-2.4149921017138431E-2</v>
      </c>
      <c r="BY182" s="133" t="e">
        <f>(PRICE_HISTORY!AW180-PRICE_HISTORY!AW179)/PRICE_HISTORY!AW179</f>
        <v>#DIV/0!</v>
      </c>
      <c r="BZ182" s="133" t="e">
        <f>(PRICE_HISTORY!AX180-PRICE_HISTORY!AX179)/PRICE_HISTORY!AX179</f>
        <v>#DIV/0!</v>
      </c>
      <c r="CA182" s="133" t="e">
        <f>(PRICE_HISTORY!AY180-PRICE_HISTORY!AY179)/PRICE_HISTORY!AY179</f>
        <v>#DIV/0!</v>
      </c>
      <c r="CB182" s="133" t="e">
        <f>(PRICE_HISTORY!AZ180-PRICE_HISTORY!AZ179)/PRICE_HISTORY!AZ179</f>
        <v>#DIV/0!</v>
      </c>
      <c r="CC182" s="133" t="e">
        <f>(PRICE_HISTORY!BA180-PRICE_HISTORY!BA179)/PRICE_HISTORY!BA179</f>
        <v>#DIV/0!</v>
      </c>
      <c r="CD182" s="133" t="e">
        <f>(PRICE_HISTORY!BB180-PRICE_HISTORY!BB179)/PRICE_HISTORY!BB179</f>
        <v>#DIV/0!</v>
      </c>
      <c r="CE182" s="133" t="e">
        <f>(PRICE_HISTORY!BC180-PRICE_HISTORY!BC179)/PRICE_HISTORY!BC179</f>
        <v>#DIV/0!</v>
      </c>
      <c r="CF182" s="133" t="e">
        <f>(PRICE_HISTORY!BD180-PRICE_HISTORY!BD179)/PRICE_HISTORY!BD179</f>
        <v>#DIV/0!</v>
      </c>
      <c r="CG182" s="133" t="e">
        <f>(PRICE_HISTORY!BE180-PRICE_HISTORY!BE179)/PRICE_HISTORY!BE179</f>
        <v>#DIV/0!</v>
      </c>
      <c r="CH182" s="133" t="e">
        <f>(PRICE_HISTORY!BF180-PRICE_HISTORY!BF179)/PRICE_HISTORY!BF179</f>
        <v>#DIV/0!</v>
      </c>
      <c r="CI182" s="133" t="e">
        <f>(PRICE_HISTORY!BG180-PRICE_HISTORY!BG179)/PRICE_HISTORY!BG179</f>
        <v>#DIV/0!</v>
      </c>
      <c r="CJ182" s="133" t="e">
        <f>(PRICE_HISTORY!BH180-PRICE_HISTORY!BH179)/PRICE_HISTORY!BH179</f>
        <v>#DIV/0!</v>
      </c>
      <c r="CK182" s="133" t="e">
        <f>(PRICE_HISTORY!BI180-PRICE_HISTORY!BI179)/PRICE_HISTORY!BI179</f>
        <v>#DIV/0!</v>
      </c>
      <c r="CL182" s="133" t="e">
        <f>(PRICE_HISTORY!BJ180-PRICE_HISTORY!BJ179)/PRICE_HISTORY!BJ179</f>
        <v>#DIV/0!</v>
      </c>
      <c r="CM182" s="133" t="e">
        <f>(PRICE_HISTORY!BK180-PRICE_HISTORY!BK179)/PRICE_HISTORY!BK179</f>
        <v>#DIV/0!</v>
      </c>
      <c r="CN182" s="133" t="e">
        <f>(PRICE_HISTORY!BL180-PRICE_HISTORY!BL179)/PRICE_HISTORY!BL179</f>
        <v>#DIV/0!</v>
      </c>
      <c r="CO182" s="133" t="e">
        <f>(PRICE_HISTORY!BM180-PRICE_HISTORY!BM179)/PRICE_HISTORY!BM179</f>
        <v>#DIV/0!</v>
      </c>
      <c r="CP182" s="133" t="e">
        <f>(PRICE_HISTORY!BN180-PRICE_HISTORY!BN179)/PRICE_HISTORY!BN179</f>
        <v>#DIV/0!</v>
      </c>
      <c r="CQ182" s="133" t="e">
        <f>(PRICE_HISTORY!BO180-PRICE_HISTORY!BO179)/PRICE_HISTORY!BO179</f>
        <v>#DIV/0!</v>
      </c>
      <c r="CR182" s="133" t="e">
        <f>(PRICE_HISTORY!BP180-PRICE_HISTORY!BP179)/PRICE_HISTORY!BP179</f>
        <v>#DIV/0!</v>
      </c>
      <c r="CS182" s="133" t="e">
        <f>(PRICE_HISTORY!BQ180-PRICE_HISTORY!BQ179)/PRICE_HISTORY!BQ179</f>
        <v>#DIV/0!</v>
      </c>
      <c r="CT182" s="133" t="e">
        <f>(PRICE_HISTORY!BR180-PRICE_HISTORY!BR179)/PRICE_HISTORY!BR179</f>
        <v>#DIV/0!</v>
      </c>
      <c r="CU182" s="133" t="e">
        <f>(PRICE_HISTORY!BS180-PRICE_HISTORY!BS179)/PRICE_HISTORY!BS179</f>
        <v>#DIV/0!</v>
      </c>
      <c r="CV182" s="133" t="e">
        <f>(PRICE_HISTORY!BT180-PRICE_HISTORY!BT179)/PRICE_HISTORY!BT179</f>
        <v>#DIV/0!</v>
      </c>
      <c r="CW182" s="133" t="e">
        <f>(PRICE_HISTORY!BU180-PRICE_HISTORY!BU179)/PRICE_HISTORY!BU179</f>
        <v>#DIV/0!</v>
      </c>
      <c r="CX182" s="133" t="e">
        <f>(PRICE_HISTORY!BV180-PRICE_HISTORY!BV179)/PRICE_HISTORY!BV179</f>
        <v>#DIV/0!</v>
      </c>
      <c r="CY182" s="133" t="e">
        <f>(PRICE_HISTORY!BW180-PRICE_HISTORY!BW179)/PRICE_HISTORY!BW179</f>
        <v>#DIV/0!</v>
      </c>
      <c r="CZ182" s="133" t="e">
        <f>(PRICE_HISTORY!BX180-PRICE_HISTORY!BX179)/PRICE_HISTORY!BX179</f>
        <v>#DIV/0!</v>
      </c>
      <c r="DA182" s="133" t="e">
        <f>(PRICE_HISTORY!BY180-PRICE_HISTORY!BY179)/PRICE_HISTORY!BY179</f>
        <v>#DIV/0!</v>
      </c>
      <c r="DB182" s="133" t="e">
        <f>(PRICE_HISTORY!BZ180-PRICE_HISTORY!BZ179)/PRICE_HISTORY!BZ179</f>
        <v>#DIV/0!</v>
      </c>
      <c r="DC182" s="133" t="e">
        <f>(PRICE_HISTORY!CA180-PRICE_HISTORY!CA179)/PRICE_HISTORY!CA179</f>
        <v>#DIV/0!</v>
      </c>
      <c r="DD182" s="133" t="e">
        <f>(PRICE_HISTORY!CB180-PRICE_HISTORY!CB179)/PRICE_HISTORY!CB179</f>
        <v>#DIV/0!</v>
      </c>
      <c r="DE182" s="133" t="e">
        <f>(PRICE_HISTORY!CC180-PRICE_HISTORY!CC179)/PRICE_HISTORY!CC179</f>
        <v>#DIV/0!</v>
      </c>
      <c r="DF182" s="133" t="e">
        <f>(PRICE_HISTORY!CD180-PRICE_HISTORY!CD179)/PRICE_HISTORY!CD179</f>
        <v>#DIV/0!</v>
      </c>
      <c r="DG182" s="133" t="e">
        <f>(PRICE_HISTORY!CE180-PRICE_HISTORY!CE179)/PRICE_HISTORY!CE179</f>
        <v>#DIV/0!</v>
      </c>
      <c r="DH182" s="133" t="e">
        <f>(PRICE_HISTORY!CF180-PRICE_HISTORY!CF179)/PRICE_HISTORY!CF179</f>
        <v>#DIV/0!</v>
      </c>
      <c r="DI182" s="133" t="e">
        <f>(PRICE_HISTORY!CG180-PRICE_HISTORY!CG179)/PRICE_HISTORY!CG179</f>
        <v>#DIV/0!</v>
      </c>
      <c r="DJ182" s="133" t="e">
        <f>(PRICE_HISTORY!CH180-PRICE_HISTORY!CH179)/PRICE_HISTORY!CH179</f>
        <v>#DIV/0!</v>
      </c>
      <c r="DK182" s="133" t="e">
        <f>(PRICE_HISTORY!CI180-PRICE_HISTORY!CI179)/PRICE_HISTORY!CI179</f>
        <v>#DIV/0!</v>
      </c>
      <c r="DL182" s="133" t="e">
        <f>(PRICE_HISTORY!CJ180-PRICE_HISTORY!CJ179)/PRICE_HISTORY!CJ179</f>
        <v>#DIV/0!</v>
      </c>
      <c r="DM182" s="133" t="e">
        <f>(PRICE_HISTORY!CK180-PRICE_HISTORY!CK179)/PRICE_HISTORY!CK179</f>
        <v>#DIV/0!</v>
      </c>
      <c r="DN182" s="133" t="e">
        <f>(PRICE_HISTORY!CL180-PRICE_HISTORY!CL179)/PRICE_HISTORY!CL179</f>
        <v>#DIV/0!</v>
      </c>
      <c r="DO182" s="133" t="e">
        <f>(PRICE_HISTORY!CM180-PRICE_HISTORY!CM179)/PRICE_HISTORY!CM179</f>
        <v>#DIV/0!</v>
      </c>
      <c r="DP182" s="133" t="e">
        <f>(PRICE_HISTORY!CN180-PRICE_HISTORY!CN179)/PRICE_HISTORY!CN179</f>
        <v>#DIV/0!</v>
      </c>
      <c r="DQ182" s="133" t="e">
        <f>(PRICE_HISTORY!CO180-PRICE_HISTORY!CO179)/PRICE_HISTORY!CO179</f>
        <v>#DIV/0!</v>
      </c>
      <c r="DR182" s="133" t="e">
        <f>(PRICE_HISTORY!CP180-PRICE_HISTORY!CP179)/PRICE_HISTORY!CP179</f>
        <v>#DIV/0!</v>
      </c>
      <c r="DS182" s="133" t="e">
        <f>(PRICE_HISTORY!CQ180-PRICE_HISTORY!CQ179)/PRICE_HISTORY!CQ179</f>
        <v>#DIV/0!</v>
      </c>
      <c r="DT182" s="133" t="e">
        <f>(PRICE_HISTORY!CR180-PRICE_HISTORY!CR179)/PRICE_HISTORY!CR179</f>
        <v>#DIV/0!</v>
      </c>
      <c r="DU182" s="133" t="e">
        <f>(PRICE_HISTORY!CS180-PRICE_HISTORY!CS179)/PRICE_HISTORY!CS179</f>
        <v>#DIV/0!</v>
      </c>
      <c r="DV182" s="133" t="e">
        <f>(PRICE_HISTORY!CT180-PRICE_HISTORY!CT179)/PRICE_HISTORY!CT179</f>
        <v>#DIV/0!</v>
      </c>
      <c r="DW182" s="133" t="e">
        <f>(PRICE_HISTORY!CU180-PRICE_HISTORY!CU179)/PRICE_HISTORY!CU179</f>
        <v>#DIV/0!</v>
      </c>
      <c r="DX182" s="133" t="e">
        <f>(PRICE_HISTORY!CV180-PRICE_HISTORY!CV179)/PRICE_HISTORY!CV179</f>
        <v>#DIV/0!</v>
      </c>
      <c r="DY182" s="133" t="e">
        <f>(PRICE_HISTORY!CW180-PRICE_HISTORY!CW179)/PRICE_HISTORY!CW179</f>
        <v>#DIV/0!</v>
      </c>
      <c r="DZ182" s="133" t="e">
        <f>(PRICE_HISTORY!CX180-PRICE_HISTORY!CX179)/PRICE_HISTORY!CX179</f>
        <v>#DIV/0!</v>
      </c>
      <c r="EA182" s="133" t="e">
        <f>(PRICE_HISTORY!CY180-PRICE_HISTORY!CY179)/PRICE_HISTORY!CY179</f>
        <v>#DIV/0!</v>
      </c>
      <c r="EB182" s="133" t="e">
        <f>(PRICE_HISTORY!CZ180-PRICE_HISTORY!CZ179)/PRICE_HISTORY!CZ179</f>
        <v>#DIV/0!</v>
      </c>
      <c r="EC182" s="133" t="e">
        <f>(PRICE_HISTORY!DA180-PRICE_HISTORY!DA179)/PRICE_HISTORY!DA179</f>
        <v>#DIV/0!</v>
      </c>
      <c r="ED182" s="133" t="e">
        <f>(PRICE_HISTORY!DB180-PRICE_HISTORY!DB179)/PRICE_HISTORY!DB179</f>
        <v>#DIV/0!</v>
      </c>
      <c r="EE182" s="133" t="e">
        <f>(PRICE_HISTORY!DC180-PRICE_HISTORY!DC179)/PRICE_HISTORY!DC179</f>
        <v>#DIV/0!</v>
      </c>
      <c r="EF182" s="133" t="e">
        <f>(PRICE_HISTORY!DD180-PRICE_HISTORY!DD179)/PRICE_HISTORY!DD179</f>
        <v>#DIV/0!</v>
      </c>
      <c r="EG182" s="133" t="e">
        <f>(PRICE_HISTORY!DE180-PRICE_HISTORY!DE179)/PRICE_HISTORY!DE179</f>
        <v>#DIV/0!</v>
      </c>
      <c r="EH182" s="133" t="e">
        <f>(PRICE_HISTORY!DF180-PRICE_HISTORY!DF179)/PRICE_HISTORY!DF179</f>
        <v>#DIV/0!</v>
      </c>
      <c r="EI182" s="133" t="e">
        <f>(PRICE_HISTORY!DG180-PRICE_HISTORY!DG179)/PRICE_HISTORY!DG179</f>
        <v>#DIV/0!</v>
      </c>
      <c r="EJ182" s="133" t="e">
        <f>(PRICE_HISTORY!DH180-PRICE_HISTORY!DH179)/PRICE_HISTORY!DH179</f>
        <v>#DIV/0!</v>
      </c>
      <c r="EK182" s="133" t="e">
        <f>(PRICE_HISTORY!DI180-PRICE_HISTORY!DI179)/PRICE_HISTORY!DI179</f>
        <v>#DIV/0!</v>
      </c>
      <c r="EL182" s="133" t="e">
        <f>(PRICE_HISTORY!DJ180-PRICE_HISTORY!DJ179)/PRICE_HISTORY!DJ179</f>
        <v>#DIV/0!</v>
      </c>
    </row>
    <row r="183" spans="30:142">
      <c r="AD183" s="133">
        <f>(PRICE_HISTORY!B181-PRICE_HISTORY!B180)/PRICE_HISTORY!B180</f>
        <v>-1.2430051355886391E-2</v>
      </c>
      <c r="AE183" s="133">
        <f>(PRICE_HISTORY!C181-PRICE_HISTORY!C180)/PRICE_HISTORY!C180</f>
        <v>1.5517077898647457E-2</v>
      </c>
      <c r="AF183" s="133">
        <f>(PRICE_HISTORY!D181-PRICE_HISTORY!D180)/PRICE_HISTORY!D180</f>
        <v>-1.8181818181818181E-2</v>
      </c>
      <c r="AG183" s="133">
        <f>(PRICE_HISTORY!E181-PRICE_HISTORY!E180)/PRICE_HISTORY!E180</f>
        <v>-8.7359303392810658E-2</v>
      </c>
      <c r="AH183" s="133">
        <f>(PRICE_HISTORY!F181-PRICE_HISTORY!F180)/PRICE_HISTORY!F180</f>
        <v>3.6783033447153134E-2</v>
      </c>
      <c r="AI183" s="133">
        <f>(PRICE_HISTORY!G181-PRICE_HISTORY!G180)/PRICE_HISTORY!G180</f>
        <v>-4.8452889520999715E-2</v>
      </c>
      <c r="AJ183" s="133">
        <f>(PRICE_HISTORY!H181-PRICE_HISTORY!H180)/PRICE_HISTORY!H180</f>
        <v>1.5825653365198908E-2</v>
      </c>
      <c r="AK183" s="133">
        <f>(PRICE_HISTORY!I181-PRICE_HISTORY!I180)/PRICE_HISTORY!I180</f>
        <v>7.1038316863776721E-2</v>
      </c>
      <c r="AL183" s="133">
        <f>(PRICE_HISTORY!J181-PRICE_HISTORY!J180)/PRICE_HISTORY!J180</f>
        <v>-2.6900992518437639E-2</v>
      </c>
      <c r="AM183" s="133">
        <f>(PRICE_HISTORY!K181-PRICE_HISTORY!K180)/PRICE_HISTORY!K180</f>
        <v>-2.8048817704363568E-2</v>
      </c>
      <c r="AN183" s="133">
        <f>(PRICE_HISTORY!L181-PRICE_HISTORY!L180)/PRICE_HISTORY!L180</f>
        <v>0</v>
      </c>
      <c r="AO183" s="133">
        <f>(PRICE_HISTORY!M181-PRICE_HISTORY!M180)/PRICE_HISTORY!M180</f>
        <v>-4.5619105438464161E-2</v>
      </c>
      <c r="AP183" s="133">
        <f>(PRICE_HISTORY!N181-PRICE_HISTORY!N180)/PRICE_HISTORY!N180</f>
        <v>-6.63507880152689E-3</v>
      </c>
      <c r="AQ183" s="133">
        <f>(PRICE_HISTORY!O181-PRICE_HISTORY!O180)/PRICE_HISTORY!O180</f>
        <v>-1.9169280790610269E-2</v>
      </c>
      <c r="AR183" s="133">
        <f>(PRICE_HISTORY!P181-PRICE_HISTORY!P180)/PRICE_HISTORY!P180</f>
        <v>1.7620681958873907E-2</v>
      </c>
      <c r="AS183" s="133" t="e">
        <f>(PRICE_HISTORY!Q181-PRICE_HISTORY!Q180)/PRICE_HISTORY!Q180</f>
        <v>#DIV/0!</v>
      </c>
      <c r="AT183" s="133">
        <f>(PRICE_HISTORY!R181-PRICE_HISTORY!R180)/PRICE_HISTORY!R180</f>
        <v>-1.2602690234845729E-2</v>
      </c>
      <c r="AU183" s="133">
        <f>(PRICE_HISTORY!S181-PRICE_HISTORY!S180)/PRICE_HISTORY!S180</f>
        <v>2.8801573648939226E-2</v>
      </c>
      <c r="AV183" s="133">
        <f>(PRICE_HISTORY!T181-PRICE_HISTORY!T180)/PRICE_HISTORY!T180</f>
        <v>-6.9875776397515521E-2</v>
      </c>
      <c r="AW183" s="133">
        <f>(PRICE_HISTORY!U181-PRICE_HISTORY!U180)/PRICE_HISTORY!U180</f>
        <v>0.13107614235271803</v>
      </c>
      <c r="AX183" s="133">
        <f>(PRICE_HISTORY!V181-PRICE_HISTORY!V180)/PRICE_HISTORY!V180</f>
        <v>-1.6126590993845017E-3</v>
      </c>
      <c r="AY183" s="133">
        <f>(PRICE_HISTORY!W181-PRICE_HISTORY!W180)/PRICE_HISTORY!W180</f>
        <v>-7.066767749948734E-3</v>
      </c>
      <c r="AZ183" s="133">
        <f>(PRICE_HISTORY!X181-PRICE_HISTORY!X180)/PRICE_HISTORY!X180</f>
        <v>1.9249341766804744E-2</v>
      </c>
      <c r="BA183" s="133">
        <f>(PRICE_HISTORY!Y181-PRICE_HISTORY!Y180)/PRICE_HISTORY!Y180</f>
        <v>-9.37783009781058E-2</v>
      </c>
      <c r="BB183" s="133">
        <f>(PRICE_HISTORY!Z181-PRICE_HISTORY!Z180)/PRICE_HISTORY!Z180</f>
        <v>1.5867930129182903E-2</v>
      </c>
      <c r="BC183" s="133" t="e">
        <f>(PRICE_HISTORY!AA181-PRICE_HISTORY!AA180)/PRICE_HISTORY!AA180</f>
        <v>#DIV/0!</v>
      </c>
      <c r="BD183" s="133">
        <f>(PRICE_HISTORY!AB181-PRICE_HISTORY!AB180)/PRICE_HISTORY!AB180</f>
        <v>-3.8775100763661308E-2</v>
      </c>
      <c r="BE183" s="133">
        <f>(PRICE_HISTORY!AC181-PRICE_HISTORY!AC180)/PRICE_HISTORY!AC180</f>
        <v>-4.8720023020892067E-2</v>
      </c>
      <c r="BF183" s="133">
        <f>(PRICE_HISTORY!AD181-PRICE_HISTORY!AD180)/PRICE_HISTORY!AD180</f>
        <v>2.0004893573809496E-2</v>
      </c>
      <c r="BG183" s="133">
        <f>(PRICE_HISTORY!AE181-PRICE_HISTORY!AE180)/PRICE_HISTORY!AE180</f>
        <v>-3.3045316825045301E-2</v>
      </c>
      <c r="BH183" s="133" t="e">
        <f>(PRICE_HISTORY!AF181-PRICE_HISTORY!AF180)/PRICE_HISTORY!AF180</f>
        <v>#DIV/0!</v>
      </c>
      <c r="BI183" s="133">
        <f>(PRICE_HISTORY!AG181-PRICE_HISTORY!AG180)/PRICE_HISTORY!AG180</f>
        <v>2.7524291303284175E-2</v>
      </c>
      <c r="BJ183" s="133">
        <f>(PRICE_HISTORY!AH181-PRICE_HISTORY!AH180)/PRICE_HISTORY!AH180</f>
        <v>2.3095352803638537E-2</v>
      </c>
      <c r="BK183" s="133">
        <f>(PRICE_HISTORY!AI181-PRICE_HISTORY!AI180)/PRICE_HISTORY!AI180</f>
        <v>5.4687052950153818E-3</v>
      </c>
      <c r="BL183" s="133">
        <f>(PRICE_HISTORY!AJ181-PRICE_HISTORY!AJ180)/PRICE_HISTORY!AJ180</f>
        <v>-4.4367979191817772E-2</v>
      </c>
      <c r="BM183" s="133">
        <f>(PRICE_HISTORY!AK181-PRICE_HISTORY!AK180)/PRICE_HISTORY!AK180</f>
        <v>-5.054945054945055E-2</v>
      </c>
      <c r="BN183" s="133">
        <f>(PRICE_HISTORY!AL181-PRICE_HISTORY!AL180)/PRICE_HISTORY!AL180</f>
        <v>-6.7747598575515905E-3</v>
      </c>
      <c r="BO183" s="133">
        <f>(PRICE_HISTORY!AM181-PRICE_HISTORY!AM180)/PRICE_HISTORY!AM180</f>
        <v>3.3054872891454534E-2</v>
      </c>
      <c r="BP183" s="133">
        <f>(PRICE_HISTORY!AN181-PRICE_HISTORY!AN180)/PRICE_HISTORY!AN180</f>
        <v>1.9457342374220251E-2</v>
      </c>
      <c r="BQ183" s="133">
        <f>(PRICE_HISTORY!AO181-PRICE_HISTORY!AO180)/PRICE_HISTORY!AO180</f>
        <v>-4.9208773062376844E-2</v>
      </c>
      <c r="BR183" s="133">
        <f>(PRICE_HISTORY!AP181-PRICE_HISTORY!AP180)/PRICE_HISTORY!AP180</f>
        <v>6.2573877818880325E-2</v>
      </c>
      <c r="BS183" s="133">
        <f>(PRICE_HISTORY!AQ181-PRICE_HISTORY!AQ180)/PRICE_HISTORY!AQ180</f>
        <v>-2.9902360477325855E-3</v>
      </c>
      <c r="BT183" s="133">
        <f>(PRICE_HISTORY!AR181-PRICE_HISTORY!AR180)/PRICE_HISTORY!AR180</f>
        <v>1.241826076133597E-2</v>
      </c>
      <c r="BU183" s="133">
        <f>(PRICE_HISTORY!AS181-PRICE_HISTORY!AS180)/PRICE_HISTORY!AS180</f>
        <v>4.2109767856031162E-2</v>
      </c>
      <c r="BV183" s="133">
        <f>(PRICE_HISTORY!AT181-PRICE_HISTORY!AT180)/PRICE_HISTORY!AT180</f>
        <v>-3.8839043754424832E-2</v>
      </c>
      <c r="BW183" s="133" t="e">
        <f>(PRICE_HISTORY!AU181-PRICE_HISTORY!AU180)/PRICE_HISTORY!AU180</f>
        <v>#DIV/0!</v>
      </c>
      <c r="BX183" s="133">
        <f>(PRICE_HISTORY!AV181-PRICE_HISTORY!AV180)/PRICE_HISTORY!AV180</f>
        <v>-2.08864346796293E-2</v>
      </c>
      <c r="BY183" s="133" t="e">
        <f>(PRICE_HISTORY!AW181-PRICE_HISTORY!AW180)/PRICE_HISTORY!AW180</f>
        <v>#DIV/0!</v>
      </c>
      <c r="BZ183" s="133" t="e">
        <f>(PRICE_HISTORY!AX181-PRICE_HISTORY!AX180)/PRICE_HISTORY!AX180</f>
        <v>#DIV/0!</v>
      </c>
      <c r="CA183" s="133" t="e">
        <f>(PRICE_HISTORY!AY181-PRICE_HISTORY!AY180)/PRICE_HISTORY!AY180</f>
        <v>#DIV/0!</v>
      </c>
      <c r="CB183" s="133" t="e">
        <f>(PRICE_HISTORY!AZ181-PRICE_HISTORY!AZ180)/PRICE_HISTORY!AZ180</f>
        <v>#DIV/0!</v>
      </c>
      <c r="CC183" s="133" t="e">
        <f>(PRICE_HISTORY!BA181-PRICE_HISTORY!BA180)/PRICE_HISTORY!BA180</f>
        <v>#DIV/0!</v>
      </c>
      <c r="CD183" s="133" t="e">
        <f>(PRICE_HISTORY!BB181-PRICE_HISTORY!BB180)/PRICE_HISTORY!BB180</f>
        <v>#DIV/0!</v>
      </c>
      <c r="CE183" s="133" t="e">
        <f>(PRICE_HISTORY!BC181-PRICE_HISTORY!BC180)/PRICE_HISTORY!BC180</f>
        <v>#DIV/0!</v>
      </c>
      <c r="CF183" s="133" t="e">
        <f>(PRICE_HISTORY!BD181-PRICE_HISTORY!BD180)/PRICE_HISTORY!BD180</f>
        <v>#DIV/0!</v>
      </c>
      <c r="CG183" s="133" t="e">
        <f>(PRICE_HISTORY!BE181-PRICE_HISTORY!BE180)/PRICE_HISTORY!BE180</f>
        <v>#DIV/0!</v>
      </c>
      <c r="CH183" s="133" t="e">
        <f>(PRICE_HISTORY!BF181-PRICE_HISTORY!BF180)/PRICE_HISTORY!BF180</f>
        <v>#DIV/0!</v>
      </c>
      <c r="CI183" s="133" t="e">
        <f>(PRICE_HISTORY!BG181-PRICE_HISTORY!BG180)/PRICE_HISTORY!BG180</f>
        <v>#DIV/0!</v>
      </c>
      <c r="CJ183" s="133" t="e">
        <f>(PRICE_HISTORY!BH181-PRICE_HISTORY!BH180)/PRICE_HISTORY!BH180</f>
        <v>#DIV/0!</v>
      </c>
      <c r="CK183" s="133" t="e">
        <f>(PRICE_HISTORY!BI181-PRICE_HISTORY!BI180)/PRICE_HISTORY!BI180</f>
        <v>#DIV/0!</v>
      </c>
      <c r="CL183" s="133" t="e">
        <f>(PRICE_HISTORY!BJ181-PRICE_HISTORY!BJ180)/PRICE_HISTORY!BJ180</f>
        <v>#DIV/0!</v>
      </c>
      <c r="CM183" s="133" t="e">
        <f>(PRICE_HISTORY!BK181-PRICE_HISTORY!BK180)/PRICE_HISTORY!BK180</f>
        <v>#DIV/0!</v>
      </c>
      <c r="CN183" s="133" t="e">
        <f>(PRICE_HISTORY!BL181-PRICE_HISTORY!BL180)/PRICE_HISTORY!BL180</f>
        <v>#DIV/0!</v>
      </c>
      <c r="CO183" s="133" t="e">
        <f>(PRICE_HISTORY!BM181-PRICE_HISTORY!BM180)/PRICE_HISTORY!BM180</f>
        <v>#DIV/0!</v>
      </c>
      <c r="CP183" s="133" t="e">
        <f>(PRICE_HISTORY!BN181-PRICE_HISTORY!BN180)/PRICE_HISTORY!BN180</f>
        <v>#DIV/0!</v>
      </c>
      <c r="CQ183" s="133" t="e">
        <f>(PRICE_HISTORY!BO181-PRICE_HISTORY!BO180)/PRICE_HISTORY!BO180</f>
        <v>#DIV/0!</v>
      </c>
      <c r="CR183" s="133" t="e">
        <f>(PRICE_HISTORY!BP181-PRICE_HISTORY!BP180)/PRICE_HISTORY!BP180</f>
        <v>#DIV/0!</v>
      </c>
      <c r="CS183" s="133" t="e">
        <f>(PRICE_HISTORY!BQ181-PRICE_HISTORY!BQ180)/PRICE_HISTORY!BQ180</f>
        <v>#DIV/0!</v>
      </c>
      <c r="CT183" s="133" t="e">
        <f>(PRICE_HISTORY!BR181-PRICE_HISTORY!BR180)/PRICE_HISTORY!BR180</f>
        <v>#DIV/0!</v>
      </c>
      <c r="CU183" s="133" t="e">
        <f>(PRICE_HISTORY!BS181-PRICE_HISTORY!BS180)/PRICE_HISTORY!BS180</f>
        <v>#DIV/0!</v>
      </c>
      <c r="CV183" s="133" t="e">
        <f>(PRICE_HISTORY!BT181-PRICE_HISTORY!BT180)/PRICE_HISTORY!BT180</f>
        <v>#DIV/0!</v>
      </c>
      <c r="CW183" s="133" t="e">
        <f>(PRICE_HISTORY!BU181-PRICE_HISTORY!BU180)/PRICE_HISTORY!BU180</f>
        <v>#DIV/0!</v>
      </c>
      <c r="CX183" s="133" t="e">
        <f>(PRICE_HISTORY!BV181-PRICE_HISTORY!BV180)/PRICE_HISTORY!BV180</f>
        <v>#DIV/0!</v>
      </c>
      <c r="CY183" s="133" t="e">
        <f>(PRICE_HISTORY!BW181-PRICE_HISTORY!BW180)/PRICE_HISTORY!BW180</f>
        <v>#DIV/0!</v>
      </c>
      <c r="CZ183" s="133" t="e">
        <f>(PRICE_HISTORY!BX181-PRICE_HISTORY!BX180)/PRICE_HISTORY!BX180</f>
        <v>#DIV/0!</v>
      </c>
      <c r="DA183" s="133" t="e">
        <f>(PRICE_HISTORY!BY181-PRICE_HISTORY!BY180)/PRICE_HISTORY!BY180</f>
        <v>#DIV/0!</v>
      </c>
      <c r="DB183" s="133" t="e">
        <f>(PRICE_HISTORY!BZ181-PRICE_HISTORY!BZ180)/PRICE_HISTORY!BZ180</f>
        <v>#DIV/0!</v>
      </c>
      <c r="DC183" s="133" t="e">
        <f>(PRICE_HISTORY!CA181-PRICE_HISTORY!CA180)/PRICE_HISTORY!CA180</f>
        <v>#DIV/0!</v>
      </c>
      <c r="DD183" s="133" t="e">
        <f>(PRICE_HISTORY!CB181-PRICE_HISTORY!CB180)/PRICE_HISTORY!CB180</f>
        <v>#DIV/0!</v>
      </c>
      <c r="DE183" s="133" t="e">
        <f>(PRICE_HISTORY!CC181-PRICE_HISTORY!CC180)/PRICE_HISTORY!CC180</f>
        <v>#DIV/0!</v>
      </c>
      <c r="DF183" s="133" t="e">
        <f>(PRICE_HISTORY!CD181-PRICE_HISTORY!CD180)/PRICE_HISTORY!CD180</f>
        <v>#DIV/0!</v>
      </c>
      <c r="DG183" s="133" t="e">
        <f>(PRICE_HISTORY!CE181-PRICE_HISTORY!CE180)/PRICE_HISTORY!CE180</f>
        <v>#DIV/0!</v>
      </c>
      <c r="DH183" s="133" t="e">
        <f>(PRICE_HISTORY!CF181-PRICE_HISTORY!CF180)/PRICE_HISTORY!CF180</f>
        <v>#DIV/0!</v>
      </c>
      <c r="DI183" s="133" t="e">
        <f>(PRICE_HISTORY!CG181-PRICE_HISTORY!CG180)/PRICE_HISTORY!CG180</f>
        <v>#DIV/0!</v>
      </c>
      <c r="DJ183" s="133" t="e">
        <f>(PRICE_HISTORY!CH181-PRICE_HISTORY!CH180)/PRICE_HISTORY!CH180</f>
        <v>#DIV/0!</v>
      </c>
      <c r="DK183" s="133" t="e">
        <f>(PRICE_HISTORY!CI181-PRICE_HISTORY!CI180)/PRICE_HISTORY!CI180</f>
        <v>#DIV/0!</v>
      </c>
      <c r="DL183" s="133" t="e">
        <f>(PRICE_HISTORY!CJ181-PRICE_HISTORY!CJ180)/PRICE_HISTORY!CJ180</f>
        <v>#DIV/0!</v>
      </c>
      <c r="DM183" s="133" t="e">
        <f>(PRICE_HISTORY!CK181-PRICE_HISTORY!CK180)/PRICE_HISTORY!CK180</f>
        <v>#DIV/0!</v>
      </c>
      <c r="DN183" s="133" t="e">
        <f>(PRICE_HISTORY!CL181-PRICE_HISTORY!CL180)/PRICE_HISTORY!CL180</f>
        <v>#DIV/0!</v>
      </c>
      <c r="DO183" s="133" t="e">
        <f>(PRICE_HISTORY!CM181-PRICE_HISTORY!CM180)/PRICE_HISTORY!CM180</f>
        <v>#DIV/0!</v>
      </c>
      <c r="DP183" s="133" t="e">
        <f>(PRICE_HISTORY!CN181-PRICE_HISTORY!CN180)/PRICE_HISTORY!CN180</f>
        <v>#DIV/0!</v>
      </c>
      <c r="DQ183" s="133" t="e">
        <f>(PRICE_HISTORY!CO181-PRICE_HISTORY!CO180)/PRICE_HISTORY!CO180</f>
        <v>#DIV/0!</v>
      </c>
      <c r="DR183" s="133" t="e">
        <f>(PRICE_HISTORY!CP181-PRICE_HISTORY!CP180)/PRICE_HISTORY!CP180</f>
        <v>#DIV/0!</v>
      </c>
      <c r="DS183" s="133" t="e">
        <f>(PRICE_HISTORY!CQ181-PRICE_HISTORY!CQ180)/PRICE_HISTORY!CQ180</f>
        <v>#DIV/0!</v>
      </c>
      <c r="DT183" s="133" t="e">
        <f>(PRICE_HISTORY!CR181-PRICE_HISTORY!CR180)/PRICE_HISTORY!CR180</f>
        <v>#DIV/0!</v>
      </c>
      <c r="DU183" s="133" t="e">
        <f>(PRICE_HISTORY!CS181-PRICE_HISTORY!CS180)/PRICE_HISTORY!CS180</f>
        <v>#DIV/0!</v>
      </c>
      <c r="DV183" s="133" t="e">
        <f>(PRICE_HISTORY!CT181-PRICE_HISTORY!CT180)/PRICE_HISTORY!CT180</f>
        <v>#DIV/0!</v>
      </c>
      <c r="DW183" s="133" t="e">
        <f>(PRICE_HISTORY!CU181-PRICE_HISTORY!CU180)/PRICE_HISTORY!CU180</f>
        <v>#DIV/0!</v>
      </c>
      <c r="DX183" s="133" t="e">
        <f>(PRICE_HISTORY!CV181-PRICE_HISTORY!CV180)/PRICE_HISTORY!CV180</f>
        <v>#DIV/0!</v>
      </c>
      <c r="DY183" s="133" t="e">
        <f>(PRICE_HISTORY!CW181-PRICE_HISTORY!CW180)/PRICE_HISTORY!CW180</f>
        <v>#DIV/0!</v>
      </c>
      <c r="DZ183" s="133" t="e">
        <f>(PRICE_HISTORY!CX181-PRICE_HISTORY!CX180)/PRICE_HISTORY!CX180</f>
        <v>#DIV/0!</v>
      </c>
      <c r="EA183" s="133" t="e">
        <f>(PRICE_HISTORY!CY181-PRICE_HISTORY!CY180)/PRICE_HISTORY!CY180</f>
        <v>#DIV/0!</v>
      </c>
      <c r="EB183" s="133" t="e">
        <f>(PRICE_HISTORY!CZ181-PRICE_HISTORY!CZ180)/PRICE_HISTORY!CZ180</f>
        <v>#DIV/0!</v>
      </c>
      <c r="EC183" s="133" t="e">
        <f>(PRICE_HISTORY!DA181-PRICE_HISTORY!DA180)/PRICE_HISTORY!DA180</f>
        <v>#DIV/0!</v>
      </c>
      <c r="ED183" s="133" t="e">
        <f>(PRICE_HISTORY!DB181-PRICE_HISTORY!DB180)/PRICE_HISTORY!DB180</f>
        <v>#DIV/0!</v>
      </c>
      <c r="EE183" s="133" t="e">
        <f>(PRICE_HISTORY!DC181-PRICE_HISTORY!DC180)/PRICE_HISTORY!DC180</f>
        <v>#DIV/0!</v>
      </c>
      <c r="EF183" s="133" t="e">
        <f>(PRICE_HISTORY!DD181-PRICE_HISTORY!DD180)/PRICE_HISTORY!DD180</f>
        <v>#DIV/0!</v>
      </c>
      <c r="EG183" s="133" t="e">
        <f>(PRICE_HISTORY!DE181-PRICE_HISTORY!DE180)/PRICE_HISTORY!DE180</f>
        <v>#DIV/0!</v>
      </c>
      <c r="EH183" s="133" t="e">
        <f>(PRICE_HISTORY!DF181-PRICE_HISTORY!DF180)/PRICE_HISTORY!DF180</f>
        <v>#DIV/0!</v>
      </c>
      <c r="EI183" s="133" t="e">
        <f>(PRICE_HISTORY!DG181-PRICE_HISTORY!DG180)/PRICE_HISTORY!DG180</f>
        <v>#DIV/0!</v>
      </c>
      <c r="EJ183" s="133" t="e">
        <f>(PRICE_HISTORY!DH181-PRICE_HISTORY!DH180)/PRICE_HISTORY!DH180</f>
        <v>#DIV/0!</v>
      </c>
      <c r="EK183" s="133" t="e">
        <f>(PRICE_HISTORY!DI181-PRICE_HISTORY!DI180)/PRICE_HISTORY!DI180</f>
        <v>#DIV/0!</v>
      </c>
      <c r="EL183" s="133" t="e">
        <f>(PRICE_HISTORY!DJ181-PRICE_HISTORY!DJ180)/PRICE_HISTORY!DJ180</f>
        <v>#DIV/0!</v>
      </c>
    </row>
    <row r="184" spans="30:142">
      <c r="AD184" s="133">
        <f>(PRICE_HISTORY!B182-PRICE_HISTORY!B181)/PRICE_HISTORY!B181</f>
        <v>-1.2477836705261444E-2</v>
      </c>
      <c r="AE184" s="133">
        <f>(PRICE_HISTORY!C182-PRICE_HISTORY!C181)/PRICE_HISTORY!C181</f>
        <v>-3.1433107086989952E-2</v>
      </c>
      <c r="AF184" s="133">
        <f>(PRICE_HISTORY!D182-PRICE_HISTORY!D181)/PRICE_HISTORY!D181</f>
        <v>6.9444444444444448E-2</v>
      </c>
      <c r="AG184" s="133">
        <f>(PRICE_HISTORY!E182-PRICE_HISTORY!E181)/PRICE_HISTORY!E181</f>
        <v>-3.626588207988754E-4</v>
      </c>
      <c r="AH184" s="133">
        <f>(PRICE_HISTORY!F182-PRICE_HISTORY!F181)/PRICE_HISTORY!F181</f>
        <v>1.69257899046792E-2</v>
      </c>
      <c r="AI184" s="133">
        <f>(PRICE_HISTORY!G182-PRICE_HISTORY!G181)/PRICE_HISTORY!G181</f>
        <v>-1.0031468191411036E-2</v>
      </c>
      <c r="AJ184" s="133">
        <f>(PRICE_HISTORY!H182-PRICE_HISTORY!H181)/PRICE_HISTORY!H181</f>
        <v>2.3900408488232213E-2</v>
      </c>
      <c r="AK184" s="133">
        <f>(PRICE_HISTORY!I182-PRICE_HISTORY!I181)/PRICE_HISTORY!I181</f>
        <v>-5.6122467350036107E-2</v>
      </c>
      <c r="AL184" s="133">
        <f>(PRICE_HISTORY!J182-PRICE_HISTORY!J181)/PRICE_HISTORY!J181</f>
        <v>-3.2780732494644832E-2</v>
      </c>
      <c r="AM184" s="133">
        <f>(PRICE_HISTORY!K182-PRICE_HISTORY!K181)/PRICE_HISTORY!K181</f>
        <v>-2.8858161987846957E-2</v>
      </c>
      <c r="AN184" s="133">
        <f>(PRICE_HISTORY!L182-PRICE_HISTORY!L181)/PRICE_HISTORY!L181</f>
        <v>0</v>
      </c>
      <c r="AO184" s="133">
        <f>(PRICE_HISTORY!M182-PRICE_HISTORY!M181)/PRICE_HISTORY!M181</f>
        <v>-5.7410162002658409E-2</v>
      </c>
      <c r="AP184" s="133">
        <f>(PRICE_HISTORY!N182-PRICE_HISTORY!N181)/PRICE_HISTORY!N181</f>
        <v>8.0152765533799339E-2</v>
      </c>
      <c r="AQ184" s="133">
        <f>(PRICE_HISTORY!O182-PRICE_HISTORY!O181)/PRICE_HISTORY!O181</f>
        <v>5.3745852448755897E-2</v>
      </c>
      <c r="AR184" s="133">
        <f>(PRICE_HISTORY!P182-PRICE_HISTORY!P181)/PRICE_HISTORY!P181</f>
        <v>-3.6613698826965749E-3</v>
      </c>
      <c r="AS184" s="133" t="e">
        <f>(PRICE_HISTORY!Q182-PRICE_HISTORY!Q181)/PRICE_HISTORY!Q181</f>
        <v>#DIV/0!</v>
      </c>
      <c r="AT184" s="133">
        <f>(PRICE_HISTORY!R182-PRICE_HISTORY!R181)/PRICE_HISTORY!R181</f>
        <v>-8.0577164972239781E-2</v>
      </c>
      <c r="AU184" s="133">
        <f>(PRICE_HISTORY!S182-PRICE_HISTORY!S181)/PRICE_HISTORY!S181</f>
        <v>5.9667888447190783E-3</v>
      </c>
      <c r="AV184" s="133">
        <f>(PRICE_HISTORY!T182-PRICE_HISTORY!T181)/PRICE_HISTORY!T181</f>
        <v>-3.1719532554257093E-2</v>
      </c>
      <c r="AW184" s="133">
        <f>(PRICE_HISTORY!U182-PRICE_HISTORY!U181)/PRICE_HISTORY!U181</f>
        <v>-1.4451871516363634E-2</v>
      </c>
      <c r="AX184" s="133">
        <f>(PRICE_HISTORY!V182-PRICE_HISTORY!V181)/PRICE_HISTORY!V181</f>
        <v>-8.5508559464310768E-2</v>
      </c>
      <c r="AY184" s="133">
        <f>(PRICE_HISTORY!W182-PRICE_HISTORY!W181)/PRICE_HISTORY!W181</f>
        <v>-7.1871105364663471E-2</v>
      </c>
      <c r="AZ184" s="133">
        <f>(PRICE_HISTORY!X182-PRICE_HISTORY!X181)/PRICE_HISTORY!X181</f>
        <v>-4.4207600673718005E-2</v>
      </c>
      <c r="BA184" s="133">
        <f>(PRICE_HISTORY!Y182-PRICE_HISTORY!Y181)/PRICE_HISTORY!Y181</f>
        <v>-2.786554249004821E-2</v>
      </c>
      <c r="BB184" s="133">
        <f>(PRICE_HISTORY!Z182-PRICE_HISTORY!Z181)/PRICE_HISTORY!Z181</f>
        <v>-5.6438574519920584E-2</v>
      </c>
      <c r="BC184" s="133" t="e">
        <f>(PRICE_HISTORY!AA182-PRICE_HISTORY!AA181)/PRICE_HISTORY!AA181</f>
        <v>#DIV/0!</v>
      </c>
      <c r="BD184" s="133">
        <f>(PRICE_HISTORY!AB182-PRICE_HISTORY!AB181)/PRICE_HISTORY!AB181</f>
        <v>-2.9582129020233404E-2</v>
      </c>
      <c r="BE184" s="133">
        <f>(PRICE_HISTORY!AC182-PRICE_HISTORY!AC181)/PRICE_HISTORY!AC181</f>
        <v>-1.0454925018495747E-2</v>
      </c>
      <c r="BF184" s="133">
        <f>(PRICE_HISTORY!AD182-PRICE_HISTORY!AD181)/PRICE_HISTORY!AD181</f>
        <v>3.2267763299967771E-2</v>
      </c>
      <c r="BG184" s="133">
        <f>(PRICE_HISTORY!AE182-PRICE_HISTORY!AE181)/PRICE_HISTORY!AE181</f>
        <v>-6.9178313628280377E-2</v>
      </c>
      <c r="BH184" s="133" t="e">
        <f>(PRICE_HISTORY!AF182-PRICE_HISTORY!AF181)/PRICE_HISTORY!AF181</f>
        <v>#DIV/0!</v>
      </c>
      <c r="BI184" s="133">
        <f>(PRICE_HISTORY!AG182-PRICE_HISTORY!AG181)/PRICE_HISTORY!AG181</f>
        <v>6.5219569508111308E-2</v>
      </c>
      <c r="BJ184" s="133">
        <f>(PRICE_HISTORY!AH182-PRICE_HISTORY!AH181)/PRICE_HISTORY!AH181</f>
        <v>2.4176818267125023E-2</v>
      </c>
      <c r="BK184" s="133">
        <f>(PRICE_HISTORY!AI182-PRICE_HISTORY!AI181)/PRICE_HISTORY!AI181</f>
        <v>1.4763072770073968E-2</v>
      </c>
      <c r="BL184" s="133">
        <f>(PRICE_HISTORY!AJ182-PRICE_HISTORY!AJ181)/PRICE_HISTORY!AJ181</f>
        <v>-1.5007088275660364E-2</v>
      </c>
      <c r="BM184" s="133">
        <f>(PRICE_HISTORY!AK182-PRICE_HISTORY!AK181)/PRICE_HISTORY!AK181</f>
        <v>-2.4537051165545429E-2</v>
      </c>
      <c r="BN184" s="133">
        <f>(PRICE_HISTORY!AL182-PRICE_HISTORY!AL181)/PRICE_HISTORY!AL181</f>
        <v>-6.8935649246850642E-3</v>
      </c>
      <c r="BO184" s="133">
        <f>(PRICE_HISTORY!AM182-PRICE_HISTORY!AM181)/PRICE_HISTORY!AM181</f>
        <v>-1.8635681809816895E-2</v>
      </c>
      <c r="BP184" s="133">
        <f>(PRICE_HISTORY!AN182-PRICE_HISTORY!AN181)/PRICE_HISTORY!AN181</f>
        <v>-2.8174549498835872E-2</v>
      </c>
      <c r="BQ184" s="133">
        <f>(PRICE_HISTORY!AO182-PRICE_HISTORY!AO181)/PRICE_HISTORY!AO181</f>
        <v>-7.7058786068786952E-2</v>
      </c>
      <c r="BR184" s="133">
        <f>(PRICE_HISTORY!AP182-PRICE_HISTORY!AP181)/PRICE_HISTORY!AP181</f>
        <v>-4.881629545497785E-2</v>
      </c>
      <c r="BS184" s="133">
        <f>(PRICE_HISTORY!AQ182-PRICE_HISTORY!AQ181)/PRICE_HISTORY!AQ181</f>
        <v>-5.8735315274951475E-2</v>
      </c>
      <c r="BT184" s="133">
        <f>(PRICE_HISTORY!AR182-PRICE_HISTORY!AR181)/PRICE_HISTORY!AR181</f>
        <v>5.0677898081529615E-2</v>
      </c>
      <c r="BU184" s="133">
        <f>(PRICE_HISTORY!AS182-PRICE_HISTORY!AS181)/PRICE_HISTORY!AS181</f>
        <v>-3.1027736014461609E-2</v>
      </c>
      <c r="BV184" s="133">
        <f>(PRICE_HISTORY!AT182-PRICE_HISTORY!AT181)/PRICE_HISTORY!AT181</f>
        <v>-1.6873972462792548E-2</v>
      </c>
      <c r="BW184" s="133" t="e">
        <f>(PRICE_HISTORY!AU182-PRICE_HISTORY!AU181)/PRICE_HISTORY!AU181</f>
        <v>#DIV/0!</v>
      </c>
      <c r="BX184" s="133">
        <f>(PRICE_HISTORY!AV182-PRICE_HISTORY!AV181)/PRICE_HISTORY!AV181</f>
        <v>3.2446119003157255E-2</v>
      </c>
      <c r="BY184" s="133" t="e">
        <f>(PRICE_HISTORY!AW182-PRICE_HISTORY!AW181)/PRICE_HISTORY!AW181</f>
        <v>#DIV/0!</v>
      </c>
      <c r="BZ184" s="133" t="e">
        <f>(PRICE_HISTORY!AX182-PRICE_HISTORY!AX181)/PRICE_HISTORY!AX181</f>
        <v>#DIV/0!</v>
      </c>
      <c r="CA184" s="133" t="e">
        <f>(PRICE_HISTORY!AY182-PRICE_HISTORY!AY181)/PRICE_HISTORY!AY181</f>
        <v>#DIV/0!</v>
      </c>
      <c r="CB184" s="133" t="e">
        <f>(PRICE_HISTORY!AZ182-PRICE_HISTORY!AZ181)/PRICE_HISTORY!AZ181</f>
        <v>#DIV/0!</v>
      </c>
      <c r="CC184" s="133" t="e">
        <f>(PRICE_HISTORY!BA182-PRICE_HISTORY!BA181)/PRICE_HISTORY!BA181</f>
        <v>#DIV/0!</v>
      </c>
      <c r="CD184" s="133" t="e">
        <f>(PRICE_HISTORY!BB182-PRICE_HISTORY!BB181)/PRICE_HISTORY!BB181</f>
        <v>#DIV/0!</v>
      </c>
      <c r="CE184" s="133" t="e">
        <f>(PRICE_HISTORY!BC182-PRICE_HISTORY!BC181)/PRICE_HISTORY!BC181</f>
        <v>#DIV/0!</v>
      </c>
      <c r="CF184" s="133" t="e">
        <f>(PRICE_HISTORY!BD182-PRICE_HISTORY!BD181)/PRICE_HISTORY!BD181</f>
        <v>#DIV/0!</v>
      </c>
      <c r="CG184" s="133" t="e">
        <f>(PRICE_HISTORY!BE182-PRICE_HISTORY!BE181)/PRICE_HISTORY!BE181</f>
        <v>#DIV/0!</v>
      </c>
      <c r="CH184" s="133" t="e">
        <f>(PRICE_HISTORY!BF182-PRICE_HISTORY!BF181)/PRICE_HISTORY!BF181</f>
        <v>#DIV/0!</v>
      </c>
      <c r="CI184" s="133" t="e">
        <f>(PRICE_HISTORY!BG182-PRICE_HISTORY!BG181)/PRICE_HISTORY!BG181</f>
        <v>#DIV/0!</v>
      </c>
      <c r="CJ184" s="133" t="e">
        <f>(PRICE_HISTORY!BH182-PRICE_HISTORY!BH181)/PRICE_HISTORY!BH181</f>
        <v>#DIV/0!</v>
      </c>
      <c r="CK184" s="133" t="e">
        <f>(PRICE_HISTORY!BI182-PRICE_HISTORY!BI181)/PRICE_HISTORY!BI181</f>
        <v>#DIV/0!</v>
      </c>
      <c r="CL184" s="133" t="e">
        <f>(PRICE_HISTORY!BJ182-PRICE_HISTORY!BJ181)/PRICE_HISTORY!BJ181</f>
        <v>#DIV/0!</v>
      </c>
      <c r="CM184" s="133" t="e">
        <f>(PRICE_HISTORY!BK182-PRICE_HISTORY!BK181)/PRICE_HISTORY!BK181</f>
        <v>#DIV/0!</v>
      </c>
      <c r="CN184" s="133" t="e">
        <f>(PRICE_HISTORY!BL182-PRICE_HISTORY!BL181)/PRICE_HISTORY!BL181</f>
        <v>#DIV/0!</v>
      </c>
      <c r="CO184" s="133" t="e">
        <f>(PRICE_HISTORY!BM182-PRICE_HISTORY!BM181)/PRICE_HISTORY!BM181</f>
        <v>#DIV/0!</v>
      </c>
      <c r="CP184" s="133" t="e">
        <f>(PRICE_HISTORY!BN182-PRICE_HISTORY!BN181)/PRICE_HISTORY!BN181</f>
        <v>#DIV/0!</v>
      </c>
      <c r="CQ184" s="133" t="e">
        <f>(PRICE_HISTORY!BO182-PRICE_HISTORY!BO181)/PRICE_HISTORY!BO181</f>
        <v>#DIV/0!</v>
      </c>
      <c r="CR184" s="133" t="e">
        <f>(PRICE_HISTORY!BP182-PRICE_HISTORY!BP181)/PRICE_HISTORY!BP181</f>
        <v>#DIV/0!</v>
      </c>
      <c r="CS184" s="133" t="e">
        <f>(PRICE_HISTORY!BQ182-PRICE_HISTORY!BQ181)/PRICE_HISTORY!BQ181</f>
        <v>#DIV/0!</v>
      </c>
      <c r="CT184" s="133" t="e">
        <f>(PRICE_HISTORY!BR182-PRICE_HISTORY!BR181)/PRICE_HISTORY!BR181</f>
        <v>#DIV/0!</v>
      </c>
      <c r="CU184" s="133" t="e">
        <f>(PRICE_HISTORY!BS182-PRICE_HISTORY!BS181)/PRICE_HISTORY!BS181</f>
        <v>#DIV/0!</v>
      </c>
      <c r="CV184" s="133" t="e">
        <f>(PRICE_HISTORY!BT182-PRICE_HISTORY!BT181)/PRICE_HISTORY!BT181</f>
        <v>#DIV/0!</v>
      </c>
      <c r="CW184" s="133" t="e">
        <f>(PRICE_HISTORY!BU182-PRICE_HISTORY!BU181)/PRICE_HISTORY!BU181</f>
        <v>#DIV/0!</v>
      </c>
      <c r="CX184" s="133" t="e">
        <f>(PRICE_HISTORY!BV182-PRICE_HISTORY!BV181)/PRICE_HISTORY!BV181</f>
        <v>#DIV/0!</v>
      </c>
      <c r="CY184" s="133" t="e">
        <f>(PRICE_HISTORY!BW182-PRICE_HISTORY!BW181)/PRICE_HISTORY!BW181</f>
        <v>#DIV/0!</v>
      </c>
      <c r="CZ184" s="133" t="e">
        <f>(PRICE_HISTORY!BX182-PRICE_HISTORY!BX181)/PRICE_HISTORY!BX181</f>
        <v>#DIV/0!</v>
      </c>
      <c r="DA184" s="133" t="e">
        <f>(PRICE_HISTORY!BY182-PRICE_HISTORY!BY181)/PRICE_HISTORY!BY181</f>
        <v>#DIV/0!</v>
      </c>
      <c r="DB184" s="133" t="e">
        <f>(PRICE_HISTORY!BZ182-PRICE_HISTORY!BZ181)/PRICE_HISTORY!BZ181</f>
        <v>#DIV/0!</v>
      </c>
      <c r="DC184" s="133" t="e">
        <f>(PRICE_HISTORY!CA182-PRICE_HISTORY!CA181)/PRICE_HISTORY!CA181</f>
        <v>#DIV/0!</v>
      </c>
      <c r="DD184" s="133" t="e">
        <f>(PRICE_HISTORY!CB182-PRICE_HISTORY!CB181)/PRICE_HISTORY!CB181</f>
        <v>#DIV/0!</v>
      </c>
      <c r="DE184" s="133" t="e">
        <f>(PRICE_HISTORY!CC182-PRICE_HISTORY!CC181)/PRICE_HISTORY!CC181</f>
        <v>#DIV/0!</v>
      </c>
      <c r="DF184" s="133" t="e">
        <f>(PRICE_HISTORY!CD182-PRICE_HISTORY!CD181)/PRICE_HISTORY!CD181</f>
        <v>#DIV/0!</v>
      </c>
      <c r="DG184" s="133" t="e">
        <f>(PRICE_HISTORY!CE182-PRICE_HISTORY!CE181)/PRICE_HISTORY!CE181</f>
        <v>#DIV/0!</v>
      </c>
      <c r="DH184" s="133" t="e">
        <f>(PRICE_HISTORY!CF182-PRICE_HISTORY!CF181)/PRICE_HISTORY!CF181</f>
        <v>#DIV/0!</v>
      </c>
      <c r="DI184" s="133" t="e">
        <f>(PRICE_HISTORY!CG182-PRICE_HISTORY!CG181)/PRICE_HISTORY!CG181</f>
        <v>#DIV/0!</v>
      </c>
      <c r="DJ184" s="133" t="e">
        <f>(PRICE_HISTORY!CH182-PRICE_HISTORY!CH181)/PRICE_HISTORY!CH181</f>
        <v>#DIV/0!</v>
      </c>
      <c r="DK184" s="133" t="e">
        <f>(PRICE_HISTORY!CI182-PRICE_HISTORY!CI181)/PRICE_HISTORY!CI181</f>
        <v>#DIV/0!</v>
      </c>
      <c r="DL184" s="133" t="e">
        <f>(PRICE_HISTORY!CJ182-PRICE_HISTORY!CJ181)/PRICE_HISTORY!CJ181</f>
        <v>#DIV/0!</v>
      </c>
      <c r="DM184" s="133" t="e">
        <f>(PRICE_HISTORY!CK182-PRICE_HISTORY!CK181)/PRICE_HISTORY!CK181</f>
        <v>#DIV/0!</v>
      </c>
      <c r="DN184" s="133" t="e">
        <f>(PRICE_HISTORY!CL182-PRICE_HISTORY!CL181)/PRICE_HISTORY!CL181</f>
        <v>#DIV/0!</v>
      </c>
      <c r="DO184" s="133" t="e">
        <f>(PRICE_HISTORY!CM182-PRICE_HISTORY!CM181)/PRICE_HISTORY!CM181</f>
        <v>#DIV/0!</v>
      </c>
      <c r="DP184" s="133" t="e">
        <f>(PRICE_HISTORY!CN182-PRICE_HISTORY!CN181)/PRICE_HISTORY!CN181</f>
        <v>#DIV/0!</v>
      </c>
      <c r="DQ184" s="133" t="e">
        <f>(PRICE_HISTORY!CO182-PRICE_HISTORY!CO181)/PRICE_HISTORY!CO181</f>
        <v>#DIV/0!</v>
      </c>
      <c r="DR184" s="133" t="e">
        <f>(PRICE_HISTORY!CP182-PRICE_HISTORY!CP181)/PRICE_HISTORY!CP181</f>
        <v>#DIV/0!</v>
      </c>
      <c r="DS184" s="133" t="e">
        <f>(PRICE_HISTORY!CQ182-PRICE_HISTORY!CQ181)/PRICE_HISTORY!CQ181</f>
        <v>#DIV/0!</v>
      </c>
      <c r="DT184" s="133" t="e">
        <f>(PRICE_HISTORY!CR182-PRICE_HISTORY!CR181)/PRICE_HISTORY!CR181</f>
        <v>#DIV/0!</v>
      </c>
      <c r="DU184" s="133" t="e">
        <f>(PRICE_HISTORY!CS182-PRICE_HISTORY!CS181)/PRICE_HISTORY!CS181</f>
        <v>#DIV/0!</v>
      </c>
      <c r="DV184" s="133" t="e">
        <f>(PRICE_HISTORY!CT182-PRICE_HISTORY!CT181)/PRICE_HISTORY!CT181</f>
        <v>#DIV/0!</v>
      </c>
      <c r="DW184" s="133" t="e">
        <f>(PRICE_HISTORY!CU182-PRICE_HISTORY!CU181)/PRICE_HISTORY!CU181</f>
        <v>#DIV/0!</v>
      </c>
      <c r="DX184" s="133" t="e">
        <f>(PRICE_HISTORY!CV182-PRICE_HISTORY!CV181)/PRICE_HISTORY!CV181</f>
        <v>#DIV/0!</v>
      </c>
      <c r="DY184" s="133" t="e">
        <f>(PRICE_HISTORY!CW182-PRICE_HISTORY!CW181)/PRICE_HISTORY!CW181</f>
        <v>#DIV/0!</v>
      </c>
      <c r="DZ184" s="133" t="e">
        <f>(PRICE_HISTORY!CX182-PRICE_HISTORY!CX181)/PRICE_HISTORY!CX181</f>
        <v>#DIV/0!</v>
      </c>
      <c r="EA184" s="133" t="e">
        <f>(PRICE_HISTORY!CY182-PRICE_HISTORY!CY181)/PRICE_HISTORY!CY181</f>
        <v>#DIV/0!</v>
      </c>
      <c r="EB184" s="133" t="e">
        <f>(PRICE_HISTORY!CZ182-PRICE_HISTORY!CZ181)/PRICE_HISTORY!CZ181</f>
        <v>#DIV/0!</v>
      </c>
      <c r="EC184" s="133" t="e">
        <f>(PRICE_HISTORY!DA182-PRICE_HISTORY!DA181)/PRICE_HISTORY!DA181</f>
        <v>#DIV/0!</v>
      </c>
      <c r="ED184" s="133" t="e">
        <f>(PRICE_HISTORY!DB182-PRICE_HISTORY!DB181)/PRICE_HISTORY!DB181</f>
        <v>#DIV/0!</v>
      </c>
      <c r="EE184" s="133" t="e">
        <f>(PRICE_HISTORY!DC182-PRICE_HISTORY!DC181)/PRICE_HISTORY!DC181</f>
        <v>#DIV/0!</v>
      </c>
      <c r="EF184" s="133" t="e">
        <f>(PRICE_HISTORY!DD182-PRICE_HISTORY!DD181)/PRICE_HISTORY!DD181</f>
        <v>#DIV/0!</v>
      </c>
      <c r="EG184" s="133" t="e">
        <f>(PRICE_HISTORY!DE182-PRICE_HISTORY!DE181)/PRICE_HISTORY!DE181</f>
        <v>#DIV/0!</v>
      </c>
      <c r="EH184" s="133" t="e">
        <f>(PRICE_HISTORY!DF182-PRICE_HISTORY!DF181)/PRICE_HISTORY!DF181</f>
        <v>#DIV/0!</v>
      </c>
      <c r="EI184" s="133" t="e">
        <f>(PRICE_HISTORY!DG182-PRICE_HISTORY!DG181)/PRICE_HISTORY!DG181</f>
        <v>#DIV/0!</v>
      </c>
      <c r="EJ184" s="133" t="e">
        <f>(PRICE_HISTORY!DH182-PRICE_HISTORY!DH181)/PRICE_HISTORY!DH181</f>
        <v>#DIV/0!</v>
      </c>
      <c r="EK184" s="133" t="e">
        <f>(PRICE_HISTORY!DI182-PRICE_HISTORY!DI181)/PRICE_HISTORY!DI181</f>
        <v>#DIV/0!</v>
      </c>
      <c r="EL184" s="133" t="e">
        <f>(PRICE_HISTORY!DJ182-PRICE_HISTORY!DJ181)/PRICE_HISTORY!DJ181</f>
        <v>#DIV/0!</v>
      </c>
    </row>
    <row r="185" spans="30:142">
      <c r="AD185" s="133">
        <f>(PRICE_HISTORY!B183-PRICE_HISTORY!B182)/PRICE_HISTORY!B182</f>
        <v>2.3472606663543876E-2</v>
      </c>
      <c r="AE185" s="133">
        <f>(PRICE_HISTORY!C183-PRICE_HISTORY!C182)/PRICE_HISTORY!C182</f>
        <v>4.0941686289956529E-2</v>
      </c>
      <c r="AF185" s="133">
        <f>(PRICE_HISTORY!D183-PRICE_HISTORY!D182)/PRICE_HISTORY!D182</f>
        <v>-1.4718588296469033E-2</v>
      </c>
      <c r="AG185" s="133">
        <f>(PRICE_HISTORY!E183-PRICE_HISTORY!E182)/PRICE_HISTORY!E182</f>
        <v>9.7933378006519189E-3</v>
      </c>
      <c r="AH185" s="133">
        <f>(PRICE_HISTORY!F183-PRICE_HISTORY!F182)/PRICE_HISTORY!F182</f>
        <v>-2.2553555300659719E-2</v>
      </c>
      <c r="AI185" s="133">
        <f>(PRICE_HISTORY!G183-PRICE_HISTORY!G182)/PRICE_HISTORY!G182</f>
        <v>2.2011610964100294E-2</v>
      </c>
      <c r="AJ185" s="133">
        <f>(PRICE_HISTORY!H183-PRICE_HISTORY!H182)/PRICE_HISTORY!H182</f>
        <v>3.4219338866219064E-2</v>
      </c>
      <c r="AK185" s="133">
        <f>(PRICE_HISTORY!I183-PRICE_HISTORY!I182)/PRICE_HISTORY!I182</f>
        <v>7.027022903030003E-2</v>
      </c>
      <c r="AL185" s="133">
        <f>(PRICE_HISTORY!J183-PRICE_HISTORY!J182)/PRICE_HISTORY!J182</f>
        <v>3.5503068991309873E-2</v>
      </c>
      <c r="AM185" s="133">
        <f>(PRICE_HISTORY!K183-PRICE_HISTORY!K182)/PRICE_HISTORY!K182</f>
        <v>5.8139533737546663E-2</v>
      </c>
      <c r="AN185" s="133">
        <f>(PRICE_HISTORY!L183-PRICE_HISTORY!L182)/PRICE_HISTORY!L182</f>
        <v>0</v>
      </c>
      <c r="AO185" s="133">
        <f>(PRICE_HISTORY!M183-PRICE_HISTORY!M182)/PRICE_HISTORY!M182</f>
        <v>-1.7976962770636193E-2</v>
      </c>
      <c r="AP185" s="133">
        <f>(PRICE_HISTORY!N183-PRICE_HISTORY!N182)/PRICE_HISTORY!N182</f>
        <v>8.2155436039608482E-2</v>
      </c>
      <c r="AQ185" s="133">
        <f>(PRICE_HISTORY!O183-PRICE_HISTORY!O182)/PRICE_HISTORY!O182</f>
        <v>9.2736650976295749E-3</v>
      </c>
      <c r="AR185" s="133">
        <f>(PRICE_HISTORY!P183-PRICE_HISTORY!P182)/PRICE_HISTORY!P182</f>
        <v>2.1609511448004364E-2</v>
      </c>
      <c r="AS185" s="133" t="e">
        <f>(PRICE_HISTORY!Q183-PRICE_HISTORY!Q182)/PRICE_HISTORY!Q182</f>
        <v>#DIV/0!</v>
      </c>
      <c r="AT185" s="133">
        <f>(PRICE_HISTORY!R183-PRICE_HISTORY!R182)/PRICE_HISTORY!R182</f>
        <v>6.5186157875749664E-3</v>
      </c>
      <c r="AU185" s="133">
        <f>(PRICE_HISTORY!S183-PRICE_HISTORY!S182)/PRICE_HISTORY!S182</f>
        <v>1.4528835113495278E-2</v>
      </c>
      <c r="AV185" s="133">
        <f>(PRICE_HISTORY!T183-PRICE_HISTORY!T182)/PRICE_HISTORY!T182</f>
        <v>-2.2413793103448276E-2</v>
      </c>
      <c r="AW185" s="133">
        <f>(PRICE_HISTORY!U183-PRICE_HISTORY!U182)/PRICE_HISTORY!U182</f>
        <v>-1.697063644577303E-2</v>
      </c>
      <c r="AX185" s="133">
        <f>(PRICE_HISTORY!V183-PRICE_HISTORY!V182)/PRICE_HISTORY!V182</f>
        <v>0.11420410014614957</v>
      </c>
      <c r="AY185" s="133">
        <f>(PRICE_HISTORY!W183-PRICE_HISTORY!W182)/PRICE_HISTORY!W182</f>
        <v>-2.9428679144980797E-2</v>
      </c>
      <c r="AZ185" s="133">
        <f>(PRICE_HISTORY!X183-PRICE_HISTORY!X182)/PRICE_HISTORY!X182</f>
        <v>7.1751847056237925E-2</v>
      </c>
      <c r="BA185" s="133">
        <f>(PRICE_HISTORY!Y183-PRICE_HISTORY!Y182)/PRICE_HISTORY!Y182</f>
        <v>-1.6014015213405225E-3</v>
      </c>
      <c r="BB185" s="133">
        <f>(PRICE_HISTORY!Z183-PRICE_HISTORY!Z182)/PRICE_HISTORY!Z182</f>
        <v>7.5363224546613386E-2</v>
      </c>
      <c r="BC185" s="133" t="e">
        <f>(PRICE_HISTORY!AA183-PRICE_HISTORY!AA182)/PRICE_HISTORY!AA182</f>
        <v>#DIV/0!</v>
      </c>
      <c r="BD185" s="133">
        <f>(PRICE_HISTORY!AB183-PRICE_HISTORY!AB182)/PRICE_HISTORY!AB182</f>
        <v>2.4088715127377622E-2</v>
      </c>
      <c r="BE185" s="133">
        <f>(PRICE_HISTORY!AC183-PRICE_HISTORY!AC182)/PRICE_HISTORY!AC182</f>
        <v>1.4985707678197143E-2</v>
      </c>
      <c r="BF185" s="133">
        <f>(PRICE_HISTORY!AD183-PRICE_HISTORY!AD182)/PRICE_HISTORY!AD182</f>
        <v>-1.911566681216743E-2</v>
      </c>
      <c r="BG185" s="133">
        <f>(PRICE_HISTORY!AE183-PRICE_HISTORY!AE182)/PRICE_HISTORY!AE182</f>
        <v>-3.3646951153511987E-3</v>
      </c>
      <c r="BH185" s="133" t="e">
        <f>(PRICE_HISTORY!AF183-PRICE_HISTORY!AF182)/PRICE_HISTORY!AF182</f>
        <v>#DIV/0!</v>
      </c>
      <c r="BI185" s="133">
        <f>(PRICE_HISTORY!AG183-PRICE_HISTORY!AG182)/PRICE_HISTORY!AG182</f>
        <v>1.4781340612701088E-2</v>
      </c>
      <c r="BJ185" s="133">
        <f>(PRICE_HISTORY!AH183-PRICE_HISTORY!AH182)/PRICE_HISTORY!AH182</f>
        <v>0.10081511286986469</v>
      </c>
      <c r="BK185" s="133">
        <f>(PRICE_HISTORY!AI183-PRICE_HISTORY!AI182)/PRICE_HISTORY!AI182</f>
        <v>0.27411942666722339</v>
      </c>
      <c r="BL185" s="133">
        <f>(PRICE_HISTORY!AJ183-PRICE_HISTORY!AJ182)/PRICE_HISTORY!AJ182</f>
        <v>-3.0471342801420088E-2</v>
      </c>
      <c r="BM185" s="133">
        <f>(PRICE_HISTORY!AK183-PRICE_HISTORY!AK182)/PRICE_HISTORY!AK182</f>
        <v>-3.0849549568796174E-2</v>
      </c>
      <c r="BN185" s="133">
        <f>(PRICE_HISTORY!AL183-PRICE_HISTORY!AL182)/PRICE_HISTORY!AL182</f>
        <v>2.9299930185984466E-2</v>
      </c>
      <c r="BO185" s="133">
        <f>(PRICE_HISTORY!AM183-PRICE_HISTORY!AM182)/PRICE_HISTORY!AM182</f>
        <v>1.5406620203992128E-2</v>
      </c>
      <c r="BP185" s="133">
        <f>(PRICE_HISTORY!AN183-PRICE_HISTORY!AN182)/PRICE_HISTORY!AN182</f>
        <v>2.658646495440193E-2</v>
      </c>
      <c r="BQ185" s="133">
        <f>(PRICE_HISTORY!AO183-PRICE_HISTORY!AO182)/PRICE_HISTORY!AO182</f>
        <v>-3.4106613847642905E-3</v>
      </c>
      <c r="BR185" s="133">
        <f>(PRICE_HISTORY!AP183-PRICE_HISTORY!AP182)/PRICE_HISTORY!AP182</f>
        <v>1.2140130366007871E-2</v>
      </c>
      <c r="BS185" s="133">
        <f>(PRICE_HISTORY!AQ183-PRICE_HISTORY!AQ182)/PRICE_HISTORY!AQ182</f>
        <v>-0.11577271746387423</v>
      </c>
      <c r="BT185" s="133">
        <f>(PRICE_HISTORY!AR183-PRICE_HISTORY!AR182)/PRICE_HISTORY!AR182</f>
        <v>-2.5192049791186461E-2</v>
      </c>
      <c r="BU185" s="133">
        <f>(PRICE_HISTORY!AS183-PRICE_HISTORY!AS182)/PRICE_HISTORY!AS182</f>
        <v>3.0171043228425457E-2</v>
      </c>
      <c r="BV185" s="133">
        <f>(PRICE_HISTORY!AT183-PRICE_HISTORY!AT182)/PRICE_HISTORY!AT182</f>
        <v>5.1038906019086318E-2</v>
      </c>
      <c r="BW185" s="133" t="e">
        <f>(PRICE_HISTORY!AU183-PRICE_HISTORY!AU182)/PRICE_HISTORY!AU182</f>
        <v>#DIV/0!</v>
      </c>
      <c r="BX185" s="133">
        <f>(PRICE_HISTORY!AV183-PRICE_HISTORY!AV182)/PRICE_HISTORY!AV182</f>
        <v>-2.6043914907714613E-2</v>
      </c>
      <c r="BY185" s="133" t="e">
        <f>(PRICE_HISTORY!AW183-PRICE_HISTORY!AW182)/PRICE_HISTORY!AW182</f>
        <v>#DIV/0!</v>
      </c>
      <c r="BZ185" s="133" t="e">
        <f>(PRICE_HISTORY!AX183-PRICE_HISTORY!AX182)/PRICE_HISTORY!AX182</f>
        <v>#DIV/0!</v>
      </c>
      <c r="CA185" s="133" t="e">
        <f>(PRICE_HISTORY!AY183-PRICE_HISTORY!AY182)/PRICE_HISTORY!AY182</f>
        <v>#DIV/0!</v>
      </c>
      <c r="CB185" s="133" t="e">
        <f>(PRICE_HISTORY!AZ183-PRICE_HISTORY!AZ182)/PRICE_HISTORY!AZ182</f>
        <v>#DIV/0!</v>
      </c>
      <c r="CC185" s="133" t="e">
        <f>(PRICE_HISTORY!BA183-PRICE_HISTORY!BA182)/PRICE_HISTORY!BA182</f>
        <v>#DIV/0!</v>
      </c>
      <c r="CD185" s="133" t="e">
        <f>(PRICE_HISTORY!BB183-PRICE_HISTORY!BB182)/PRICE_HISTORY!BB182</f>
        <v>#DIV/0!</v>
      </c>
      <c r="CE185" s="133" t="e">
        <f>(PRICE_HISTORY!BC183-PRICE_HISTORY!BC182)/PRICE_HISTORY!BC182</f>
        <v>#DIV/0!</v>
      </c>
      <c r="CF185" s="133" t="e">
        <f>(PRICE_HISTORY!BD183-PRICE_HISTORY!BD182)/PRICE_HISTORY!BD182</f>
        <v>#DIV/0!</v>
      </c>
      <c r="CG185" s="133" t="e">
        <f>(PRICE_HISTORY!BE183-PRICE_HISTORY!BE182)/PRICE_HISTORY!BE182</f>
        <v>#DIV/0!</v>
      </c>
      <c r="CH185" s="133" t="e">
        <f>(PRICE_HISTORY!BF183-PRICE_HISTORY!BF182)/PRICE_HISTORY!BF182</f>
        <v>#DIV/0!</v>
      </c>
      <c r="CI185" s="133" t="e">
        <f>(PRICE_HISTORY!BG183-PRICE_HISTORY!BG182)/PRICE_HISTORY!BG182</f>
        <v>#DIV/0!</v>
      </c>
      <c r="CJ185" s="133" t="e">
        <f>(PRICE_HISTORY!BH183-PRICE_HISTORY!BH182)/PRICE_HISTORY!BH182</f>
        <v>#DIV/0!</v>
      </c>
      <c r="CK185" s="133" t="e">
        <f>(PRICE_HISTORY!BI183-PRICE_HISTORY!BI182)/PRICE_HISTORY!BI182</f>
        <v>#DIV/0!</v>
      </c>
      <c r="CL185" s="133" t="e">
        <f>(PRICE_HISTORY!BJ183-PRICE_HISTORY!BJ182)/PRICE_HISTORY!BJ182</f>
        <v>#DIV/0!</v>
      </c>
      <c r="CM185" s="133" t="e">
        <f>(PRICE_HISTORY!BK183-PRICE_HISTORY!BK182)/PRICE_HISTORY!BK182</f>
        <v>#DIV/0!</v>
      </c>
      <c r="CN185" s="133" t="e">
        <f>(PRICE_HISTORY!BL183-PRICE_HISTORY!BL182)/PRICE_HISTORY!BL182</f>
        <v>#DIV/0!</v>
      </c>
      <c r="CO185" s="133" t="e">
        <f>(PRICE_HISTORY!BM183-PRICE_HISTORY!BM182)/PRICE_HISTORY!BM182</f>
        <v>#DIV/0!</v>
      </c>
      <c r="CP185" s="133" t="e">
        <f>(PRICE_HISTORY!BN183-PRICE_HISTORY!BN182)/PRICE_HISTORY!BN182</f>
        <v>#DIV/0!</v>
      </c>
      <c r="CQ185" s="133" t="e">
        <f>(PRICE_HISTORY!BO183-PRICE_HISTORY!BO182)/PRICE_HISTORY!BO182</f>
        <v>#DIV/0!</v>
      </c>
      <c r="CR185" s="133" t="e">
        <f>(PRICE_HISTORY!BP183-PRICE_HISTORY!BP182)/PRICE_HISTORY!BP182</f>
        <v>#DIV/0!</v>
      </c>
      <c r="CS185" s="133" t="e">
        <f>(PRICE_HISTORY!BQ183-PRICE_HISTORY!BQ182)/PRICE_HISTORY!BQ182</f>
        <v>#DIV/0!</v>
      </c>
      <c r="CT185" s="133" t="e">
        <f>(PRICE_HISTORY!BR183-PRICE_HISTORY!BR182)/PRICE_HISTORY!BR182</f>
        <v>#DIV/0!</v>
      </c>
      <c r="CU185" s="133" t="e">
        <f>(PRICE_HISTORY!BS183-PRICE_HISTORY!BS182)/PRICE_HISTORY!BS182</f>
        <v>#DIV/0!</v>
      </c>
      <c r="CV185" s="133" t="e">
        <f>(PRICE_HISTORY!BT183-PRICE_HISTORY!BT182)/PRICE_HISTORY!BT182</f>
        <v>#DIV/0!</v>
      </c>
      <c r="CW185" s="133" t="e">
        <f>(PRICE_HISTORY!BU183-PRICE_HISTORY!BU182)/PRICE_HISTORY!BU182</f>
        <v>#DIV/0!</v>
      </c>
      <c r="CX185" s="133" t="e">
        <f>(PRICE_HISTORY!BV183-PRICE_HISTORY!BV182)/PRICE_HISTORY!BV182</f>
        <v>#DIV/0!</v>
      </c>
      <c r="CY185" s="133" t="e">
        <f>(PRICE_HISTORY!BW183-PRICE_HISTORY!BW182)/PRICE_HISTORY!BW182</f>
        <v>#DIV/0!</v>
      </c>
      <c r="CZ185" s="133" t="e">
        <f>(PRICE_HISTORY!BX183-PRICE_HISTORY!BX182)/PRICE_HISTORY!BX182</f>
        <v>#DIV/0!</v>
      </c>
      <c r="DA185" s="133" t="e">
        <f>(PRICE_HISTORY!BY183-PRICE_HISTORY!BY182)/PRICE_HISTORY!BY182</f>
        <v>#DIV/0!</v>
      </c>
      <c r="DB185" s="133" t="e">
        <f>(PRICE_HISTORY!BZ183-PRICE_HISTORY!BZ182)/PRICE_HISTORY!BZ182</f>
        <v>#DIV/0!</v>
      </c>
      <c r="DC185" s="133" t="e">
        <f>(PRICE_HISTORY!CA183-PRICE_HISTORY!CA182)/PRICE_HISTORY!CA182</f>
        <v>#DIV/0!</v>
      </c>
      <c r="DD185" s="133" t="e">
        <f>(PRICE_HISTORY!CB183-PRICE_HISTORY!CB182)/PRICE_HISTORY!CB182</f>
        <v>#DIV/0!</v>
      </c>
      <c r="DE185" s="133" t="e">
        <f>(PRICE_HISTORY!CC183-PRICE_HISTORY!CC182)/PRICE_HISTORY!CC182</f>
        <v>#DIV/0!</v>
      </c>
      <c r="DF185" s="133" t="e">
        <f>(PRICE_HISTORY!CD183-PRICE_HISTORY!CD182)/PRICE_HISTORY!CD182</f>
        <v>#DIV/0!</v>
      </c>
      <c r="DG185" s="133" t="e">
        <f>(PRICE_HISTORY!CE183-PRICE_HISTORY!CE182)/PRICE_HISTORY!CE182</f>
        <v>#DIV/0!</v>
      </c>
      <c r="DH185" s="133" t="e">
        <f>(PRICE_HISTORY!CF183-PRICE_HISTORY!CF182)/PRICE_HISTORY!CF182</f>
        <v>#DIV/0!</v>
      </c>
      <c r="DI185" s="133" t="e">
        <f>(PRICE_HISTORY!CG183-PRICE_HISTORY!CG182)/PRICE_HISTORY!CG182</f>
        <v>#DIV/0!</v>
      </c>
      <c r="DJ185" s="133" t="e">
        <f>(PRICE_HISTORY!CH183-PRICE_HISTORY!CH182)/PRICE_HISTORY!CH182</f>
        <v>#DIV/0!</v>
      </c>
      <c r="DK185" s="133" t="e">
        <f>(PRICE_HISTORY!CI183-PRICE_HISTORY!CI182)/PRICE_HISTORY!CI182</f>
        <v>#DIV/0!</v>
      </c>
      <c r="DL185" s="133" t="e">
        <f>(PRICE_HISTORY!CJ183-PRICE_HISTORY!CJ182)/PRICE_HISTORY!CJ182</f>
        <v>#DIV/0!</v>
      </c>
      <c r="DM185" s="133" t="e">
        <f>(PRICE_HISTORY!CK183-PRICE_HISTORY!CK182)/PRICE_HISTORY!CK182</f>
        <v>#DIV/0!</v>
      </c>
      <c r="DN185" s="133" t="e">
        <f>(PRICE_HISTORY!CL183-PRICE_HISTORY!CL182)/PRICE_HISTORY!CL182</f>
        <v>#DIV/0!</v>
      </c>
      <c r="DO185" s="133" t="e">
        <f>(PRICE_HISTORY!CM183-PRICE_HISTORY!CM182)/PRICE_HISTORY!CM182</f>
        <v>#DIV/0!</v>
      </c>
      <c r="DP185" s="133" t="e">
        <f>(PRICE_HISTORY!CN183-PRICE_HISTORY!CN182)/PRICE_HISTORY!CN182</f>
        <v>#DIV/0!</v>
      </c>
      <c r="DQ185" s="133" t="e">
        <f>(PRICE_HISTORY!CO183-PRICE_HISTORY!CO182)/PRICE_HISTORY!CO182</f>
        <v>#DIV/0!</v>
      </c>
      <c r="DR185" s="133" t="e">
        <f>(PRICE_HISTORY!CP183-PRICE_HISTORY!CP182)/PRICE_HISTORY!CP182</f>
        <v>#DIV/0!</v>
      </c>
      <c r="DS185" s="133" t="e">
        <f>(PRICE_HISTORY!CQ183-PRICE_HISTORY!CQ182)/PRICE_HISTORY!CQ182</f>
        <v>#DIV/0!</v>
      </c>
      <c r="DT185" s="133" t="e">
        <f>(PRICE_HISTORY!CR183-PRICE_HISTORY!CR182)/PRICE_HISTORY!CR182</f>
        <v>#DIV/0!</v>
      </c>
      <c r="DU185" s="133" t="e">
        <f>(PRICE_HISTORY!CS183-PRICE_HISTORY!CS182)/PRICE_HISTORY!CS182</f>
        <v>#DIV/0!</v>
      </c>
      <c r="DV185" s="133" t="e">
        <f>(PRICE_HISTORY!CT183-PRICE_HISTORY!CT182)/PRICE_HISTORY!CT182</f>
        <v>#DIV/0!</v>
      </c>
      <c r="DW185" s="133" t="e">
        <f>(PRICE_HISTORY!CU183-PRICE_HISTORY!CU182)/PRICE_HISTORY!CU182</f>
        <v>#DIV/0!</v>
      </c>
      <c r="DX185" s="133" t="e">
        <f>(PRICE_HISTORY!CV183-PRICE_HISTORY!CV182)/PRICE_HISTORY!CV182</f>
        <v>#DIV/0!</v>
      </c>
      <c r="DY185" s="133" t="e">
        <f>(PRICE_HISTORY!CW183-PRICE_HISTORY!CW182)/PRICE_HISTORY!CW182</f>
        <v>#DIV/0!</v>
      </c>
      <c r="DZ185" s="133" t="e">
        <f>(PRICE_HISTORY!CX183-PRICE_HISTORY!CX182)/PRICE_HISTORY!CX182</f>
        <v>#DIV/0!</v>
      </c>
      <c r="EA185" s="133" t="e">
        <f>(PRICE_HISTORY!CY183-PRICE_HISTORY!CY182)/PRICE_HISTORY!CY182</f>
        <v>#DIV/0!</v>
      </c>
      <c r="EB185" s="133" t="e">
        <f>(PRICE_HISTORY!CZ183-PRICE_HISTORY!CZ182)/PRICE_HISTORY!CZ182</f>
        <v>#DIV/0!</v>
      </c>
      <c r="EC185" s="133" t="e">
        <f>(PRICE_HISTORY!DA183-PRICE_HISTORY!DA182)/PRICE_HISTORY!DA182</f>
        <v>#DIV/0!</v>
      </c>
      <c r="ED185" s="133" t="e">
        <f>(PRICE_HISTORY!DB183-PRICE_HISTORY!DB182)/PRICE_HISTORY!DB182</f>
        <v>#DIV/0!</v>
      </c>
      <c r="EE185" s="133" t="e">
        <f>(PRICE_HISTORY!DC183-PRICE_HISTORY!DC182)/PRICE_HISTORY!DC182</f>
        <v>#DIV/0!</v>
      </c>
      <c r="EF185" s="133" t="e">
        <f>(PRICE_HISTORY!DD183-PRICE_HISTORY!DD182)/PRICE_HISTORY!DD182</f>
        <v>#DIV/0!</v>
      </c>
      <c r="EG185" s="133" t="e">
        <f>(PRICE_HISTORY!DE183-PRICE_HISTORY!DE182)/PRICE_HISTORY!DE182</f>
        <v>#DIV/0!</v>
      </c>
      <c r="EH185" s="133" t="e">
        <f>(PRICE_HISTORY!DF183-PRICE_HISTORY!DF182)/PRICE_HISTORY!DF182</f>
        <v>#DIV/0!</v>
      </c>
      <c r="EI185" s="133" t="e">
        <f>(PRICE_HISTORY!DG183-PRICE_HISTORY!DG182)/PRICE_HISTORY!DG182</f>
        <v>#DIV/0!</v>
      </c>
      <c r="EJ185" s="133" t="e">
        <f>(PRICE_HISTORY!DH183-PRICE_HISTORY!DH182)/PRICE_HISTORY!DH182</f>
        <v>#DIV/0!</v>
      </c>
      <c r="EK185" s="133" t="e">
        <f>(PRICE_HISTORY!DI183-PRICE_HISTORY!DI182)/PRICE_HISTORY!DI182</f>
        <v>#DIV/0!</v>
      </c>
      <c r="EL185" s="133" t="e">
        <f>(PRICE_HISTORY!DJ183-PRICE_HISTORY!DJ182)/PRICE_HISTORY!DJ182</f>
        <v>#DIV/0!</v>
      </c>
    </row>
    <row r="186" spans="30:142">
      <c r="AD186" s="133">
        <f>(PRICE_HISTORY!B184-PRICE_HISTORY!B183)/PRICE_HISTORY!B183</f>
        <v>-3.2626261199916419E-3</v>
      </c>
      <c r="AE186" s="133">
        <f>(PRICE_HISTORY!C184-PRICE_HISTORY!C183)/PRICE_HISTORY!C183</f>
        <v>4.220567166428392E-2</v>
      </c>
      <c r="AF186" s="133">
        <f>(PRICE_HISTORY!D184-PRICE_HISTORY!D183)/PRICE_HISTORY!D183</f>
        <v>-0.11687172842788765</v>
      </c>
      <c r="AG186" s="133">
        <f>(PRICE_HISTORY!E184-PRICE_HISTORY!E183)/PRICE_HISTORY!E183</f>
        <v>5.1604331654331495E-2</v>
      </c>
      <c r="AH186" s="133">
        <f>(PRICE_HISTORY!F184-PRICE_HISTORY!F183)/PRICE_HISTORY!F183</f>
        <v>2.6756837909346475E-2</v>
      </c>
      <c r="AI186" s="133">
        <f>(PRICE_HISTORY!G184-PRICE_HISTORY!G183)/PRICE_HISTORY!G183</f>
        <v>-4.6357907217495581E-2</v>
      </c>
      <c r="AJ186" s="133">
        <f>(PRICE_HISTORY!H184-PRICE_HISTORY!H183)/PRICE_HISTORY!H183</f>
        <v>-1.5184644187898482E-2</v>
      </c>
      <c r="AK186" s="133">
        <f>(PRICE_HISTORY!I184-PRICE_HISTORY!I183)/PRICE_HISTORY!I183</f>
        <v>-5.0504281805187753E-3</v>
      </c>
      <c r="AL186" s="133">
        <f>(PRICE_HISTORY!J184-PRICE_HISTORY!J183)/PRICE_HISTORY!J183</f>
        <v>1.1735038791923705E-2</v>
      </c>
      <c r="AM186" s="133">
        <f>(PRICE_HISTORY!K184-PRICE_HISTORY!K183)/PRICE_HISTORY!K183</f>
        <v>-2.5030561826180783E-2</v>
      </c>
      <c r="AN186" s="133">
        <f>(PRICE_HISTORY!L184-PRICE_HISTORY!L183)/PRICE_HISTORY!L183</f>
        <v>0</v>
      </c>
      <c r="AO186" s="133">
        <f>(PRICE_HISTORY!M184-PRICE_HISTORY!M183)/PRICE_HISTORY!M183</f>
        <v>-2.7595660859225681E-2</v>
      </c>
      <c r="AP186" s="133">
        <f>(PRICE_HISTORY!N184-PRICE_HISTORY!N183)/PRICE_HISTORY!N183</f>
        <v>0.1012245365446295</v>
      </c>
      <c r="AQ186" s="133">
        <f>(PRICE_HISTORY!O184-PRICE_HISTORY!O183)/PRICE_HISTORY!O183</f>
        <v>-4.7473233444740505E-2</v>
      </c>
      <c r="AR186" s="133">
        <f>(PRICE_HISTORY!P184-PRICE_HISTORY!P183)/PRICE_HISTORY!P183</f>
        <v>2.9581657181993602E-2</v>
      </c>
      <c r="AS186" s="133" t="e">
        <f>(PRICE_HISTORY!Q184-PRICE_HISTORY!Q183)/PRICE_HISTORY!Q183</f>
        <v>#DIV/0!</v>
      </c>
      <c r="AT186" s="133">
        <f>(PRICE_HISTORY!R184-PRICE_HISTORY!R183)/PRICE_HISTORY!R183</f>
        <v>9.3547082023186061E-3</v>
      </c>
      <c r="AU186" s="133">
        <f>(PRICE_HISTORY!S184-PRICE_HISTORY!S183)/PRICE_HISTORY!S183</f>
        <v>-1.417312490214416E-2</v>
      </c>
      <c r="AV186" s="133">
        <f>(PRICE_HISTORY!T184-PRICE_HISTORY!T183)/PRICE_HISTORY!T183</f>
        <v>6.3756656814925039E-2</v>
      </c>
      <c r="AW186" s="133">
        <f>(PRICE_HISTORY!U184-PRICE_HISTORY!U183)/PRICE_HISTORY!U183</f>
        <v>0.11743670015054253</v>
      </c>
      <c r="AX186" s="133">
        <f>(PRICE_HISTORY!V184-PRICE_HISTORY!V183)/PRICE_HISTORY!V183</f>
        <v>9.5586764525617179E-2</v>
      </c>
      <c r="AY186" s="133">
        <f>(PRICE_HISTORY!W184-PRICE_HISTORY!W183)/PRICE_HISTORY!W183</f>
        <v>-4.5298696176725286E-4</v>
      </c>
      <c r="AZ186" s="133">
        <f>(PRICE_HISTORY!X184-PRICE_HISTORY!X183)/PRICE_HISTORY!X183</f>
        <v>4.6142740412439098E-2</v>
      </c>
      <c r="BA186" s="133">
        <f>(PRICE_HISTORY!Y184-PRICE_HISTORY!Y183)/PRICE_HISTORY!Y183</f>
        <v>-5.9335620701524636E-3</v>
      </c>
      <c r="BB186" s="133">
        <f>(PRICE_HISTORY!Z184-PRICE_HISTORY!Z183)/PRICE_HISTORY!Z183</f>
        <v>-1.0888795572056048E-2</v>
      </c>
      <c r="BC186" s="133" t="e">
        <f>(PRICE_HISTORY!AA184-PRICE_HISTORY!AA183)/PRICE_HISTORY!AA183</f>
        <v>#DIV/0!</v>
      </c>
      <c r="BD186" s="133">
        <f>(PRICE_HISTORY!AB184-PRICE_HISTORY!AB183)/PRICE_HISTORY!AB183</f>
        <v>-5.0791086672669142E-2</v>
      </c>
      <c r="BE186" s="133">
        <f>(PRICE_HISTORY!AC184-PRICE_HISTORY!AC183)/PRICE_HISTORY!AC183</f>
        <v>1.1366496553603203E-2</v>
      </c>
      <c r="BF186" s="133">
        <f>(PRICE_HISTORY!AD184-PRICE_HISTORY!AD183)/PRICE_HISTORY!AD183</f>
        <v>-5.5739904128692411E-2</v>
      </c>
      <c r="BG186" s="133">
        <f>(PRICE_HISTORY!AE184-PRICE_HISTORY!AE183)/PRICE_HISTORY!AE183</f>
        <v>7.0797389094009289E-2</v>
      </c>
      <c r="BH186" s="133" t="e">
        <f>(PRICE_HISTORY!AF184-PRICE_HISTORY!AF183)/PRICE_HISTORY!AF183</f>
        <v>#DIV/0!</v>
      </c>
      <c r="BI186" s="133">
        <f>(PRICE_HISTORY!AG184-PRICE_HISTORY!AG183)/PRICE_HISTORY!AG183</f>
        <v>1.9790871709589604E-2</v>
      </c>
      <c r="BJ186" s="133">
        <f>(PRICE_HISTORY!AH184-PRICE_HISTORY!AH183)/PRICE_HISTORY!AH183</f>
        <v>-8.1748278877988613E-3</v>
      </c>
      <c r="BK186" s="133">
        <f>(PRICE_HISTORY!AI184-PRICE_HISTORY!AI183)/PRICE_HISTORY!AI183</f>
        <v>0.27524033904730938</v>
      </c>
      <c r="BL186" s="133">
        <f>(PRICE_HISTORY!AJ184-PRICE_HISTORY!AJ183)/PRICE_HISTORY!AJ183</f>
        <v>-6.6623035638708111E-2</v>
      </c>
      <c r="BM186" s="133">
        <f>(PRICE_HISTORY!AK184-PRICE_HISTORY!AK183)/PRICE_HISTORY!AK183</f>
        <v>-6.4642493366872777E-2</v>
      </c>
      <c r="BN186" s="133">
        <f>(PRICE_HISTORY!AL184-PRICE_HISTORY!AL183)/PRICE_HISTORY!AL183</f>
        <v>1.3132729789603699E-2</v>
      </c>
      <c r="BO186" s="133">
        <f>(PRICE_HISTORY!AM184-PRICE_HISTORY!AM183)/PRICE_HISTORY!AM183</f>
        <v>-7.4100213310768562E-2</v>
      </c>
      <c r="BP186" s="133">
        <f>(PRICE_HISTORY!AN184-PRICE_HISTORY!AN183)/PRICE_HISTORY!AN183</f>
        <v>3.6829811932254507E-2</v>
      </c>
      <c r="BQ186" s="133">
        <f>(PRICE_HISTORY!AO184-PRICE_HISTORY!AO183)/PRICE_HISTORY!AO183</f>
        <v>-1.5246335600271933E-3</v>
      </c>
      <c r="BR186" s="133">
        <f>(PRICE_HISTORY!AP184-PRICE_HISTORY!AP183)/PRICE_HISTORY!AP183</f>
        <v>-2.0215136417039963E-2</v>
      </c>
      <c r="BS186" s="133">
        <f>(PRICE_HISTORY!AQ184-PRICE_HISTORY!AQ183)/PRICE_HISTORY!AQ183</f>
        <v>3.303321632179054E-3</v>
      </c>
      <c r="BT186" s="133">
        <f>(PRICE_HISTORY!AR184-PRICE_HISTORY!AR183)/PRICE_HISTORY!AR183</f>
        <v>-0.16104625764839051</v>
      </c>
      <c r="BU186" s="133">
        <f>(PRICE_HISTORY!AS184-PRICE_HISTORY!AS183)/PRICE_HISTORY!AS183</f>
        <v>1.5109288018409295E-2</v>
      </c>
      <c r="BV186" s="133">
        <f>(PRICE_HISTORY!AT184-PRICE_HISTORY!AT183)/PRICE_HISTORY!AT183</f>
        <v>0.18650626567612</v>
      </c>
      <c r="BW186" s="133" t="e">
        <f>(PRICE_HISTORY!AU184-PRICE_HISTORY!AU183)/PRICE_HISTORY!AU183</f>
        <v>#DIV/0!</v>
      </c>
      <c r="BX186" s="133">
        <f>(PRICE_HISTORY!AV184-PRICE_HISTORY!AV183)/PRICE_HISTORY!AV183</f>
        <v>1.0251117467583705E-2</v>
      </c>
      <c r="BY186" s="133" t="e">
        <f>(PRICE_HISTORY!AW184-PRICE_HISTORY!AW183)/PRICE_HISTORY!AW183</f>
        <v>#DIV/0!</v>
      </c>
      <c r="BZ186" s="133" t="e">
        <f>(PRICE_HISTORY!AX184-PRICE_HISTORY!AX183)/PRICE_HISTORY!AX183</f>
        <v>#DIV/0!</v>
      </c>
      <c r="CA186" s="133" t="e">
        <f>(PRICE_HISTORY!AY184-PRICE_HISTORY!AY183)/PRICE_HISTORY!AY183</f>
        <v>#DIV/0!</v>
      </c>
      <c r="CB186" s="133" t="e">
        <f>(PRICE_HISTORY!AZ184-PRICE_HISTORY!AZ183)/PRICE_HISTORY!AZ183</f>
        <v>#DIV/0!</v>
      </c>
      <c r="CC186" s="133" t="e">
        <f>(PRICE_HISTORY!BA184-PRICE_HISTORY!BA183)/PRICE_HISTORY!BA183</f>
        <v>#DIV/0!</v>
      </c>
      <c r="CD186" s="133" t="e">
        <f>(PRICE_HISTORY!BB184-PRICE_HISTORY!BB183)/PRICE_HISTORY!BB183</f>
        <v>#DIV/0!</v>
      </c>
      <c r="CE186" s="133" t="e">
        <f>(PRICE_HISTORY!BC184-PRICE_HISTORY!BC183)/PRICE_HISTORY!BC183</f>
        <v>#DIV/0!</v>
      </c>
      <c r="CF186" s="133" t="e">
        <f>(PRICE_HISTORY!BD184-PRICE_HISTORY!BD183)/PRICE_HISTORY!BD183</f>
        <v>#DIV/0!</v>
      </c>
      <c r="CG186" s="133" t="e">
        <f>(PRICE_HISTORY!BE184-PRICE_HISTORY!BE183)/PRICE_HISTORY!BE183</f>
        <v>#DIV/0!</v>
      </c>
      <c r="CH186" s="133" t="e">
        <f>(PRICE_HISTORY!BF184-PRICE_HISTORY!BF183)/PRICE_HISTORY!BF183</f>
        <v>#DIV/0!</v>
      </c>
      <c r="CI186" s="133" t="e">
        <f>(PRICE_HISTORY!BG184-PRICE_HISTORY!BG183)/PRICE_HISTORY!BG183</f>
        <v>#DIV/0!</v>
      </c>
      <c r="CJ186" s="133" t="e">
        <f>(PRICE_HISTORY!BH184-PRICE_HISTORY!BH183)/PRICE_HISTORY!BH183</f>
        <v>#DIV/0!</v>
      </c>
      <c r="CK186" s="133" t="e">
        <f>(PRICE_HISTORY!BI184-PRICE_HISTORY!BI183)/PRICE_HISTORY!BI183</f>
        <v>#DIV/0!</v>
      </c>
      <c r="CL186" s="133" t="e">
        <f>(PRICE_HISTORY!BJ184-PRICE_HISTORY!BJ183)/PRICE_HISTORY!BJ183</f>
        <v>#DIV/0!</v>
      </c>
      <c r="CM186" s="133" t="e">
        <f>(PRICE_HISTORY!BK184-PRICE_HISTORY!BK183)/PRICE_HISTORY!BK183</f>
        <v>#DIV/0!</v>
      </c>
      <c r="CN186" s="133" t="e">
        <f>(PRICE_HISTORY!BL184-PRICE_HISTORY!BL183)/PRICE_HISTORY!BL183</f>
        <v>#DIV/0!</v>
      </c>
      <c r="CO186" s="133" t="e">
        <f>(PRICE_HISTORY!BM184-PRICE_HISTORY!BM183)/PRICE_HISTORY!BM183</f>
        <v>#DIV/0!</v>
      </c>
      <c r="CP186" s="133" t="e">
        <f>(PRICE_HISTORY!BN184-PRICE_HISTORY!BN183)/PRICE_HISTORY!BN183</f>
        <v>#DIV/0!</v>
      </c>
      <c r="CQ186" s="133" t="e">
        <f>(PRICE_HISTORY!BO184-PRICE_HISTORY!BO183)/PRICE_HISTORY!BO183</f>
        <v>#DIV/0!</v>
      </c>
      <c r="CR186" s="133" t="e">
        <f>(PRICE_HISTORY!BP184-PRICE_HISTORY!BP183)/PRICE_HISTORY!BP183</f>
        <v>#DIV/0!</v>
      </c>
      <c r="CS186" s="133" t="e">
        <f>(PRICE_HISTORY!BQ184-PRICE_HISTORY!BQ183)/PRICE_HISTORY!BQ183</f>
        <v>#DIV/0!</v>
      </c>
      <c r="CT186" s="133" t="e">
        <f>(PRICE_HISTORY!BR184-PRICE_HISTORY!BR183)/PRICE_HISTORY!BR183</f>
        <v>#DIV/0!</v>
      </c>
      <c r="CU186" s="133" t="e">
        <f>(PRICE_HISTORY!BS184-PRICE_HISTORY!BS183)/PRICE_HISTORY!BS183</f>
        <v>#DIV/0!</v>
      </c>
      <c r="CV186" s="133" t="e">
        <f>(PRICE_HISTORY!BT184-PRICE_HISTORY!BT183)/PRICE_HISTORY!BT183</f>
        <v>#DIV/0!</v>
      </c>
      <c r="CW186" s="133" t="e">
        <f>(PRICE_HISTORY!BU184-PRICE_HISTORY!BU183)/PRICE_HISTORY!BU183</f>
        <v>#DIV/0!</v>
      </c>
      <c r="CX186" s="133" t="e">
        <f>(PRICE_HISTORY!BV184-PRICE_HISTORY!BV183)/PRICE_HISTORY!BV183</f>
        <v>#DIV/0!</v>
      </c>
      <c r="CY186" s="133" t="e">
        <f>(PRICE_HISTORY!BW184-PRICE_HISTORY!BW183)/PRICE_HISTORY!BW183</f>
        <v>#DIV/0!</v>
      </c>
      <c r="CZ186" s="133" t="e">
        <f>(PRICE_HISTORY!BX184-PRICE_HISTORY!BX183)/PRICE_HISTORY!BX183</f>
        <v>#DIV/0!</v>
      </c>
      <c r="DA186" s="133" t="e">
        <f>(PRICE_HISTORY!BY184-PRICE_HISTORY!BY183)/PRICE_HISTORY!BY183</f>
        <v>#DIV/0!</v>
      </c>
      <c r="DB186" s="133" t="e">
        <f>(PRICE_HISTORY!BZ184-PRICE_HISTORY!BZ183)/PRICE_HISTORY!BZ183</f>
        <v>#DIV/0!</v>
      </c>
      <c r="DC186" s="133" t="e">
        <f>(PRICE_HISTORY!CA184-PRICE_HISTORY!CA183)/PRICE_HISTORY!CA183</f>
        <v>#DIV/0!</v>
      </c>
      <c r="DD186" s="133" t="e">
        <f>(PRICE_HISTORY!CB184-PRICE_HISTORY!CB183)/PRICE_HISTORY!CB183</f>
        <v>#DIV/0!</v>
      </c>
      <c r="DE186" s="133" t="e">
        <f>(PRICE_HISTORY!CC184-PRICE_HISTORY!CC183)/PRICE_HISTORY!CC183</f>
        <v>#DIV/0!</v>
      </c>
      <c r="DF186" s="133" t="e">
        <f>(PRICE_HISTORY!CD184-PRICE_HISTORY!CD183)/PRICE_HISTORY!CD183</f>
        <v>#DIV/0!</v>
      </c>
      <c r="DG186" s="133" t="e">
        <f>(PRICE_HISTORY!CE184-PRICE_HISTORY!CE183)/PRICE_HISTORY!CE183</f>
        <v>#DIV/0!</v>
      </c>
      <c r="DH186" s="133" t="e">
        <f>(PRICE_HISTORY!CF184-PRICE_HISTORY!CF183)/PRICE_HISTORY!CF183</f>
        <v>#DIV/0!</v>
      </c>
      <c r="DI186" s="133" t="e">
        <f>(PRICE_HISTORY!CG184-PRICE_HISTORY!CG183)/PRICE_HISTORY!CG183</f>
        <v>#DIV/0!</v>
      </c>
      <c r="DJ186" s="133" t="e">
        <f>(PRICE_HISTORY!CH184-PRICE_HISTORY!CH183)/PRICE_HISTORY!CH183</f>
        <v>#DIV/0!</v>
      </c>
      <c r="DK186" s="133" t="e">
        <f>(PRICE_HISTORY!CI184-PRICE_HISTORY!CI183)/PRICE_HISTORY!CI183</f>
        <v>#DIV/0!</v>
      </c>
      <c r="DL186" s="133" t="e">
        <f>(PRICE_HISTORY!CJ184-PRICE_HISTORY!CJ183)/PRICE_HISTORY!CJ183</f>
        <v>#DIV/0!</v>
      </c>
      <c r="DM186" s="133" t="e">
        <f>(PRICE_HISTORY!CK184-PRICE_HISTORY!CK183)/PRICE_HISTORY!CK183</f>
        <v>#DIV/0!</v>
      </c>
      <c r="DN186" s="133" t="e">
        <f>(PRICE_HISTORY!CL184-PRICE_HISTORY!CL183)/PRICE_HISTORY!CL183</f>
        <v>#DIV/0!</v>
      </c>
      <c r="DO186" s="133" t="e">
        <f>(PRICE_HISTORY!CM184-PRICE_HISTORY!CM183)/PRICE_HISTORY!CM183</f>
        <v>#DIV/0!</v>
      </c>
      <c r="DP186" s="133" t="e">
        <f>(PRICE_HISTORY!CN184-PRICE_HISTORY!CN183)/PRICE_HISTORY!CN183</f>
        <v>#DIV/0!</v>
      </c>
      <c r="DQ186" s="133" t="e">
        <f>(PRICE_HISTORY!CO184-PRICE_HISTORY!CO183)/PRICE_HISTORY!CO183</f>
        <v>#DIV/0!</v>
      </c>
      <c r="DR186" s="133" t="e">
        <f>(PRICE_HISTORY!CP184-PRICE_HISTORY!CP183)/PRICE_HISTORY!CP183</f>
        <v>#DIV/0!</v>
      </c>
      <c r="DS186" s="133" t="e">
        <f>(PRICE_HISTORY!CQ184-PRICE_HISTORY!CQ183)/PRICE_HISTORY!CQ183</f>
        <v>#DIV/0!</v>
      </c>
      <c r="DT186" s="133" t="e">
        <f>(PRICE_HISTORY!CR184-PRICE_HISTORY!CR183)/PRICE_HISTORY!CR183</f>
        <v>#DIV/0!</v>
      </c>
      <c r="DU186" s="133" t="e">
        <f>(PRICE_HISTORY!CS184-PRICE_HISTORY!CS183)/PRICE_HISTORY!CS183</f>
        <v>#DIV/0!</v>
      </c>
      <c r="DV186" s="133" t="e">
        <f>(PRICE_HISTORY!CT184-PRICE_HISTORY!CT183)/PRICE_HISTORY!CT183</f>
        <v>#DIV/0!</v>
      </c>
      <c r="DW186" s="133" t="e">
        <f>(PRICE_HISTORY!CU184-PRICE_HISTORY!CU183)/PRICE_HISTORY!CU183</f>
        <v>#DIV/0!</v>
      </c>
      <c r="DX186" s="133" t="e">
        <f>(PRICE_HISTORY!CV184-PRICE_HISTORY!CV183)/PRICE_HISTORY!CV183</f>
        <v>#DIV/0!</v>
      </c>
      <c r="DY186" s="133" t="e">
        <f>(PRICE_HISTORY!CW184-PRICE_HISTORY!CW183)/PRICE_HISTORY!CW183</f>
        <v>#DIV/0!</v>
      </c>
      <c r="DZ186" s="133" t="e">
        <f>(PRICE_HISTORY!CX184-PRICE_HISTORY!CX183)/PRICE_HISTORY!CX183</f>
        <v>#DIV/0!</v>
      </c>
      <c r="EA186" s="133" t="e">
        <f>(PRICE_HISTORY!CY184-PRICE_HISTORY!CY183)/PRICE_HISTORY!CY183</f>
        <v>#DIV/0!</v>
      </c>
      <c r="EB186" s="133" t="e">
        <f>(PRICE_HISTORY!CZ184-PRICE_HISTORY!CZ183)/PRICE_HISTORY!CZ183</f>
        <v>#DIV/0!</v>
      </c>
      <c r="EC186" s="133" t="e">
        <f>(PRICE_HISTORY!DA184-PRICE_HISTORY!DA183)/PRICE_HISTORY!DA183</f>
        <v>#DIV/0!</v>
      </c>
      <c r="ED186" s="133" t="e">
        <f>(PRICE_HISTORY!DB184-PRICE_HISTORY!DB183)/PRICE_HISTORY!DB183</f>
        <v>#DIV/0!</v>
      </c>
      <c r="EE186" s="133" t="e">
        <f>(PRICE_HISTORY!DC184-PRICE_HISTORY!DC183)/PRICE_HISTORY!DC183</f>
        <v>#DIV/0!</v>
      </c>
      <c r="EF186" s="133" t="e">
        <f>(PRICE_HISTORY!DD184-PRICE_HISTORY!DD183)/PRICE_HISTORY!DD183</f>
        <v>#DIV/0!</v>
      </c>
      <c r="EG186" s="133" t="e">
        <f>(PRICE_HISTORY!DE184-PRICE_HISTORY!DE183)/PRICE_HISTORY!DE183</f>
        <v>#DIV/0!</v>
      </c>
      <c r="EH186" s="133" t="e">
        <f>(PRICE_HISTORY!DF184-PRICE_HISTORY!DF183)/PRICE_HISTORY!DF183</f>
        <v>#DIV/0!</v>
      </c>
      <c r="EI186" s="133" t="e">
        <f>(PRICE_HISTORY!DG184-PRICE_HISTORY!DG183)/PRICE_HISTORY!DG183</f>
        <v>#DIV/0!</v>
      </c>
      <c r="EJ186" s="133" t="e">
        <f>(PRICE_HISTORY!DH184-PRICE_HISTORY!DH183)/PRICE_HISTORY!DH183</f>
        <v>#DIV/0!</v>
      </c>
      <c r="EK186" s="133" t="e">
        <f>(PRICE_HISTORY!DI184-PRICE_HISTORY!DI183)/PRICE_HISTORY!DI183</f>
        <v>#DIV/0!</v>
      </c>
      <c r="EL186" s="133" t="e">
        <f>(PRICE_HISTORY!DJ184-PRICE_HISTORY!DJ183)/PRICE_HISTORY!DJ183</f>
        <v>#DIV/0!</v>
      </c>
    </row>
    <row r="187" spans="30:142">
      <c r="AD187" s="133">
        <f>(PRICE_HISTORY!B185-PRICE_HISTORY!B184)/PRICE_HISTORY!B184</f>
        <v>1.1853516297486514E-2</v>
      </c>
      <c r="AE187" s="133">
        <f>(PRICE_HISTORY!C185-PRICE_HISTORY!C184)/PRICE_HISTORY!C184</f>
        <v>-1.3064890472364937E-3</v>
      </c>
      <c r="AF187" s="133">
        <f>(PRICE_HISTORY!D185-PRICE_HISTORY!D184)/PRICE_HISTORY!D184</f>
        <v>5.9701492537313432E-2</v>
      </c>
      <c r="AG187" s="133">
        <f>(PRICE_HISTORY!E185-PRICE_HISTORY!E184)/PRICE_HISTORY!E184</f>
        <v>0.19879322447132672</v>
      </c>
      <c r="AH187" s="133">
        <f>(PRICE_HISTORY!F185-PRICE_HISTORY!F184)/PRICE_HISTORY!F184</f>
        <v>8.942795451981575E-2</v>
      </c>
      <c r="AI187" s="133">
        <f>(PRICE_HISTORY!G185-PRICE_HISTORY!G184)/PRICE_HISTORY!G184</f>
        <v>-9.0709781660742988E-3</v>
      </c>
      <c r="AJ187" s="133">
        <f>(PRICE_HISTORY!H185-PRICE_HISTORY!H184)/PRICE_HISTORY!H184</f>
        <v>1.1039021698036352E-2</v>
      </c>
      <c r="AK187" s="133">
        <f>(PRICE_HISTORY!I185-PRICE_HISTORY!I184)/PRICE_HISTORY!I184</f>
        <v>5.0760644796127418E-3</v>
      </c>
      <c r="AL187" s="133">
        <f>(PRICE_HISTORY!J185-PRICE_HISTORY!J184)/PRICE_HISTORY!J184</f>
        <v>2.8368812662648537E-2</v>
      </c>
      <c r="AM187" s="133">
        <f>(PRICE_HISTORY!K185-PRICE_HISTORY!K184)/PRICE_HISTORY!K184</f>
        <v>0.24170323632520579</v>
      </c>
      <c r="AN187" s="133">
        <f>(PRICE_HISTORY!L185-PRICE_HISTORY!L184)/PRICE_HISTORY!L184</f>
        <v>0</v>
      </c>
      <c r="AO187" s="133">
        <f>(PRICE_HISTORY!M185-PRICE_HISTORY!M184)/PRICE_HISTORY!M184</f>
        <v>-4.6080303114225181E-2</v>
      </c>
      <c r="AP187" s="133">
        <f>(PRICE_HISTORY!N185-PRICE_HISTORY!N184)/PRICE_HISTORY!N184</f>
        <v>-2.6686451060771124E-2</v>
      </c>
      <c r="AQ187" s="133">
        <f>(PRICE_HISTORY!O185-PRICE_HISTORY!O184)/PRICE_HISTORY!O184</f>
        <v>-7.073957350335866E-2</v>
      </c>
      <c r="AR187" s="133">
        <f>(PRICE_HISTORY!P185-PRICE_HISTORY!P184)/PRICE_HISTORY!P184</f>
        <v>2.2599076643574301E-2</v>
      </c>
      <c r="AS187" s="133" t="e">
        <f>(PRICE_HISTORY!Q185-PRICE_HISTORY!Q184)/PRICE_HISTORY!Q184</f>
        <v>#DIV/0!</v>
      </c>
      <c r="AT187" s="133">
        <f>(PRICE_HISTORY!R185-PRICE_HISTORY!R184)/PRICE_HISTORY!R184</f>
        <v>1.081276174557692E-2</v>
      </c>
      <c r="AU187" s="133">
        <f>(PRICE_HISTORY!S185-PRICE_HISTORY!S184)/PRICE_HISTORY!S184</f>
        <v>1.9348924905065588E-2</v>
      </c>
      <c r="AV187" s="133">
        <f>(PRICE_HISTORY!T185-PRICE_HISTORY!T184)/PRICE_HISTORY!T184</f>
        <v>-1.8071829516464768E-2</v>
      </c>
      <c r="AW187" s="133">
        <f>(PRICE_HISTORY!U185-PRICE_HISTORY!U184)/PRICE_HISTORY!U184</f>
        <v>-6.8546522565803431E-2</v>
      </c>
      <c r="AX187" s="133">
        <f>(PRICE_HISTORY!V185-PRICE_HISTORY!V184)/PRICE_HISTORY!V184</f>
        <v>-3.0207077861618428E-2</v>
      </c>
      <c r="AY187" s="133">
        <f>(PRICE_HISTORY!W185-PRICE_HISTORY!W184)/PRICE_HISTORY!W184</f>
        <v>-1.0711094902867223E-2</v>
      </c>
      <c r="AZ187" s="133">
        <f>(PRICE_HISTORY!X185-PRICE_HISTORY!X184)/PRICE_HISTORY!X184</f>
        <v>9.845366589210449E-3</v>
      </c>
      <c r="BA187" s="133">
        <f>(PRICE_HISTORY!Y185-PRICE_HISTORY!Y184)/PRICE_HISTORY!Y184</f>
        <v>2.3307125358810538E-2</v>
      </c>
      <c r="BB187" s="133">
        <f>(PRICE_HISTORY!Z185-PRICE_HISTORY!Z184)/PRICE_HISTORY!Z184</f>
        <v>6.0325358509555421E-2</v>
      </c>
      <c r="BC187" s="133" t="e">
        <f>(PRICE_HISTORY!AA185-PRICE_HISTORY!AA184)/PRICE_HISTORY!AA184</f>
        <v>#DIV/0!</v>
      </c>
      <c r="BD187" s="133">
        <f>(PRICE_HISTORY!AB185-PRICE_HISTORY!AB184)/PRICE_HISTORY!AB184</f>
        <v>4.7149183320946066E-2</v>
      </c>
      <c r="BE187" s="133">
        <f>(PRICE_HISTORY!AC185-PRICE_HISTORY!AC184)/PRICE_HISTORY!AC184</f>
        <v>8.212632863854194E-2</v>
      </c>
      <c r="BF187" s="133">
        <f>(PRICE_HISTORY!AD185-PRICE_HISTORY!AD184)/PRICE_HISTORY!AD184</f>
        <v>-1.1166065641189798E-2</v>
      </c>
      <c r="BG187" s="133">
        <f>(PRICE_HISTORY!AE185-PRICE_HISTORY!AE184)/PRICE_HISTORY!AE184</f>
        <v>5.6565054226995759E-3</v>
      </c>
      <c r="BH187" s="133" t="e">
        <f>(PRICE_HISTORY!AF185-PRICE_HISTORY!AF184)/PRICE_HISTORY!AF184</f>
        <v>#DIV/0!</v>
      </c>
      <c r="BI187" s="133">
        <f>(PRICE_HISTORY!AG185-PRICE_HISTORY!AG184)/PRICE_HISTORY!AG184</f>
        <v>2.671681033564095E-2</v>
      </c>
      <c r="BJ187" s="133">
        <f>(PRICE_HISTORY!AH185-PRICE_HISTORY!AH184)/PRICE_HISTORY!AH184</f>
        <v>4.551152657805202E-2</v>
      </c>
      <c r="BK187" s="133">
        <f>(PRICE_HISTORY!AI185-PRICE_HISTORY!AI184)/PRICE_HISTORY!AI184</f>
        <v>0.27474091524300809</v>
      </c>
      <c r="BL187" s="133">
        <f>(PRICE_HISTORY!AJ185-PRICE_HISTORY!AJ184)/PRICE_HISTORY!AJ184</f>
        <v>1.7531185436958828E-4</v>
      </c>
      <c r="BM187" s="133">
        <f>(PRICE_HISTORY!AK185-PRICE_HISTORY!AK184)/PRICE_HISTORY!AK184</f>
        <v>8.9005235602094238E-2</v>
      </c>
      <c r="BN187" s="133">
        <f>(PRICE_HISTORY!AL185-PRICE_HISTORY!AL184)/PRICE_HISTORY!AL184</f>
        <v>5.1989924838556141E-2</v>
      </c>
      <c r="BO187" s="133">
        <f>(PRICE_HISTORY!AM185-PRICE_HISTORY!AM184)/PRICE_HISTORY!AM184</f>
        <v>-3.8112083018957733E-4</v>
      </c>
      <c r="BP187" s="133">
        <f>(PRICE_HISTORY!AN185-PRICE_HISTORY!AN184)/PRICE_HISTORY!AN184</f>
        <v>9.4137428295831946E-4</v>
      </c>
      <c r="BQ187" s="133">
        <f>(PRICE_HISTORY!AO185-PRICE_HISTORY!AO184)/PRICE_HISTORY!AO184</f>
        <v>-1.5191320500250507E-2</v>
      </c>
      <c r="BR187" s="133">
        <f>(PRICE_HISTORY!AP185-PRICE_HISTORY!AP184)/PRICE_HISTORY!AP184</f>
        <v>-6.4834486545097608E-3</v>
      </c>
      <c r="BS187" s="133">
        <f>(PRICE_HISTORY!AQ185-PRICE_HISTORY!AQ184)/PRICE_HISTORY!AQ184</f>
        <v>8.1412694380573275E-2</v>
      </c>
      <c r="BT187" s="133">
        <f>(PRICE_HISTORY!AR185-PRICE_HISTORY!AR184)/PRICE_HISTORY!AR184</f>
        <v>-1.2396762431326643E-2</v>
      </c>
      <c r="BU187" s="133">
        <f>(PRICE_HISTORY!AS185-PRICE_HISTORY!AS184)/PRICE_HISTORY!AS184</f>
        <v>0.10714644845305135</v>
      </c>
      <c r="BV187" s="133">
        <f>(PRICE_HISTORY!AT185-PRICE_HISTORY!AT184)/PRICE_HISTORY!AT184</f>
        <v>0.16733059592256441</v>
      </c>
      <c r="BW187" s="133" t="e">
        <f>(PRICE_HISTORY!AU185-PRICE_HISTORY!AU184)/PRICE_HISTORY!AU184</f>
        <v>#DIV/0!</v>
      </c>
      <c r="BX187" s="133">
        <f>(PRICE_HISTORY!AV185-PRICE_HISTORY!AV184)/PRICE_HISTORY!AV184</f>
        <v>-5.1000532961899207E-2</v>
      </c>
      <c r="BY187" s="133" t="e">
        <f>(PRICE_HISTORY!AW185-PRICE_HISTORY!AW184)/PRICE_HISTORY!AW184</f>
        <v>#DIV/0!</v>
      </c>
      <c r="BZ187" s="133" t="e">
        <f>(PRICE_HISTORY!AX185-PRICE_HISTORY!AX184)/PRICE_HISTORY!AX184</f>
        <v>#DIV/0!</v>
      </c>
      <c r="CA187" s="133" t="e">
        <f>(PRICE_HISTORY!AY185-PRICE_HISTORY!AY184)/PRICE_HISTORY!AY184</f>
        <v>#DIV/0!</v>
      </c>
      <c r="CB187" s="133" t="e">
        <f>(PRICE_HISTORY!AZ185-PRICE_HISTORY!AZ184)/PRICE_HISTORY!AZ184</f>
        <v>#DIV/0!</v>
      </c>
      <c r="CC187" s="133" t="e">
        <f>(PRICE_HISTORY!BA185-PRICE_HISTORY!BA184)/PRICE_HISTORY!BA184</f>
        <v>#DIV/0!</v>
      </c>
      <c r="CD187" s="133" t="e">
        <f>(PRICE_HISTORY!BB185-PRICE_HISTORY!BB184)/PRICE_HISTORY!BB184</f>
        <v>#DIV/0!</v>
      </c>
      <c r="CE187" s="133" t="e">
        <f>(PRICE_HISTORY!BC185-PRICE_HISTORY!BC184)/PRICE_HISTORY!BC184</f>
        <v>#DIV/0!</v>
      </c>
      <c r="CF187" s="133" t="e">
        <f>(PRICE_HISTORY!BD185-PRICE_HISTORY!BD184)/PRICE_HISTORY!BD184</f>
        <v>#DIV/0!</v>
      </c>
      <c r="CG187" s="133" t="e">
        <f>(PRICE_HISTORY!BE185-PRICE_HISTORY!BE184)/PRICE_HISTORY!BE184</f>
        <v>#DIV/0!</v>
      </c>
      <c r="CH187" s="133" t="e">
        <f>(PRICE_HISTORY!BF185-PRICE_HISTORY!BF184)/PRICE_HISTORY!BF184</f>
        <v>#DIV/0!</v>
      </c>
      <c r="CI187" s="133" t="e">
        <f>(PRICE_HISTORY!BG185-PRICE_HISTORY!BG184)/PRICE_HISTORY!BG184</f>
        <v>#DIV/0!</v>
      </c>
      <c r="CJ187" s="133" t="e">
        <f>(PRICE_HISTORY!BH185-PRICE_HISTORY!BH184)/PRICE_HISTORY!BH184</f>
        <v>#DIV/0!</v>
      </c>
      <c r="CK187" s="133" t="e">
        <f>(PRICE_HISTORY!BI185-PRICE_HISTORY!BI184)/PRICE_HISTORY!BI184</f>
        <v>#DIV/0!</v>
      </c>
      <c r="CL187" s="133" t="e">
        <f>(PRICE_HISTORY!BJ185-PRICE_HISTORY!BJ184)/PRICE_HISTORY!BJ184</f>
        <v>#DIV/0!</v>
      </c>
      <c r="CM187" s="133" t="e">
        <f>(PRICE_HISTORY!BK185-PRICE_HISTORY!BK184)/PRICE_HISTORY!BK184</f>
        <v>#DIV/0!</v>
      </c>
      <c r="CN187" s="133" t="e">
        <f>(PRICE_HISTORY!BL185-PRICE_HISTORY!BL184)/PRICE_HISTORY!BL184</f>
        <v>#DIV/0!</v>
      </c>
      <c r="CO187" s="133" t="e">
        <f>(PRICE_HISTORY!BM185-PRICE_HISTORY!BM184)/PRICE_HISTORY!BM184</f>
        <v>#DIV/0!</v>
      </c>
      <c r="CP187" s="133" t="e">
        <f>(PRICE_HISTORY!BN185-PRICE_HISTORY!BN184)/PRICE_HISTORY!BN184</f>
        <v>#DIV/0!</v>
      </c>
      <c r="CQ187" s="133" t="e">
        <f>(PRICE_HISTORY!BO185-PRICE_HISTORY!BO184)/PRICE_HISTORY!BO184</f>
        <v>#DIV/0!</v>
      </c>
      <c r="CR187" s="133" t="e">
        <f>(PRICE_HISTORY!BP185-PRICE_HISTORY!BP184)/PRICE_HISTORY!BP184</f>
        <v>#DIV/0!</v>
      </c>
      <c r="CS187" s="133" t="e">
        <f>(PRICE_HISTORY!BQ185-PRICE_HISTORY!BQ184)/PRICE_HISTORY!BQ184</f>
        <v>#DIV/0!</v>
      </c>
      <c r="CT187" s="133" t="e">
        <f>(PRICE_HISTORY!BR185-PRICE_HISTORY!BR184)/PRICE_HISTORY!BR184</f>
        <v>#DIV/0!</v>
      </c>
      <c r="CU187" s="133" t="e">
        <f>(PRICE_HISTORY!BS185-PRICE_HISTORY!BS184)/PRICE_HISTORY!BS184</f>
        <v>#DIV/0!</v>
      </c>
      <c r="CV187" s="133" t="e">
        <f>(PRICE_HISTORY!BT185-PRICE_HISTORY!BT184)/PRICE_HISTORY!BT184</f>
        <v>#DIV/0!</v>
      </c>
      <c r="CW187" s="133" t="e">
        <f>(PRICE_HISTORY!BU185-PRICE_HISTORY!BU184)/PRICE_HISTORY!BU184</f>
        <v>#DIV/0!</v>
      </c>
      <c r="CX187" s="133" t="e">
        <f>(PRICE_HISTORY!BV185-PRICE_HISTORY!BV184)/PRICE_HISTORY!BV184</f>
        <v>#DIV/0!</v>
      </c>
      <c r="CY187" s="133" t="e">
        <f>(PRICE_HISTORY!BW185-PRICE_HISTORY!BW184)/PRICE_HISTORY!BW184</f>
        <v>#DIV/0!</v>
      </c>
      <c r="CZ187" s="133" t="e">
        <f>(PRICE_HISTORY!BX185-PRICE_HISTORY!BX184)/PRICE_HISTORY!BX184</f>
        <v>#DIV/0!</v>
      </c>
      <c r="DA187" s="133" t="e">
        <f>(PRICE_HISTORY!BY185-PRICE_HISTORY!BY184)/PRICE_HISTORY!BY184</f>
        <v>#DIV/0!</v>
      </c>
      <c r="DB187" s="133" t="e">
        <f>(PRICE_HISTORY!BZ185-PRICE_HISTORY!BZ184)/PRICE_HISTORY!BZ184</f>
        <v>#DIV/0!</v>
      </c>
      <c r="DC187" s="133" t="e">
        <f>(PRICE_HISTORY!CA185-PRICE_HISTORY!CA184)/PRICE_HISTORY!CA184</f>
        <v>#DIV/0!</v>
      </c>
      <c r="DD187" s="133" t="e">
        <f>(PRICE_HISTORY!CB185-PRICE_HISTORY!CB184)/PRICE_HISTORY!CB184</f>
        <v>#DIV/0!</v>
      </c>
      <c r="DE187" s="133" t="e">
        <f>(PRICE_HISTORY!CC185-PRICE_HISTORY!CC184)/PRICE_HISTORY!CC184</f>
        <v>#DIV/0!</v>
      </c>
      <c r="DF187" s="133" t="e">
        <f>(PRICE_HISTORY!CD185-PRICE_HISTORY!CD184)/PRICE_HISTORY!CD184</f>
        <v>#DIV/0!</v>
      </c>
      <c r="DG187" s="133" t="e">
        <f>(PRICE_HISTORY!CE185-PRICE_HISTORY!CE184)/PRICE_HISTORY!CE184</f>
        <v>#DIV/0!</v>
      </c>
      <c r="DH187" s="133" t="e">
        <f>(PRICE_HISTORY!CF185-PRICE_HISTORY!CF184)/PRICE_HISTORY!CF184</f>
        <v>#DIV/0!</v>
      </c>
      <c r="DI187" s="133" t="e">
        <f>(PRICE_HISTORY!CG185-PRICE_HISTORY!CG184)/PRICE_HISTORY!CG184</f>
        <v>#DIV/0!</v>
      </c>
      <c r="DJ187" s="133" t="e">
        <f>(PRICE_HISTORY!CH185-PRICE_HISTORY!CH184)/PRICE_HISTORY!CH184</f>
        <v>#DIV/0!</v>
      </c>
      <c r="DK187" s="133" t="e">
        <f>(PRICE_HISTORY!CI185-PRICE_HISTORY!CI184)/PRICE_HISTORY!CI184</f>
        <v>#DIV/0!</v>
      </c>
      <c r="DL187" s="133" t="e">
        <f>(PRICE_HISTORY!CJ185-PRICE_HISTORY!CJ184)/PRICE_HISTORY!CJ184</f>
        <v>#DIV/0!</v>
      </c>
      <c r="DM187" s="133" t="e">
        <f>(PRICE_HISTORY!CK185-PRICE_HISTORY!CK184)/PRICE_HISTORY!CK184</f>
        <v>#DIV/0!</v>
      </c>
      <c r="DN187" s="133" t="e">
        <f>(PRICE_HISTORY!CL185-PRICE_HISTORY!CL184)/PRICE_HISTORY!CL184</f>
        <v>#DIV/0!</v>
      </c>
      <c r="DO187" s="133" t="e">
        <f>(PRICE_HISTORY!CM185-PRICE_HISTORY!CM184)/PRICE_HISTORY!CM184</f>
        <v>#DIV/0!</v>
      </c>
      <c r="DP187" s="133" t="e">
        <f>(PRICE_HISTORY!CN185-PRICE_HISTORY!CN184)/PRICE_HISTORY!CN184</f>
        <v>#DIV/0!</v>
      </c>
      <c r="DQ187" s="133" t="e">
        <f>(PRICE_HISTORY!CO185-PRICE_HISTORY!CO184)/PRICE_HISTORY!CO184</f>
        <v>#DIV/0!</v>
      </c>
      <c r="DR187" s="133" t="e">
        <f>(PRICE_HISTORY!CP185-PRICE_HISTORY!CP184)/PRICE_HISTORY!CP184</f>
        <v>#DIV/0!</v>
      </c>
      <c r="DS187" s="133" t="e">
        <f>(PRICE_HISTORY!CQ185-PRICE_HISTORY!CQ184)/PRICE_HISTORY!CQ184</f>
        <v>#DIV/0!</v>
      </c>
      <c r="DT187" s="133" t="e">
        <f>(PRICE_HISTORY!CR185-PRICE_HISTORY!CR184)/PRICE_HISTORY!CR184</f>
        <v>#DIV/0!</v>
      </c>
      <c r="DU187" s="133" t="e">
        <f>(PRICE_HISTORY!CS185-PRICE_HISTORY!CS184)/PRICE_HISTORY!CS184</f>
        <v>#DIV/0!</v>
      </c>
      <c r="DV187" s="133" t="e">
        <f>(PRICE_HISTORY!CT185-PRICE_HISTORY!CT184)/PRICE_HISTORY!CT184</f>
        <v>#DIV/0!</v>
      </c>
      <c r="DW187" s="133" t="e">
        <f>(PRICE_HISTORY!CU185-PRICE_HISTORY!CU184)/PRICE_HISTORY!CU184</f>
        <v>#DIV/0!</v>
      </c>
      <c r="DX187" s="133" t="e">
        <f>(PRICE_HISTORY!CV185-PRICE_HISTORY!CV184)/PRICE_HISTORY!CV184</f>
        <v>#DIV/0!</v>
      </c>
      <c r="DY187" s="133" t="e">
        <f>(PRICE_HISTORY!CW185-PRICE_HISTORY!CW184)/PRICE_HISTORY!CW184</f>
        <v>#DIV/0!</v>
      </c>
      <c r="DZ187" s="133" t="e">
        <f>(PRICE_HISTORY!CX185-PRICE_HISTORY!CX184)/PRICE_HISTORY!CX184</f>
        <v>#DIV/0!</v>
      </c>
      <c r="EA187" s="133" t="e">
        <f>(PRICE_HISTORY!CY185-PRICE_HISTORY!CY184)/PRICE_HISTORY!CY184</f>
        <v>#DIV/0!</v>
      </c>
      <c r="EB187" s="133" t="e">
        <f>(PRICE_HISTORY!CZ185-PRICE_HISTORY!CZ184)/PRICE_HISTORY!CZ184</f>
        <v>#DIV/0!</v>
      </c>
      <c r="EC187" s="133" t="e">
        <f>(PRICE_HISTORY!DA185-PRICE_HISTORY!DA184)/PRICE_HISTORY!DA184</f>
        <v>#DIV/0!</v>
      </c>
      <c r="ED187" s="133" t="e">
        <f>(PRICE_HISTORY!DB185-PRICE_HISTORY!DB184)/PRICE_HISTORY!DB184</f>
        <v>#DIV/0!</v>
      </c>
      <c r="EE187" s="133" t="e">
        <f>(PRICE_HISTORY!DC185-PRICE_HISTORY!DC184)/PRICE_HISTORY!DC184</f>
        <v>#DIV/0!</v>
      </c>
      <c r="EF187" s="133" t="e">
        <f>(PRICE_HISTORY!DD185-PRICE_HISTORY!DD184)/PRICE_HISTORY!DD184</f>
        <v>#DIV/0!</v>
      </c>
      <c r="EG187" s="133" t="e">
        <f>(PRICE_HISTORY!DE185-PRICE_HISTORY!DE184)/PRICE_HISTORY!DE184</f>
        <v>#DIV/0!</v>
      </c>
      <c r="EH187" s="133" t="e">
        <f>(PRICE_HISTORY!DF185-PRICE_HISTORY!DF184)/PRICE_HISTORY!DF184</f>
        <v>#DIV/0!</v>
      </c>
      <c r="EI187" s="133" t="e">
        <f>(PRICE_HISTORY!DG185-PRICE_HISTORY!DG184)/PRICE_HISTORY!DG184</f>
        <v>#DIV/0!</v>
      </c>
      <c r="EJ187" s="133" t="e">
        <f>(PRICE_HISTORY!DH185-PRICE_HISTORY!DH184)/PRICE_HISTORY!DH184</f>
        <v>#DIV/0!</v>
      </c>
      <c r="EK187" s="133" t="e">
        <f>(PRICE_HISTORY!DI185-PRICE_HISTORY!DI184)/PRICE_HISTORY!DI184</f>
        <v>#DIV/0!</v>
      </c>
      <c r="EL187" s="133" t="e">
        <f>(PRICE_HISTORY!DJ185-PRICE_HISTORY!DJ184)/PRICE_HISTORY!DJ184</f>
        <v>#DIV/0!</v>
      </c>
    </row>
    <row r="188" spans="30:142">
      <c r="AD188" s="133">
        <f>(PRICE_HISTORY!B186-PRICE_HISTORY!B185)/PRICE_HISTORY!B185</f>
        <v>7.8037451667449719E-3</v>
      </c>
      <c r="AE188" s="133">
        <f>(PRICE_HISTORY!C186-PRICE_HISTORY!C185)/PRICE_HISTORY!C185</f>
        <v>-1.845786268716906E-2</v>
      </c>
      <c r="AF188" s="133">
        <f>(PRICE_HISTORY!D186-PRICE_HISTORY!D185)/PRICE_HISTORY!D185</f>
        <v>-2.2535225595107101E-2</v>
      </c>
      <c r="AG188" s="133">
        <f>(PRICE_HISTORY!E186-PRICE_HISTORY!E185)/PRICE_HISTORY!E185</f>
        <v>-2.9917392509225441E-2</v>
      </c>
      <c r="AH188" s="133">
        <f>(PRICE_HISTORY!F186-PRICE_HISTORY!F185)/PRICE_HISTORY!F185</f>
        <v>-9.5508141242292826E-4</v>
      </c>
      <c r="AI188" s="133">
        <f>(PRICE_HISTORY!G186-PRICE_HISTORY!G185)/PRICE_HISTORY!G185</f>
        <v>-2.2533894805277744E-3</v>
      </c>
      <c r="AJ188" s="133">
        <f>(PRICE_HISTORY!H186-PRICE_HISTORY!H185)/PRICE_HISTORY!H185</f>
        <v>-3.851166459497965E-2</v>
      </c>
      <c r="AK188" s="133">
        <f>(PRICE_HISTORY!I186-PRICE_HISTORY!I185)/PRICE_HISTORY!I185</f>
        <v>-3.5353478917342626E-2</v>
      </c>
      <c r="AL188" s="133">
        <f>(PRICE_HISTORY!J186-PRICE_HISTORY!J185)/PRICE_HISTORY!J185</f>
        <v>-8.9117790949233642E-3</v>
      </c>
      <c r="AM188" s="133">
        <f>(PRICE_HISTORY!K186-PRICE_HISTORY!K185)/PRICE_HISTORY!K185</f>
        <v>5.4967189756620398E-2</v>
      </c>
      <c r="AN188" s="133">
        <f>(PRICE_HISTORY!L186-PRICE_HISTORY!L185)/PRICE_HISTORY!L185</f>
        <v>0</v>
      </c>
      <c r="AO188" s="133">
        <f>(PRICE_HISTORY!M186-PRICE_HISTORY!M185)/PRICE_HISTORY!M185</f>
        <v>8.8357439820743559E-4</v>
      </c>
      <c r="AP188" s="133">
        <f>(PRICE_HISTORY!N186-PRICE_HISTORY!N185)/PRICE_HISTORY!N185</f>
        <v>5.3313082026420185E-3</v>
      </c>
      <c r="AQ188" s="133">
        <f>(PRICE_HISTORY!O186-PRICE_HISTORY!O185)/PRICE_HISTORY!O185</f>
        <v>-1.7300774297754997E-3</v>
      </c>
      <c r="AR188" s="133">
        <f>(PRICE_HISTORY!P186-PRICE_HISTORY!P185)/PRICE_HISTORY!P185</f>
        <v>-1.0196770721402242E-3</v>
      </c>
      <c r="AS188" s="133" t="e">
        <f>(PRICE_HISTORY!Q186-PRICE_HISTORY!Q185)/PRICE_HISTORY!Q185</f>
        <v>#DIV/0!</v>
      </c>
      <c r="AT188" s="133">
        <f>(PRICE_HISTORY!R186-PRICE_HISTORY!R185)/PRICE_HISTORY!R185</f>
        <v>-2.233449753683333E-2</v>
      </c>
      <c r="AU188" s="133">
        <f>(PRICE_HISTORY!S186-PRICE_HISTORY!S185)/PRICE_HISTORY!S185</f>
        <v>-1.4574171138928399E-2</v>
      </c>
      <c r="AV188" s="133">
        <f>(PRICE_HISTORY!T186-PRICE_HISTORY!T185)/PRICE_HISTORY!T185</f>
        <v>1.2241452089489235E-2</v>
      </c>
      <c r="AW188" s="133">
        <f>(PRICE_HISTORY!U186-PRICE_HISTORY!U185)/PRICE_HISTORY!U185</f>
        <v>2.2866298803621673E-2</v>
      </c>
      <c r="AX188" s="133">
        <f>(PRICE_HISTORY!V186-PRICE_HISTORY!V185)/PRICE_HISTORY!V185</f>
        <v>-5.3746423930146128E-2</v>
      </c>
      <c r="AY188" s="133">
        <f>(PRICE_HISTORY!W186-PRICE_HISTORY!W185)/PRICE_HISTORY!W185</f>
        <v>4.3308047226552293E-2</v>
      </c>
      <c r="AZ188" s="133">
        <f>(PRICE_HISTORY!X186-PRICE_HISTORY!X185)/PRICE_HISTORY!X185</f>
        <v>3.8997759485412376E-3</v>
      </c>
      <c r="BA188" s="133">
        <f>(PRICE_HISTORY!Y186-PRICE_HISTORY!Y185)/PRICE_HISTORY!Y185</f>
        <v>-6.7647862167391458E-3</v>
      </c>
      <c r="BB188" s="133">
        <f>(PRICE_HISTORY!Z186-PRICE_HISTORY!Z185)/PRICE_HISTORY!Z185</f>
        <v>-3.6193049531081038E-2</v>
      </c>
      <c r="BC188" s="133" t="e">
        <f>(PRICE_HISTORY!AA186-PRICE_HISTORY!AA185)/PRICE_HISTORY!AA185</f>
        <v>#DIV/0!</v>
      </c>
      <c r="BD188" s="133">
        <f>(PRICE_HISTORY!AB186-PRICE_HISTORY!AB185)/PRICE_HISTORY!AB185</f>
        <v>-4.9214613345477845E-2</v>
      </c>
      <c r="BE188" s="133">
        <f>(PRICE_HISTORY!AC186-PRICE_HISTORY!AC185)/PRICE_HISTORY!AC185</f>
        <v>-2.6535010922939098E-2</v>
      </c>
      <c r="BF188" s="133">
        <f>(PRICE_HISTORY!AD186-PRICE_HISTORY!AD185)/PRICE_HISTORY!AD185</f>
        <v>1.6621149744943792E-2</v>
      </c>
      <c r="BG188" s="133">
        <f>(PRICE_HISTORY!AE186-PRICE_HISTORY!AE185)/PRICE_HISTORY!AE185</f>
        <v>-5.9751026088491241E-2</v>
      </c>
      <c r="BH188" s="133" t="e">
        <f>(PRICE_HISTORY!AF186-PRICE_HISTORY!AF185)/PRICE_HISTORY!AF185</f>
        <v>#DIV/0!</v>
      </c>
      <c r="BI188" s="133">
        <f>(PRICE_HISTORY!AG186-PRICE_HISTORY!AG185)/PRICE_HISTORY!AG185</f>
        <v>-2.4493911350758991E-2</v>
      </c>
      <c r="BJ188" s="133">
        <f>(PRICE_HISTORY!AH186-PRICE_HISTORY!AH185)/PRICE_HISTORY!AH185</f>
        <v>-7.5978291916595261E-2</v>
      </c>
      <c r="BK188" s="133">
        <f>(PRICE_HISTORY!AI186-PRICE_HISTORY!AI185)/PRICE_HISTORY!AI185</f>
        <v>0.23918667427735513</v>
      </c>
      <c r="BL188" s="133">
        <f>(PRICE_HISTORY!AJ186-PRICE_HISTORY!AJ185)/PRICE_HISTORY!AJ185</f>
        <v>-2.1041467063351995E-2</v>
      </c>
      <c r="BM188" s="133">
        <f>(PRICE_HISTORY!AK186-PRICE_HISTORY!AK185)/PRICE_HISTORY!AK185</f>
        <v>3.7500014671912558E-2</v>
      </c>
      <c r="BN188" s="133">
        <f>(PRICE_HISTORY!AL186-PRICE_HISTORY!AL185)/PRICE_HISTORY!AL185</f>
        <v>-4.7022745175378008E-2</v>
      </c>
      <c r="BO188" s="133">
        <f>(PRICE_HISTORY!AM186-PRICE_HISTORY!AM185)/PRICE_HISTORY!AM185</f>
        <v>8.6542177901083719E-2</v>
      </c>
      <c r="BP188" s="133">
        <f>(PRICE_HISTORY!AN186-PRICE_HISTORY!AN185)/PRICE_HISTORY!AN185</f>
        <v>5.2542439719180815E-2</v>
      </c>
      <c r="BQ188" s="133">
        <f>(PRICE_HISTORY!AO186-PRICE_HISTORY!AO185)/PRICE_HISTORY!AO185</f>
        <v>3.9775274724837162E-2</v>
      </c>
      <c r="BR188" s="133">
        <f>(PRICE_HISTORY!AP186-PRICE_HISTORY!AP185)/PRICE_HISTORY!AP185</f>
        <v>1.5124220553793689E-2</v>
      </c>
      <c r="BS188" s="133">
        <f>(PRICE_HISTORY!AQ186-PRICE_HISTORY!AQ185)/PRICE_HISTORY!AQ185</f>
        <v>-3.2659806785629915E-2</v>
      </c>
      <c r="BT188" s="133">
        <f>(PRICE_HISTORY!AR186-PRICE_HISTORY!AR185)/PRICE_HISTORY!AR185</f>
        <v>-2.3583042348393493E-2</v>
      </c>
      <c r="BU188" s="133">
        <f>(PRICE_HISTORY!AS186-PRICE_HISTORY!AS185)/PRICE_HISTORY!AS185</f>
        <v>-1.261510357100442E-2</v>
      </c>
      <c r="BV188" s="133">
        <f>(PRICE_HISTORY!AT186-PRICE_HISTORY!AT185)/PRICE_HISTORY!AT185</f>
        <v>-7.4774984579430562E-2</v>
      </c>
      <c r="BW188" s="133" t="e">
        <f>(PRICE_HISTORY!AU186-PRICE_HISTORY!AU185)/PRICE_HISTORY!AU185</f>
        <v>#DIV/0!</v>
      </c>
      <c r="BX188" s="133">
        <f>(PRICE_HISTORY!AV186-PRICE_HISTORY!AV185)/PRICE_HISTORY!AV185</f>
        <v>3.452137322215628E-3</v>
      </c>
      <c r="BY188" s="133" t="e">
        <f>(PRICE_HISTORY!AW186-PRICE_HISTORY!AW185)/PRICE_HISTORY!AW185</f>
        <v>#DIV/0!</v>
      </c>
      <c r="BZ188" s="133" t="e">
        <f>(PRICE_HISTORY!AX186-PRICE_HISTORY!AX185)/PRICE_HISTORY!AX185</f>
        <v>#DIV/0!</v>
      </c>
      <c r="CA188" s="133" t="e">
        <f>(PRICE_HISTORY!AY186-PRICE_HISTORY!AY185)/PRICE_HISTORY!AY185</f>
        <v>#DIV/0!</v>
      </c>
      <c r="CB188" s="133" t="e">
        <f>(PRICE_HISTORY!AZ186-PRICE_HISTORY!AZ185)/PRICE_HISTORY!AZ185</f>
        <v>#DIV/0!</v>
      </c>
      <c r="CC188" s="133" t="e">
        <f>(PRICE_HISTORY!BA186-PRICE_HISTORY!BA185)/PRICE_HISTORY!BA185</f>
        <v>#DIV/0!</v>
      </c>
      <c r="CD188" s="133" t="e">
        <f>(PRICE_HISTORY!BB186-PRICE_HISTORY!BB185)/PRICE_HISTORY!BB185</f>
        <v>#DIV/0!</v>
      </c>
      <c r="CE188" s="133" t="e">
        <f>(PRICE_HISTORY!BC186-PRICE_HISTORY!BC185)/PRICE_HISTORY!BC185</f>
        <v>#DIV/0!</v>
      </c>
      <c r="CF188" s="133" t="e">
        <f>(PRICE_HISTORY!BD186-PRICE_HISTORY!BD185)/PRICE_HISTORY!BD185</f>
        <v>#DIV/0!</v>
      </c>
      <c r="CG188" s="133" t="e">
        <f>(PRICE_HISTORY!BE186-PRICE_HISTORY!BE185)/PRICE_HISTORY!BE185</f>
        <v>#DIV/0!</v>
      </c>
      <c r="CH188" s="133" t="e">
        <f>(PRICE_HISTORY!BF186-PRICE_HISTORY!BF185)/PRICE_HISTORY!BF185</f>
        <v>#DIV/0!</v>
      </c>
      <c r="CI188" s="133" t="e">
        <f>(PRICE_HISTORY!BG186-PRICE_HISTORY!BG185)/PRICE_HISTORY!BG185</f>
        <v>#DIV/0!</v>
      </c>
      <c r="CJ188" s="133" t="e">
        <f>(PRICE_HISTORY!BH186-PRICE_HISTORY!BH185)/PRICE_HISTORY!BH185</f>
        <v>#DIV/0!</v>
      </c>
      <c r="CK188" s="133" t="e">
        <f>(PRICE_HISTORY!BI186-PRICE_HISTORY!BI185)/PRICE_HISTORY!BI185</f>
        <v>#DIV/0!</v>
      </c>
      <c r="CL188" s="133" t="e">
        <f>(PRICE_HISTORY!BJ186-PRICE_HISTORY!BJ185)/PRICE_HISTORY!BJ185</f>
        <v>#DIV/0!</v>
      </c>
      <c r="CM188" s="133" t="e">
        <f>(PRICE_HISTORY!BK186-PRICE_HISTORY!BK185)/PRICE_HISTORY!BK185</f>
        <v>#DIV/0!</v>
      </c>
      <c r="CN188" s="133" t="e">
        <f>(PRICE_HISTORY!BL186-PRICE_HISTORY!BL185)/PRICE_HISTORY!BL185</f>
        <v>#DIV/0!</v>
      </c>
      <c r="CO188" s="133" t="e">
        <f>(PRICE_HISTORY!BM186-PRICE_HISTORY!BM185)/PRICE_HISTORY!BM185</f>
        <v>#DIV/0!</v>
      </c>
      <c r="CP188" s="133" t="e">
        <f>(PRICE_HISTORY!BN186-PRICE_HISTORY!BN185)/PRICE_HISTORY!BN185</f>
        <v>#DIV/0!</v>
      </c>
      <c r="CQ188" s="133" t="e">
        <f>(PRICE_HISTORY!BO186-PRICE_HISTORY!BO185)/PRICE_HISTORY!BO185</f>
        <v>#DIV/0!</v>
      </c>
      <c r="CR188" s="133" t="e">
        <f>(PRICE_HISTORY!BP186-PRICE_HISTORY!BP185)/PRICE_HISTORY!BP185</f>
        <v>#DIV/0!</v>
      </c>
      <c r="CS188" s="133" t="e">
        <f>(PRICE_HISTORY!BQ186-PRICE_HISTORY!BQ185)/PRICE_HISTORY!BQ185</f>
        <v>#DIV/0!</v>
      </c>
      <c r="CT188" s="133" t="e">
        <f>(PRICE_HISTORY!BR186-PRICE_HISTORY!BR185)/PRICE_HISTORY!BR185</f>
        <v>#DIV/0!</v>
      </c>
      <c r="CU188" s="133" t="e">
        <f>(PRICE_HISTORY!BS186-PRICE_HISTORY!BS185)/PRICE_HISTORY!BS185</f>
        <v>#DIV/0!</v>
      </c>
      <c r="CV188" s="133" t="e">
        <f>(PRICE_HISTORY!BT186-PRICE_HISTORY!BT185)/PRICE_HISTORY!BT185</f>
        <v>#DIV/0!</v>
      </c>
      <c r="CW188" s="133" t="e">
        <f>(PRICE_HISTORY!BU186-PRICE_HISTORY!BU185)/PRICE_HISTORY!BU185</f>
        <v>#DIV/0!</v>
      </c>
      <c r="CX188" s="133" t="e">
        <f>(PRICE_HISTORY!BV186-PRICE_HISTORY!BV185)/PRICE_HISTORY!BV185</f>
        <v>#DIV/0!</v>
      </c>
      <c r="CY188" s="133" t="e">
        <f>(PRICE_HISTORY!BW186-PRICE_HISTORY!BW185)/PRICE_HISTORY!BW185</f>
        <v>#DIV/0!</v>
      </c>
      <c r="CZ188" s="133" t="e">
        <f>(PRICE_HISTORY!BX186-PRICE_HISTORY!BX185)/PRICE_HISTORY!BX185</f>
        <v>#DIV/0!</v>
      </c>
      <c r="DA188" s="133" t="e">
        <f>(PRICE_HISTORY!BY186-PRICE_HISTORY!BY185)/PRICE_HISTORY!BY185</f>
        <v>#DIV/0!</v>
      </c>
      <c r="DB188" s="133" t="e">
        <f>(PRICE_HISTORY!BZ186-PRICE_HISTORY!BZ185)/PRICE_HISTORY!BZ185</f>
        <v>#DIV/0!</v>
      </c>
      <c r="DC188" s="133" t="e">
        <f>(PRICE_HISTORY!CA186-PRICE_HISTORY!CA185)/PRICE_HISTORY!CA185</f>
        <v>#DIV/0!</v>
      </c>
      <c r="DD188" s="133" t="e">
        <f>(PRICE_HISTORY!CB186-PRICE_HISTORY!CB185)/PRICE_HISTORY!CB185</f>
        <v>#DIV/0!</v>
      </c>
      <c r="DE188" s="133" t="e">
        <f>(PRICE_HISTORY!CC186-PRICE_HISTORY!CC185)/PRICE_HISTORY!CC185</f>
        <v>#DIV/0!</v>
      </c>
      <c r="DF188" s="133" t="e">
        <f>(PRICE_HISTORY!CD186-PRICE_HISTORY!CD185)/PRICE_HISTORY!CD185</f>
        <v>#DIV/0!</v>
      </c>
      <c r="DG188" s="133" t="e">
        <f>(PRICE_HISTORY!CE186-PRICE_HISTORY!CE185)/PRICE_HISTORY!CE185</f>
        <v>#DIV/0!</v>
      </c>
      <c r="DH188" s="133" t="e">
        <f>(PRICE_HISTORY!CF186-PRICE_HISTORY!CF185)/PRICE_HISTORY!CF185</f>
        <v>#DIV/0!</v>
      </c>
      <c r="DI188" s="133" t="e">
        <f>(PRICE_HISTORY!CG186-PRICE_HISTORY!CG185)/PRICE_HISTORY!CG185</f>
        <v>#DIV/0!</v>
      </c>
      <c r="DJ188" s="133" t="e">
        <f>(PRICE_HISTORY!CH186-PRICE_HISTORY!CH185)/PRICE_HISTORY!CH185</f>
        <v>#DIV/0!</v>
      </c>
      <c r="DK188" s="133" t="e">
        <f>(PRICE_HISTORY!CI186-PRICE_HISTORY!CI185)/PRICE_HISTORY!CI185</f>
        <v>#DIV/0!</v>
      </c>
      <c r="DL188" s="133" t="e">
        <f>(PRICE_HISTORY!CJ186-PRICE_HISTORY!CJ185)/PRICE_HISTORY!CJ185</f>
        <v>#DIV/0!</v>
      </c>
      <c r="DM188" s="133" t="e">
        <f>(PRICE_HISTORY!CK186-PRICE_HISTORY!CK185)/PRICE_HISTORY!CK185</f>
        <v>#DIV/0!</v>
      </c>
      <c r="DN188" s="133" t="e">
        <f>(PRICE_HISTORY!CL186-PRICE_HISTORY!CL185)/PRICE_HISTORY!CL185</f>
        <v>#DIV/0!</v>
      </c>
      <c r="DO188" s="133" t="e">
        <f>(PRICE_HISTORY!CM186-PRICE_HISTORY!CM185)/PRICE_HISTORY!CM185</f>
        <v>#DIV/0!</v>
      </c>
      <c r="DP188" s="133" t="e">
        <f>(PRICE_HISTORY!CN186-PRICE_HISTORY!CN185)/PRICE_HISTORY!CN185</f>
        <v>#DIV/0!</v>
      </c>
      <c r="DQ188" s="133" t="e">
        <f>(PRICE_HISTORY!CO186-PRICE_HISTORY!CO185)/PRICE_HISTORY!CO185</f>
        <v>#DIV/0!</v>
      </c>
      <c r="DR188" s="133" t="e">
        <f>(PRICE_HISTORY!CP186-PRICE_HISTORY!CP185)/PRICE_HISTORY!CP185</f>
        <v>#DIV/0!</v>
      </c>
      <c r="DS188" s="133" t="e">
        <f>(PRICE_HISTORY!CQ186-PRICE_HISTORY!CQ185)/PRICE_HISTORY!CQ185</f>
        <v>#DIV/0!</v>
      </c>
      <c r="DT188" s="133" t="e">
        <f>(PRICE_HISTORY!CR186-PRICE_HISTORY!CR185)/PRICE_HISTORY!CR185</f>
        <v>#DIV/0!</v>
      </c>
      <c r="DU188" s="133" t="e">
        <f>(PRICE_HISTORY!CS186-PRICE_HISTORY!CS185)/PRICE_HISTORY!CS185</f>
        <v>#DIV/0!</v>
      </c>
      <c r="DV188" s="133" t="e">
        <f>(PRICE_HISTORY!CT186-PRICE_HISTORY!CT185)/PRICE_HISTORY!CT185</f>
        <v>#DIV/0!</v>
      </c>
      <c r="DW188" s="133" t="e">
        <f>(PRICE_HISTORY!CU186-PRICE_HISTORY!CU185)/PRICE_HISTORY!CU185</f>
        <v>#DIV/0!</v>
      </c>
      <c r="DX188" s="133" t="e">
        <f>(PRICE_HISTORY!CV186-PRICE_HISTORY!CV185)/PRICE_HISTORY!CV185</f>
        <v>#DIV/0!</v>
      </c>
      <c r="DY188" s="133" t="e">
        <f>(PRICE_HISTORY!CW186-PRICE_HISTORY!CW185)/PRICE_HISTORY!CW185</f>
        <v>#DIV/0!</v>
      </c>
      <c r="DZ188" s="133" t="e">
        <f>(PRICE_HISTORY!CX186-PRICE_HISTORY!CX185)/PRICE_HISTORY!CX185</f>
        <v>#DIV/0!</v>
      </c>
      <c r="EA188" s="133" t="e">
        <f>(PRICE_HISTORY!CY186-PRICE_HISTORY!CY185)/PRICE_HISTORY!CY185</f>
        <v>#DIV/0!</v>
      </c>
      <c r="EB188" s="133" t="e">
        <f>(PRICE_HISTORY!CZ186-PRICE_HISTORY!CZ185)/PRICE_HISTORY!CZ185</f>
        <v>#DIV/0!</v>
      </c>
      <c r="EC188" s="133" t="e">
        <f>(PRICE_HISTORY!DA186-PRICE_HISTORY!DA185)/PRICE_HISTORY!DA185</f>
        <v>#DIV/0!</v>
      </c>
      <c r="ED188" s="133" t="e">
        <f>(PRICE_HISTORY!DB186-PRICE_HISTORY!DB185)/PRICE_HISTORY!DB185</f>
        <v>#DIV/0!</v>
      </c>
      <c r="EE188" s="133" t="e">
        <f>(PRICE_HISTORY!DC186-PRICE_HISTORY!DC185)/PRICE_HISTORY!DC185</f>
        <v>#DIV/0!</v>
      </c>
      <c r="EF188" s="133" t="e">
        <f>(PRICE_HISTORY!DD186-PRICE_HISTORY!DD185)/PRICE_HISTORY!DD185</f>
        <v>#DIV/0!</v>
      </c>
      <c r="EG188" s="133" t="e">
        <f>(PRICE_HISTORY!DE186-PRICE_HISTORY!DE185)/PRICE_HISTORY!DE185</f>
        <v>#DIV/0!</v>
      </c>
      <c r="EH188" s="133" t="e">
        <f>(PRICE_HISTORY!DF186-PRICE_HISTORY!DF185)/PRICE_HISTORY!DF185</f>
        <v>#DIV/0!</v>
      </c>
      <c r="EI188" s="133" t="e">
        <f>(PRICE_HISTORY!DG186-PRICE_HISTORY!DG185)/PRICE_HISTORY!DG185</f>
        <v>#DIV/0!</v>
      </c>
      <c r="EJ188" s="133" t="e">
        <f>(PRICE_HISTORY!DH186-PRICE_HISTORY!DH185)/PRICE_HISTORY!DH185</f>
        <v>#DIV/0!</v>
      </c>
      <c r="EK188" s="133" t="e">
        <f>(PRICE_HISTORY!DI186-PRICE_HISTORY!DI185)/PRICE_HISTORY!DI185</f>
        <v>#DIV/0!</v>
      </c>
      <c r="EL188" s="133" t="e">
        <f>(PRICE_HISTORY!DJ186-PRICE_HISTORY!DJ185)/PRICE_HISTORY!DJ185</f>
        <v>#DIV/0!</v>
      </c>
    </row>
    <row r="189" spans="30:142">
      <c r="AD189" s="133">
        <f>(PRICE_HISTORY!B187-PRICE_HISTORY!B186)/PRICE_HISTORY!B186</f>
        <v>5.6747169719742595E-3</v>
      </c>
      <c r="AE189" s="133">
        <f>(PRICE_HISTORY!C187-PRICE_HISTORY!C186)/PRICE_HISTORY!C186</f>
        <v>1.0426520988580315E-2</v>
      </c>
      <c r="AF189" s="133">
        <f>(PRICE_HISTORY!D187-PRICE_HISTORY!D186)/PRICE_HISTORY!D186</f>
        <v>-5.571561486434725E-2</v>
      </c>
      <c r="AG189" s="133">
        <f>(PRICE_HISTORY!E187-PRICE_HISTORY!E186)/PRICE_HISTORY!E186</f>
        <v>-6.9414580545074017E-2</v>
      </c>
      <c r="AH189" s="133">
        <f>(PRICE_HISTORY!F187-PRICE_HISTORY!F186)/PRICE_HISTORY!F186</f>
        <v>-7.7083657433629271E-2</v>
      </c>
      <c r="AI189" s="133">
        <f>(PRICE_HISTORY!G187-PRICE_HISTORY!G186)/PRICE_HISTORY!G186</f>
        <v>5.0625750090258083E-2</v>
      </c>
      <c r="AJ189" s="133">
        <f>(PRICE_HISTORY!H187-PRICE_HISTORY!H186)/PRICE_HISTORY!H186</f>
        <v>-4.3695567777368612E-2</v>
      </c>
      <c r="AK189" s="133">
        <f>(PRICE_HISTORY!I187-PRICE_HISTORY!I186)/PRICE_HISTORY!I186</f>
        <v>-4.7120397934831158E-2</v>
      </c>
      <c r="AL189" s="133">
        <f>(PRICE_HISTORY!J187-PRICE_HISTORY!J186)/PRICE_HISTORY!J186</f>
        <v>-1.5334553150110272E-2</v>
      </c>
      <c r="AM189" s="133">
        <f>(PRICE_HISTORY!K187-PRICE_HISTORY!K186)/PRICE_HISTORY!K186</f>
        <v>4.1586984106862429E-2</v>
      </c>
      <c r="AN189" s="133">
        <f>(PRICE_HISTORY!L187-PRICE_HISTORY!L186)/PRICE_HISTORY!L186</f>
        <v>0</v>
      </c>
      <c r="AO189" s="133">
        <f>(PRICE_HISTORY!M187-PRICE_HISTORY!M186)/PRICE_HISTORY!M186</f>
        <v>-3.3254852649752226E-2</v>
      </c>
      <c r="AP189" s="133">
        <f>(PRICE_HISTORY!N187-PRICE_HISTORY!N186)/PRICE_HISTORY!N186</f>
        <v>-2.2727272727272728E-2</v>
      </c>
      <c r="AQ189" s="133">
        <f>(PRICE_HISTORY!O187-PRICE_HISTORY!O186)/PRICE_HISTORY!O186</f>
        <v>-2.5996533451754227E-2</v>
      </c>
      <c r="AR189" s="133">
        <f>(PRICE_HISTORY!P187-PRICE_HISTORY!P186)/PRICE_HISTORY!P186</f>
        <v>-1.2997048167091565E-2</v>
      </c>
      <c r="AS189" s="133" t="e">
        <f>(PRICE_HISTORY!Q187-PRICE_HISTORY!Q186)/PRICE_HISTORY!Q186</f>
        <v>#DIV/0!</v>
      </c>
      <c r="AT189" s="133">
        <f>(PRICE_HISTORY!R187-PRICE_HISTORY!R186)/PRICE_HISTORY!R186</f>
        <v>-2.5369796300287156E-2</v>
      </c>
      <c r="AU189" s="133">
        <f>(PRICE_HISTORY!S187-PRICE_HISTORY!S186)/PRICE_HISTORY!S186</f>
        <v>-1.3209300804074028E-2</v>
      </c>
      <c r="AV189" s="133">
        <f>(PRICE_HISTORY!T187-PRICE_HISTORY!T186)/PRICE_HISTORY!T186</f>
        <v>-2.4186822351959968E-2</v>
      </c>
      <c r="AW189" s="133">
        <f>(PRICE_HISTORY!U187-PRICE_HISTORY!U186)/PRICE_HISTORY!U186</f>
        <v>0.17023507322064788</v>
      </c>
      <c r="AX189" s="133">
        <f>(PRICE_HISTORY!V187-PRICE_HISTORY!V186)/PRICE_HISTORY!V186</f>
        <v>-3.157256145379705E-3</v>
      </c>
      <c r="AY189" s="133">
        <f>(PRICE_HISTORY!W187-PRICE_HISTORY!W186)/PRICE_HISTORY!W186</f>
        <v>-5.2685929495616254E-3</v>
      </c>
      <c r="AZ189" s="133">
        <f>(PRICE_HISTORY!X187-PRICE_HISTORY!X186)/PRICE_HISTORY!X186</f>
        <v>3.1077725492223039E-3</v>
      </c>
      <c r="BA189" s="133">
        <f>(PRICE_HISTORY!Y187-PRICE_HISTORY!Y186)/PRICE_HISTORY!Y186</f>
        <v>-4.8550865485330483E-2</v>
      </c>
      <c r="BB189" s="133">
        <f>(PRICE_HISTORY!Z187-PRICE_HISTORY!Z186)/PRICE_HISTORY!Z186</f>
        <v>-1.3004082603222469E-2</v>
      </c>
      <c r="BC189" s="133" t="e">
        <f>(PRICE_HISTORY!AA187-PRICE_HISTORY!AA186)/PRICE_HISTORY!AA186</f>
        <v>#DIV/0!</v>
      </c>
      <c r="BD189" s="133">
        <f>(PRICE_HISTORY!AB187-PRICE_HISTORY!AB186)/PRICE_HISTORY!AB186</f>
        <v>-4.4053486035162326E-3</v>
      </c>
      <c r="BE189" s="133">
        <f>(PRICE_HISTORY!AC187-PRICE_HISTORY!AC186)/PRICE_HISTORY!AC186</f>
        <v>-4.0456844568143489E-2</v>
      </c>
      <c r="BF189" s="133">
        <f>(PRICE_HISTORY!AD187-PRICE_HISTORY!AD186)/PRICE_HISTORY!AD186</f>
        <v>4.049917822286362E-2</v>
      </c>
      <c r="BG189" s="133">
        <f>(PRICE_HISTORY!AE187-PRICE_HISTORY!AE186)/PRICE_HISTORY!AE186</f>
        <v>1.1473974764115016E-2</v>
      </c>
      <c r="BH189" s="133" t="e">
        <f>(PRICE_HISTORY!AF187-PRICE_HISTORY!AF186)/PRICE_HISTORY!AF186</f>
        <v>#DIV/0!</v>
      </c>
      <c r="BI189" s="133">
        <f>(PRICE_HISTORY!AG187-PRICE_HISTORY!AG186)/PRICE_HISTORY!AG186</f>
        <v>-6.1601654393712343E-3</v>
      </c>
      <c r="BJ189" s="133">
        <f>(PRICE_HISTORY!AH187-PRICE_HISTORY!AH186)/PRICE_HISTORY!AH186</f>
        <v>-6.9242356549459039E-3</v>
      </c>
      <c r="BK189" s="133">
        <f>(PRICE_HISTORY!AI187-PRICE_HISTORY!AI186)/PRICE_HISTORY!AI186</f>
        <v>0.10352028030562091</v>
      </c>
      <c r="BL189" s="133">
        <f>(PRICE_HISTORY!AJ187-PRICE_HISTORY!AJ186)/PRICE_HISTORY!AJ186</f>
        <v>-2.6867312784527937E-2</v>
      </c>
      <c r="BM189" s="133">
        <f>(PRICE_HISTORY!AK187-PRICE_HISTORY!AK186)/PRICE_HISTORY!AK186</f>
        <v>-8.2483794254111439E-2</v>
      </c>
      <c r="BN189" s="133">
        <f>(PRICE_HISTORY!AL187-PRICE_HISTORY!AL186)/PRICE_HISTORY!AL186</f>
        <v>2.5160384538712765E-3</v>
      </c>
      <c r="BO189" s="133">
        <f>(PRICE_HISTORY!AM187-PRICE_HISTORY!AM186)/PRICE_HISTORY!AM186</f>
        <v>0.1624560975191888</v>
      </c>
      <c r="BP189" s="133">
        <f>(PRICE_HISTORY!AN187-PRICE_HISTORY!AN186)/PRICE_HISTORY!AN186</f>
        <v>-2.6270332693843275E-2</v>
      </c>
      <c r="BQ189" s="133">
        <f>(PRICE_HISTORY!AO187-PRICE_HISTORY!AO186)/PRICE_HISTORY!AO186</f>
        <v>-8.5825867904204319E-3</v>
      </c>
      <c r="BR189" s="133">
        <f>(PRICE_HISTORY!AP187-PRICE_HISTORY!AP186)/PRICE_HISTORY!AP186</f>
        <v>-3.8154612839944035E-2</v>
      </c>
      <c r="BS189" s="133">
        <f>(PRICE_HISTORY!AQ187-PRICE_HISTORY!AQ186)/PRICE_HISTORY!AQ186</f>
        <v>-4.2918454935622317E-2</v>
      </c>
      <c r="BT189" s="133">
        <f>(PRICE_HISTORY!AR187-PRICE_HISTORY!AR186)/PRICE_HISTORY!AR186</f>
        <v>-4.090383622701442E-2</v>
      </c>
      <c r="BU189" s="133">
        <f>(PRICE_HISTORY!AS187-PRICE_HISTORY!AS186)/PRICE_HISTORY!AS186</f>
        <v>-3.1800880858881803E-2</v>
      </c>
      <c r="BV189" s="133">
        <f>(PRICE_HISTORY!AT187-PRICE_HISTORY!AT186)/PRICE_HISTORY!AT186</f>
        <v>2.7804196585409367E-2</v>
      </c>
      <c r="BW189" s="133" t="e">
        <f>(PRICE_HISTORY!AU187-PRICE_HISTORY!AU186)/PRICE_HISTORY!AU186</f>
        <v>#DIV/0!</v>
      </c>
      <c r="BX189" s="133">
        <f>(PRICE_HISTORY!AV187-PRICE_HISTORY!AV186)/PRICE_HISTORY!AV186</f>
        <v>1.2273354381898636E-2</v>
      </c>
      <c r="BY189" s="133" t="e">
        <f>(PRICE_HISTORY!AW187-PRICE_HISTORY!AW186)/PRICE_HISTORY!AW186</f>
        <v>#DIV/0!</v>
      </c>
      <c r="BZ189" s="133" t="e">
        <f>(PRICE_HISTORY!AX187-PRICE_HISTORY!AX186)/PRICE_HISTORY!AX186</f>
        <v>#DIV/0!</v>
      </c>
      <c r="CA189" s="133" t="e">
        <f>(PRICE_HISTORY!AY187-PRICE_HISTORY!AY186)/PRICE_HISTORY!AY186</f>
        <v>#DIV/0!</v>
      </c>
      <c r="CB189" s="133" t="e">
        <f>(PRICE_HISTORY!AZ187-PRICE_HISTORY!AZ186)/PRICE_HISTORY!AZ186</f>
        <v>#DIV/0!</v>
      </c>
      <c r="CC189" s="133" t="e">
        <f>(PRICE_HISTORY!BA187-PRICE_HISTORY!BA186)/PRICE_HISTORY!BA186</f>
        <v>#DIV/0!</v>
      </c>
      <c r="CD189" s="133" t="e">
        <f>(PRICE_HISTORY!BB187-PRICE_HISTORY!BB186)/PRICE_HISTORY!BB186</f>
        <v>#DIV/0!</v>
      </c>
      <c r="CE189" s="133" t="e">
        <f>(PRICE_HISTORY!BC187-PRICE_HISTORY!BC186)/PRICE_HISTORY!BC186</f>
        <v>#DIV/0!</v>
      </c>
      <c r="CF189" s="133" t="e">
        <f>(PRICE_HISTORY!BD187-PRICE_HISTORY!BD186)/PRICE_HISTORY!BD186</f>
        <v>#DIV/0!</v>
      </c>
      <c r="CG189" s="133" t="e">
        <f>(PRICE_HISTORY!BE187-PRICE_HISTORY!BE186)/PRICE_HISTORY!BE186</f>
        <v>#DIV/0!</v>
      </c>
      <c r="CH189" s="133" t="e">
        <f>(PRICE_HISTORY!BF187-PRICE_HISTORY!BF186)/PRICE_HISTORY!BF186</f>
        <v>#DIV/0!</v>
      </c>
      <c r="CI189" s="133" t="e">
        <f>(PRICE_HISTORY!BG187-PRICE_HISTORY!BG186)/PRICE_HISTORY!BG186</f>
        <v>#DIV/0!</v>
      </c>
      <c r="CJ189" s="133" t="e">
        <f>(PRICE_HISTORY!BH187-PRICE_HISTORY!BH186)/PRICE_HISTORY!BH186</f>
        <v>#DIV/0!</v>
      </c>
      <c r="CK189" s="133" t="e">
        <f>(PRICE_HISTORY!BI187-PRICE_HISTORY!BI186)/PRICE_HISTORY!BI186</f>
        <v>#DIV/0!</v>
      </c>
      <c r="CL189" s="133" t="e">
        <f>(PRICE_HISTORY!BJ187-PRICE_HISTORY!BJ186)/PRICE_HISTORY!BJ186</f>
        <v>#DIV/0!</v>
      </c>
      <c r="CM189" s="133" t="e">
        <f>(PRICE_HISTORY!BK187-PRICE_HISTORY!BK186)/PRICE_HISTORY!BK186</f>
        <v>#DIV/0!</v>
      </c>
      <c r="CN189" s="133" t="e">
        <f>(PRICE_HISTORY!BL187-PRICE_HISTORY!BL186)/PRICE_HISTORY!BL186</f>
        <v>#DIV/0!</v>
      </c>
      <c r="CO189" s="133" t="e">
        <f>(PRICE_HISTORY!BM187-PRICE_HISTORY!BM186)/PRICE_HISTORY!BM186</f>
        <v>#DIV/0!</v>
      </c>
      <c r="CP189" s="133" t="e">
        <f>(PRICE_HISTORY!BN187-PRICE_HISTORY!BN186)/PRICE_HISTORY!BN186</f>
        <v>#DIV/0!</v>
      </c>
      <c r="CQ189" s="133" t="e">
        <f>(PRICE_HISTORY!BO187-PRICE_HISTORY!BO186)/PRICE_HISTORY!BO186</f>
        <v>#DIV/0!</v>
      </c>
      <c r="CR189" s="133" t="e">
        <f>(PRICE_HISTORY!BP187-PRICE_HISTORY!BP186)/PRICE_HISTORY!BP186</f>
        <v>#DIV/0!</v>
      </c>
      <c r="CS189" s="133" t="e">
        <f>(PRICE_HISTORY!BQ187-PRICE_HISTORY!BQ186)/PRICE_HISTORY!BQ186</f>
        <v>#DIV/0!</v>
      </c>
      <c r="CT189" s="133" t="e">
        <f>(PRICE_HISTORY!BR187-PRICE_HISTORY!BR186)/PRICE_HISTORY!BR186</f>
        <v>#DIV/0!</v>
      </c>
      <c r="CU189" s="133" t="e">
        <f>(PRICE_HISTORY!BS187-PRICE_HISTORY!BS186)/PRICE_HISTORY!BS186</f>
        <v>#DIV/0!</v>
      </c>
      <c r="CV189" s="133" t="e">
        <f>(PRICE_HISTORY!BT187-PRICE_HISTORY!BT186)/PRICE_HISTORY!BT186</f>
        <v>#DIV/0!</v>
      </c>
      <c r="CW189" s="133" t="e">
        <f>(PRICE_HISTORY!BU187-PRICE_HISTORY!BU186)/PRICE_HISTORY!BU186</f>
        <v>#DIV/0!</v>
      </c>
      <c r="CX189" s="133" t="e">
        <f>(PRICE_HISTORY!BV187-PRICE_HISTORY!BV186)/PRICE_HISTORY!BV186</f>
        <v>#DIV/0!</v>
      </c>
      <c r="CY189" s="133" t="e">
        <f>(PRICE_HISTORY!BW187-PRICE_HISTORY!BW186)/PRICE_HISTORY!BW186</f>
        <v>#DIV/0!</v>
      </c>
      <c r="CZ189" s="133" t="e">
        <f>(PRICE_HISTORY!BX187-PRICE_HISTORY!BX186)/PRICE_HISTORY!BX186</f>
        <v>#DIV/0!</v>
      </c>
      <c r="DA189" s="133" t="e">
        <f>(PRICE_HISTORY!BY187-PRICE_HISTORY!BY186)/PRICE_HISTORY!BY186</f>
        <v>#DIV/0!</v>
      </c>
      <c r="DB189" s="133" t="e">
        <f>(PRICE_HISTORY!BZ187-PRICE_HISTORY!BZ186)/PRICE_HISTORY!BZ186</f>
        <v>#DIV/0!</v>
      </c>
      <c r="DC189" s="133" t="e">
        <f>(PRICE_HISTORY!CA187-PRICE_HISTORY!CA186)/PRICE_HISTORY!CA186</f>
        <v>#DIV/0!</v>
      </c>
      <c r="DD189" s="133" t="e">
        <f>(PRICE_HISTORY!CB187-PRICE_HISTORY!CB186)/PRICE_HISTORY!CB186</f>
        <v>#DIV/0!</v>
      </c>
      <c r="DE189" s="133" t="e">
        <f>(PRICE_HISTORY!CC187-PRICE_HISTORY!CC186)/PRICE_HISTORY!CC186</f>
        <v>#DIV/0!</v>
      </c>
      <c r="DF189" s="133" t="e">
        <f>(PRICE_HISTORY!CD187-PRICE_HISTORY!CD186)/PRICE_HISTORY!CD186</f>
        <v>#DIV/0!</v>
      </c>
      <c r="DG189" s="133" t="e">
        <f>(PRICE_HISTORY!CE187-PRICE_HISTORY!CE186)/PRICE_HISTORY!CE186</f>
        <v>#DIV/0!</v>
      </c>
      <c r="DH189" s="133" t="e">
        <f>(PRICE_HISTORY!CF187-PRICE_HISTORY!CF186)/PRICE_HISTORY!CF186</f>
        <v>#DIV/0!</v>
      </c>
      <c r="DI189" s="133" t="e">
        <f>(PRICE_HISTORY!CG187-PRICE_HISTORY!CG186)/PRICE_HISTORY!CG186</f>
        <v>#DIV/0!</v>
      </c>
      <c r="DJ189" s="133" t="e">
        <f>(PRICE_HISTORY!CH187-PRICE_HISTORY!CH186)/PRICE_HISTORY!CH186</f>
        <v>#DIV/0!</v>
      </c>
      <c r="DK189" s="133" t="e">
        <f>(PRICE_HISTORY!CI187-PRICE_HISTORY!CI186)/PRICE_HISTORY!CI186</f>
        <v>#DIV/0!</v>
      </c>
      <c r="DL189" s="133" t="e">
        <f>(PRICE_HISTORY!CJ187-PRICE_HISTORY!CJ186)/PRICE_HISTORY!CJ186</f>
        <v>#DIV/0!</v>
      </c>
      <c r="DM189" s="133" t="e">
        <f>(PRICE_HISTORY!CK187-PRICE_HISTORY!CK186)/PRICE_HISTORY!CK186</f>
        <v>#DIV/0!</v>
      </c>
      <c r="DN189" s="133" t="e">
        <f>(PRICE_HISTORY!CL187-PRICE_HISTORY!CL186)/PRICE_HISTORY!CL186</f>
        <v>#DIV/0!</v>
      </c>
      <c r="DO189" s="133" t="e">
        <f>(PRICE_HISTORY!CM187-PRICE_HISTORY!CM186)/PRICE_HISTORY!CM186</f>
        <v>#DIV/0!</v>
      </c>
      <c r="DP189" s="133" t="e">
        <f>(PRICE_HISTORY!CN187-PRICE_HISTORY!CN186)/PRICE_HISTORY!CN186</f>
        <v>#DIV/0!</v>
      </c>
      <c r="DQ189" s="133" t="e">
        <f>(PRICE_HISTORY!CO187-PRICE_HISTORY!CO186)/PRICE_HISTORY!CO186</f>
        <v>#DIV/0!</v>
      </c>
      <c r="DR189" s="133" t="e">
        <f>(PRICE_HISTORY!CP187-PRICE_HISTORY!CP186)/PRICE_HISTORY!CP186</f>
        <v>#DIV/0!</v>
      </c>
      <c r="DS189" s="133" t="e">
        <f>(PRICE_HISTORY!CQ187-PRICE_HISTORY!CQ186)/PRICE_HISTORY!CQ186</f>
        <v>#DIV/0!</v>
      </c>
      <c r="DT189" s="133" t="e">
        <f>(PRICE_HISTORY!CR187-PRICE_HISTORY!CR186)/PRICE_HISTORY!CR186</f>
        <v>#DIV/0!</v>
      </c>
      <c r="DU189" s="133" t="e">
        <f>(PRICE_HISTORY!CS187-PRICE_HISTORY!CS186)/PRICE_HISTORY!CS186</f>
        <v>#DIV/0!</v>
      </c>
      <c r="DV189" s="133" t="e">
        <f>(PRICE_HISTORY!CT187-PRICE_HISTORY!CT186)/PRICE_HISTORY!CT186</f>
        <v>#DIV/0!</v>
      </c>
      <c r="DW189" s="133" t="e">
        <f>(PRICE_HISTORY!CU187-PRICE_HISTORY!CU186)/PRICE_HISTORY!CU186</f>
        <v>#DIV/0!</v>
      </c>
      <c r="DX189" s="133" t="e">
        <f>(PRICE_HISTORY!CV187-PRICE_HISTORY!CV186)/PRICE_HISTORY!CV186</f>
        <v>#DIV/0!</v>
      </c>
      <c r="DY189" s="133" t="e">
        <f>(PRICE_HISTORY!CW187-PRICE_HISTORY!CW186)/PRICE_HISTORY!CW186</f>
        <v>#DIV/0!</v>
      </c>
      <c r="DZ189" s="133" t="e">
        <f>(PRICE_HISTORY!CX187-PRICE_HISTORY!CX186)/PRICE_HISTORY!CX186</f>
        <v>#DIV/0!</v>
      </c>
      <c r="EA189" s="133" t="e">
        <f>(PRICE_HISTORY!CY187-PRICE_HISTORY!CY186)/PRICE_HISTORY!CY186</f>
        <v>#DIV/0!</v>
      </c>
      <c r="EB189" s="133" t="e">
        <f>(PRICE_HISTORY!CZ187-PRICE_HISTORY!CZ186)/PRICE_HISTORY!CZ186</f>
        <v>#DIV/0!</v>
      </c>
      <c r="EC189" s="133" t="e">
        <f>(PRICE_HISTORY!DA187-PRICE_HISTORY!DA186)/PRICE_HISTORY!DA186</f>
        <v>#DIV/0!</v>
      </c>
      <c r="ED189" s="133" t="e">
        <f>(PRICE_HISTORY!DB187-PRICE_HISTORY!DB186)/PRICE_HISTORY!DB186</f>
        <v>#DIV/0!</v>
      </c>
      <c r="EE189" s="133" t="e">
        <f>(PRICE_HISTORY!DC187-PRICE_HISTORY!DC186)/PRICE_HISTORY!DC186</f>
        <v>#DIV/0!</v>
      </c>
      <c r="EF189" s="133" t="e">
        <f>(PRICE_HISTORY!DD187-PRICE_HISTORY!DD186)/PRICE_HISTORY!DD186</f>
        <v>#DIV/0!</v>
      </c>
      <c r="EG189" s="133" t="e">
        <f>(PRICE_HISTORY!DE187-PRICE_HISTORY!DE186)/PRICE_HISTORY!DE186</f>
        <v>#DIV/0!</v>
      </c>
      <c r="EH189" s="133" t="e">
        <f>(PRICE_HISTORY!DF187-PRICE_HISTORY!DF186)/PRICE_HISTORY!DF186</f>
        <v>#DIV/0!</v>
      </c>
      <c r="EI189" s="133" t="e">
        <f>(PRICE_HISTORY!DG187-PRICE_HISTORY!DG186)/PRICE_HISTORY!DG186</f>
        <v>#DIV/0!</v>
      </c>
      <c r="EJ189" s="133" t="e">
        <f>(PRICE_HISTORY!DH187-PRICE_HISTORY!DH186)/PRICE_HISTORY!DH186</f>
        <v>#DIV/0!</v>
      </c>
      <c r="EK189" s="133" t="e">
        <f>(PRICE_HISTORY!DI187-PRICE_HISTORY!DI186)/PRICE_HISTORY!DI186</f>
        <v>#DIV/0!</v>
      </c>
      <c r="EL189" s="133" t="e">
        <f>(PRICE_HISTORY!DJ187-PRICE_HISTORY!DJ186)/PRICE_HISTORY!DJ186</f>
        <v>#DIV/0!</v>
      </c>
    </row>
    <row r="190" spans="30:142">
      <c r="AD190" s="133">
        <f>(PRICE_HISTORY!B188-PRICE_HISTORY!B187)/PRICE_HISTORY!B187</f>
        <v>6.9296975546975547E-3</v>
      </c>
      <c r="AE190" s="133">
        <f>(PRICE_HISTORY!C188-PRICE_HISTORY!C187)/PRICE_HISTORY!C187</f>
        <v>3.4804681718362666E-3</v>
      </c>
      <c r="AF190" s="133">
        <f>(PRICE_HISTORY!D188-PRICE_HISTORY!D187)/PRICE_HISTORY!D187</f>
        <v>-6.9176020759403503E-2</v>
      </c>
      <c r="AG190" s="133">
        <f>(PRICE_HISTORY!E188-PRICE_HISTORY!E187)/PRICE_HISTORY!E187</f>
        <v>-7.2698558324695572E-2</v>
      </c>
      <c r="AH190" s="133">
        <f>(PRICE_HISTORY!F188-PRICE_HISTORY!F187)/PRICE_HISTORY!F187</f>
        <v>-1.4665411093455115E-2</v>
      </c>
      <c r="AI190" s="133">
        <f>(PRICE_HISTORY!G188-PRICE_HISTORY!G187)/PRICE_HISTORY!G187</f>
        <v>-2.3018206518908551E-2</v>
      </c>
      <c r="AJ190" s="133">
        <f>(PRICE_HISTORY!H188-PRICE_HISTORY!H187)/PRICE_HISTORY!H187</f>
        <v>-2.7751507018723932E-3</v>
      </c>
      <c r="AK190" s="133">
        <f>(PRICE_HISTORY!I188-PRICE_HISTORY!I187)/PRICE_HISTORY!I187</f>
        <v>-3.8461578768988675E-2</v>
      </c>
      <c r="AL190" s="133">
        <f>(PRICE_HISTORY!J188-PRICE_HISTORY!J187)/PRICE_HISTORY!J187</f>
        <v>-3.8587527511915611E-2</v>
      </c>
      <c r="AM190" s="133">
        <f>(PRICE_HISTORY!K188-PRICE_HISTORY!K187)/PRICE_HISTORY!K187</f>
        <v>0.1073887554415895</v>
      </c>
      <c r="AN190" s="133">
        <f>(PRICE_HISTORY!L188-PRICE_HISTORY!L187)/PRICE_HISTORY!L187</f>
        <v>0</v>
      </c>
      <c r="AO190" s="133">
        <f>(PRICE_HISTORY!M188-PRICE_HISTORY!M187)/PRICE_HISTORY!M187</f>
        <v>3.0745851955519415E-2</v>
      </c>
      <c r="AP190" s="133">
        <f>(PRICE_HISTORY!N188-PRICE_HISTORY!N187)/PRICE_HISTORY!N187</f>
        <v>-9.3023255813953487E-2</v>
      </c>
      <c r="AQ190" s="133">
        <f>(PRICE_HISTORY!O188-PRICE_HISTORY!O187)/PRICE_HISTORY!O187</f>
        <v>-3.7366588261742252E-2</v>
      </c>
      <c r="AR190" s="133">
        <f>(PRICE_HISTORY!P188-PRICE_HISTORY!P187)/PRICE_HISTORY!P187</f>
        <v>-3.9231145986368156E-3</v>
      </c>
      <c r="AS190" s="133" t="e">
        <f>(PRICE_HISTORY!Q188-PRICE_HISTORY!Q187)/PRICE_HISTORY!Q187</f>
        <v>#DIV/0!</v>
      </c>
      <c r="AT190" s="133">
        <f>(PRICE_HISTORY!R188-PRICE_HISTORY!R187)/PRICE_HISTORY!R187</f>
        <v>-2.7387036271144711E-2</v>
      </c>
      <c r="AU190" s="133">
        <f>(PRICE_HISTORY!S188-PRICE_HISTORY!S187)/PRICE_HISTORY!S187</f>
        <v>-2.311588884704175E-2</v>
      </c>
      <c r="AV190" s="133">
        <f>(PRICE_HISTORY!T188-PRICE_HISTORY!T187)/PRICE_HISTORY!T187</f>
        <v>-8.5470085470085479E-3</v>
      </c>
      <c r="AW190" s="133">
        <f>(PRICE_HISTORY!U188-PRICE_HISTORY!U187)/PRICE_HISTORY!U187</f>
        <v>-2.201785741642184E-2</v>
      </c>
      <c r="AX190" s="133">
        <f>(PRICE_HISTORY!V188-PRICE_HISTORY!V187)/PRICE_HISTORY!V187</f>
        <v>-5.2164810644877178E-2</v>
      </c>
      <c r="AY190" s="133">
        <f>(PRICE_HISTORY!W188-PRICE_HISTORY!W187)/PRICE_HISTORY!W187</f>
        <v>-1.7614723531758632E-2</v>
      </c>
      <c r="AZ190" s="133">
        <f>(PRICE_HISTORY!X188-PRICE_HISTORY!X187)/PRICE_HISTORY!X187</f>
        <v>-4.2308075490482377E-2</v>
      </c>
      <c r="BA190" s="133">
        <f>(PRICE_HISTORY!Y188-PRICE_HISTORY!Y187)/PRICE_HISTORY!Y187</f>
        <v>-2.8604971275766077E-2</v>
      </c>
      <c r="BB190" s="133">
        <f>(PRICE_HISTORY!Z188-PRICE_HISTORY!Z187)/PRICE_HISTORY!Z187</f>
        <v>-3.3847853022908367E-2</v>
      </c>
      <c r="BC190" s="133" t="e">
        <f>(PRICE_HISTORY!AA188-PRICE_HISTORY!AA187)/PRICE_HISTORY!AA187</f>
        <v>#DIV/0!</v>
      </c>
      <c r="BD190" s="133">
        <f>(PRICE_HISTORY!AB188-PRICE_HISTORY!AB187)/PRICE_HISTORY!AB187</f>
        <v>-8.6725704789156796E-2</v>
      </c>
      <c r="BE190" s="133">
        <f>(PRICE_HISTORY!AC188-PRICE_HISTORY!AC187)/PRICE_HISTORY!AC187</f>
        <v>-4.7530830717166891E-2</v>
      </c>
      <c r="BF190" s="133">
        <f>(PRICE_HISTORY!AD188-PRICE_HISTORY!AD187)/PRICE_HISTORY!AD187</f>
        <v>-5.5955356061478834E-2</v>
      </c>
      <c r="BG190" s="133">
        <f>(PRICE_HISTORY!AE188-PRICE_HISTORY!AE187)/PRICE_HISTORY!AE187</f>
        <v>-2.831104471189028E-2</v>
      </c>
      <c r="BH190" s="133" t="e">
        <f>(PRICE_HISTORY!AF188-PRICE_HISTORY!AF187)/PRICE_HISTORY!AF187</f>
        <v>#DIV/0!</v>
      </c>
      <c r="BI190" s="133">
        <f>(PRICE_HISTORY!AG188-PRICE_HISTORY!AG187)/PRICE_HISTORY!AG187</f>
        <v>-2.6387005521309213E-2</v>
      </c>
      <c r="BJ190" s="133">
        <f>(PRICE_HISTORY!AH188-PRICE_HISTORY!AH187)/PRICE_HISTORY!AH187</f>
        <v>-1.8863255871921548E-2</v>
      </c>
      <c r="BK190" s="133">
        <f>(PRICE_HISTORY!AI188-PRICE_HISTORY!AI187)/PRICE_HISTORY!AI187</f>
        <v>1.8653599222520838E-2</v>
      </c>
      <c r="BL190" s="133">
        <f>(PRICE_HISTORY!AJ188-PRICE_HISTORY!AJ187)/PRICE_HISTORY!AJ187</f>
        <v>-0.12055953593097217</v>
      </c>
      <c r="BM190" s="133">
        <f>(PRICE_HISTORY!AK188-PRICE_HISTORY!AK187)/PRICE_HISTORY!AK187</f>
        <v>-3.333336415916982E-2</v>
      </c>
      <c r="BN190" s="133">
        <f>(PRICE_HISTORY!AL188-PRICE_HISTORY!AL187)/PRICE_HISTORY!AL187</f>
        <v>-9.9693205819500509E-3</v>
      </c>
      <c r="BO190" s="133">
        <f>(PRICE_HISTORY!AM188-PRICE_HISTORY!AM187)/PRICE_HISTORY!AM187</f>
        <v>-2.9882264597821215E-2</v>
      </c>
      <c r="BP190" s="133">
        <f>(PRICE_HISTORY!AN188-PRICE_HISTORY!AN187)/PRICE_HISTORY!AN187</f>
        <v>-3.4564984709946123E-2</v>
      </c>
      <c r="BQ190" s="133">
        <f>(PRICE_HISTORY!AO188-PRICE_HISTORY!AO187)/PRICE_HISTORY!AO187</f>
        <v>-7.5530070140399251E-3</v>
      </c>
      <c r="BR190" s="133">
        <f>(PRICE_HISTORY!AP188-PRICE_HISTORY!AP187)/PRICE_HISTORY!AP187</f>
        <v>1.2855734101559399E-2</v>
      </c>
      <c r="BS190" s="133">
        <f>(PRICE_HISTORY!AQ188-PRICE_HISTORY!AQ187)/PRICE_HISTORY!AQ187</f>
        <v>-5.4708483686005401E-2</v>
      </c>
      <c r="BT190" s="133">
        <f>(PRICE_HISTORY!AR188-PRICE_HISTORY!AR187)/PRICE_HISTORY!AR187</f>
        <v>-6.1738412415324413E-2</v>
      </c>
      <c r="BU190" s="133">
        <f>(PRICE_HISTORY!AS188-PRICE_HISTORY!AS187)/PRICE_HISTORY!AS187</f>
        <v>-6.9350077029486984E-3</v>
      </c>
      <c r="BV190" s="133">
        <f>(PRICE_HISTORY!AT188-PRICE_HISTORY!AT187)/PRICE_HISTORY!AT187</f>
        <v>-6.471223733485168E-2</v>
      </c>
      <c r="BW190" s="133" t="e">
        <f>(PRICE_HISTORY!AU188-PRICE_HISTORY!AU187)/PRICE_HISTORY!AU187</f>
        <v>#DIV/0!</v>
      </c>
      <c r="BX190" s="133">
        <f>(PRICE_HISTORY!AV188-PRICE_HISTORY!AV187)/PRICE_HISTORY!AV187</f>
        <v>8.5698505380471746E-2</v>
      </c>
      <c r="BY190" s="133" t="e">
        <f>(PRICE_HISTORY!AW188-PRICE_HISTORY!AW187)/PRICE_HISTORY!AW187</f>
        <v>#DIV/0!</v>
      </c>
      <c r="BZ190" s="133" t="e">
        <f>(PRICE_HISTORY!AX188-PRICE_HISTORY!AX187)/PRICE_HISTORY!AX187</f>
        <v>#DIV/0!</v>
      </c>
      <c r="CA190" s="133" t="e">
        <f>(PRICE_HISTORY!AY188-PRICE_HISTORY!AY187)/PRICE_HISTORY!AY187</f>
        <v>#DIV/0!</v>
      </c>
      <c r="CB190" s="133" t="e">
        <f>(PRICE_HISTORY!AZ188-PRICE_HISTORY!AZ187)/PRICE_HISTORY!AZ187</f>
        <v>#DIV/0!</v>
      </c>
      <c r="CC190" s="133" t="e">
        <f>(PRICE_HISTORY!BA188-PRICE_HISTORY!BA187)/PRICE_HISTORY!BA187</f>
        <v>#DIV/0!</v>
      </c>
      <c r="CD190" s="133" t="e">
        <f>(PRICE_HISTORY!BB188-PRICE_HISTORY!BB187)/PRICE_HISTORY!BB187</f>
        <v>#DIV/0!</v>
      </c>
      <c r="CE190" s="133" t="e">
        <f>(PRICE_HISTORY!BC188-PRICE_HISTORY!BC187)/PRICE_HISTORY!BC187</f>
        <v>#DIV/0!</v>
      </c>
      <c r="CF190" s="133" t="e">
        <f>(PRICE_HISTORY!BD188-PRICE_HISTORY!BD187)/PRICE_HISTORY!BD187</f>
        <v>#DIV/0!</v>
      </c>
      <c r="CG190" s="133" t="e">
        <f>(PRICE_HISTORY!BE188-PRICE_HISTORY!BE187)/PRICE_HISTORY!BE187</f>
        <v>#DIV/0!</v>
      </c>
      <c r="CH190" s="133" t="e">
        <f>(PRICE_HISTORY!BF188-PRICE_HISTORY!BF187)/PRICE_HISTORY!BF187</f>
        <v>#DIV/0!</v>
      </c>
      <c r="CI190" s="133" t="e">
        <f>(PRICE_HISTORY!BG188-PRICE_HISTORY!BG187)/PRICE_HISTORY!BG187</f>
        <v>#DIV/0!</v>
      </c>
      <c r="CJ190" s="133" t="e">
        <f>(PRICE_HISTORY!BH188-PRICE_HISTORY!BH187)/PRICE_HISTORY!BH187</f>
        <v>#DIV/0!</v>
      </c>
      <c r="CK190" s="133" t="e">
        <f>(PRICE_HISTORY!BI188-PRICE_HISTORY!BI187)/PRICE_HISTORY!BI187</f>
        <v>#DIV/0!</v>
      </c>
      <c r="CL190" s="133" t="e">
        <f>(PRICE_HISTORY!BJ188-PRICE_HISTORY!BJ187)/PRICE_HISTORY!BJ187</f>
        <v>#DIV/0!</v>
      </c>
      <c r="CM190" s="133" t="e">
        <f>(PRICE_HISTORY!BK188-PRICE_HISTORY!BK187)/PRICE_HISTORY!BK187</f>
        <v>#DIV/0!</v>
      </c>
      <c r="CN190" s="133" t="e">
        <f>(PRICE_HISTORY!BL188-PRICE_HISTORY!BL187)/PRICE_HISTORY!BL187</f>
        <v>#DIV/0!</v>
      </c>
      <c r="CO190" s="133" t="e">
        <f>(PRICE_HISTORY!BM188-PRICE_HISTORY!BM187)/PRICE_HISTORY!BM187</f>
        <v>#DIV/0!</v>
      </c>
      <c r="CP190" s="133" t="e">
        <f>(PRICE_HISTORY!BN188-PRICE_HISTORY!BN187)/PRICE_HISTORY!BN187</f>
        <v>#DIV/0!</v>
      </c>
      <c r="CQ190" s="133" t="e">
        <f>(PRICE_HISTORY!BO188-PRICE_HISTORY!BO187)/PRICE_HISTORY!BO187</f>
        <v>#DIV/0!</v>
      </c>
      <c r="CR190" s="133" t="e">
        <f>(PRICE_HISTORY!BP188-PRICE_HISTORY!BP187)/PRICE_HISTORY!BP187</f>
        <v>#DIV/0!</v>
      </c>
      <c r="CS190" s="133" t="e">
        <f>(PRICE_HISTORY!BQ188-PRICE_HISTORY!BQ187)/PRICE_HISTORY!BQ187</f>
        <v>#DIV/0!</v>
      </c>
      <c r="CT190" s="133" t="e">
        <f>(PRICE_HISTORY!BR188-PRICE_HISTORY!BR187)/PRICE_HISTORY!BR187</f>
        <v>#DIV/0!</v>
      </c>
      <c r="CU190" s="133" t="e">
        <f>(PRICE_HISTORY!BS188-PRICE_HISTORY!BS187)/PRICE_HISTORY!BS187</f>
        <v>#DIV/0!</v>
      </c>
      <c r="CV190" s="133" t="e">
        <f>(PRICE_HISTORY!BT188-PRICE_HISTORY!BT187)/PRICE_HISTORY!BT187</f>
        <v>#DIV/0!</v>
      </c>
      <c r="CW190" s="133" t="e">
        <f>(PRICE_HISTORY!BU188-PRICE_HISTORY!BU187)/PRICE_HISTORY!BU187</f>
        <v>#DIV/0!</v>
      </c>
      <c r="CX190" s="133" t="e">
        <f>(PRICE_HISTORY!BV188-PRICE_HISTORY!BV187)/PRICE_HISTORY!BV187</f>
        <v>#DIV/0!</v>
      </c>
      <c r="CY190" s="133" t="e">
        <f>(PRICE_HISTORY!BW188-PRICE_HISTORY!BW187)/PRICE_HISTORY!BW187</f>
        <v>#DIV/0!</v>
      </c>
      <c r="CZ190" s="133" t="e">
        <f>(PRICE_HISTORY!BX188-PRICE_HISTORY!BX187)/PRICE_HISTORY!BX187</f>
        <v>#DIV/0!</v>
      </c>
      <c r="DA190" s="133" t="e">
        <f>(PRICE_HISTORY!BY188-PRICE_HISTORY!BY187)/PRICE_HISTORY!BY187</f>
        <v>#DIV/0!</v>
      </c>
      <c r="DB190" s="133" t="e">
        <f>(PRICE_HISTORY!BZ188-PRICE_HISTORY!BZ187)/PRICE_HISTORY!BZ187</f>
        <v>#DIV/0!</v>
      </c>
      <c r="DC190" s="133" t="e">
        <f>(PRICE_HISTORY!CA188-PRICE_HISTORY!CA187)/PRICE_HISTORY!CA187</f>
        <v>#DIV/0!</v>
      </c>
      <c r="DD190" s="133" t="e">
        <f>(PRICE_HISTORY!CB188-PRICE_HISTORY!CB187)/PRICE_HISTORY!CB187</f>
        <v>#DIV/0!</v>
      </c>
      <c r="DE190" s="133" t="e">
        <f>(PRICE_HISTORY!CC188-PRICE_HISTORY!CC187)/PRICE_HISTORY!CC187</f>
        <v>#DIV/0!</v>
      </c>
      <c r="DF190" s="133" t="e">
        <f>(PRICE_HISTORY!CD188-PRICE_HISTORY!CD187)/PRICE_HISTORY!CD187</f>
        <v>#DIV/0!</v>
      </c>
      <c r="DG190" s="133" t="e">
        <f>(PRICE_HISTORY!CE188-PRICE_HISTORY!CE187)/PRICE_HISTORY!CE187</f>
        <v>#DIV/0!</v>
      </c>
      <c r="DH190" s="133" t="e">
        <f>(PRICE_HISTORY!CF188-PRICE_HISTORY!CF187)/PRICE_HISTORY!CF187</f>
        <v>#DIV/0!</v>
      </c>
      <c r="DI190" s="133" t="e">
        <f>(PRICE_HISTORY!CG188-PRICE_HISTORY!CG187)/PRICE_HISTORY!CG187</f>
        <v>#DIV/0!</v>
      </c>
      <c r="DJ190" s="133" t="e">
        <f>(PRICE_HISTORY!CH188-PRICE_HISTORY!CH187)/PRICE_HISTORY!CH187</f>
        <v>#DIV/0!</v>
      </c>
      <c r="DK190" s="133" t="e">
        <f>(PRICE_HISTORY!CI188-PRICE_HISTORY!CI187)/PRICE_HISTORY!CI187</f>
        <v>#DIV/0!</v>
      </c>
      <c r="DL190" s="133" t="e">
        <f>(PRICE_HISTORY!CJ188-PRICE_HISTORY!CJ187)/PRICE_HISTORY!CJ187</f>
        <v>#DIV/0!</v>
      </c>
      <c r="DM190" s="133" t="e">
        <f>(PRICE_HISTORY!CK188-PRICE_HISTORY!CK187)/PRICE_HISTORY!CK187</f>
        <v>#DIV/0!</v>
      </c>
      <c r="DN190" s="133" t="e">
        <f>(PRICE_HISTORY!CL188-PRICE_HISTORY!CL187)/PRICE_HISTORY!CL187</f>
        <v>#DIV/0!</v>
      </c>
      <c r="DO190" s="133" t="e">
        <f>(PRICE_HISTORY!CM188-PRICE_HISTORY!CM187)/PRICE_HISTORY!CM187</f>
        <v>#DIV/0!</v>
      </c>
      <c r="DP190" s="133" t="e">
        <f>(PRICE_HISTORY!CN188-PRICE_HISTORY!CN187)/PRICE_HISTORY!CN187</f>
        <v>#DIV/0!</v>
      </c>
      <c r="DQ190" s="133" t="e">
        <f>(PRICE_HISTORY!CO188-PRICE_HISTORY!CO187)/PRICE_HISTORY!CO187</f>
        <v>#DIV/0!</v>
      </c>
      <c r="DR190" s="133" t="e">
        <f>(PRICE_HISTORY!CP188-PRICE_HISTORY!CP187)/PRICE_HISTORY!CP187</f>
        <v>#DIV/0!</v>
      </c>
      <c r="DS190" s="133" t="e">
        <f>(PRICE_HISTORY!CQ188-PRICE_HISTORY!CQ187)/PRICE_HISTORY!CQ187</f>
        <v>#DIV/0!</v>
      </c>
      <c r="DT190" s="133" t="e">
        <f>(PRICE_HISTORY!CR188-PRICE_HISTORY!CR187)/PRICE_HISTORY!CR187</f>
        <v>#DIV/0!</v>
      </c>
      <c r="DU190" s="133" t="e">
        <f>(PRICE_HISTORY!CS188-PRICE_HISTORY!CS187)/PRICE_HISTORY!CS187</f>
        <v>#DIV/0!</v>
      </c>
      <c r="DV190" s="133" t="e">
        <f>(PRICE_HISTORY!CT188-PRICE_HISTORY!CT187)/PRICE_HISTORY!CT187</f>
        <v>#DIV/0!</v>
      </c>
      <c r="DW190" s="133" t="e">
        <f>(PRICE_HISTORY!CU188-PRICE_HISTORY!CU187)/PRICE_HISTORY!CU187</f>
        <v>#DIV/0!</v>
      </c>
      <c r="DX190" s="133" t="e">
        <f>(PRICE_HISTORY!CV188-PRICE_HISTORY!CV187)/PRICE_HISTORY!CV187</f>
        <v>#DIV/0!</v>
      </c>
      <c r="DY190" s="133" t="e">
        <f>(PRICE_HISTORY!CW188-PRICE_HISTORY!CW187)/PRICE_HISTORY!CW187</f>
        <v>#DIV/0!</v>
      </c>
      <c r="DZ190" s="133" t="e">
        <f>(PRICE_HISTORY!CX188-PRICE_HISTORY!CX187)/PRICE_HISTORY!CX187</f>
        <v>#DIV/0!</v>
      </c>
      <c r="EA190" s="133" t="e">
        <f>(PRICE_HISTORY!CY188-PRICE_HISTORY!CY187)/PRICE_HISTORY!CY187</f>
        <v>#DIV/0!</v>
      </c>
      <c r="EB190" s="133" t="e">
        <f>(PRICE_HISTORY!CZ188-PRICE_HISTORY!CZ187)/PRICE_HISTORY!CZ187</f>
        <v>#DIV/0!</v>
      </c>
      <c r="EC190" s="133" t="e">
        <f>(PRICE_HISTORY!DA188-PRICE_HISTORY!DA187)/PRICE_HISTORY!DA187</f>
        <v>#DIV/0!</v>
      </c>
      <c r="ED190" s="133" t="e">
        <f>(PRICE_HISTORY!DB188-PRICE_HISTORY!DB187)/PRICE_HISTORY!DB187</f>
        <v>#DIV/0!</v>
      </c>
      <c r="EE190" s="133" t="e">
        <f>(PRICE_HISTORY!DC188-PRICE_HISTORY!DC187)/PRICE_HISTORY!DC187</f>
        <v>#DIV/0!</v>
      </c>
      <c r="EF190" s="133" t="e">
        <f>(PRICE_HISTORY!DD188-PRICE_HISTORY!DD187)/PRICE_HISTORY!DD187</f>
        <v>#DIV/0!</v>
      </c>
      <c r="EG190" s="133" t="e">
        <f>(PRICE_HISTORY!DE188-PRICE_HISTORY!DE187)/PRICE_HISTORY!DE187</f>
        <v>#DIV/0!</v>
      </c>
      <c r="EH190" s="133" t="e">
        <f>(PRICE_HISTORY!DF188-PRICE_HISTORY!DF187)/PRICE_HISTORY!DF187</f>
        <v>#DIV/0!</v>
      </c>
      <c r="EI190" s="133" t="e">
        <f>(PRICE_HISTORY!DG188-PRICE_HISTORY!DG187)/PRICE_HISTORY!DG187</f>
        <v>#DIV/0!</v>
      </c>
      <c r="EJ190" s="133" t="e">
        <f>(PRICE_HISTORY!DH188-PRICE_HISTORY!DH187)/PRICE_HISTORY!DH187</f>
        <v>#DIV/0!</v>
      </c>
      <c r="EK190" s="133" t="e">
        <f>(PRICE_HISTORY!DI188-PRICE_HISTORY!DI187)/PRICE_HISTORY!DI187</f>
        <v>#DIV/0!</v>
      </c>
      <c r="EL190" s="133" t="e">
        <f>(PRICE_HISTORY!DJ188-PRICE_HISTORY!DJ187)/PRICE_HISTORY!DJ187</f>
        <v>#DIV/0!</v>
      </c>
    </row>
    <row r="191" spans="30:142">
      <c r="AD191" s="133">
        <f>(PRICE_HISTORY!B189-PRICE_HISTORY!B188)/PRICE_HISTORY!B188</f>
        <v>-2.0903821564132358E-2</v>
      </c>
      <c r="AE191" s="133">
        <f>(PRICE_HISTORY!C189-PRICE_HISTORY!C188)/PRICE_HISTORY!C188</f>
        <v>2.6931333791791124E-2</v>
      </c>
      <c r="AF191" s="133">
        <f>(PRICE_HISTORY!D189-PRICE_HISTORY!D188)/PRICE_HISTORY!D188</f>
        <v>-0.10601089560920408</v>
      </c>
      <c r="AG191" s="133">
        <f>(PRICE_HISTORY!E189-PRICE_HISTORY!E188)/PRICE_HISTORY!E188</f>
        <v>-0.10687543559942844</v>
      </c>
      <c r="AH191" s="133">
        <f>(PRICE_HISTORY!F189-PRICE_HISTORY!F188)/PRICE_HISTORY!F188</f>
        <v>-7.6908193845979661E-2</v>
      </c>
      <c r="AI191" s="133">
        <f>(PRICE_HISTORY!G189-PRICE_HISTORY!G188)/PRICE_HISTORY!G188</f>
        <v>-0.14010364800530414</v>
      </c>
      <c r="AJ191" s="133">
        <f>(PRICE_HISTORY!H189-PRICE_HISTORY!H188)/PRICE_HISTORY!H188</f>
        <v>-2.1874180669705229E-2</v>
      </c>
      <c r="AK191" s="133">
        <f>(PRICE_HISTORY!I189-PRICE_HISTORY!I188)/PRICE_HISTORY!I188</f>
        <v>-0.19428569248744398</v>
      </c>
      <c r="AL191" s="133">
        <f>(PRICE_HISTORY!J189-PRICE_HISTORY!J188)/PRICE_HISTORY!J188</f>
        <v>-2.1954945810082182E-2</v>
      </c>
      <c r="AM191" s="133">
        <f>(PRICE_HISTORY!K189-PRICE_HISTORY!K188)/PRICE_HISTORY!K188</f>
        <v>-0.21798593219343287</v>
      </c>
      <c r="AN191" s="133">
        <f>(PRICE_HISTORY!L189-PRICE_HISTORY!L188)/PRICE_HISTORY!L188</f>
        <v>0</v>
      </c>
      <c r="AO191" s="133">
        <f>(PRICE_HISTORY!M189-PRICE_HISTORY!M188)/PRICE_HISTORY!M188</f>
        <v>-0.11193139668636229</v>
      </c>
      <c r="AP191" s="133">
        <f>(PRICE_HISTORY!N189-PRICE_HISTORY!N188)/PRICE_HISTORY!N188</f>
        <v>-8.461536505283436E-2</v>
      </c>
      <c r="AQ191" s="133">
        <f>(PRICE_HISTORY!O189-PRICE_HISTORY!O188)/PRICE_HISTORY!O188</f>
        <v>-1.8484006828380121E-3</v>
      </c>
      <c r="AR191" s="133">
        <f>(PRICE_HISTORY!P189-PRICE_HISTORY!P188)/PRICE_HISTORY!P188</f>
        <v>5.8925150338392639E-3</v>
      </c>
      <c r="AS191" s="133" t="e">
        <f>(PRICE_HISTORY!Q189-PRICE_HISTORY!Q188)/PRICE_HISTORY!Q188</f>
        <v>#DIV/0!</v>
      </c>
      <c r="AT191" s="133">
        <f>(PRICE_HISTORY!R189-PRICE_HISTORY!R188)/PRICE_HISTORY!R188</f>
        <v>-3.044142360975648E-2</v>
      </c>
      <c r="AU191" s="133">
        <f>(PRICE_HISTORY!S189-PRICE_HISTORY!S188)/PRICE_HISTORY!S188</f>
        <v>1.085707193534805E-2</v>
      </c>
      <c r="AV191" s="133">
        <f>(PRICE_HISTORY!T189-PRICE_HISTORY!T188)/PRICE_HISTORY!T188</f>
        <v>-0.11120689655172414</v>
      </c>
      <c r="AW191" s="133">
        <f>(PRICE_HISTORY!U189-PRICE_HISTORY!U188)/PRICE_HISTORY!U188</f>
        <v>2.641109942343204E-2</v>
      </c>
      <c r="AX191" s="133">
        <f>(PRICE_HISTORY!V189-PRICE_HISTORY!V188)/PRICE_HISTORY!V188</f>
        <v>-4.474372910387505E-2</v>
      </c>
      <c r="AY191" s="133">
        <f>(PRICE_HISTORY!W189-PRICE_HISTORY!W188)/PRICE_HISTORY!W188</f>
        <v>-3.5208228846028131E-2</v>
      </c>
      <c r="AZ191" s="133">
        <f>(PRICE_HISTORY!X189-PRICE_HISTORY!X188)/PRICE_HISTORY!X188</f>
        <v>-9.0679348059144377E-2</v>
      </c>
      <c r="BA191" s="133">
        <f>(PRICE_HISTORY!Y189-PRICE_HISTORY!Y188)/PRICE_HISTORY!Y188</f>
        <v>1.3986764293092306E-2</v>
      </c>
      <c r="BB191" s="133">
        <f>(PRICE_HISTORY!Z189-PRICE_HISTORY!Z188)/PRICE_HISTORY!Z188</f>
        <v>-7.5047064863939764E-2</v>
      </c>
      <c r="BC191" s="133" t="e">
        <f>(PRICE_HISTORY!AA189-PRICE_HISTORY!AA188)/PRICE_HISTORY!AA188</f>
        <v>#DIV/0!</v>
      </c>
      <c r="BD191" s="133">
        <f>(PRICE_HISTORY!AB189-PRICE_HISTORY!AB188)/PRICE_HISTORY!AB188</f>
        <v>-0.13468988595401007</v>
      </c>
      <c r="BE191" s="133">
        <f>(PRICE_HISTORY!AC189-PRICE_HISTORY!AC188)/PRICE_HISTORY!AC188</f>
        <v>-2.0057232610117054E-3</v>
      </c>
      <c r="BF191" s="133">
        <f>(PRICE_HISTORY!AD189-PRICE_HISTORY!AD188)/PRICE_HISTORY!AD188</f>
        <v>-6.4100216275491492E-2</v>
      </c>
      <c r="BG191" s="133">
        <f>(PRICE_HISTORY!AE189-PRICE_HISTORY!AE188)/PRICE_HISTORY!AE188</f>
        <v>-2.4146888757004017E-2</v>
      </c>
      <c r="BH191" s="133" t="e">
        <f>(PRICE_HISTORY!AF189-PRICE_HISTORY!AF188)/PRICE_HISTORY!AF188</f>
        <v>#DIV/0!</v>
      </c>
      <c r="BI191" s="133">
        <f>(PRICE_HISTORY!AG189-PRICE_HISTORY!AG188)/PRICE_HISTORY!AG188</f>
        <v>7.2087292693318941E-3</v>
      </c>
      <c r="BJ191" s="133">
        <f>(PRICE_HISTORY!AH189-PRICE_HISTORY!AH188)/PRICE_HISTORY!AH188</f>
        <v>-5.6281694906012057E-2</v>
      </c>
      <c r="BK191" s="133">
        <f>(PRICE_HISTORY!AI189-PRICE_HISTORY!AI188)/PRICE_HISTORY!AI188</f>
        <v>-3.7685672092394318E-2</v>
      </c>
      <c r="BL191" s="133">
        <f>(PRICE_HISTORY!AJ189-PRICE_HISTORY!AJ188)/PRICE_HISTORY!AJ188</f>
        <v>7.5345407013424764E-3</v>
      </c>
      <c r="BM191" s="133">
        <f>(PRICE_HISTORY!AK189-PRICE_HISTORY!AK188)/PRICE_HISTORY!AK188</f>
        <v>-5.956109853718114E-2</v>
      </c>
      <c r="BN191" s="133">
        <f>(PRICE_HISTORY!AL189-PRICE_HISTORY!AL188)/PRICE_HISTORY!AL188</f>
        <v>-9.2739947043002036E-2</v>
      </c>
      <c r="BO191" s="133">
        <f>(PRICE_HISTORY!AM189-PRICE_HISTORY!AM188)/PRICE_HISTORY!AM188</f>
        <v>-0.11123211163318895</v>
      </c>
      <c r="BP191" s="133">
        <f>(PRICE_HISTORY!AN189-PRICE_HISTORY!AN188)/PRICE_HISTORY!AN188</f>
        <v>-7.2935885922821422E-2</v>
      </c>
      <c r="BQ191" s="133">
        <f>(PRICE_HISTORY!AO189-PRICE_HISTORY!AO188)/PRICE_HISTORY!AO188</f>
        <v>2.6344549578453478E-3</v>
      </c>
      <c r="BR191" s="133">
        <f>(PRICE_HISTORY!AP189-PRICE_HISTORY!AP188)/PRICE_HISTORY!AP188</f>
        <v>-4.6190560481633412E-3</v>
      </c>
      <c r="BS191" s="133">
        <f>(PRICE_HISTORY!AQ189-PRICE_HISTORY!AQ188)/PRICE_HISTORY!AQ188</f>
        <v>-6.4199928927439226E-2</v>
      </c>
      <c r="BT191" s="133">
        <f>(PRICE_HISTORY!AR189-PRICE_HISTORY!AR188)/PRICE_HISTORY!AR188</f>
        <v>-0.10043288722182765</v>
      </c>
      <c r="BU191" s="133">
        <f>(PRICE_HISTORY!AS189-PRICE_HISTORY!AS188)/PRICE_HISTORY!AS188</f>
        <v>2.9098170943086879E-3</v>
      </c>
      <c r="BV191" s="133">
        <f>(PRICE_HISTORY!AT189-PRICE_HISTORY!AT188)/PRICE_HISTORY!AT188</f>
        <v>-7.1865489329285562E-2</v>
      </c>
      <c r="BW191" s="133" t="e">
        <f>(PRICE_HISTORY!AU189-PRICE_HISTORY!AU188)/PRICE_HISTORY!AU188</f>
        <v>#DIV/0!</v>
      </c>
      <c r="BX191" s="133">
        <f>(PRICE_HISTORY!AV189-PRICE_HISTORY!AV188)/PRICE_HISTORY!AV188</f>
        <v>-6.2351887004408482E-2</v>
      </c>
      <c r="BY191" s="133" t="e">
        <f>(PRICE_HISTORY!AW189-PRICE_HISTORY!AW188)/PRICE_HISTORY!AW188</f>
        <v>#DIV/0!</v>
      </c>
      <c r="BZ191" s="133" t="e">
        <f>(PRICE_HISTORY!AX189-PRICE_HISTORY!AX188)/PRICE_HISTORY!AX188</f>
        <v>#DIV/0!</v>
      </c>
      <c r="CA191" s="133" t="e">
        <f>(PRICE_HISTORY!AY189-PRICE_HISTORY!AY188)/PRICE_HISTORY!AY188</f>
        <v>#DIV/0!</v>
      </c>
      <c r="CB191" s="133" t="e">
        <f>(PRICE_HISTORY!AZ189-PRICE_HISTORY!AZ188)/PRICE_HISTORY!AZ188</f>
        <v>#DIV/0!</v>
      </c>
      <c r="CC191" s="133" t="e">
        <f>(PRICE_HISTORY!BA189-PRICE_HISTORY!BA188)/PRICE_HISTORY!BA188</f>
        <v>#DIV/0!</v>
      </c>
      <c r="CD191" s="133" t="e">
        <f>(PRICE_HISTORY!BB189-PRICE_HISTORY!BB188)/PRICE_HISTORY!BB188</f>
        <v>#DIV/0!</v>
      </c>
      <c r="CE191" s="133" t="e">
        <f>(PRICE_HISTORY!BC189-PRICE_HISTORY!BC188)/PRICE_HISTORY!BC188</f>
        <v>#DIV/0!</v>
      </c>
      <c r="CF191" s="133" t="e">
        <f>(PRICE_HISTORY!BD189-PRICE_HISTORY!BD188)/PRICE_HISTORY!BD188</f>
        <v>#DIV/0!</v>
      </c>
      <c r="CG191" s="133" t="e">
        <f>(PRICE_HISTORY!BE189-PRICE_HISTORY!BE188)/PRICE_HISTORY!BE188</f>
        <v>#DIV/0!</v>
      </c>
      <c r="CH191" s="133" t="e">
        <f>(PRICE_HISTORY!BF189-PRICE_HISTORY!BF188)/PRICE_HISTORY!BF188</f>
        <v>#DIV/0!</v>
      </c>
      <c r="CI191" s="133" t="e">
        <f>(PRICE_HISTORY!BG189-PRICE_HISTORY!BG188)/PRICE_HISTORY!BG188</f>
        <v>#DIV/0!</v>
      </c>
      <c r="CJ191" s="133" t="e">
        <f>(PRICE_HISTORY!BH189-PRICE_HISTORY!BH188)/PRICE_HISTORY!BH188</f>
        <v>#DIV/0!</v>
      </c>
      <c r="CK191" s="133" t="e">
        <f>(PRICE_HISTORY!BI189-PRICE_HISTORY!BI188)/PRICE_HISTORY!BI188</f>
        <v>#DIV/0!</v>
      </c>
      <c r="CL191" s="133" t="e">
        <f>(PRICE_HISTORY!BJ189-PRICE_HISTORY!BJ188)/PRICE_HISTORY!BJ188</f>
        <v>#DIV/0!</v>
      </c>
      <c r="CM191" s="133" t="e">
        <f>(PRICE_HISTORY!BK189-PRICE_HISTORY!BK188)/PRICE_HISTORY!BK188</f>
        <v>#DIV/0!</v>
      </c>
      <c r="CN191" s="133" t="e">
        <f>(PRICE_HISTORY!BL189-PRICE_HISTORY!BL188)/PRICE_HISTORY!BL188</f>
        <v>#DIV/0!</v>
      </c>
      <c r="CO191" s="133" t="e">
        <f>(PRICE_HISTORY!BM189-PRICE_HISTORY!BM188)/PRICE_HISTORY!BM188</f>
        <v>#DIV/0!</v>
      </c>
      <c r="CP191" s="133" t="e">
        <f>(PRICE_HISTORY!BN189-PRICE_HISTORY!BN188)/PRICE_HISTORY!BN188</f>
        <v>#DIV/0!</v>
      </c>
      <c r="CQ191" s="133" t="e">
        <f>(PRICE_HISTORY!BO189-PRICE_HISTORY!BO188)/PRICE_HISTORY!BO188</f>
        <v>#DIV/0!</v>
      </c>
      <c r="CR191" s="133" t="e">
        <f>(PRICE_HISTORY!BP189-PRICE_HISTORY!BP188)/PRICE_HISTORY!BP188</f>
        <v>#DIV/0!</v>
      </c>
      <c r="CS191" s="133" t="e">
        <f>(PRICE_HISTORY!BQ189-PRICE_HISTORY!BQ188)/PRICE_HISTORY!BQ188</f>
        <v>#DIV/0!</v>
      </c>
      <c r="CT191" s="133" t="e">
        <f>(PRICE_HISTORY!BR189-PRICE_HISTORY!BR188)/PRICE_HISTORY!BR188</f>
        <v>#DIV/0!</v>
      </c>
      <c r="CU191" s="133" t="e">
        <f>(PRICE_HISTORY!BS189-PRICE_HISTORY!BS188)/PRICE_HISTORY!BS188</f>
        <v>#DIV/0!</v>
      </c>
      <c r="CV191" s="133" t="e">
        <f>(PRICE_HISTORY!BT189-PRICE_HISTORY!BT188)/PRICE_HISTORY!BT188</f>
        <v>#DIV/0!</v>
      </c>
      <c r="CW191" s="133" t="e">
        <f>(PRICE_HISTORY!BU189-PRICE_HISTORY!BU188)/PRICE_HISTORY!BU188</f>
        <v>#DIV/0!</v>
      </c>
      <c r="CX191" s="133" t="e">
        <f>(PRICE_HISTORY!BV189-PRICE_HISTORY!BV188)/PRICE_HISTORY!BV188</f>
        <v>#DIV/0!</v>
      </c>
      <c r="CY191" s="133" t="e">
        <f>(PRICE_HISTORY!BW189-PRICE_HISTORY!BW188)/PRICE_HISTORY!BW188</f>
        <v>#DIV/0!</v>
      </c>
      <c r="CZ191" s="133" t="e">
        <f>(PRICE_HISTORY!BX189-PRICE_HISTORY!BX188)/PRICE_HISTORY!BX188</f>
        <v>#DIV/0!</v>
      </c>
      <c r="DA191" s="133" t="e">
        <f>(PRICE_HISTORY!BY189-PRICE_HISTORY!BY188)/PRICE_HISTORY!BY188</f>
        <v>#DIV/0!</v>
      </c>
      <c r="DB191" s="133" t="e">
        <f>(PRICE_HISTORY!BZ189-PRICE_HISTORY!BZ188)/PRICE_HISTORY!BZ188</f>
        <v>#DIV/0!</v>
      </c>
      <c r="DC191" s="133" t="e">
        <f>(PRICE_HISTORY!CA189-PRICE_HISTORY!CA188)/PRICE_HISTORY!CA188</f>
        <v>#DIV/0!</v>
      </c>
      <c r="DD191" s="133" t="e">
        <f>(PRICE_HISTORY!CB189-PRICE_HISTORY!CB188)/PRICE_HISTORY!CB188</f>
        <v>#DIV/0!</v>
      </c>
      <c r="DE191" s="133" t="e">
        <f>(PRICE_HISTORY!CC189-PRICE_HISTORY!CC188)/PRICE_HISTORY!CC188</f>
        <v>#DIV/0!</v>
      </c>
      <c r="DF191" s="133" t="e">
        <f>(PRICE_HISTORY!CD189-PRICE_HISTORY!CD188)/PRICE_HISTORY!CD188</f>
        <v>#DIV/0!</v>
      </c>
      <c r="DG191" s="133" t="e">
        <f>(PRICE_HISTORY!CE189-PRICE_HISTORY!CE188)/PRICE_HISTORY!CE188</f>
        <v>#DIV/0!</v>
      </c>
      <c r="DH191" s="133" t="e">
        <f>(PRICE_HISTORY!CF189-PRICE_HISTORY!CF188)/PRICE_HISTORY!CF188</f>
        <v>#DIV/0!</v>
      </c>
      <c r="DI191" s="133" t="e">
        <f>(PRICE_HISTORY!CG189-PRICE_HISTORY!CG188)/PRICE_HISTORY!CG188</f>
        <v>#DIV/0!</v>
      </c>
      <c r="DJ191" s="133" t="e">
        <f>(PRICE_HISTORY!CH189-PRICE_HISTORY!CH188)/PRICE_HISTORY!CH188</f>
        <v>#DIV/0!</v>
      </c>
      <c r="DK191" s="133" t="e">
        <f>(PRICE_HISTORY!CI189-PRICE_HISTORY!CI188)/PRICE_HISTORY!CI188</f>
        <v>#DIV/0!</v>
      </c>
      <c r="DL191" s="133" t="e">
        <f>(PRICE_HISTORY!CJ189-PRICE_HISTORY!CJ188)/PRICE_HISTORY!CJ188</f>
        <v>#DIV/0!</v>
      </c>
      <c r="DM191" s="133" t="e">
        <f>(PRICE_HISTORY!CK189-PRICE_HISTORY!CK188)/PRICE_HISTORY!CK188</f>
        <v>#DIV/0!</v>
      </c>
      <c r="DN191" s="133" t="e">
        <f>(PRICE_HISTORY!CL189-PRICE_HISTORY!CL188)/PRICE_HISTORY!CL188</f>
        <v>#DIV/0!</v>
      </c>
      <c r="DO191" s="133" t="e">
        <f>(PRICE_HISTORY!CM189-PRICE_HISTORY!CM188)/PRICE_HISTORY!CM188</f>
        <v>#DIV/0!</v>
      </c>
      <c r="DP191" s="133" t="e">
        <f>(PRICE_HISTORY!CN189-PRICE_HISTORY!CN188)/PRICE_HISTORY!CN188</f>
        <v>#DIV/0!</v>
      </c>
      <c r="DQ191" s="133" t="e">
        <f>(PRICE_HISTORY!CO189-PRICE_HISTORY!CO188)/PRICE_HISTORY!CO188</f>
        <v>#DIV/0!</v>
      </c>
      <c r="DR191" s="133" t="e">
        <f>(PRICE_HISTORY!CP189-PRICE_HISTORY!CP188)/PRICE_HISTORY!CP188</f>
        <v>#DIV/0!</v>
      </c>
      <c r="DS191" s="133" t="e">
        <f>(PRICE_HISTORY!CQ189-PRICE_HISTORY!CQ188)/PRICE_HISTORY!CQ188</f>
        <v>#DIV/0!</v>
      </c>
      <c r="DT191" s="133" t="e">
        <f>(PRICE_HISTORY!CR189-PRICE_HISTORY!CR188)/PRICE_HISTORY!CR188</f>
        <v>#DIV/0!</v>
      </c>
      <c r="DU191" s="133" t="e">
        <f>(PRICE_HISTORY!CS189-PRICE_HISTORY!CS188)/PRICE_HISTORY!CS188</f>
        <v>#DIV/0!</v>
      </c>
      <c r="DV191" s="133" t="e">
        <f>(PRICE_HISTORY!CT189-PRICE_HISTORY!CT188)/PRICE_HISTORY!CT188</f>
        <v>#DIV/0!</v>
      </c>
      <c r="DW191" s="133" t="e">
        <f>(PRICE_HISTORY!CU189-PRICE_HISTORY!CU188)/PRICE_HISTORY!CU188</f>
        <v>#DIV/0!</v>
      </c>
      <c r="DX191" s="133" t="e">
        <f>(PRICE_HISTORY!CV189-PRICE_HISTORY!CV188)/PRICE_HISTORY!CV188</f>
        <v>#DIV/0!</v>
      </c>
      <c r="DY191" s="133" t="e">
        <f>(PRICE_HISTORY!CW189-PRICE_HISTORY!CW188)/PRICE_HISTORY!CW188</f>
        <v>#DIV/0!</v>
      </c>
      <c r="DZ191" s="133" t="e">
        <f>(PRICE_HISTORY!CX189-PRICE_HISTORY!CX188)/PRICE_HISTORY!CX188</f>
        <v>#DIV/0!</v>
      </c>
      <c r="EA191" s="133" t="e">
        <f>(PRICE_HISTORY!CY189-PRICE_HISTORY!CY188)/PRICE_HISTORY!CY188</f>
        <v>#DIV/0!</v>
      </c>
      <c r="EB191" s="133" t="e">
        <f>(PRICE_HISTORY!CZ189-PRICE_HISTORY!CZ188)/PRICE_HISTORY!CZ188</f>
        <v>#DIV/0!</v>
      </c>
      <c r="EC191" s="133" t="e">
        <f>(PRICE_HISTORY!DA189-PRICE_HISTORY!DA188)/PRICE_HISTORY!DA188</f>
        <v>#DIV/0!</v>
      </c>
      <c r="ED191" s="133" t="e">
        <f>(PRICE_HISTORY!DB189-PRICE_HISTORY!DB188)/PRICE_HISTORY!DB188</f>
        <v>#DIV/0!</v>
      </c>
      <c r="EE191" s="133" t="e">
        <f>(PRICE_HISTORY!DC189-PRICE_HISTORY!DC188)/PRICE_HISTORY!DC188</f>
        <v>#DIV/0!</v>
      </c>
      <c r="EF191" s="133" t="e">
        <f>(PRICE_HISTORY!DD189-PRICE_HISTORY!DD188)/PRICE_HISTORY!DD188</f>
        <v>#DIV/0!</v>
      </c>
      <c r="EG191" s="133" t="e">
        <f>(PRICE_HISTORY!DE189-PRICE_HISTORY!DE188)/PRICE_HISTORY!DE188</f>
        <v>#DIV/0!</v>
      </c>
      <c r="EH191" s="133" t="e">
        <f>(PRICE_HISTORY!DF189-PRICE_HISTORY!DF188)/PRICE_HISTORY!DF188</f>
        <v>#DIV/0!</v>
      </c>
      <c r="EI191" s="133" t="e">
        <f>(PRICE_HISTORY!DG189-PRICE_HISTORY!DG188)/PRICE_HISTORY!DG188</f>
        <v>#DIV/0!</v>
      </c>
      <c r="EJ191" s="133" t="e">
        <f>(PRICE_HISTORY!DH189-PRICE_HISTORY!DH188)/PRICE_HISTORY!DH188</f>
        <v>#DIV/0!</v>
      </c>
      <c r="EK191" s="133" t="e">
        <f>(PRICE_HISTORY!DI189-PRICE_HISTORY!DI188)/PRICE_HISTORY!DI188</f>
        <v>#DIV/0!</v>
      </c>
      <c r="EL191" s="133" t="e">
        <f>(PRICE_HISTORY!DJ189-PRICE_HISTORY!DJ188)/PRICE_HISTORY!DJ188</f>
        <v>#DIV/0!</v>
      </c>
    </row>
    <row r="192" spans="30:142">
      <c r="AD192" s="133">
        <f>(PRICE_HISTORY!B190-PRICE_HISTORY!B189)/PRICE_HISTORY!B189</f>
        <v>3.3328440916977763E-3</v>
      </c>
      <c r="AE192" s="133">
        <f>(PRICE_HISTORY!C190-PRICE_HISTORY!C189)/PRICE_HISTORY!C189</f>
        <v>-7.3081686617571917E-2</v>
      </c>
      <c r="AF192" s="133">
        <f>(PRICE_HISTORY!D190-PRICE_HISTORY!D189)/PRICE_HISTORY!D189</f>
        <v>2.3227308381420862E-2</v>
      </c>
      <c r="AG192" s="133">
        <f>(PRICE_HISTORY!E190-PRICE_HISTORY!E189)/PRICE_HISTORY!E189</f>
        <v>2.375512907939601E-2</v>
      </c>
      <c r="AH192" s="133">
        <f>(PRICE_HISTORY!F190-PRICE_HISTORY!F189)/PRICE_HISTORY!F189</f>
        <v>3.8361276257303713E-2</v>
      </c>
      <c r="AI192" s="133">
        <f>(PRICE_HISTORY!G190-PRICE_HISTORY!G189)/PRICE_HISTORY!G189</f>
        <v>5.6904427888887638E-2</v>
      </c>
      <c r="AJ192" s="133">
        <f>(PRICE_HISTORY!H190-PRICE_HISTORY!H189)/PRICE_HISTORY!H189</f>
        <v>-3.2817191373020513E-2</v>
      </c>
      <c r="AK192" s="133">
        <f>(PRICE_HISTORY!I190-PRICE_HISTORY!I189)/PRICE_HISTORY!I189</f>
        <v>4.6099262478354372E-2</v>
      </c>
      <c r="AL192" s="133">
        <f>(PRICE_HISTORY!J190-PRICE_HISTORY!J189)/PRICE_HISTORY!J189</f>
        <v>-9.4222170358174456E-2</v>
      </c>
      <c r="AM192" s="133">
        <f>(PRICE_HISTORY!K190-PRICE_HISTORY!K189)/PRICE_HISTORY!K189</f>
        <v>-3.6036052791367873E-2</v>
      </c>
      <c r="AN192" s="133">
        <f>(PRICE_HISTORY!L190-PRICE_HISTORY!L189)/PRICE_HISTORY!L189</f>
        <v>0</v>
      </c>
      <c r="AO192" s="133">
        <f>(PRICE_HISTORY!M190-PRICE_HISTORY!M189)/PRICE_HISTORY!M189</f>
        <v>-5.2211570560139441E-2</v>
      </c>
      <c r="AP192" s="133">
        <f>(PRICE_HISTORY!N190-PRICE_HISTORY!N189)/PRICE_HISTORY!N189</f>
        <v>-1.9607864089071343E-2</v>
      </c>
      <c r="AQ192" s="133">
        <f>(PRICE_HISTORY!O190-PRICE_HISTORY!O189)/PRICE_HISTORY!O189</f>
        <v>7.5925897668909281E-2</v>
      </c>
      <c r="AR192" s="133">
        <f>(PRICE_HISTORY!P190-PRICE_HISTORY!P189)/PRICE_HISTORY!P189</f>
        <v>-5.4300879199827429E-2</v>
      </c>
      <c r="AS192" s="133" t="e">
        <f>(PRICE_HISTORY!Q190-PRICE_HISTORY!Q189)/PRICE_HISTORY!Q189</f>
        <v>#DIV/0!</v>
      </c>
      <c r="AT192" s="133">
        <f>(PRICE_HISTORY!R190-PRICE_HISTORY!R189)/PRICE_HISTORY!R189</f>
        <v>-3.4014480704593693E-3</v>
      </c>
      <c r="AU192" s="133">
        <f>(PRICE_HISTORY!S190-PRICE_HISTORY!S189)/PRICE_HISTORY!S189</f>
        <v>-7.6591241861738393E-2</v>
      </c>
      <c r="AV192" s="133">
        <f>(PRICE_HISTORY!T190-PRICE_HISTORY!T189)/PRICE_HISTORY!T189</f>
        <v>0.1052376333656644</v>
      </c>
      <c r="AW192" s="133">
        <f>(PRICE_HISTORY!U190-PRICE_HISTORY!U189)/PRICE_HISTORY!U189</f>
        <v>-1.9477372505764774E-2</v>
      </c>
      <c r="AX192" s="133">
        <f>(PRICE_HISTORY!V190-PRICE_HISTORY!V189)/PRICE_HISTORY!V189</f>
        <v>-3.0538379158244248E-2</v>
      </c>
      <c r="AY192" s="133">
        <f>(PRICE_HISTORY!W190-PRICE_HISTORY!W189)/PRICE_HISTORY!W189</f>
        <v>-2.125230430792158E-2</v>
      </c>
      <c r="AZ192" s="133">
        <f>(PRICE_HISTORY!X190-PRICE_HISTORY!X189)/PRICE_HISTORY!X189</f>
        <v>4.0133380306767774E-2</v>
      </c>
      <c r="BA192" s="133">
        <f>(PRICE_HISTORY!Y190-PRICE_HISTORY!Y189)/PRICE_HISTORY!Y189</f>
        <v>-3.6452990726687166E-2</v>
      </c>
      <c r="BB192" s="133">
        <f>(PRICE_HISTORY!Z190-PRICE_HISTORY!Z189)/PRICE_HISTORY!Z189</f>
        <v>2.3590048400852341E-3</v>
      </c>
      <c r="BC192" s="133" t="e">
        <f>(PRICE_HISTORY!AA190-PRICE_HISTORY!AA189)/PRICE_HISTORY!AA189</f>
        <v>#DIV/0!</v>
      </c>
      <c r="BD192" s="133">
        <f>(PRICE_HISTORY!AB190-PRICE_HISTORY!AB189)/PRICE_HISTORY!AB189</f>
        <v>4.199253277251503E-3</v>
      </c>
      <c r="BE192" s="133">
        <f>(PRICE_HISTORY!AC190-PRICE_HISTORY!AC189)/PRICE_HISTORY!AC189</f>
        <v>-3.9572341797295414E-2</v>
      </c>
      <c r="BF192" s="133">
        <f>(PRICE_HISTORY!AD190-PRICE_HISTORY!AD189)/PRICE_HISTORY!AD189</f>
        <v>3.5772589451952032E-2</v>
      </c>
      <c r="BG192" s="133">
        <f>(PRICE_HISTORY!AE190-PRICE_HISTORY!AE189)/PRICE_HISTORY!AE189</f>
        <v>1.0122724349757041E-2</v>
      </c>
      <c r="BH192" s="133" t="e">
        <f>(PRICE_HISTORY!AF190-PRICE_HISTORY!AF189)/PRICE_HISTORY!AF189</f>
        <v>#DIV/0!</v>
      </c>
      <c r="BI192" s="133">
        <f>(PRICE_HISTORY!AG190-PRICE_HISTORY!AG189)/PRICE_HISTORY!AG189</f>
        <v>-5.4675834787015175E-2</v>
      </c>
      <c r="BJ192" s="133">
        <f>(PRICE_HISTORY!AH190-PRICE_HISTORY!AH189)/PRICE_HISTORY!AH189</f>
        <v>2.8978668843517404E-2</v>
      </c>
      <c r="BK192" s="133">
        <f>(PRICE_HISTORY!AI190-PRICE_HISTORY!AI189)/PRICE_HISTORY!AI189</f>
        <v>-2.0683968913046882E-2</v>
      </c>
      <c r="BL192" s="133">
        <f>(PRICE_HISTORY!AJ190-PRICE_HISTORY!AJ189)/PRICE_HISTORY!AJ189</f>
        <v>6.5641844698658205E-2</v>
      </c>
      <c r="BM192" s="133">
        <f>(PRICE_HISTORY!AK190-PRICE_HISTORY!AK189)/PRICE_HISTORY!AK189</f>
        <v>-3.277774386935764E-2</v>
      </c>
      <c r="BN192" s="133">
        <f>(PRICE_HISTORY!AL190-PRICE_HISTORY!AL189)/PRICE_HISTORY!AL189</f>
        <v>-3.3374746006066274E-3</v>
      </c>
      <c r="BO192" s="133">
        <f>(PRICE_HISTORY!AM190-PRICE_HISTORY!AM189)/PRICE_HISTORY!AM189</f>
        <v>-1.9779429431851677E-2</v>
      </c>
      <c r="BP192" s="133">
        <f>(PRICE_HISTORY!AN190-PRICE_HISTORY!AN189)/PRICE_HISTORY!AN189</f>
        <v>1.5106037486086903E-2</v>
      </c>
      <c r="BQ192" s="133">
        <f>(PRICE_HISTORY!AO190-PRICE_HISTORY!AO189)/PRICE_HISTORY!AO189</f>
        <v>-5.4496090855069047E-3</v>
      </c>
      <c r="BR192" s="133">
        <f>(PRICE_HISTORY!AP190-PRICE_HISTORY!AP189)/PRICE_HISTORY!AP189</f>
        <v>-1.5247198609695865E-2</v>
      </c>
      <c r="BS192" s="133">
        <f>(PRICE_HISTORY!AQ190-PRICE_HISTORY!AQ189)/PRICE_HISTORY!AQ189</f>
        <v>-1.5545813445081729E-2</v>
      </c>
      <c r="BT192" s="133">
        <f>(PRICE_HISTORY!AR190-PRICE_HISTORY!AR189)/PRICE_HISTORY!AR189</f>
        <v>-2.5505307862953755E-2</v>
      </c>
      <c r="BU192" s="133">
        <f>(PRICE_HISTORY!AS190-PRICE_HISTORY!AS189)/PRICE_HISTORY!AS189</f>
        <v>-5.783369920998379E-2</v>
      </c>
      <c r="BV192" s="133">
        <f>(PRICE_HISTORY!AT190-PRICE_HISTORY!AT189)/PRICE_HISTORY!AT189</f>
        <v>-2.0593060902973821E-2</v>
      </c>
      <c r="BW192" s="133" t="e">
        <f>(PRICE_HISTORY!AU190-PRICE_HISTORY!AU189)/PRICE_HISTORY!AU189</f>
        <v>#DIV/0!</v>
      </c>
      <c r="BX192" s="133">
        <f>(PRICE_HISTORY!AV190-PRICE_HISTORY!AV189)/PRICE_HISTORY!AV189</f>
        <v>6.5234983591622137E-2</v>
      </c>
      <c r="BY192" s="133" t="e">
        <f>(PRICE_HISTORY!AW190-PRICE_HISTORY!AW189)/PRICE_HISTORY!AW189</f>
        <v>#DIV/0!</v>
      </c>
      <c r="BZ192" s="133" t="e">
        <f>(PRICE_HISTORY!AX190-PRICE_HISTORY!AX189)/PRICE_HISTORY!AX189</f>
        <v>#DIV/0!</v>
      </c>
      <c r="CA192" s="133" t="e">
        <f>(PRICE_HISTORY!AY190-PRICE_HISTORY!AY189)/PRICE_HISTORY!AY189</f>
        <v>#DIV/0!</v>
      </c>
      <c r="CB192" s="133" t="e">
        <f>(PRICE_HISTORY!AZ190-PRICE_HISTORY!AZ189)/PRICE_HISTORY!AZ189</f>
        <v>#DIV/0!</v>
      </c>
      <c r="CC192" s="133" t="e">
        <f>(PRICE_HISTORY!BA190-PRICE_HISTORY!BA189)/PRICE_HISTORY!BA189</f>
        <v>#DIV/0!</v>
      </c>
      <c r="CD192" s="133" t="e">
        <f>(PRICE_HISTORY!BB190-PRICE_HISTORY!BB189)/PRICE_HISTORY!BB189</f>
        <v>#DIV/0!</v>
      </c>
      <c r="CE192" s="133" t="e">
        <f>(PRICE_HISTORY!BC190-PRICE_HISTORY!BC189)/PRICE_HISTORY!BC189</f>
        <v>#DIV/0!</v>
      </c>
      <c r="CF192" s="133" t="e">
        <f>(PRICE_HISTORY!BD190-PRICE_HISTORY!BD189)/PRICE_HISTORY!BD189</f>
        <v>#DIV/0!</v>
      </c>
      <c r="CG192" s="133" t="e">
        <f>(PRICE_HISTORY!BE190-PRICE_HISTORY!BE189)/PRICE_HISTORY!BE189</f>
        <v>#DIV/0!</v>
      </c>
      <c r="CH192" s="133" t="e">
        <f>(PRICE_HISTORY!BF190-PRICE_HISTORY!BF189)/PRICE_HISTORY!BF189</f>
        <v>#DIV/0!</v>
      </c>
      <c r="CI192" s="133" t="e">
        <f>(PRICE_HISTORY!BG190-PRICE_HISTORY!BG189)/PRICE_HISTORY!BG189</f>
        <v>#DIV/0!</v>
      </c>
      <c r="CJ192" s="133" t="e">
        <f>(PRICE_HISTORY!BH190-PRICE_HISTORY!BH189)/PRICE_HISTORY!BH189</f>
        <v>#DIV/0!</v>
      </c>
      <c r="CK192" s="133" t="e">
        <f>(PRICE_HISTORY!BI190-PRICE_HISTORY!BI189)/PRICE_HISTORY!BI189</f>
        <v>#DIV/0!</v>
      </c>
      <c r="CL192" s="133" t="e">
        <f>(PRICE_HISTORY!BJ190-PRICE_HISTORY!BJ189)/PRICE_HISTORY!BJ189</f>
        <v>#DIV/0!</v>
      </c>
      <c r="CM192" s="133" t="e">
        <f>(PRICE_HISTORY!BK190-PRICE_HISTORY!BK189)/PRICE_HISTORY!BK189</f>
        <v>#DIV/0!</v>
      </c>
      <c r="CN192" s="133" t="e">
        <f>(PRICE_HISTORY!BL190-PRICE_HISTORY!BL189)/PRICE_HISTORY!BL189</f>
        <v>#DIV/0!</v>
      </c>
      <c r="CO192" s="133" t="e">
        <f>(PRICE_HISTORY!BM190-PRICE_HISTORY!BM189)/PRICE_HISTORY!BM189</f>
        <v>#DIV/0!</v>
      </c>
      <c r="CP192" s="133" t="e">
        <f>(PRICE_HISTORY!BN190-PRICE_HISTORY!BN189)/PRICE_HISTORY!BN189</f>
        <v>#DIV/0!</v>
      </c>
      <c r="CQ192" s="133" t="e">
        <f>(PRICE_HISTORY!BO190-PRICE_HISTORY!BO189)/PRICE_HISTORY!BO189</f>
        <v>#DIV/0!</v>
      </c>
      <c r="CR192" s="133" t="e">
        <f>(PRICE_HISTORY!BP190-PRICE_HISTORY!BP189)/PRICE_HISTORY!BP189</f>
        <v>#DIV/0!</v>
      </c>
      <c r="CS192" s="133" t="e">
        <f>(PRICE_HISTORY!BQ190-PRICE_HISTORY!BQ189)/PRICE_HISTORY!BQ189</f>
        <v>#DIV/0!</v>
      </c>
      <c r="CT192" s="133" t="e">
        <f>(PRICE_HISTORY!BR190-PRICE_HISTORY!BR189)/PRICE_HISTORY!BR189</f>
        <v>#DIV/0!</v>
      </c>
      <c r="CU192" s="133" t="e">
        <f>(PRICE_HISTORY!BS190-PRICE_HISTORY!BS189)/PRICE_HISTORY!BS189</f>
        <v>#DIV/0!</v>
      </c>
      <c r="CV192" s="133" t="e">
        <f>(PRICE_HISTORY!BT190-PRICE_HISTORY!BT189)/PRICE_HISTORY!BT189</f>
        <v>#DIV/0!</v>
      </c>
      <c r="CW192" s="133" t="e">
        <f>(PRICE_HISTORY!BU190-PRICE_HISTORY!BU189)/PRICE_HISTORY!BU189</f>
        <v>#DIV/0!</v>
      </c>
      <c r="CX192" s="133" t="e">
        <f>(PRICE_HISTORY!BV190-PRICE_HISTORY!BV189)/PRICE_HISTORY!BV189</f>
        <v>#DIV/0!</v>
      </c>
      <c r="CY192" s="133" t="e">
        <f>(PRICE_HISTORY!BW190-PRICE_HISTORY!BW189)/PRICE_HISTORY!BW189</f>
        <v>#DIV/0!</v>
      </c>
      <c r="CZ192" s="133" t="e">
        <f>(PRICE_HISTORY!BX190-PRICE_HISTORY!BX189)/PRICE_HISTORY!BX189</f>
        <v>#DIV/0!</v>
      </c>
      <c r="DA192" s="133" t="e">
        <f>(PRICE_HISTORY!BY190-PRICE_HISTORY!BY189)/PRICE_HISTORY!BY189</f>
        <v>#DIV/0!</v>
      </c>
      <c r="DB192" s="133" t="e">
        <f>(PRICE_HISTORY!BZ190-PRICE_HISTORY!BZ189)/PRICE_HISTORY!BZ189</f>
        <v>#DIV/0!</v>
      </c>
      <c r="DC192" s="133" t="e">
        <f>(PRICE_HISTORY!CA190-PRICE_HISTORY!CA189)/PRICE_HISTORY!CA189</f>
        <v>#DIV/0!</v>
      </c>
      <c r="DD192" s="133" t="e">
        <f>(PRICE_HISTORY!CB190-PRICE_HISTORY!CB189)/PRICE_HISTORY!CB189</f>
        <v>#DIV/0!</v>
      </c>
      <c r="DE192" s="133" t="e">
        <f>(PRICE_HISTORY!CC190-PRICE_HISTORY!CC189)/PRICE_HISTORY!CC189</f>
        <v>#DIV/0!</v>
      </c>
      <c r="DF192" s="133" t="e">
        <f>(PRICE_HISTORY!CD190-PRICE_HISTORY!CD189)/PRICE_HISTORY!CD189</f>
        <v>#DIV/0!</v>
      </c>
      <c r="DG192" s="133" t="e">
        <f>(PRICE_HISTORY!CE190-PRICE_HISTORY!CE189)/PRICE_HISTORY!CE189</f>
        <v>#DIV/0!</v>
      </c>
      <c r="DH192" s="133" t="e">
        <f>(PRICE_HISTORY!CF190-PRICE_HISTORY!CF189)/PRICE_HISTORY!CF189</f>
        <v>#DIV/0!</v>
      </c>
      <c r="DI192" s="133" t="e">
        <f>(PRICE_HISTORY!CG190-PRICE_HISTORY!CG189)/PRICE_HISTORY!CG189</f>
        <v>#DIV/0!</v>
      </c>
      <c r="DJ192" s="133" t="e">
        <f>(PRICE_HISTORY!CH190-PRICE_HISTORY!CH189)/PRICE_HISTORY!CH189</f>
        <v>#DIV/0!</v>
      </c>
      <c r="DK192" s="133" t="e">
        <f>(PRICE_HISTORY!CI190-PRICE_HISTORY!CI189)/PRICE_HISTORY!CI189</f>
        <v>#DIV/0!</v>
      </c>
      <c r="DL192" s="133" t="e">
        <f>(PRICE_HISTORY!CJ190-PRICE_HISTORY!CJ189)/PRICE_HISTORY!CJ189</f>
        <v>#DIV/0!</v>
      </c>
      <c r="DM192" s="133" t="e">
        <f>(PRICE_HISTORY!CK190-PRICE_HISTORY!CK189)/PRICE_HISTORY!CK189</f>
        <v>#DIV/0!</v>
      </c>
      <c r="DN192" s="133" t="e">
        <f>(PRICE_HISTORY!CL190-PRICE_HISTORY!CL189)/PRICE_HISTORY!CL189</f>
        <v>#DIV/0!</v>
      </c>
      <c r="DO192" s="133" t="e">
        <f>(PRICE_HISTORY!CM190-PRICE_HISTORY!CM189)/PRICE_HISTORY!CM189</f>
        <v>#DIV/0!</v>
      </c>
      <c r="DP192" s="133" t="e">
        <f>(PRICE_HISTORY!CN190-PRICE_HISTORY!CN189)/PRICE_HISTORY!CN189</f>
        <v>#DIV/0!</v>
      </c>
      <c r="DQ192" s="133" t="e">
        <f>(PRICE_HISTORY!CO190-PRICE_HISTORY!CO189)/PRICE_HISTORY!CO189</f>
        <v>#DIV/0!</v>
      </c>
      <c r="DR192" s="133" t="e">
        <f>(PRICE_HISTORY!CP190-PRICE_HISTORY!CP189)/PRICE_HISTORY!CP189</f>
        <v>#DIV/0!</v>
      </c>
      <c r="DS192" s="133" t="e">
        <f>(PRICE_HISTORY!CQ190-PRICE_HISTORY!CQ189)/PRICE_HISTORY!CQ189</f>
        <v>#DIV/0!</v>
      </c>
      <c r="DT192" s="133" t="e">
        <f>(PRICE_HISTORY!CR190-PRICE_HISTORY!CR189)/PRICE_HISTORY!CR189</f>
        <v>#DIV/0!</v>
      </c>
      <c r="DU192" s="133" t="e">
        <f>(PRICE_HISTORY!CS190-PRICE_HISTORY!CS189)/PRICE_HISTORY!CS189</f>
        <v>#DIV/0!</v>
      </c>
      <c r="DV192" s="133" t="e">
        <f>(PRICE_HISTORY!CT190-PRICE_HISTORY!CT189)/PRICE_HISTORY!CT189</f>
        <v>#DIV/0!</v>
      </c>
      <c r="DW192" s="133" t="e">
        <f>(PRICE_HISTORY!CU190-PRICE_HISTORY!CU189)/PRICE_HISTORY!CU189</f>
        <v>#DIV/0!</v>
      </c>
      <c r="DX192" s="133" t="e">
        <f>(PRICE_HISTORY!CV190-PRICE_HISTORY!CV189)/PRICE_HISTORY!CV189</f>
        <v>#DIV/0!</v>
      </c>
      <c r="DY192" s="133" t="e">
        <f>(PRICE_HISTORY!CW190-PRICE_HISTORY!CW189)/PRICE_HISTORY!CW189</f>
        <v>#DIV/0!</v>
      </c>
      <c r="DZ192" s="133" t="e">
        <f>(PRICE_HISTORY!CX190-PRICE_HISTORY!CX189)/PRICE_HISTORY!CX189</f>
        <v>#DIV/0!</v>
      </c>
      <c r="EA192" s="133" t="e">
        <f>(PRICE_HISTORY!CY190-PRICE_HISTORY!CY189)/PRICE_HISTORY!CY189</f>
        <v>#DIV/0!</v>
      </c>
      <c r="EB192" s="133" t="e">
        <f>(PRICE_HISTORY!CZ190-PRICE_HISTORY!CZ189)/PRICE_HISTORY!CZ189</f>
        <v>#DIV/0!</v>
      </c>
      <c r="EC192" s="133" t="e">
        <f>(PRICE_HISTORY!DA190-PRICE_HISTORY!DA189)/PRICE_HISTORY!DA189</f>
        <v>#DIV/0!</v>
      </c>
      <c r="ED192" s="133" t="e">
        <f>(PRICE_HISTORY!DB190-PRICE_HISTORY!DB189)/PRICE_HISTORY!DB189</f>
        <v>#DIV/0!</v>
      </c>
      <c r="EE192" s="133" t="e">
        <f>(PRICE_HISTORY!DC190-PRICE_HISTORY!DC189)/PRICE_HISTORY!DC189</f>
        <v>#DIV/0!</v>
      </c>
      <c r="EF192" s="133" t="e">
        <f>(PRICE_HISTORY!DD190-PRICE_HISTORY!DD189)/PRICE_HISTORY!DD189</f>
        <v>#DIV/0!</v>
      </c>
      <c r="EG192" s="133" t="e">
        <f>(PRICE_HISTORY!DE190-PRICE_HISTORY!DE189)/PRICE_HISTORY!DE189</f>
        <v>#DIV/0!</v>
      </c>
      <c r="EH192" s="133" t="e">
        <f>(PRICE_HISTORY!DF190-PRICE_HISTORY!DF189)/PRICE_HISTORY!DF189</f>
        <v>#DIV/0!</v>
      </c>
      <c r="EI192" s="133" t="e">
        <f>(PRICE_HISTORY!DG190-PRICE_HISTORY!DG189)/PRICE_HISTORY!DG189</f>
        <v>#DIV/0!</v>
      </c>
      <c r="EJ192" s="133" t="e">
        <f>(PRICE_HISTORY!DH190-PRICE_HISTORY!DH189)/PRICE_HISTORY!DH189</f>
        <v>#DIV/0!</v>
      </c>
      <c r="EK192" s="133" t="e">
        <f>(PRICE_HISTORY!DI190-PRICE_HISTORY!DI189)/PRICE_HISTORY!DI189</f>
        <v>#DIV/0!</v>
      </c>
      <c r="EL192" s="133" t="e">
        <f>(PRICE_HISTORY!DJ190-PRICE_HISTORY!DJ189)/PRICE_HISTORY!DJ189</f>
        <v>#DIV/0!</v>
      </c>
    </row>
    <row r="193" spans="30:142">
      <c r="AD193" s="133">
        <f>(PRICE_HISTORY!B191-PRICE_HISTORY!B190)/PRICE_HISTORY!B190</f>
        <v>1.0415576527091089E-2</v>
      </c>
      <c r="AE193" s="133">
        <f>(PRICE_HISTORY!C191-PRICE_HISTORY!C190)/PRICE_HISTORY!C190</f>
        <v>-8.847110581766118E-3</v>
      </c>
      <c r="AF193" s="133">
        <f>(PRICE_HISTORY!D191-PRICE_HISTORY!D190)/PRICE_HISTORY!D190</f>
        <v>-5.6152892707373989E-2</v>
      </c>
      <c r="AG193" s="133">
        <f>(PRICE_HISTORY!E191-PRICE_HISTORY!E190)/PRICE_HISTORY!E190</f>
        <v>-5.2984236214547495E-2</v>
      </c>
      <c r="AH193" s="133">
        <f>(PRICE_HISTORY!F191-PRICE_HISTORY!F190)/PRICE_HISTORY!F190</f>
        <v>-3.0074754656138857E-2</v>
      </c>
      <c r="AI193" s="133">
        <f>(PRICE_HISTORY!G191-PRICE_HISTORY!G190)/PRICE_HISTORY!G190</f>
        <v>0.10783289664078619</v>
      </c>
      <c r="AJ193" s="133">
        <f>(PRICE_HISTORY!H191-PRICE_HISTORY!H190)/PRICE_HISTORY!H190</f>
        <v>1.5186732569357769E-2</v>
      </c>
      <c r="AK193" s="133">
        <f>(PRICE_HISTORY!I191-PRICE_HISTORY!I190)/PRICE_HISTORY!I190</f>
        <v>-4.7457614187467134E-2</v>
      </c>
      <c r="AL193" s="133">
        <f>(PRICE_HISTORY!J191-PRICE_HISTORY!J190)/PRICE_HISTORY!J190</f>
        <v>-6.7957745453262313E-3</v>
      </c>
      <c r="AM193" s="133">
        <f>(PRICE_HISTORY!K191-PRICE_HISTORY!K190)/PRICE_HISTORY!K190</f>
        <v>-8.2462894465715031E-2</v>
      </c>
      <c r="AN193" s="133">
        <f>(PRICE_HISTORY!L191-PRICE_HISTORY!L190)/PRICE_HISTORY!L190</f>
        <v>0</v>
      </c>
      <c r="AO193" s="133">
        <f>(PRICE_HISTORY!M191-PRICE_HISTORY!M190)/PRICE_HISTORY!M190</f>
        <v>-3.1228050722008446E-2</v>
      </c>
      <c r="AP193" s="133">
        <f>(PRICE_HISTORY!N191-PRICE_HISTORY!N190)/PRICE_HISTORY!N190</f>
        <v>0.15428575788225427</v>
      </c>
      <c r="AQ193" s="133">
        <f>(PRICE_HISTORY!O191-PRICE_HISTORY!O190)/PRICE_HISTORY!O190</f>
        <v>2.0654058424355092E-2</v>
      </c>
      <c r="AR193" s="133">
        <f>(PRICE_HISTORY!P191-PRICE_HISTORY!P190)/PRICE_HISTORY!P190</f>
        <v>-9.1793582318865068E-3</v>
      </c>
      <c r="AS193" s="133" t="e">
        <f>(PRICE_HISTORY!Q191-PRICE_HISTORY!Q190)/PRICE_HISTORY!Q190</f>
        <v>#DIV/0!</v>
      </c>
      <c r="AT193" s="133">
        <f>(PRICE_HISTORY!R191-PRICE_HISTORY!R190)/PRICE_HISTORY!R190</f>
        <v>-3.8986605654039171E-2</v>
      </c>
      <c r="AU193" s="133">
        <f>(PRICE_HISTORY!S191-PRICE_HISTORY!S190)/PRICE_HISTORY!S190</f>
        <v>-7.1576701242626346E-3</v>
      </c>
      <c r="AV193" s="133">
        <f>(PRICE_HISTORY!T191-PRICE_HISTORY!T190)/PRICE_HISTORY!T190</f>
        <v>-5.2215884159719173E-2</v>
      </c>
      <c r="AW193" s="133">
        <f>(PRICE_HISTORY!U191-PRICE_HISTORY!U190)/PRICE_HISTORY!U190</f>
        <v>-5.9212783511434521E-4</v>
      </c>
      <c r="AX193" s="133">
        <f>(PRICE_HISTORY!V191-PRICE_HISTORY!V190)/PRICE_HISTORY!V190</f>
        <v>7.2670875166684606E-2</v>
      </c>
      <c r="AY193" s="133">
        <f>(PRICE_HISTORY!W191-PRICE_HISTORY!W190)/PRICE_HISTORY!W190</f>
        <v>-2.7775297003534354E-2</v>
      </c>
      <c r="AZ193" s="133">
        <f>(PRICE_HISTORY!X191-PRICE_HISTORY!X190)/PRICE_HISTORY!X190</f>
        <v>8.5399771803139957E-2</v>
      </c>
      <c r="BA193" s="133">
        <f>(PRICE_HISTORY!Y191-PRICE_HISTORY!Y190)/PRICE_HISTORY!Y190</f>
        <v>-1.3306700864754687E-2</v>
      </c>
      <c r="BB193" s="133">
        <f>(PRICE_HISTORY!Z191-PRICE_HISTORY!Z190)/PRICE_HISTORY!Z190</f>
        <v>-3.4731583819389789E-2</v>
      </c>
      <c r="BC193" s="133" t="e">
        <f>(PRICE_HISTORY!AA191-PRICE_HISTORY!AA190)/PRICE_HISTORY!AA190</f>
        <v>#DIV/0!</v>
      </c>
      <c r="BD193" s="133">
        <f>(PRICE_HISTORY!AB191-PRICE_HISTORY!AB190)/PRICE_HISTORY!AB190</f>
        <v>0.13381654170323259</v>
      </c>
      <c r="BE193" s="133">
        <f>(PRICE_HISTORY!AC191-PRICE_HISTORY!AC190)/PRICE_HISTORY!AC190</f>
        <v>-5.6492994538620133E-4</v>
      </c>
      <c r="BF193" s="133">
        <f>(PRICE_HISTORY!AD191-PRICE_HISTORY!AD190)/PRICE_HISTORY!AD190</f>
        <v>4.2270204123661753E-2</v>
      </c>
      <c r="BG193" s="133">
        <f>(PRICE_HISTORY!AE191-PRICE_HISTORY!AE190)/PRICE_HISTORY!AE190</f>
        <v>-9.6163576933147518E-3</v>
      </c>
      <c r="BH193" s="133" t="e">
        <f>(PRICE_HISTORY!AF191-PRICE_HISTORY!AF190)/PRICE_HISTORY!AF190</f>
        <v>#DIV/0!</v>
      </c>
      <c r="BI193" s="133">
        <f>(PRICE_HISTORY!AG191-PRICE_HISTORY!AG190)/PRICE_HISTORY!AG190</f>
        <v>-2.884689849831853E-4</v>
      </c>
      <c r="BJ193" s="133">
        <f>(PRICE_HISTORY!AH191-PRICE_HISTORY!AH190)/PRICE_HISTORY!AH190</f>
        <v>-6.3120735784699372E-2</v>
      </c>
      <c r="BK193" s="133">
        <f>(PRICE_HISTORY!AI191-PRICE_HISTORY!AI190)/PRICE_HISTORY!AI190</f>
        <v>6.0827953527562935E-2</v>
      </c>
      <c r="BL193" s="133">
        <f>(PRICE_HISTORY!AJ191-PRICE_HISTORY!AJ190)/PRICE_HISTORY!AJ190</f>
        <v>-1.754331676692636E-3</v>
      </c>
      <c r="BM193" s="133">
        <f>(PRICE_HISTORY!AK191-PRICE_HISTORY!AK190)/PRICE_HISTORY!AK190</f>
        <v>3.503728105040764E-2</v>
      </c>
      <c r="BN193" s="133">
        <f>(PRICE_HISTORY!AL191-PRICE_HISTORY!AL190)/PRICE_HISTORY!AL190</f>
        <v>6.6193924941596949E-3</v>
      </c>
      <c r="BO193" s="133">
        <f>(PRICE_HISTORY!AM191-PRICE_HISTORY!AM190)/PRICE_HISTORY!AM190</f>
        <v>5.7678549630301341E-2</v>
      </c>
      <c r="BP193" s="133">
        <f>(PRICE_HISTORY!AN191-PRICE_HISTORY!AN190)/PRICE_HISTORY!AN190</f>
        <v>-2.7203543367440214E-2</v>
      </c>
      <c r="BQ193" s="133">
        <f>(PRICE_HISTORY!AO191-PRICE_HISTORY!AO190)/PRICE_HISTORY!AO190</f>
        <v>1.5675097668091376E-2</v>
      </c>
      <c r="BR193" s="133">
        <f>(PRICE_HISTORY!AP191-PRICE_HISTORY!AP190)/PRICE_HISTORY!AP190</f>
        <v>-1.1523427857350775E-2</v>
      </c>
      <c r="BS193" s="133">
        <f>(PRICE_HISTORY!AQ191-PRICE_HISTORY!AQ190)/PRICE_HISTORY!AQ190</f>
        <v>3.535880103732511E-2</v>
      </c>
      <c r="BT193" s="133">
        <f>(PRICE_HISTORY!AR191-PRICE_HISTORY!AR190)/PRICE_HISTORY!AR190</f>
        <v>-7.8518488377700618E-2</v>
      </c>
      <c r="BU193" s="133">
        <f>(PRICE_HISTORY!AS191-PRICE_HISTORY!AS190)/PRICE_HISTORY!AS190</f>
        <v>-1.4370738443217347E-2</v>
      </c>
      <c r="BV193" s="133">
        <f>(PRICE_HISTORY!AT191-PRICE_HISTORY!AT190)/PRICE_HISTORY!AT190</f>
        <v>-4.9621519217943867E-2</v>
      </c>
      <c r="BW193" s="133" t="e">
        <f>(PRICE_HISTORY!AU191-PRICE_HISTORY!AU190)/PRICE_HISTORY!AU190</f>
        <v>#DIV/0!</v>
      </c>
      <c r="BX193" s="133">
        <f>(PRICE_HISTORY!AV191-PRICE_HISTORY!AV190)/PRICE_HISTORY!AV190</f>
        <v>2.7867270277048436E-2</v>
      </c>
      <c r="BY193" s="133" t="e">
        <f>(PRICE_HISTORY!AW191-PRICE_HISTORY!AW190)/PRICE_HISTORY!AW190</f>
        <v>#DIV/0!</v>
      </c>
      <c r="BZ193" s="133" t="e">
        <f>(PRICE_HISTORY!AX191-PRICE_HISTORY!AX190)/PRICE_HISTORY!AX190</f>
        <v>#DIV/0!</v>
      </c>
      <c r="CA193" s="133" t="e">
        <f>(PRICE_HISTORY!AY191-PRICE_HISTORY!AY190)/PRICE_HISTORY!AY190</f>
        <v>#DIV/0!</v>
      </c>
      <c r="CB193" s="133" t="e">
        <f>(PRICE_HISTORY!AZ191-PRICE_HISTORY!AZ190)/PRICE_HISTORY!AZ190</f>
        <v>#DIV/0!</v>
      </c>
      <c r="CC193" s="133" t="e">
        <f>(PRICE_HISTORY!BA191-PRICE_HISTORY!BA190)/PRICE_HISTORY!BA190</f>
        <v>#DIV/0!</v>
      </c>
      <c r="CD193" s="133" t="e">
        <f>(PRICE_HISTORY!BB191-PRICE_HISTORY!BB190)/PRICE_HISTORY!BB190</f>
        <v>#DIV/0!</v>
      </c>
      <c r="CE193" s="133" t="e">
        <f>(PRICE_HISTORY!BC191-PRICE_HISTORY!BC190)/PRICE_HISTORY!BC190</f>
        <v>#DIV/0!</v>
      </c>
      <c r="CF193" s="133" t="e">
        <f>(PRICE_HISTORY!BD191-PRICE_HISTORY!BD190)/PRICE_HISTORY!BD190</f>
        <v>#DIV/0!</v>
      </c>
      <c r="CG193" s="133" t="e">
        <f>(PRICE_HISTORY!BE191-PRICE_HISTORY!BE190)/PRICE_HISTORY!BE190</f>
        <v>#DIV/0!</v>
      </c>
      <c r="CH193" s="133" t="e">
        <f>(PRICE_HISTORY!BF191-PRICE_HISTORY!BF190)/PRICE_HISTORY!BF190</f>
        <v>#DIV/0!</v>
      </c>
      <c r="CI193" s="133" t="e">
        <f>(PRICE_HISTORY!BG191-PRICE_HISTORY!BG190)/PRICE_HISTORY!BG190</f>
        <v>#DIV/0!</v>
      </c>
      <c r="CJ193" s="133" t="e">
        <f>(PRICE_HISTORY!BH191-PRICE_HISTORY!BH190)/PRICE_HISTORY!BH190</f>
        <v>#DIV/0!</v>
      </c>
      <c r="CK193" s="133" t="e">
        <f>(PRICE_HISTORY!BI191-PRICE_HISTORY!BI190)/PRICE_HISTORY!BI190</f>
        <v>#DIV/0!</v>
      </c>
      <c r="CL193" s="133" t="e">
        <f>(PRICE_HISTORY!BJ191-PRICE_HISTORY!BJ190)/PRICE_HISTORY!BJ190</f>
        <v>#DIV/0!</v>
      </c>
      <c r="CM193" s="133" t="e">
        <f>(PRICE_HISTORY!BK191-PRICE_HISTORY!BK190)/PRICE_HISTORY!BK190</f>
        <v>#DIV/0!</v>
      </c>
      <c r="CN193" s="133" t="e">
        <f>(PRICE_HISTORY!BL191-PRICE_HISTORY!BL190)/PRICE_HISTORY!BL190</f>
        <v>#DIV/0!</v>
      </c>
      <c r="CO193" s="133" t="e">
        <f>(PRICE_HISTORY!BM191-PRICE_HISTORY!BM190)/PRICE_HISTORY!BM190</f>
        <v>#DIV/0!</v>
      </c>
      <c r="CP193" s="133" t="e">
        <f>(PRICE_HISTORY!BN191-PRICE_HISTORY!BN190)/PRICE_HISTORY!BN190</f>
        <v>#DIV/0!</v>
      </c>
      <c r="CQ193" s="133" t="e">
        <f>(PRICE_HISTORY!BO191-PRICE_HISTORY!BO190)/PRICE_HISTORY!BO190</f>
        <v>#DIV/0!</v>
      </c>
      <c r="CR193" s="133" t="e">
        <f>(PRICE_HISTORY!BP191-PRICE_HISTORY!BP190)/PRICE_HISTORY!BP190</f>
        <v>#DIV/0!</v>
      </c>
      <c r="CS193" s="133" t="e">
        <f>(PRICE_HISTORY!BQ191-PRICE_HISTORY!BQ190)/PRICE_HISTORY!BQ190</f>
        <v>#DIV/0!</v>
      </c>
      <c r="CT193" s="133" t="e">
        <f>(PRICE_HISTORY!BR191-PRICE_HISTORY!BR190)/PRICE_HISTORY!BR190</f>
        <v>#DIV/0!</v>
      </c>
      <c r="CU193" s="133" t="e">
        <f>(PRICE_HISTORY!BS191-PRICE_HISTORY!BS190)/PRICE_HISTORY!BS190</f>
        <v>#DIV/0!</v>
      </c>
      <c r="CV193" s="133" t="e">
        <f>(PRICE_HISTORY!BT191-PRICE_HISTORY!BT190)/PRICE_HISTORY!BT190</f>
        <v>#DIV/0!</v>
      </c>
      <c r="CW193" s="133" t="e">
        <f>(PRICE_HISTORY!BU191-PRICE_HISTORY!BU190)/PRICE_HISTORY!BU190</f>
        <v>#DIV/0!</v>
      </c>
      <c r="CX193" s="133" t="e">
        <f>(PRICE_HISTORY!BV191-PRICE_HISTORY!BV190)/PRICE_HISTORY!BV190</f>
        <v>#DIV/0!</v>
      </c>
      <c r="CY193" s="133" t="e">
        <f>(PRICE_HISTORY!BW191-PRICE_HISTORY!BW190)/PRICE_HISTORY!BW190</f>
        <v>#DIV/0!</v>
      </c>
      <c r="CZ193" s="133" t="e">
        <f>(PRICE_HISTORY!BX191-PRICE_HISTORY!BX190)/PRICE_HISTORY!BX190</f>
        <v>#DIV/0!</v>
      </c>
      <c r="DA193" s="133" t="e">
        <f>(PRICE_HISTORY!BY191-PRICE_HISTORY!BY190)/PRICE_HISTORY!BY190</f>
        <v>#DIV/0!</v>
      </c>
      <c r="DB193" s="133" t="e">
        <f>(PRICE_HISTORY!BZ191-PRICE_HISTORY!BZ190)/PRICE_HISTORY!BZ190</f>
        <v>#DIV/0!</v>
      </c>
      <c r="DC193" s="133" t="e">
        <f>(PRICE_HISTORY!CA191-PRICE_HISTORY!CA190)/PRICE_HISTORY!CA190</f>
        <v>#DIV/0!</v>
      </c>
      <c r="DD193" s="133" t="e">
        <f>(PRICE_HISTORY!CB191-PRICE_HISTORY!CB190)/PRICE_HISTORY!CB190</f>
        <v>#DIV/0!</v>
      </c>
      <c r="DE193" s="133" t="e">
        <f>(PRICE_HISTORY!CC191-PRICE_HISTORY!CC190)/PRICE_HISTORY!CC190</f>
        <v>#DIV/0!</v>
      </c>
      <c r="DF193" s="133" t="e">
        <f>(PRICE_HISTORY!CD191-PRICE_HISTORY!CD190)/PRICE_HISTORY!CD190</f>
        <v>#DIV/0!</v>
      </c>
      <c r="DG193" s="133" t="e">
        <f>(PRICE_HISTORY!CE191-PRICE_HISTORY!CE190)/PRICE_HISTORY!CE190</f>
        <v>#DIV/0!</v>
      </c>
      <c r="DH193" s="133" t="e">
        <f>(PRICE_HISTORY!CF191-PRICE_HISTORY!CF190)/PRICE_HISTORY!CF190</f>
        <v>#DIV/0!</v>
      </c>
      <c r="DI193" s="133" t="e">
        <f>(PRICE_HISTORY!CG191-PRICE_HISTORY!CG190)/PRICE_HISTORY!CG190</f>
        <v>#DIV/0!</v>
      </c>
      <c r="DJ193" s="133" t="e">
        <f>(PRICE_HISTORY!CH191-PRICE_HISTORY!CH190)/PRICE_HISTORY!CH190</f>
        <v>#DIV/0!</v>
      </c>
      <c r="DK193" s="133" t="e">
        <f>(PRICE_HISTORY!CI191-PRICE_HISTORY!CI190)/PRICE_HISTORY!CI190</f>
        <v>#DIV/0!</v>
      </c>
      <c r="DL193" s="133" t="e">
        <f>(PRICE_HISTORY!CJ191-PRICE_HISTORY!CJ190)/PRICE_HISTORY!CJ190</f>
        <v>#DIV/0!</v>
      </c>
      <c r="DM193" s="133" t="e">
        <f>(PRICE_HISTORY!CK191-PRICE_HISTORY!CK190)/PRICE_HISTORY!CK190</f>
        <v>#DIV/0!</v>
      </c>
      <c r="DN193" s="133" t="e">
        <f>(PRICE_HISTORY!CL191-PRICE_HISTORY!CL190)/PRICE_HISTORY!CL190</f>
        <v>#DIV/0!</v>
      </c>
      <c r="DO193" s="133" t="e">
        <f>(PRICE_HISTORY!CM191-PRICE_HISTORY!CM190)/PRICE_HISTORY!CM190</f>
        <v>#DIV/0!</v>
      </c>
      <c r="DP193" s="133" t="e">
        <f>(PRICE_HISTORY!CN191-PRICE_HISTORY!CN190)/PRICE_HISTORY!CN190</f>
        <v>#DIV/0!</v>
      </c>
      <c r="DQ193" s="133" t="e">
        <f>(PRICE_HISTORY!CO191-PRICE_HISTORY!CO190)/PRICE_HISTORY!CO190</f>
        <v>#DIV/0!</v>
      </c>
      <c r="DR193" s="133" t="e">
        <f>(PRICE_HISTORY!CP191-PRICE_HISTORY!CP190)/PRICE_HISTORY!CP190</f>
        <v>#DIV/0!</v>
      </c>
      <c r="DS193" s="133" t="e">
        <f>(PRICE_HISTORY!CQ191-PRICE_HISTORY!CQ190)/PRICE_HISTORY!CQ190</f>
        <v>#DIV/0!</v>
      </c>
      <c r="DT193" s="133" t="e">
        <f>(PRICE_HISTORY!CR191-PRICE_HISTORY!CR190)/PRICE_HISTORY!CR190</f>
        <v>#DIV/0!</v>
      </c>
      <c r="DU193" s="133" t="e">
        <f>(PRICE_HISTORY!CS191-PRICE_HISTORY!CS190)/PRICE_HISTORY!CS190</f>
        <v>#DIV/0!</v>
      </c>
      <c r="DV193" s="133" t="e">
        <f>(PRICE_HISTORY!CT191-PRICE_HISTORY!CT190)/PRICE_HISTORY!CT190</f>
        <v>#DIV/0!</v>
      </c>
      <c r="DW193" s="133" t="e">
        <f>(PRICE_HISTORY!CU191-PRICE_HISTORY!CU190)/PRICE_HISTORY!CU190</f>
        <v>#DIV/0!</v>
      </c>
      <c r="DX193" s="133" t="e">
        <f>(PRICE_HISTORY!CV191-PRICE_HISTORY!CV190)/PRICE_HISTORY!CV190</f>
        <v>#DIV/0!</v>
      </c>
      <c r="DY193" s="133" t="e">
        <f>(PRICE_HISTORY!CW191-PRICE_HISTORY!CW190)/PRICE_HISTORY!CW190</f>
        <v>#DIV/0!</v>
      </c>
      <c r="DZ193" s="133" t="e">
        <f>(PRICE_HISTORY!CX191-PRICE_HISTORY!CX190)/PRICE_HISTORY!CX190</f>
        <v>#DIV/0!</v>
      </c>
      <c r="EA193" s="133" t="e">
        <f>(PRICE_HISTORY!CY191-PRICE_HISTORY!CY190)/PRICE_HISTORY!CY190</f>
        <v>#DIV/0!</v>
      </c>
      <c r="EB193" s="133" t="e">
        <f>(PRICE_HISTORY!CZ191-PRICE_HISTORY!CZ190)/PRICE_HISTORY!CZ190</f>
        <v>#DIV/0!</v>
      </c>
      <c r="EC193" s="133" t="e">
        <f>(PRICE_HISTORY!DA191-PRICE_HISTORY!DA190)/PRICE_HISTORY!DA190</f>
        <v>#DIV/0!</v>
      </c>
      <c r="ED193" s="133" t="e">
        <f>(PRICE_HISTORY!DB191-PRICE_HISTORY!DB190)/PRICE_HISTORY!DB190</f>
        <v>#DIV/0!</v>
      </c>
      <c r="EE193" s="133" t="e">
        <f>(PRICE_HISTORY!DC191-PRICE_HISTORY!DC190)/PRICE_HISTORY!DC190</f>
        <v>#DIV/0!</v>
      </c>
      <c r="EF193" s="133" t="e">
        <f>(PRICE_HISTORY!DD191-PRICE_HISTORY!DD190)/PRICE_HISTORY!DD190</f>
        <v>#DIV/0!</v>
      </c>
      <c r="EG193" s="133" t="e">
        <f>(PRICE_HISTORY!DE191-PRICE_HISTORY!DE190)/PRICE_HISTORY!DE190</f>
        <v>#DIV/0!</v>
      </c>
      <c r="EH193" s="133" t="e">
        <f>(PRICE_HISTORY!DF191-PRICE_HISTORY!DF190)/PRICE_HISTORY!DF190</f>
        <v>#DIV/0!</v>
      </c>
      <c r="EI193" s="133" t="e">
        <f>(PRICE_HISTORY!DG191-PRICE_HISTORY!DG190)/PRICE_HISTORY!DG190</f>
        <v>#DIV/0!</v>
      </c>
      <c r="EJ193" s="133" t="e">
        <f>(PRICE_HISTORY!DH191-PRICE_HISTORY!DH190)/PRICE_HISTORY!DH190</f>
        <v>#DIV/0!</v>
      </c>
      <c r="EK193" s="133" t="e">
        <f>(PRICE_HISTORY!DI191-PRICE_HISTORY!DI190)/PRICE_HISTORY!DI190</f>
        <v>#DIV/0!</v>
      </c>
      <c r="EL193" s="133" t="e">
        <f>(PRICE_HISTORY!DJ191-PRICE_HISTORY!DJ190)/PRICE_HISTORY!DJ190</f>
        <v>#DIV/0!</v>
      </c>
    </row>
    <row r="194" spans="30:142">
      <c r="AD194" s="133">
        <f>(PRICE_HISTORY!B192-PRICE_HISTORY!B191)/PRICE_HISTORY!B191</f>
        <v>8.366536548146928E-3</v>
      </c>
      <c r="AE194" s="133">
        <f>(PRICE_HISTORY!C192-PRICE_HISTORY!C191)/PRICE_HISTORY!C191</f>
        <v>2.6558906019561183E-2</v>
      </c>
      <c r="AF194" s="133">
        <f>(PRICE_HISTORY!D192-PRICE_HISTORY!D191)/PRICE_HISTORY!D191</f>
        <v>0.13544299934483764</v>
      </c>
      <c r="AG194" s="133">
        <f>(PRICE_HISTORY!E192-PRICE_HISTORY!E191)/PRICE_HISTORY!E191</f>
        <v>0.13495801545555974</v>
      </c>
      <c r="AH194" s="133">
        <f>(PRICE_HISTORY!F192-PRICE_HISTORY!F191)/PRICE_HISTORY!F191</f>
        <v>0.12774883659516584</v>
      </c>
      <c r="AI194" s="133">
        <f>(PRICE_HISTORY!G192-PRICE_HISTORY!G191)/PRICE_HISTORY!G191</f>
        <v>8.4475196332364735E-2</v>
      </c>
      <c r="AJ194" s="133">
        <f>(PRICE_HISTORY!H192-PRICE_HISTORY!H191)/PRICE_HISTORY!H191</f>
        <v>9.6360393171069803E-3</v>
      </c>
      <c r="AK194" s="133">
        <f>(PRICE_HISTORY!I192-PRICE_HISTORY!I191)/PRICE_HISTORY!I191</f>
        <v>0.21352306089675444</v>
      </c>
      <c r="AL194" s="133">
        <f>(PRICE_HISTORY!J192-PRICE_HISTORY!J191)/PRICE_HISTORY!J191</f>
        <v>5.0968228847139294E-2</v>
      </c>
      <c r="AM194" s="133">
        <f>(PRICE_HISTORY!K192-PRICE_HISTORY!K191)/PRICE_HISTORY!K191</f>
        <v>0.12522474487468319</v>
      </c>
      <c r="AN194" s="133">
        <f>(PRICE_HISTORY!L192-PRICE_HISTORY!L191)/PRICE_HISTORY!L191</f>
        <v>0</v>
      </c>
      <c r="AO194" s="133">
        <f>(PRICE_HISTORY!M192-PRICE_HISTORY!M191)/PRICE_HISTORY!M191</f>
        <v>0.20572254230795056</v>
      </c>
      <c r="AP194" s="133">
        <f>(PRICE_HISTORY!N192-PRICE_HISTORY!N191)/PRICE_HISTORY!N191</f>
        <v>-4.4554529301311437E-2</v>
      </c>
      <c r="AQ194" s="133">
        <f>(PRICE_HISTORY!O192-PRICE_HISTORY!O191)/PRICE_HISTORY!O191</f>
        <v>-2.1922415746813084E-2</v>
      </c>
      <c r="AR194" s="133">
        <f>(PRICE_HISTORY!P192-PRICE_HISTORY!P191)/PRICE_HISTORY!P191</f>
        <v>1.1012758280467922E-3</v>
      </c>
      <c r="AS194" s="133" t="e">
        <f>(PRICE_HISTORY!Q192-PRICE_HISTORY!Q191)/PRICE_HISTORY!Q191</f>
        <v>#DIV/0!</v>
      </c>
      <c r="AT194" s="133">
        <f>(PRICE_HISTORY!R192-PRICE_HISTORY!R191)/PRICE_HISTORY!R191</f>
        <v>0.10408417579831146</v>
      </c>
      <c r="AU194" s="133">
        <f>(PRICE_HISTORY!S192-PRICE_HISTORY!S191)/PRICE_HISTORY!S191</f>
        <v>-1.2649748518015504E-2</v>
      </c>
      <c r="AV194" s="133">
        <f>(PRICE_HISTORY!T192-PRICE_HISTORY!T191)/PRICE_HISTORY!T191</f>
        <v>1.8518518518518517E-2</v>
      </c>
      <c r="AW194" s="133">
        <f>(PRICE_HISTORY!U192-PRICE_HISTORY!U191)/PRICE_HISTORY!U191</f>
        <v>-1.5271787259826541E-2</v>
      </c>
      <c r="AX194" s="133">
        <f>(PRICE_HISTORY!V192-PRICE_HISTORY!V191)/PRICE_HISTORY!V191</f>
        <v>1.6886435484211294E-2</v>
      </c>
      <c r="AY194" s="133">
        <f>(PRICE_HISTORY!W192-PRICE_HISTORY!W191)/PRICE_HISTORY!W191</f>
        <v>2.690044066504773E-2</v>
      </c>
      <c r="AZ194" s="133">
        <f>(PRICE_HISTORY!X192-PRICE_HISTORY!X191)/PRICE_HISTORY!X191</f>
        <v>8.2717872968980796E-2</v>
      </c>
      <c r="BA194" s="133">
        <f>(PRICE_HISTORY!Y192-PRICE_HISTORY!Y191)/PRICE_HISTORY!Y191</f>
        <v>-2.2072774406852892E-3</v>
      </c>
      <c r="BB194" s="133">
        <f>(PRICE_HISTORY!Z192-PRICE_HISTORY!Z191)/PRICE_HISTORY!Z191</f>
        <v>4.1840408718458261E-2</v>
      </c>
      <c r="BC194" s="133" t="e">
        <f>(PRICE_HISTORY!AA192-PRICE_HISTORY!AA191)/PRICE_HISTORY!AA191</f>
        <v>#DIV/0!</v>
      </c>
      <c r="BD194" s="133">
        <f>(PRICE_HISTORY!AB192-PRICE_HISTORY!AB191)/PRICE_HISTORY!AB191</f>
        <v>4.9176338395196216E-2</v>
      </c>
      <c r="BE194" s="133">
        <f>(PRICE_HISTORY!AC192-PRICE_HISTORY!AC191)/PRICE_HISTORY!AC191</f>
        <v>5.1317943766752541E-2</v>
      </c>
      <c r="BF194" s="133">
        <f>(PRICE_HISTORY!AD192-PRICE_HISTORY!AD191)/PRICE_HISTORY!AD191</f>
        <v>4.8414298175401141E-3</v>
      </c>
      <c r="BG194" s="133">
        <f>(PRICE_HISTORY!AE192-PRICE_HISTORY!AE191)/PRICE_HISTORY!AE191</f>
        <v>1.7374807128539094E-3</v>
      </c>
      <c r="BH194" s="133" t="e">
        <f>(PRICE_HISTORY!AF192-PRICE_HISTORY!AF191)/PRICE_HISTORY!AF191</f>
        <v>#DIV/0!</v>
      </c>
      <c r="BI194" s="133">
        <f>(PRICE_HISTORY!AG192-PRICE_HISTORY!AG191)/PRICE_HISTORY!AG191</f>
        <v>3.0617670404419748E-3</v>
      </c>
      <c r="BJ194" s="133">
        <f>(PRICE_HISTORY!AH192-PRICE_HISTORY!AH191)/PRICE_HISTORY!AH191</f>
        <v>-2.7060990031236989E-2</v>
      </c>
      <c r="BK194" s="133">
        <f>(PRICE_HISTORY!AI192-PRICE_HISTORY!AI191)/PRICE_HISTORY!AI191</f>
        <v>0.27528528192924939</v>
      </c>
      <c r="BL194" s="133">
        <f>(PRICE_HISTORY!AJ192-PRICE_HISTORY!AJ191)/PRICE_HISTORY!AJ191</f>
        <v>0.18590110242191674</v>
      </c>
      <c r="BM194" s="133">
        <f>(PRICE_HISTORY!AK192-PRICE_HISTORY!AK191)/PRICE_HISTORY!AK191</f>
        <v>0.20532741746176222</v>
      </c>
      <c r="BN194" s="133">
        <f>(PRICE_HISTORY!AL192-PRICE_HISTORY!AL191)/PRICE_HISTORY!AL191</f>
        <v>5.5547034699602975E-2</v>
      </c>
      <c r="BO194" s="133">
        <f>(PRICE_HISTORY!AM192-PRICE_HISTORY!AM191)/PRICE_HISTORY!AM191</f>
        <v>9.7416872186733158E-2</v>
      </c>
      <c r="BP194" s="133">
        <f>(PRICE_HISTORY!AN192-PRICE_HISTORY!AN191)/PRICE_HISTORY!AN191</f>
        <v>2.7272120694256802E-2</v>
      </c>
      <c r="BQ194" s="133">
        <f>(PRICE_HISTORY!AO192-PRICE_HISTORY!AO191)/PRICE_HISTORY!AO191</f>
        <v>3.2934516596185709E-2</v>
      </c>
      <c r="BR194" s="133">
        <f>(PRICE_HISTORY!AP192-PRICE_HISTORY!AP191)/PRICE_HISTORY!AP191</f>
        <v>1.2258651466460909E-2</v>
      </c>
      <c r="BS194" s="133">
        <f>(PRICE_HISTORY!AQ192-PRICE_HISTORY!AQ191)/PRICE_HISTORY!AQ191</f>
        <v>0.1966179926820549</v>
      </c>
      <c r="BT194" s="133">
        <f>(PRICE_HISTORY!AR192-PRICE_HISTORY!AR191)/PRICE_HISTORY!AR191</f>
        <v>0.25348331321451989</v>
      </c>
      <c r="BU194" s="133">
        <f>(PRICE_HISTORY!AS192-PRICE_HISTORY!AS191)/PRICE_HISTORY!AS191</f>
        <v>1.0310326462272248E-2</v>
      </c>
      <c r="BV194" s="133">
        <f>(PRICE_HISTORY!AT192-PRICE_HISTORY!AT191)/PRICE_HISTORY!AT191</f>
        <v>0.11460171054544395</v>
      </c>
      <c r="BW194" s="133" t="e">
        <f>(PRICE_HISTORY!AU192-PRICE_HISTORY!AU191)/PRICE_HISTORY!AU191</f>
        <v>#DIV/0!</v>
      </c>
      <c r="BX194" s="133">
        <f>(PRICE_HISTORY!AV192-PRICE_HISTORY!AV191)/PRICE_HISTORY!AV191</f>
        <v>4.3263189133698192E-2</v>
      </c>
      <c r="BY194" s="133" t="e">
        <f>(PRICE_HISTORY!AW192-PRICE_HISTORY!AW191)/PRICE_HISTORY!AW191</f>
        <v>#DIV/0!</v>
      </c>
      <c r="BZ194" s="133" t="e">
        <f>(PRICE_HISTORY!AX192-PRICE_HISTORY!AX191)/PRICE_HISTORY!AX191</f>
        <v>#DIV/0!</v>
      </c>
      <c r="CA194" s="133" t="e">
        <f>(PRICE_HISTORY!AY192-PRICE_HISTORY!AY191)/PRICE_HISTORY!AY191</f>
        <v>#DIV/0!</v>
      </c>
      <c r="CB194" s="133" t="e">
        <f>(PRICE_HISTORY!AZ192-PRICE_HISTORY!AZ191)/PRICE_HISTORY!AZ191</f>
        <v>#DIV/0!</v>
      </c>
      <c r="CC194" s="133" t="e">
        <f>(PRICE_HISTORY!BA192-PRICE_HISTORY!BA191)/PRICE_HISTORY!BA191</f>
        <v>#DIV/0!</v>
      </c>
      <c r="CD194" s="133" t="e">
        <f>(PRICE_HISTORY!BB192-PRICE_HISTORY!BB191)/PRICE_HISTORY!BB191</f>
        <v>#DIV/0!</v>
      </c>
      <c r="CE194" s="133" t="e">
        <f>(PRICE_HISTORY!BC192-PRICE_HISTORY!BC191)/PRICE_HISTORY!BC191</f>
        <v>#DIV/0!</v>
      </c>
      <c r="CF194" s="133" t="e">
        <f>(PRICE_HISTORY!BD192-PRICE_HISTORY!BD191)/PRICE_HISTORY!BD191</f>
        <v>#DIV/0!</v>
      </c>
      <c r="CG194" s="133" t="e">
        <f>(PRICE_HISTORY!BE192-PRICE_HISTORY!BE191)/PRICE_HISTORY!BE191</f>
        <v>#DIV/0!</v>
      </c>
      <c r="CH194" s="133" t="e">
        <f>(PRICE_HISTORY!BF192-PRICE_HISTORY!BF191)/PRICE_HISTORY!BF191</f>
        <v>#DIV/0!</v>
      </c>
      <c r="CI194" s="133" t="e">
        <f>(PRICE_HISTORY!BG192-PRICE_HISTORY!BG191)/PRICE_HISTORY!BG191</f>
        <v>#DIV/0!</v>
      </c>
      <c r="CJ194" s="133" t="e">
        <f>(PRICE_HISTORY!BH192-PRICE_HISTORY!BH191)/PRICE_HISTORY!BH191</f>
        <v>#DIV/0!</v>
      </c>
      <c r="CK194" s="133" t="e">
        <f>(PRICE_HISTORY!BI192-PRICE_HISTORY!BI191)/PRICE_HISTORY!BI191</f>
        <v>#DIV/0!</v>
      </c>
      <c r="CL194" s="133" t="e">
        <f>(PRICE_HISTORY!BJ192-PRICE_HISTORY!BJ191)/PRICE_HISTORY!BJ191</f>
        <v>#DIV/0!</v>
      </c>
      <c r="CM194" s="133" t="e">
        <f>(PRICE_HISTORY!BK192-PRICE_HISTORY!BK191)/PRICE_HISTORY!BK191</f>
        <v>#DIV/0!</v>
      </c>
      <c r="CN194" s="133" t="e">
        <f>(PRICE_HISTORY!BL192-PRICE_HISTORY!BL191)/PRICE_HISTORY!BL191</f>
        <v>#DIV/0!</v>
      </c>
      <c r="CO194" s="133" t="e">
        <f>(PRICE_HISTORY!BM192-PRICE_HISTORY!BM191)/PRICE_HISTORY!BM191</f>
        <v>#DIV/0!</v>
      </c>
      <c r="CP194" s="133" t="e">
        <f>(PRICE_HISTORY!BN192-PRICE_HISTORY!BN191)/PRICE_HISTORY!BN191</f>
        <v>#DIV/0!</v>
      </c>
      <c r="CQ194" s="133" t="e">
        <f>(PRICE_HISTORY!BO192-PRICE_HISTORY!BO191)/PRICE_HISTORY!BO191</f>
        <v>#DIV/0!</v>
      </c>
      <c r="CR194" s="133" t="e">
        <f>(PRICE_HISTORY!BP192-PRICE_HISTORY!BP191)/PRICE_HISTORY!BP191</f>
        <v>#DIV/0!</v>
      </c>
      <c r="CS194" s="133" t="e">
        <f>(PRICE_HISTORY!BQ192-PRICE_HISTORY!BQ191)/PRICE_HISTORY!BQ191</f>
        <v>#DIV/0!</v>
      </c>
      <c r="CT194" s="133" t="e">
        <f>(PRICE_HISTORY!BR192-PRICE_HISTORY!BR191)/PRICE_HISTORY!BR191</f>
        <v>#DIV/0!</v>
      </c>
      <c r="CU194" s="133" t="e">
        <f>(PRICE_HISTORY!BS192-PRICE_HISTORY!BS191)/PRICE_HISTORY!BS191</f>
        <v>#DIV/0!</v>
      </c>
      <c r="CV194" s="133" t="e">
        <f>(PRICE_HISTORY!BT192-PRICE_HISTORY!BT191)/PRICE_HISTORY!BT191</f>
        <v>#DIV/0!</v>
      </c>
      <c r="CW194" s="133" t="e">
        <f>(PRICE_HISTORY!BU192-PRICE_HISTORY!BU191)/PRICE_HISTORY!BU191</f>
        <v>#DIV/0!</v>
      </c>
      <c r="CX194" s="133" t="e">
        <f>(PRICE_HISTORY!BV192-PRICE_HISTORY!BV191)/PRICE_HISTORY!BV191</f>
        <v>#DIV/0!</v>
      </c>
      <c r="CY194" s="133" t="e">
        <f>(PRICE_HISTORY!BW192-PRICE_HISTORY!BW191)/PRICE_HISTORY!BW191</f>
        <v>#DIV/0!</v>
      </c>
      <c r="CZ194" s="133" t="e">
        <f>(PRICE_HISTORY!BX192-PRICE_HISTORY!BX191)/PRICE_HISTORY!BX191</f>
        <v>#DIV/0!</v>
      </c>
      <c r="DA194" s="133" t="e">
        <f>(PRICE_HISTORY!BY192-PRICE_HISTORY!BY191)/PRICE_HISTORY!BY191</f>
        <v>#DIV/0!</v>
      </c>
      <c r="DB194" s="133" t="e">
        <f>(PRICE_HISTORY!BZ192-PRICE_HISTORY!BZ191)/PRICE_HISTORY!BZ191</f>
        <v>#DIV/0!</v>
      </c>
      <c r="DC194" s="133" t="e">
        <f>(PRICE_HISTORY!CA192-PRICE_HISTORY!CA191)/PRICE_HISTORY!CA191</f>
        <v>#DIV/0!</v>
      </c>
      <c r="DD194" s="133" t="e">
        <f>(PRICE_HISTORY!CB192-PRICE_HISTORY!CB191)/PRICE_HISTORY!CB191</f>
        <v>#DIV/0!</v>
      </c>
      <c r="DE194" s="133" t="e">
        <f>(PRICE_HISTORY!CC192-PRICE_HISTORY!CC191)/PRICE_HISTORY!CC191</f>
        <v>#DIV/0!</v>
      </c>
      <c r="DF194" s="133" t="e">
        <f>(PRICE_HISTORY!CD192-PRICE_HISTORY!CD191)/PRICE_HISTORY!CD191</f>
        <v>#DIV/0!</v>
      </c>
      <c r="DG194" s="133" t="e">
        <f>(PRICE_HISTORY!CE192-PRICE_HISTORY!CE191)/PRICE_HISTORY!CE191</f>
        <v>#DIV/0!</v>
      </c>
      <c r="DH194" s="133" t="e">
        <f>(PRICE_HISTORY!CF192-PRICE_HISTORY!CF191)/PRICE_HISTORY!CF191</f>
        <v>#DIV/0!</v>
      </c>
      <c r="DI194" s="133" t="e">
        <f>(PRICE_HISTORY!CG192-PRICE_HISTORY!CG191)/PRICE_HISTORY!CG191</f>
        <v>#DIV/0!</v>
      </c>
      <c r="DJ194" s="133" t="e">
        <f>(PRICE_HISTORY!CH192-PRICE_HISTORY!CH191)/PRICE_HISTORY!CH191</f>
        <v>#DIV/0!</v>
      </c>
      <c r="DK194" s="133" t="e">
        <f>(PRICE_HISTORY!CI192-PRICE_HISTORY!CI191)/PRICE_HISTORY!CI191</f>
        <v>#DIV/0!</v>
      </c>
      <c r="DL194" s="133" t="e">
        <f>(PRICE_HISTORY!CJ192-PRICE_HISTORY!CJ191)/PRICE_HISTORY!CJ191</f>
        <v>#DIV/0!</v>
      </c>
      <c r="DM194" s="133" t="e">
        <f>(PRICE_HISTORY!CK192-PRICE_HISTORY!CK191)/PRICE_HISTORY!CK191</f>
        <v>#DIV/0!</v>
      </c>
      <c r="DN194" s="133" t="e">
        <f>(PRICE_HISTORY!CL192-PRICE_HISTORY!CL191)/PRICE_HISTORY!CL191</f>
        <v>#DIV/0!</v>
      </c>
      <c r="DO194" s="133" t="e">
        <f>(PRICE_HISTORY!CM192-PRICE_HISTORY!CM191)/PRICE_HISTORY!CM191</f>
        <v>#DIV/0!</v>
      </c>
      <c r="DP194" s="133" t="e">
        <f>(PRICE_HISTORY!CN192-PRICE_HISTORY!CN191)/PRICE_HISTORY!CN191</f>
        <v>#DIV/0!</v>
      </c>
      <c r="DQ194" s="133" t="e">
        <f>(PRICE_HISTORY!CO192-PRICE_HISTORY!CO191)/PRICE_HISTORY!CO191</f>
        <v>#DIV/0!</v>
      </c>
      <c r="DR194" s="133" t="e">
        <f>(PRICE_HISTORY!CP192-PRICE_HISTORY!CP191)/PRICE_HISTORY!CP191</f>
        <v>#DIV/0!</v>
      </c>
      <c r="DS194" s="133" t="e">
        <f>(PRICE_HISTORY!CQ192-PRICE_HISTORY!CQ191)/PRICE_HISTORY!CQ191</f>
        <v>#DIV/0!</v>
      </c>
      <c r="DT194" s="133" t="e">
        <f>(PRICE_HISTORY!CR192-PRICE_HISTORY!CR191)/PRICE_HISTORY!CR191</f>
        <v>#DIV/0!</v>
      </c>
      <c r="DU194" s="133" t="e">
        <f>(PRICE_HISTORY!CS192-PRICE_HISTORY!CS191)/PRICE_HISTORY!CS191</f>
        <v>#DIV/0!</v>
      </c>
      <c r="DV194" s="133" t="e">
        <f>(PRICE_HISTORY!CT192-PRICE_HISTORY!CT191)/PRICE_HISTORY!CT191</f>
        <v>#DIV/0!</v>
      </c>
      <c r="DW194" s="133" t="e">
        <f>(PRICE_HISTORY!CU192-PRICE_HISTORY!CU191)/PRICE_HISTORY!CU191</f>
        <v>#DIV/0!</v>
      </c>
      <c r="DX194" s="133" t="e">
        <f>(PRICE_HISTORY!CV192-PRICE_HISTORY!CV191)/PRICE_HISTORY!CV191</f>
        <v>#DIV/0!</v>
      </c>
      <c r="DY194" s="133" t="e">
        <f>(PRICE_HISTORY!CW192-PRICE_HISTORY!CW191)/PRICE_HISTORY!CW191</f>
        <v>#DIV/0!</v>
      </c>
      <c r="DZ194" s="133" t="e">
        <f>(PRICE_HISTORY!CX192-PRICE_HISTORY!CX191)/PRICE_HISTORY!CX191</f>
        <v>#DIV/0!</v>
      </c>
      <c r="EA194" s="133" t="e">
        <f>(PRICE_HISTORY!CY192-PRICE_HISTORY!CY191)/PRICE_HISTORY!CY191</f>
        <v>#DIV/0!</v>
      </c>
      <c r="EB194" s="133" t="e">
        <f>(PRICE_HISTORY!CZ192-PRICE_HISTORY!CZ191)/PRICE_HISTORY!CZ191</f>
        <v>#DIV/0!</v>
      </c>
      <c r="EC194" s="133" t="e">
        <f>(PRICE_HISTORY!DA192-PRICE_HISTORY!DA191)/PRICE_HISTORY!DA191</f>
        <v>#DIV/0!</v>
      </c>
      <c r="ED194" s="133" t="e">
        <f>(PRICE_HISTORY!DB192-PRICE_HISTORY!DB191)/PRICE_HISTORY!DB191</f>
        <v>#DIV/0!</v>
      </c>
      <c r="EE194" s="133" t="e">
        <f>(PRICE_HISTORY!DC192-PRICE_HISTORY!DC191)/PRICE_HISTORY!DC191</f>
        <v>#DIV/0!</v>
      </c>
      <c r="EF194" s="133" t="e">
        <f>(PRICE_HISTORY!DD192-PRICE_HISTORY!DD191)/PRICE_HISTORY!DD191</f>
        <v>#DIV/0!</v>
      </c>
      <c r="EG194" s="133" t="e">
        <f>(PRICE_HISTORY!DE192-PRICE_HISTORY!DE191)/PRICE_HISTORY!DE191</f>
        <v>#DIV/0!</v>
      </c>
      <c r="EH194" s="133" t="e">
        <f>(PRICE_HISTORY!DF192-PRICE_HISTORY!DF191)/PRICE_HISTORY!DF191</f>
        <v>#DIV/0!</v>
      </c>
      <c r="EI194" s="133" t="e">
        <f>(PRICE_HISTORY!DG192-PRICE_HISTORY!DG191)/PRICE_HISTORY!DG191</f>
        <v>#DIV/0!</v>
      </c>
      <c r="EJ194" s="133" t="e">
        <f>(PRICE_HISTORY!DH192-PRICE_HISTORY!DH191)/PRICE_HISTORY!DH191</f>
        <v>#DIV/0!</v>
      </c>
      <c r="EK194" s="133" t="e">
        <f>(PRICE_HISTORY!DI192-PRICE_HISTORY!DI191)/PRICE_HISTORY!DI191</f>
        <v>#DIV/0!</v>
      </c>
      <c r="EL194" s="133" t="e">
        <f>(PRICE_HISTORY!DJ192-PRICE_HISTORY!DJ191)/PRICE_HISTORY!DJ191</f>
        <v>#DIV/0!</v>
      </c>
    </row>
    <row r="195" spans="30:142">
      <c r="AD195" s="133">
        <f>(PRICE_HISTORY!B193-PRICE_HISTORY!B192)/PRICE_HISTORY!B192</f>
        <v>2.5323123577363572E-4</v>
      </c>
      <c r="AE195" s="133">
        <f>(PRICE_HISTORY!C193-PRICE_HISTORY!C192)/PRICE_HISTORY!C192</f>
        <v>5.5662802702955757E-3</v>
      </c>
      <c r="AF195" s="133">
        <f>(PRICE_HISTORY!D193-PRICE_HISTORY!D192)/PRICE_HISTORY!D192</f>
        <v>-7.2463770581291845E-2</v>
      </c>
      <c r="AG195" s="133">
        <f>(PRICE_HISTORY!E193-PRICE_HISTORY!E192)/PRICE_HISTORY!E192</f>
        <v>-7.6887576325671503E-2</v>
      </c>
      <c r="AH195" s="133">
        <f>(PRICE_HISTORY!F193-PRICE_HISTORY!F192)/PRICE_HISTORY!F192</f>
        <v>-1.9288616544127408E-2</v>
      </c>
      <c r="AI195" s="133">
        <f>(PRICE_HISTORY!G193-PRICE_HISTORY!G192)/PRICE_HISTORY!G192</f>
        <v>-8.4380049420074744E-3</v>
      </c>
      <c r="AJ195" s="133">
        <f>(PRICE_HISTORY!H193-PRICE_HISTORY!H192)/PRICE_HISTORY!H192</f>
        <v>-2.2492184779459263E-2</v>
      </c>
      <c r="AK195" s="133">
        <f>(PRICE_HISTORY!I193-PRICE_HISTORY!I192)/PRICE_HISTORY!I192</f>
        <v>-1.1730138682710022E-2</v>
      </c>
      <c r="AL195" s="133">
        <f>(PRICE_HISTORY!J193-PRICE_HISTORY!J192)/PRICE_HISTORY!J192</f>
        <v>-2.8817859237996173E-2</v>
      </c>
      <c r="AM195" s="133">
        <f>(PRICE_HISTORY!K193-PRICE_HISTORY!K192)/PRICE_HISTORY!K192</f>
        <v>-8.5197341720738007E-3</v>
      </c>
      <c r="AN195" s="133">
        <f>(PRICE_HISTORY!L193-PRICE_HISTORY!L192)/PRICE_HISTORY!L192</f>
        <v>0</v>
      </c>
      <c r="AO195" s="133">
        <f>(PRICE_HISTORY!M193-PRICE_HISTORY!M192)/PRICE_HISTORY!M192</f>
        <v>-4.6860945014978887E-2</v>
      </c>
      <c r="AP195" s="133">
        <f>(PRICE_HISTORY!N193-PRICE_HISTORY!N192)/PRICE_HISTORY!N192</f>
        <v>6.2176207791509397E-2</v>
      </c>
      <c r="AQ195" s="133">
        <f>(PRICE_HISTORY!O193-PRICE_HISTORY!O192)/PRICE_HISTORY!O192</f>
        <v>1.3793090294147237E-2</v>
      </c>
      <c r="AR195" s="133">
        <f>(PRICE_HISTORY!P193-PRICE_HISTORY!P192)/PRICE_HISTORY!P192</f>
        <v>-1.5369649124474092E-2</v>
      </c>
      <c r="AS195" s="133" t="e">
        <f>(PRICE_HISTORY!Q193-PRICE_HISTORY!Q192)/PRICE_HISTORY!Q192</f>
        <v>#DIV/0!</v>
      </c>
      <c r="AT195" s="133">
        <f>(PRICE_HISTORY!R193-PRICE_HISTORY!R192)/PRICE_HISTORY!R192</f>
        <v>5.4434888545467847E-3</v>
      </c>
      <c r="AU195" s="133">
        <f>(PRICE_HISTORY!S193-PRICE_HISTORY!S192)/PRICE_HISTORY!S192</f>
        <v>3.8198506381398028E-3</v>
      </c>
      <c r="AV195" s="133">
        <f>(PRICE_HISTORY!T193-PRICE_HISTORY!T192)/PRICE_HISTORY!T192</f>
        <v>-4.4545454545454548E-2</v>
      </c>
      <c r="AW195" s="133">
        <f>(PRICE_HISTORY!U193-PRICE_HISTORY!U192)/PRICE_HISTORY!U192</f>
        <v>-7.7450143999621343E-2</v>
      </c>
      <c r="AX195" s="133">
        <f>(PRICE_HISTORY!V193-PRICE_HISTORY!V192)/PRICE_HISTORY!V192</f>
        <v>-2.4313598125404814E-2</v>
      </c>
      <c r="AY195" s="133">
        <f>(PRICE_HISTORY!W193-PRICE_HISTORY!W192)/PRICE_HISTORY!W192</f>
        <v>-6.3967663301667272E-3</v>
      </c>
      <c r="AZ195" s="133">
        <f>(PRICE_HISTORY!X193-PRICE_HISTORY!X192)/PRICE_HISTORY!X192</f>
        <v>-1.7098725628126421E-2</v>
      </c>
      <c r="BA195" s="133">
        <f>(PRICE_HISTORY!Y193-PRICE_HISTORY!Y192)/PRICE_HISTORY!Y192</f>
        <v>-7.8335070772428076E-3</v>
      </c>
      <c r="BB195" s="133">
        <f>(PRICE_HISTORY!Z193-PRICE_HISTORY!Z192)/PRICE_HISTORY!Z192</f>
        <v>-1.3078418076747221E-2</v>
      </c>
      <c r="BC195" s="133" t="e">
        <f>(PRICE_HISTORY!AA193-PRICE_HISTORY!AA192)/PRICE_HISTORY!AA192</f>
        <v>#DIV/0!</v>
      </c>
      <c r="BD195" s="133">
        <f>(PRICE_HISTORY!AB193-PRICE_HISTORY!AB192)/PRICE_HISTORY!AB192</f>
        <v>0.35364435587391624</v>
      </c>
      <c r="BE195" s="133">
        <f>(PRICE_HISTORY!AC193-PRICE_HISTORY!AC192)/PRICE_HISTORY!AC192</f>
        <v>-2.5671081722665256E-2</v>
      </c>
      <c r="BF195" s="133">
        <f>(PRICE_HISTORY!AD193-PRICE_HISTORY!AD192)/PRICE_HISTORY!AD192</f>
        <v>-3.116187101136866E-2</v>
      </c>
      <c r="BG195" s="133">
        <f>(PRICE_HISTORY!AE193-PRICE_HISTORY!AE192)/PRICE_HISTORY!AE192</f>
        <v>-2.8976598394391231E-2</v>
      </c>
      <c r="BH195" s="133" t="e">
        <f>(PRICE_HISTORY!AF193-PRICE_HISTORY!AF192)/PRICE_HISTORY!AF192</f>
        <v>#DIV/0!</v>
      </c>
      <c r="BI195" s="133">
        <f>(PRICE_HISTORY!AG193-PRICE_HISTORY!AG192)/PRICE_HISTORY!AG192</f>
        <v>-4.7038068089508131E-3</v>
      </c>
      <c r="BJ195" s="133">
        <f>(PRICE_HISTORY!AH193-PRICE_HISTORY!AH192)/PRICE_HISTORY!AH192</f>
        <v>-3.1469551551299282E-2</v>
      </c>
      <c r="BK195" s="133">
        <f>(PRICE_HISTORY!AI193-PRICE_HISTORY!AI192)/PRICE_HISTORY!AI192</f>
        <v>0.14675276748778254</v>
      </c>
      <c r="BL195" s="133">
        <f>(PRICE_HISTORY!AJ193-PRICE_HISTORY!AJ192)/PRICE_HISTORY!AJ192</f>
        <v>-2.4040738470327224E-2</v>
      </c>
      <c r="BM195" s="133">
        <f>(PRICE_HISTORY!AK193-PRICE_HISTORY!AK192)/PRICE_HISTORY!AK192</f>
        <v>1.2430925350729233E-2</v>
      </c>
      <c r="BN195" s="133">
        <f>(PRICE_HISTORY!AL193-PRICE_HISTORY!AL192)/PRICE_HISTORY!AL192</f>
        <v>3.3201336010702555E-2</v>
      </c>
      <c r="BO195" s="133">
        <f>(PRICE_HISTORY!AM193-PRICE_HISTORY!AM192)/PRICE_HISTORY!AM192</f>
        <v>0</v>
      </c>
      <c r="BP195" s="133">
        <f>(PRICE_HISTORY!AN193-PRICE_HISTORY!AN192)/PRICE_HISTORY!AN192</f>
        <v>-1.9944787233980063E-2</v>
      </c>
      <c r="BQ195" s="133">
        <f>(PRICE_HISTORY!AO193-PRICE_HISTORY!AO192)/PRICE_HISTORY!AO192</f>
        <v>-3.5789077372548453E-2</v>
      </c>
      <c r="BR195" s="133">
        <f>(PRICE_HISTORY!AP193-PRICE_HISTORY!AP192)/PRICE_HISTORY!AP192</f>
        <v>-1.6859273738029101E-2</v>
      </c>
      <c r="BS195" s="133">
        <f>(PRICE_HISTORY!AQ193-PRICE_HISTORY!AQ192)/PRICE_HISTORY!AQ192</f>
        <v>2.0781380235077525E-2</v>
      </c>
      <c r="BT195" s="133">
        <f>(PRICE_HISTORY!AR193-PRICE_HISTORY!AR192)/PRICE_HISTORY!AR192</f>
        <v>3.7622929805001808E-2</v>
      </c>
      <c r="BU195" s="133">
        <f>(PRICE_HISTORY!AS193-PRICE_HISTORY!AS192)/PRICE_HISTORY!AS192</f>
        <v>-2.9481511685301751E-2</v>
      </c>
      <c r="BV195" s="133">
        <f>(PRICE_HISTORY!AT193-PRICE_HISTORY!AT192)/PRICE_HISTORY!AT192</f>
        <v>6.7487122509135335E-3</v>
      </c>
      <c r="BW195" s="133" t="e">
        <f>(PRICE_HISTORY!AU193-PRICE_HISTORY!AU192)/PRICE_HISTORY!AU192</f>
        <v>#DIV/0!</v>
      </c>
      <c r="BX195" s="133">
        <f>(PRICE_HISTORY!AV193-PRICE_HISTORY!AV192)/PRICE_HISTORY!AV192</f>
        <v>-3.8467565645918529E-2</v>
      </c>
      <c r="BY195" s="133" t="e">
        <f>(PRICE_HISTORY!AW193-PRICE_HISTORY!AW192)/PRICE_HISTORY!AW192</f>
        <v>#DIV/0!</v>
      </c>
      <c r="BZ195" s="133" t="e">
        <f>(PRICE_HISTORY!AX193-PRICE_HISTORY!AX192)/PRICE_HISTORY!AX192</f>
        <v>#DIV/0!</v>
      </c>
      <c r="CA195" s="133" t="e">
        <f>(PRICE_HISTORY!AY193-PRICE_HISTORY!AY192)/PRICE_HISTORY!AY192</f>
        <v>#DIV/0!</v>
      </c>
      <c r="CB195" s="133" t="e">
        <f>(PRICE_HISTORY!AZ193-PRICE_HISTORY!AZ192)/PRICE_HISTORY!AZ192</f>
        <v>#DIV/0!</v>
      </c>
      <c r="CC195" s="133" t="e">
        <f>(PRICE_HISTORY!BA193-PRICE_HISTORY!BA192)/PRICE_HISTORY!BA192</f>
        <v>#DIV/0!</v>
      </c>
      <c r="CD195" s="133" t="e">
        <f>(PRICE_HISTORY!BB193-PRICE_HISTORY!BB192)/PRICE_HISTORY!BB192</f>
        <v>#DIV/0!</v>
      </c>
      <c r="CE195" s="133" t="e">
        <f>(PRICE_HISTORY!BC193-PRICE_HISTORY!BC192)/PRICE_HISTORY!BC192</f>
        <v>#DIV/0!</v>
      </c>
      <c r="CF195" s="133" t="e">
        <f>(PRICE_HISTORY!BD193-PRICE_HISTORY!BD192)/PRICE_HISTORY!BD192</f>
        <v>#DIV/0!</v>
      </c>
      <c r="CG195" s="133" t="e">
        <f>(PRICE_HISTORY!BE193-PRICE_HISTORY!BE192)/PRICE_HISTORY!BE192</f>
        <v>#DIV/0!</v>
      </c>
      <c r="CH195" s="133" t="e">
        <f>(PRICE_HISTORY!BF193-PRICE_HISTORY!BF192)/PRICE_HISTORY!BF192</f>
        <v>#DIV/0!</v>
      </c>
      <c r="CI195" s="133" t="e">
        <f>(PRICE_HISTORY!BG193-PRICE_HISTORY!BG192)/PRICE_HISTORY!BG192</f>
        <v>#DIV/0!</v>
      </c>
      <c r="CJ195" s="133" t="e">
        <f>(PRICE_HISTORY!BH193-PRICE_HISTORY!BH192)/PRICE_HISTORY!BH192</f>
        <v>#DIV/0!</v>
      </c>
      <c r="CK195" s="133" t="e">
        <f>(PRICE_HISTORY!BI193-PRICE_HISTORY!BI192)/PRICE_HISTORY!BI192</f>
        <v>#DIV/0!</v>
      </c>
      <c r="CL195" s="133" t="e">
        <f>(PRICE_HISTORY!BJ193-PRICE_HISTORY!BJ192)/PRICE_HISTORY!BJ192</f>
        <v>#DIV/0!</v>
      </c>
      <c r="CM195" s="133" t="e">
        <f>(PRICE_HISTORY!BK193-PRICE_HISTORY!BK192)/PRICE_HISTORY!BK192</f>
        <v>#DIV/0!</v>
      </c>
      <c r="CN195" s="133" t="e">
        <f>(PRICE_HISTORY!BL193-PRICE_HISTORY!BL192)/PRICE_HISTORY!BL192</f>
        <v>#DIV/0!</v>
      </c>
      <c r="CO195" s="133" t="e">
        <f>(PRICE_HISTORY!BM193-PRICE_HISTORY!BM192)/PRICE_HISTORY!BM192</f>
        <v>#DIV/0!</v>
      </c>
      <c r="CP195" s="133" t="e">
        <f>(PRICE_HISTORY!BN193-PRICE_HISTORY!BN192)/PRICE_HISTORY!BN192</f>
        <v>#DIV/0!</v>
      </c>
      <c r="CQ195" s="133" t="e">
        <f>(PRICE_HISTORY!BO193-PRICE_HISTORY!BO192)/PRICE_HISTORY!BO192</f>
        <v>#DIV/0!</v>
      </c>
      <c r="CR195" s="133" t="e">
        <f>(PRICE_HISTORY!BP193-PRICE_HISTORY!BP192)/PRICE_HISTORY!BP192</f>
        <v>#DIV/0!</v>
      </c>
      <c r="CS195" s="133" t="e">
        <f>(PRICE_HISTORY!BQ193-PRICE_HISTORY!BQ192)/PRICE_HISTORY!BQ192</f>
        <v>#DIV/0!</v>
      </c>
      <c r="CT195" s="133" t="e">
        <f>(PRICE_HISTORY!BR193-PRICE_HISTORY!BR192)/PRICE_HISTORY!BR192</f>
        <v>#DIV/0!</v>
      </c>
      <c r="CU195" s="133" t="e">
        <f>(PRICE_HISTORY!BS193-PRICE_HISTORY!BS192)/PRICE_HISTORY!BS192</f>
        <v>#DIV/0!</v>
      </c>
      <c r="CV195" s="133" t="e">
        <f>(PRICE_HISTORY!BT193-PRICE_HISTORY!BT192)/PRICE_HISTORY!BT192</f>
        <v>#DIV/0!</v>
      </c>
      <c r="CW195" s="133" t="e">
        <f>(PRICE_HISTORY!BU193-PRICE_HISTORY!BU192)/PRICE_HISTORY!BU192</f>
        <v>#DIV/0!</v>
      </c>
      <c r="CX195" s="133" t="e">
        <f>(PRICE_HISTORY!BV193-PRICE_HISTORY!BV192)/PRICE_HISTORY!BV192</f>
        <v>#DIV/0!</v>
      </c>
      <c r="CY195" s="133" t="e">
        <f>(PRICE_HISTORY!BW193-PRICE_HISTORY!BW192)/PRICE_HISTORY!BW192</f>
        <v>#DIV/0!</v>
      </c>
      <c r="CZ195" s="133" t="e">
        <f>(PRICE_HISTORY!BX193-PRICE_HISTORY!BX192)/PRICE_HISTORY!BX192</f>
        <v>#DIV/0!</v>
      </c>
      <c r="DA195" s="133" t="e">
        <f>(PRICE_HISTORY!BY193-PRICE_HISTORY!BY192)/PRICE_HISTORY!BY192</f>
        <v>#DIV/0!</v>
      </c>
      <c r="DB195" s="133" t="e">
        <f>(PRICE_HISTORY!BZ193-PRICE_HISTORY!BZ192)/PRICE_HISTORY!BZ192</f>
        <v>#DIV/0!</v>
      </c>
      <c r="DC195" s="133" t="e">
        <f>(PRICE_HISTORY!CA193-PRICE_HISTORY!CA192)/PRICE_HISTORY!CA192</f>
        <v>#DIV/0!</v>
      </c>
      <c r="DD195" s="133" t="e">
        <f>(PRICE_HISTORY!CB193-PRICE_HISTORY!CB192)/PRICE_HISTORY!CB192</f>
        <v>#DIV/0!</v>
      </c>
      <c r="DE195" s="133" t="e">
        <f>(PRICE_HISTORY!CC193-PRICE_HISTORY!CC192)/PRICE_HISTORY!CC192</f>
        <v>#DIV/0!</v>
      </c>
      <c r="DF195" s="133" t="e">
        <f>(PRICE_HISTORY!CD193-PRICE_HISTORY!CD192)/PRICE_HISTORY!CD192</f>
        <v>#DIV/0!</v>
      </c>
      <c r="DG195" s="133" t="e">
        <f>(PRICE_HISTORY!CE193-PRICE_HISTORY!CE192)/PRICE_HISTORY!CE192</f>
        <v>#DIV/0!</v>
      </c>
      <c r="DH195" s="133" t="e">
        <f>(PRICE_HISTORY!CF193-PRICE_HISTORY!CF192)/PRICE_HISTORY!CF192</f>
        <v>#DIV/0!</v>
      </c>
      <c r="DI195" s="133" t="e">
        <f>(PRICE_HISTORY!CG193-PRICE_HISTORY!CG192)/PRICE_HISTORY!CG192</f>
        <v>#DIV/0!</v>
      </c>
      <c r="DJ195" s="133" t="e">
        <f>(PRICE_HISTORY!CH193-PRICE_HISTORY!CH192)/PRICE_HISTORY!CH192</f>
        <v>#DIV/0!</v>
      </c>
      <c r="DK195" s="133" t="e">
        <f>(PRICE_HISTORY!CI193-PRICE_HISTORY!CI192)/PRICE_HISTORY!CI192</f>
        <v>#DIV/0!</v>
      </c>
      <c r="DL195" s="133" t="e">
        <f>(PRICE_HISTORY!CJ193-PRICE_HISTORY!CJ192)/PRICE_HISTORY!CJ192</f>
        <v>#DIV/0!</v>
      </c>
      <c r="DM195" s="133" t="e">
        <f>(PRICE_HISTORY!CK193-PRICE_HISTORY!CK192)/PRICE_HISTORY!CK192</f>
        <v>#DIV/0!</v>
      </c>
      <c r="DN195" s="133" t="e">
        <f>(PRICE_HISTORY!CL193-PRICE_HISTORY!CL192)/PRICE_HISTORY!CL192</f>
        <v>#DIV/0!</v>
      </c>
      <c r="DO195" s="133" t="e">
        <f>(PRICE_HISTORY!CM193-PRICE_HISTORY!CM192)/PRICE_HISTORY!CM192</f>
        <v>#DIV/0!</v>
      </c>
      <c r="DP195" s="133" t="e">
        <f>(PRICE_HISTORY!CN193-PRICE_HISTORY!CN192)/PRICE_HISTORY!CN192</f>
        <v>#DIV/0!</v>
      </c>
      <c r="DQ195" s="133" t="e">
        <f>(PRICE_HISTORY!CO193-PRICE_HISTORY!CO192)/PRICE_HISTORY!CO192</f>
        <v>#DIV/0!</v>
      </c>
      <c r="DR195" s="133" t="e">
        <f>(PRICE_HISTORY!CP193-PRICE_HISTORY!CP192)/PRICE_HISTORY!CP192</f>
        <v>#DIV/0!</v>
      </c>
      <c r="DS195" s="133" t="e">
        <f>(PRICE_HISTORY!CQ193-PRICE_HISTORY!CQ192)/PRICE_HISTORY!CQ192</f>
        <v>#DIV/0!</v>
      </c>
      <c r="DT195" s="133" t="e">
        <f>(PRICE_HISTORY!CR193-PRICE_HISTORY!CR192)/PRICE_HISTORY!CR192</f>
        <v>#DIV/0!</v>
      </c>
      <c r="DU195" s="133" t="e">
        <f>(PRICE_HISTORY!CS193-PRICE_HISTORY!CS192)/PRICE_HISTORY!CS192</f>
        <v>#DIV/0!</v>
      </c>
      <c r="DV195" s="133" t="e">
        <f>(PRICE_HISTORY!CT193-PRICE_HISTORY!CT192)/PRICE_HISTORY!CT192</f>
        <v>#DIV/0!</v>
      </c>
      <c r="DW195" s="133" t="e">
        <f>(PRICE_HISTORY!CU193-PRICE_HISTORY!CU192)/PRICE_HISTORY!CU192</f>
        <v>#DIV/0!</v>
      </c>
      <c r="DX195" s="133" t="e">
        <f>(PRICE_HISTORY!CV193-PRICE_HISTORY!CV192)/PRICE_HISTORY!CV192</f>
        <v>#DIV/0!</v>
      </c>
      <c r="DY195" s="133" t="e">
        <f>(PRICE_HISTORY!CW193-PRICE_HISTORY!CW192)/PRICE_HISTORY!CW192</f>
        <v>#DIV/0!</v>
      </c>
      <c r="DZ195" s="133" t="e">
        <f>(PRICE_HISTORY!CX193-PRICE_HISTORY!CX192)/PRICE_HISTORY!CX192</f>
        <v>#DIV/0!</v>
      </c>
      <c r="EA195" s="133" t="e">
        <f>(PRICE_HISTORY!CY193-PRICE_HISTORY!CY192)/PRICE_HISTORY!CY192</f>
        <v>#DIV/0!</v>
      </c>
      <c r="EB195" s="133" t="e">
        <f>(PRICE_HISTORY!CZ193-PRICE_HISTORY!CZ192)/PRICE_HISTORY!CZ192</f>
        <v>#DIV/0!</v>
      </c>
      <c r="EC195" s="133" t="e">
        <f>(PRICE_HISTORY!DA193-PRICE_HISTORY!DA192)/PRICE_HISTORY!DA192</f>
        <v>#DIV/0!</v>
      </c>
      <c r="ED195" s="133" t="e">
        <f>(PRICE_HISTORY!DB193-PRICE_HISTORY!DB192)/PRICE_HISTORY!DB192</f>
        <v>#DIV/0!</v>
      </c>
      <c r="EE195" s="133" t="e">
        <f>(PRICE_HISTORY!DC193-PRICE_HISTORY!DC192)/PRICE_HISTORY!DC192</f>
        <v>#DIV/0!</v>
      </c>
      <c r="EF195" s="133" t="e">
        <f>(PRICE_HISTORY!DD193-PRICE_HISTORY!DD192)/PRICE_HISTORY!DD192</f>
        <v>#DIV/0!</v>
      </c>
      <c r="EG195" s="133" t="e">
        <f>(PRICE_HISTORY!DE193-PRICE_HISTORY!DE192)/PRICE_HISTORY!DE192</f>
        <v>#DIV/0!</v>
      </c>
      <c r="EH195" s="133" t="e">
        <f>(PRICE_HISTORY!DF193-PRICE_HISTORY!DF192)/PRICE_HISTORY!DF192</f>
        <v>#DIV/0!</v>
      </c>
      <c r="EI195" s="133" t="e">
        <f>(PRICE_HISTORY!DG193-PRICE_HISTORY!DG192)/PRICE_HISTORY!DG192</f>
        <v>#DIV/0!</v>
      </c>
      <c r="EJ195" s="133" t="e">
        <f>(PRICE_HISTORY!DH193-PRICE_HISTORY!DH192)/PRICE_HISTORY!DH192</f>
        <v>#DIV/0!</v>
      </c>
      <c r="EK195" s="133" t="e">
        <f>(PRICE_HISTORY!DI193-PRICE_HISTORY!DI192)/PRICE_HISTORY!DI192</f>
        <v>#DIV/0!</v>
      </c>
      <c r="EL195" s="133" t="e">
        <f>(PRICE_HISTORY!DJ193-PRICE_HISTORY!DJ192)/PRICE_HISTORY!DJ192</f>
        <v>#DIV/0!</v>
      </c>
    </row>
    <row r="196" spans="30:142">
      <c r="AD196" s="133">
        <f>(PRICE_HISTORY!B194-PRICE_HISTORY!B193)/PRICE_HISTORY!B193</f>
        <v>-1.6536869728557831E-2</v>
      </c>
      <c r="AE196" s="133">
        <f>(PRICE_HISTORY!C194-PRICE_HISTORY!C193)/PRICE_HISTORY!C193</f>
        <v>-4.378472591217239E-2</v>
      </c>
      <c r="AF196" s="133">
        <f>(PRICE_HISTORY!D194-PRICE_HISTORY!D193)/PRICE_HISTORY!D193</f>
        <v>-6.730767643663231E-2</v>
      </c>
      <c r="AG196" s="133">
        <f>(PRICE_HISTORY!E194-PRICE_HISTORY!E193)/PRICE_HISTORY!E193</f>
        <v>3.1265901492232755E-3</v>
      </c>
      <c r="AH196" s="133">
        <f>(PRICE_HISTORY!F194-PRICE_HISTORY!F193)/PRICE_HISTORY!F193</f>
        <v>-4.1676748452333108E-2</v>
      </c>
      <c r="AI196" s="133">
        <f>(PRICE_HISTORY!G194-PRICE_HISTORY!G193)/PRICE_HISTORY!G193</f>
        <v>3.0906581160822278E-2</v>
      </c>
      <c r="AJ196" s="133">
        <f>(PRICE_HISTORY!H194-PRICE_HISTORY!H193)/PRICE_HISTORY!H193</f>
        <v>-6.9097326265376735E-2</v>
      </c>
      <c r="AK196" s="133">
        <f>(PRICE_HISTORY!I194-PRICE_HISTORY!I193)/PRICE_HISTORY!I193</f>
        <v>-3.5608330438351925E-2</v>
      </c>
      <c r="AL196" s="133">
        <f>(PRICE_HISTORY!J194-PRICE_HISTORY!J193)/PRICE_HISTORY!J193</f>
        <v>-8.8688985361437378E-2</v>
      </c>
      <c r="AM196" s="133">
        <f>(PRICE_HISTORY!K194-PRICE_HISTORY!K193)/PRICE_HISTORY!K193</f>
        <v>-5.9075771361710916E-3</v>
      </c>
      <c r="AN196" s="133">
        <f>(PRICE_HISTORY!L194-PRICE_HISTORY!L193)/PRICE_HISTORY!L193</f>
        <v>0</v>
      </c>
      <c r="AO196" s="133">
        <f>(PRICE_HISTORY!M194-PRICE_HISTORY!M193)/PRICE_HISTORY!M193</f>
        <v>-2.0170217516338601E-2</v>
      </c>
      <c r="AP196" s="133">
        <f>(PRICE_HISTORY!N194-PRICE_HISTORY!N193)/PRICE_HISTORY!N193</f>
        <v>-5.6097542367330236E-2</v>
      </c>
      <c r="AQ196" s="133">
        <f>(PRICE_HISTORY!O194-PRICE_HISTORY!O193)/PRICE_HISTORY!O193</f>
        <v>6.8027471270238893E-3</v>
      </c>
      <c r="AR196" s="133">
        <f>(PRICE_HISTORY!P194-PRICE_HISTORY!P193)/PRICE_HISTORY!P193</f>
        <v>-4.8636070823613292E-2</v>
      </c>
      <c r="AS196" s="133" t="e">
        <f>(PRICE_HISTORY!Q194-PRICE_HISTORY!Q193)/PRICE_HISTORY!Q193</f>
        <v>#DIV/0!</v>
      </c>
      <c r="AT196" s="133">
        <f>(PRICE_HISTORY!R194-PRICE_HISTORY!R193)/PRICE_HISTORY!R193</f>
        <v>-5.6109322079841151E-2</v>
      </c>
      <c r="AU196" s="133">
        <f>(PRICE_HISTORY!S194-PRICE_HISTORY!S193)/PRICE_HISTORY!S193</f>
        <v>-4.9503301899176753E-2</v>
      </c>
      <c r="AV196" s="133">
        <f>(PRICE_HISTORY!T194-PRICE_HISTORY!T193)/PRICE_HISTORY!T193</f>
        <v>-4.8525214081826834E-2</v>
      </c>
      <c r="AW196" s="133">
        <f>(PRICE_HISTORY!U194-PRICE_HISTORY!U193)/PRICE_HISTORY!U193</f>
        <v>3.3621479563398062E-3</v>
      </c>
      <c r="AX196" s="133">
        <f>(PRICE_HISTORY!V194-PRICE_HISTORY!V193)/PRICE_HISTORY!V193</f>
        <v>-4.4380385591922047E-2</v>
      </c>
      <c r="AY196" s="133">
        <f>(PRICE_HISTORY!W194-PRICE_HISTORY!W193)/PRICE_HISTORY!W193</f>
        <v>-3.757554709952779E-2</v>
      </c>
      <c r="AZ196" s="133">
        <f>(PRICE_HISTORY!X194-PRICE_HISTORY!X193)/PRICE_HISTORY!X193</f>
        <v>-6.1904290183748191E-2</v>
      </c>
      <c r="BA196" s="133">
        <f>(PRICE_HISTORY!Y194-PRICE_HISTORY!Y193)/PRICE_HISTORY!Y193</f>
        <v>-4.6707988457974074E-2</v>
      </c>
      <c r="BB196" s="133">
        <f>(PRICE_HISTORY!Z194-PRICE_HISTORY!Z193)/PRICE_HISTORY!Z193</f>
        <v>3.2431439280285107E-2</v>
      </c>
      <c r="BC196" s="133" t="e">
        <f>(PRICE_HISTORY!AA194-PRICE_HISTORY!AA193)/PRICE_HISTORY!AA193</f>
        <v>#DIV/0!</v>
      </c>
      <c r="BD196" s="133">
        <f>(PRICE_HISTORY!AB194-PRICE_HISTORY!AB193)/PRICE_HISTORY!AB193</f>
        <v>5.9903064343082763E-2</v>
      </c>
      <c r="BE196" s="133">
        <f>(PRICE_HISTORY!AC194-PRICE_HISTORY!AC193)/PRICE_HISTORY!AC193</f>
        <v>-6.7800474031734545E-2</v>
      </c>
      <c r="BF196" s="133">
        <f>(PRICE_HISTORY!AD194-PRICE_HISTORY!AD193)/PRICE_HISTORY!AD193</f>
        <v>-5.3155181766913244E-2</v>
      </c>
      <c r="BG196" s="133">
        <f>(PRICE_HISTORY!AE194-PRICE_HISTORY!AE193)/PRICE_HISTORY!AE193</f>
        <v>-3.8877797126633931E-2</v>
      </c>
      <c r="BH196" s="133" t="e">
        <f>(PRICE_HISTORY!AF194-PRICE_HISTORY!AF193)/PRICE_HISTORY!AF193</f>
        <v>#DIV/0!</v>
      </c>
      <c r="BI196" s="133">
        <f>(PRICE_HISTORY!AG194-PRICE_HISTORY!AG193)/PRICE_HISTORY!AG193</f>
        <v>-2.3441706236974346E-2</v>
      </c>
      <c r="BJ196" s="133">
        <f>(PRICE_HISTORY!AH194-PRICE_HISTORY!AH193)/PRICE_HISTORY!AH193</f>
        <v>-2.4128470264977782E-2</v>
      </c>
      <c r="BK196" s="133">
        <f>(PRICE_HISTORY!AI194-PRICE_HISTORY!AI193)/PRICE_HISTORY!AI193</f>
        <v>3.9753041206418503E-2</v>
      </c>
      <c r="BL196" s="133">
        <f>(PRICE_HISTORY!AJ194-PRICE_HISTORY!AJ193)/PRICE_HISTORY!AJ193</f>
        <v>-5.3146715073139228E-2</v>
      </c>
      <c r="BM196" s="133">
        <f>(PRICE_HISTORY!AK194-PRICE_HISTORY!AK193)/PRICE_HISTORY!AK193</f>
        <v>-2.4101809641084937E-2</v>
      </c>
      <c r="BN196" s="133">
        <f>(PRICE_HISTORY!AL194-PRICE_HISTORY!AL193)/PRICE_HISTORY!AL193</f>
        <v>-2.3905770615688948E-2</v>
      </c>
      <c r="BO196" s="133">
        <f>(PRICE_HISTORY!AM194-PRICE_HISTORY!AM193)/PRICE_HISTORY!AM193</f>
        <v>6.1538461538461538E-3</v>
      </c>
      <c r="BP196" s="133">
        <f>(PRICE_HISTORY!AN194-PRICE_HISTORY!AN193)/PRICE_HISTORY!AN193</f>
        <v>-7.5902389085979557E-2</v>
      </c>
      <c r="BQ196" s="133">
        <f>(PRICE_HISTORY!AO194-PRICE_HISTORY!AO193)/PRICE_HISTORY!AO193</f>
        <v>-3.9045651628144343E-2</v>
      </c>
      <c r="BR196" s="133">
        <f>(PRICE_HISTORY!AP194-PRICE_HISTORY!AP193)/PRICE_HISTORY!AP193</f>
        <v>-3.9006544798895947E-2</v>
      </c>
      <c r="BS196" s="133">
        <f>(PRICE_HISTORY!AQ194-PRICE_HISTORY!AQ193)/PRICE_HISTORY!AQ193</f>
        <v>-4.4788274357670826E-2</v>
      </c>
      <c r="BT196" s="133">
        <f>(PRICE_HISTORY!AR194-PRICE_HISTORY!AR193)/PRICE_HISTORY!AR193</f>
        <v>-5.0267808412226472E-2</v>
      </c>
      <c r="BU196" s="133">
        <f>(PRICE_HISTORY!AS194-PRICE_HISTORY!AS193)/PRICE_HISTORY!AS193</f>
        <v>-3.8236793533651968E-2</v>
      </c>
      <c r="BV196" s="133">
        <f>(PRICE_HISTORY!AT194-PRICE_HISTORY!AT193)/PRICE_HISTORY!AT193</f>
        <v>-4.9684553124105753E-2</v>
      </c>
      <c r="BW196" s="133" t="e">
        <f>(PRICE_HISTORY!AU194-PRICE_HISTORY!AU193)/PRICE_HISTORY!AU193</f>
        <v>#DIV/0!</v>
      </c>
      <c r="BX196" s="133">
        <f>(PRICE_HISTORY!AV194-PRICE_HISTORY!AV193)/PRICE_HISTORY!AV193</f>
        <v>-5.4546945487992639E-2</v>
      </c>
      <c r="BY196" s="133" t="e">
        <f>(PRICE_HISTORY!AW194-PRICE_HISTORY!AW193)/PRICE_HISTORY!AW193</f>
        <v>#DIV/0!</v>
      </c>
      <c r="BZ196" s="133" t="e">
        <f>(PRICE_HISTORY!AX194-PRICE_HISTORY!AX193)/PRICE_HISTORY!AX193</f>
        <v>#DIV/0!</v>
      </c>
      <c r="CA196" s="133" t="e">
        <f>(PRICE_HISTORY!AY194-PRICE_HISTORY!AY193)/PRICE_HISTORY!AY193</f>
        <v>#DIV/0!</v>
      </c>
      <c r="CB196" s="133" t="e">
        <f>(PRICE_HISTORY!AZ194-PRICE_HISTORY!AZ193)/PRICE_HISTORY!AZ193</f>
        <v>#DIV/0!</v>
      </c>
      <c r="CC196" s="133" t="e">
        <f>(PRICE_HISTORY!BA194-PRICE_HISTORY!BA193)/PRICE_HISTORY!BA193</f>
        <v>#DIV/0!</v>
      </c>
      <c r="CD196" s="133" t="e">
        <f>(PRICE_HISTORY!BB194-PRICE_HISTORY!BB193)/PRICE_HISTORY!BB193</f>
        <v>#DIV/0!</v>
      </c>
      <c r="CE196" s="133" t="e">
        <f>(PRICE_HISTORY!BC194-PRICE_HISTORY!BC193)/PRICE_HISTORY!BC193</f>
        <v>#DIV/0!</v>
      </c>
      <c r="CF196" s="133" t="e">
        <f>(PRICE_HISTORY!BD194-PRICE_HISTORY!BD193)/PRICE_HISTORY!BD193</f>
        <v>#DIV/0!</v>
      </c>
      <c r="CG196" s="133" t="e">
        <f>(PRICE_HISTORY!BE194-PRICE_HISTORY!BE193)/PRICE_HISTORY!BE193</f>
        <v>#DIV/0!</v>
      </c>
      <c r="CH196" s="133" t="e">
        <f>(PRICE_HISTORY!BF194-PRICE_HISTORY!BF193)/PRICE_HISTORY!BF193</f>
        <v>#DIV/0!</v>
      </c>
      <c r="CI196" s="133" t="e">
        <f>(PRICE_HISTORY!BG194-PRICE_HISTORY!BG193)/PRICE_HISTORY!BG193</f>
        <v>#DIV/0!</v>
      </c>
      <c r="CJ196" s="133" t="e">
        <f>(PRICE_HISTORY!BH194-PRICE_HISTORY!BH193)/PRICE_HISTORY!BH193</f>
        <v>#DIV/0!</v>
      </c>
      <c r="CK196" s="133" t="e">
        <f>(PRICE_HISTORY!BI194-PRICE_HISTORY!BI193)/PRICE_HISTORY!BI193</f>
        <v>#DIV/0!</v>
      </c>
      <c r="CL196" s="133" t="e">
        <f>(PRICE_HISTORY!BJ194-PRICE_HISTORY!BJ193)/PRICE_HISTORY!BJ193</f>
        <v>#DIV/0!</v>
      </c>
      <c r="CM196" s="133" t="e">
        <f>(PRICE_HISTORY!BK194-PRICE_HISTORY!BK193)/PRICE_HISTORY!BK193</f>
        <v>#DIV/0!</v>
      </c>
      <c r="CN196" s="133" t="e">
        <f>(PRICE_HISTORY!BL194-PRICE_HISTORY!BL193)/PRICE_HISTORY!BL193</f>
        <v>#DIV/0!</v>
      </c>
      <c r="CO196" s="133" t="e">
        <f>(PRICE_HISTORY!BM194-PRICE_HISTORY!BM193)/PRICE_HISTORY!BM193</f>
        <v>#DIV/0!</v>
      </c>
      <c r="CP196" s="133" t="e">
        <f>(PRICE_HISTORY!BN194-PRICE_HISTORY!BN193)/PRICE_HISTORY!BN193</f>
        <v>#DIV/0!</v>
      </c>
      <c r="CQ196" s="133" t="e">
        <f>(PRICE_HISTORY!BO194-PRICE_HISTORY!BO193)/PRICE_HISTORY!BO193</f>
        <v>#DIV/0!</v>
      </c>
      <c r="CR196" s="133" t="e">
        <f>(PRICE_HISTORY!BP194-PRICE_HISTORY!BP193)/PRICE_HISTORY!BP193</f>
        <v>#DIV/0!</v>
      </c>
      <c r="CS196" s="133" t="e">
        <f>(PRICE_HISTORY!BQ194-PRICE_HISTORY!BQ193)/PRICE_HISTORY!BQ193</f>
        <v>#DIV/0!</v>
      </c>
      <c r="CT196" s="133" t="e">
        <f>(PRICE_HISTORY!BR194-PRICE_HISTORY!BR193)/PRICE_HISTORY!BR193</f>
        <v>#DIV/0!</v>
      </c>
      <c r="CU196" s="133" t="e">
        <f>(PRICE_HISTORY!BS194-PRICE_HISTORY!BS193)/PRICE_HISTORY!BS193</f>
        <v>#DIV/0!</v>
      </c>
      <c r="CV196" s="133" t="e">
        <f>(PRICE_HISTORY!BT194-PRICE_HISTORY!BT193)/PRICE_HISTORY!BT193</f>
        <v>#DIV/0!</v>
      </c>
      <c r="CW196" s="133" t="e">
        <f>(PRICE_HISTORY!BU194-PRICE_HISTORY!BU193)/PRICE_HISTORY!BU193</f>
        <v>#DIV/0!</v>
      </c>
      <c r="CX196" s="133" t="e">
        <f>(PRICE_HISTORY!BV194-PRICE_HISTORY!BV193)/PRICE_HISTORY!BV193</f>
        <v>#DIV/0!</v>
      </c>
      <c r="CY196" s="133" t="e">
        <f>(PRICE_HISTORY!BW194-PRICE_HISTORY!BW193)/PRICE_HISTORY!BW193</f>
        <v>#DIV/0!</v>
      </c>
      <c r="CZ196" s="133" t="e">
        <f>(PRICE_HISTORY!BX194-PRICE_HISTORY!BX193)/PRICE_HISTORY!BX193</f>
        <v>#DIV/0!</v>
      </c>
      <c r="DA196" s="133" t="e">
        <f>(PRICE_HISTORY!BY194-PRICE_HISTORY!BY193)/PRICE_HISTORY!BY193</f>
        <v>#DIV/0!</v>
      </c>
      <c r="DB196" s="133" t="e">
        <f>(PRICE_HISTORY!BZ194-PRICE_HISTORY!BZ193)/PRICE_HISTORY!BZ193</f>
        <v>#DIV/0!</v>
      </c>
      <c r="DC196" s="133" t="e">
        <f>(PRICE_HISTORY!CA194-PRICE_HISTORY!CA193)/PRICE_HISTORY!CA193</f>
        <v>#DIV/0!</v>
      </c>
      <c r="DD196" s="133" t="e">
        <f>(PRICE_HISTORY!CB194-PRICE_HISTORY!CB193)/PRICE_HISTORY!CB193</f>
        <v>#DIV/0!</v>
      </c>
      <c r="DE196" s="133" t="e">
        <f>(PRICE_HISTORY!CC194-PRICE_HISTORY!CC193)/PRICE_HISTORY!CC193</f>
        <v>#DIV/0!</v>
      </c>
      <c r="DF196" s="133" t="e">
        <f>(PRICE_HISTORY!CD194-PRICE_HISTORY!CD193)/PRICE_HISTORY!CD193</f>
        <v>#DIV/0!</v>
      </c>
      <c r="DG196" s="133" t="e">
        <f>(PRICE_HISTORY!CE194-PRICE_HISTORY!CE193)/PRICE_HISTORY!CE193</f>
        <v>#DIV/0!</v>
      </c>
      <c r="DH196" s="133" t="e">
        <f>(PRICE_HISTORY!CF194-PRICE_HISTORY!CF193)/PRICE_HISTORY!CF193</f>
        <v>#DIV/0!</v>
      </c>
      <c r="DI196" s="133" t="e">
        <f>(PRICE_HISTORY!CG194-PRICE_HISTORY!CG193)/PRICE_HISTORY!CG193</f>
        <v>#DIV/0!</v>
      </c>
      <c r="DJ196" s="133" t="e">
        <f>(PRICE_HISTORY!CH194-PRICE_HISTORY!CH193)/PRICE_HISTORY!CH193</f>
        <v>#DIV/0!</v>
      </c>
      <c r="DK196" s="133" t="e">
        <f>(PRICE_HISTORY!CI194-PRICE_HISTORY!CI193)/PRICE_HISTORY!CI193</f>
        <v>#DIV/0!</v>
      </c>
      <c r="DL196" s="133" t="e">
        <f>(PRICE_HISTORY!CJ194-PRICE_HISTORY!CJ193)/PRICE_HISTORY!CJ193</f>
        <v>#DIV/0!</v>
      </c>
      <c r="DM196" s="133" t="e">
        <f>(PRICE_HISTORY!CK194-PRICE_HISTORY!CK193)/PRICE_HISTORY!CK193</f>
        <v>#DIV/0!</v>
      </c>
      <c r="DN196" s="133" t="e">
        <f>(PRICE_HISTORY!CL194-PRICE_HISTORY!CL193)/PRICE_HISTORY!CL193</f>
        <v>#DIV/0!</v>
      </c>
      <c r="DO196" s="133" t="e">
        <f>(PRICE_HISTORY!CM194-PRICE_HISTORY!CM193)/PRICE_HISTORY!CM193</f>
        <v>#DIV/0!</v>
      </c>
      <c r="DP196" s="133" t="e">
        <f>(PRICE_HISTORY!CN194-PRICE_HISTORY!CN193)/PRICE_HISTORY!CN193</f>
        <v>#DIV/0!</v>
      </c>
      <c r="DQ196" s="133" t="e">
        <f>(PRICE_HISTORY!CO194-PRICE_HISTORY!CO193)/PRICE_HISTORY!CO193</f>
        <v>#DIV/0!</v>
      </c>
      <c r="DR196" s="133" t="e">
        <f>(PRICE_HISTORY!CP194-PRICE_HISTORY!CP193)/PRICE_HISTORY!CP193</f>
        <v>#DIV/0!</v>
      </c>
      <c r="DS196" s="133" t="e">
        <f>(PRICE_HISTORY!CQ194-PRICE_HISTORY!CQ193)/PRICE_HISTORY!CQ193</f>
        <v>#DIV/0!</v>
      </c>
      <c r="DT196" s="133" t="e">
        <f>(PRICE_HISTORY!CR194-PRICE_HISTORY!CR193)/PRICE_HISTORY!CR193</f>
        <v>#DIV/0!</v>
      </c>
      <c r="DU196" s="133" t="e">
        <f>(PRICE_HISTORY!CS194-PRICE_HISTORY!CS193)/PRICE_HISTORY!CS193</f>
        <v>#DIV/0!</v>
      </c>
      <c r="DV196" s="133" t="e">
        <f>(PRICE_HISTORY!CT194-PRICE_HISTORY!CT193)/PRICE_HISTORY!CT193</f>
        <v>#DIV/0!</v>
      </c>
      <c r="DW196" s="133" t="e">
        <f>(PRICE_HISTORY!CU194-PRICE_HISTORY!CU193)/PRICE_HISTORY!CU193</f>
        <v>#DIV/0!</v>
      </c>
      <c r="DX196" s="133" t="e">
        <f>(PRICE_HISTORY!CV194-PRICE_HISTORY!CV193)/PRICE_HISTORY!CV193</f>
        <v>#DIV/0!</v>
      </c>
      <c r="DY196" s="133" t="e">
        <f>(PRICE_HISTORY!CW194-PRICE_HISTORY!CW193)/PRICE_HISTORY!CW193</f>
        <v>#DIV/0!</v>
      </c>
      <c r="DZ196" s="133" t="e">
        <f>(PRICE_HISTORY!CX194-PRICE_HISTORY!CX193)/PRICE_HISTORY!CX193</f>
        <v>#DIV/0!</v>
      </c>
      <c r="EA196" s="133" t="e">
        <f>(PRICE_HISTORY!CY194-PRICE_HISTORY!CY193)/PRICE_HISTORY!CY193</f>
        <v>#DIV/0!</v>
      </c>
      <c r="EB196" s="133" t="e">
        <f>(PRICE_HISTORY!CZ194-PRICE_HISTORY!CZ193)/PRICE_HISTORY!CZ193</f>
        <v>#DIV/0!</v>
      </c>
      <c r="EC196" s="133" t="e">
        <f>(PRICE_HISTORY!DA194-PRICE_HISTORY!DA193)/PRICE_HISTORY!DA193</f>
        <v>#DIV/0!</v>
      </c>
      <c r="ED196" s="133" t="e">
        <f>(PRICE_HISTORY!DB194-PRICE_HISTORY!DB193)/PRICE_HISTORY!DB193</f>
        <v>#DIV/0!</v>
      </c>
      <c r="EE196" s="133" t="e">
        <f>(PRICE_HISTORY!DC194-PRICE_HISTORY!DC193)/PRICE_HISTORY!DC193</f>
        <v>#DIV/0!</v>
      </c>
      <c r="EF196" s="133" t="e">
        <f>(PRICE_HISTORY!DD194-PRICE_HISTORY!DD193)/PRICE_HISTORY!DD193</f>
        <v>#DIV/0!</v>
      </c>
      <c r="EG196" s="133" t="e">
        <f>(PRICE_HISTORY!DE194-PRICE_HISTORY!DE193)/PRICE_HISTORY!DE193</f>
        <v>#DIV/0!</v>
      </c>
      <c r="EH196" s="133" t="e">
        <f>(PRICE_HISTORY!DF194-PRICE_HISTORY!DF193)/PRICE_HISTORY!DF193</f>
        <v>#DIV/0!</v>
      </c>
      <c r="EI196" s="133" t="e">
        <f>(PRICE_HISTORY!DG194-PRICE_HISTORY!DG193)/PRICE_HISTORY!DG193</f>
        <v>#DIV/0!</v>
      </c>
      <c r="EJ196" s="133" t="e">
        <f>(PRICE_HISTORY!DH194-PRICE_HISTORY!DH193)/PRICE_HISTORY!DH193</f>
        <v>#DIV/0!</v>
      </c>
      <c r="EK196" s="133" t="e">
        <f>(PRICE_HISTORY!DI194-PRICE_HISTORY!DI193)/PRICE_HISTORY!DI193</f>
        <v>#DIV/0!</v>
      </c>
      <c r="EL196" s="133" t="e">
        <f>(PRICE_HISTORY!DJ194-PRICE_HISTORY!DJ193)/PRICE_HISTORY!DJ193</f>
        <v>#DIV/0!</v>
      </c>
    </row>
    <row r="197" spans="30:142">
      <c r="AD197" s="133">
        <f>(PRICE_HISTORY!B195-PRICE_HISTORY!B194)/PRICE_HISTORY!B194</f>
        <v>1.2324433049622973E-2</v>
      </c>
      <c r="AE197" s="133">
        <f>(PRICE_HISTORY!C195-PRICE_HISTORY!C194)/PRICE_HISTORY!C194</f>
        <v>-1.2674558592213148E-3</v>
      </c>
      <c r="AF197" s="133">
        <f>(PRICE_HISTORY!D195-PRICE_HISTORY!D194)/PRICE_HISTORY!D194</f>
        <v>3.0927855323080778E-2</v>
      </c>
      <c r="AG197" s="133">
        <f>(PRICE_HISTORY!E195-PRICE_HISTORY!E194)/PRICE_HISTORY!E194</f>
        <v>4.6752216860823516E-2</v>
      </c>
      <c r="AH197" s="133">
        <f>(PRICE_HISTORY!F195-PRICE_HISTORY!F194)/PRICE_HISTORY!F194</f>
        <v>-3.9193650978515834E-2</v>
      </c>
      <c r="AI197" s="133">
        <f>(PRICE_HISTORY!G195-PRICE_HISTORY!G194)/PRICE_HISTORY!G194</f>
        <v>3.0924808062346754E-2</v>
      </c>
      <c r="AJ197" s="133">
        <f>(PRICE_HISTORY!H195-PRICE_HISTORY!H194)/PRICE_HISTORY!H194</f>
        <v>-1.1075206053423537E-2</v>
      </c>
      <c r="AK197" s="133">
        <f>(PRICE_HISTORY!I195-PRICE_HISTORY!I194)/PRICE_HISTORY!I194</f>
        <v>1.2307739257812282E-2</v>
      </c>
      <c r="AL197" s="133">
        <f>(PRICE_HISTORY!J195-PRICE_HISTORY!J194)/PRICE_HISTORY!J194</f>
        <v>2.5956500093403806E-2</v>
      </c>
      <c r="AM197" s="133">
        <f>(PRICE_HISTORY!K195-PRICE_HISTORY!K194)/PRICE_HISTORY!K194</f>
        <v>4.9702845191140439E-2</v>
      </c>
      <c r="AN197" s="133">
        <f>(PRICE_HISTORY!L195-PRICE_HISTORY!L194)/PRICE_HISTORY!L194</f>
        <v>0</v>
      </c>
      <c r="AO197" s="133">
        <f>(PRICE_HISTORY!M195-PRICE_HISTORY!M194)/PRICE_HISTORY!M194</f>
        <v>7.0119096576779796E-2</v>
      </c>
      <c r="AP197" s="133">
        <f>(PRICE_HISTORY!N195-PRICE_HISTORY!N194)/PRICE_HISTORY!N194</f>
        <v>-2.5840384198163955E-3</v>
      </c>
      <c r="AQ197" s="133">
        <f>(PRICE_HISTORY!O195-PRICE_HISTORY!O194)/PRICE_HISTORY!O194</f>
        <v>0.19425668981582125</v>
      </c>
      <c r="AR197" s="133">
        <f>(PRICE_HISTORY!P195-PRICE_HISTORY!P194)/PRICE_HISTORY!P194</f>
        <v>1.8203608391418928E-2</v>
      </c>
      <c r="AS197" s="133" t="e">
        <f>(PRICE_HISTORY!Q195-PRICE_HISTORY!Q194)/PRICE_HISTORY!Q194</f>
        <v>#DIV/0!</v>
      </c>
      <c r="AT197" s="133">
        <f>(PRICE_HISTORY!R195-PRICE_HISTORY!R194)/PRICE_HISTORY!R194</f>
        <v>1.6034569127670966E-2</v>
      </c>
      <c r="AU197" s="133">
        <f>(PRICE_HISTORY!S195-PRICE_HISTORY!S194)/PRICE_HISTORY!S194</f>
        <v>1.3463321166093235E-2</v>
      </c>
      <c r="AV197" s="133">
        <f>(PRICE_HISTORY!T195-PRICE_HISTORY!T194)/PRICE_HISTORY!T194</f>
        <v>0.04</v>
      </c>
      <c r="AW197" s="133">
        <f>(PRICE_HISTORY!U195-PRICE_HISTORY!U194)/PRICE_HISTORY!U194</f>
        <v>4.1760399721196668E-2</v>
      </c>
      <c r="AX197" s="133">
        <f>(PRICE_HISTORY!V195-PRICE_HISTORY!V194)/PRICE_HISTORY!V194</f>
        <v>5.0733820037373607E-3</v>
      </c>
      <c r="AY197" s="133">
        <f>(PRICE_HISTORY!W195-PRICE_HISTORY!W194)/PRICE_HISTORY!W194</f>
        <v>4.2318811133875232E-3</v>
      </c>
      <c r="AZ197" s="133">
        <f>(PRICE_HISTORY!X195-PRICE_HISTORY!X194)/PRICE_HISTORY!X194</f>
        <v>-2.0812759755375328E-2</v>
      </c>
      <c r="BA197" s="133">
        <f>(PRICE_HISTORY!Y195-PRICE_HISTORY!Y194)/PRICE_HISTORY!Y194</f>
        <v>2.7357341237226378E-2</v>
      </c>
      <c r="BB197" s="133">
        <f>(PRICE_HISTORY!Z195-PRICE_HISTORY!Z194)/PRICE_HISTORY!Z194</f>
        <v>2.8745442694043485E-2</v>
      </c>
      <c r="BC197" s="133" t="e">
        <f>(PRICE_HISTORY!AA195-PRICE_HISTORY!AA194)/PRICE_HISTORY!AA194</f>
        <v>#DIV/0!</v>
      </c>
      <c r="BD197" s="133">
        <f>(PRICE_HISTORY!AB195-PRICE_HISTORY!AB194)/PRICE_HISTORY!AB194</f>
        <v>-2.1071545349165985E-2</v>
      </c>
      <c r="BE197" s="133">
        <f>(PRICE_HISTORY!AC195-PRICE_HISTORY!AC194)/PRICE_HISTORY!AC194</f>
        <v>7.8060240563300205E-3</v>
      </c>
      <c r="BF197" s="133">
        <f>(PRICE_HISTORY!AD195-PRICE_HISTORY!AD194)/PRICE_HISTORY!AD194</f>
        <v>9.9045009577622842E-2</v>
      </c>
      <c r="BG197" s="133">
        <f>(PRICE_HISTORY!AE195-PRICE_HISTORY!AE194)/PRICE_HISTORY!AE194</f>
        <v>-5.2366922242066079E-2</v>
      </c>
      <c r="BH197" s="133" t="e">
        <f>(PRICE_HISTORY!AF195-PRICE_HISTORY!AF194)/PRICE_HISTORY!AF194</f>
        <v>#DIV/0!</v>
      </c>
      <c r="BI197" s="133">
        <f>(PRICE_HISTORY!AG195-PRICE_HISTORY!AG194)/PRICE_HISTORY!AG194</f>
        <v>-0.12542793848558914</v>
      </c>
      <c r="BJ197" s="133">
        <f>(PRICE_HISTORY!AH195-PRICE_HISTORY!AH194)/PRICE_HISTORY!AH194</f>
        <v>8.2669700417140696E-2</v>
      </c>
      <c r="BK197" s="133">
        <f>(PRICE_HISTORY!AI195-PRICE_HISTORY!AI194)/PRICE_HISTORY!AI194</f>
        <v>-5.9008301524193292E-2</v>
      </c>
      <c r="BL197" s="133">
        <f>(PRICE_HISTORY!AJ195-PRICE_HISTORY!AJ194)/PRICE_HISTORY!AJ194</f>
        <v>1.1582390590276753E-2</v>
      </c>
      <c r="BM197" s="133">
        <f>(PRICE_HISTORY!AK195-PRICE_HISTORY!AK194)/PRICE_HISTORY!AK194</f>
        <v>6.0577817475593411E-2</v>
      </c>
      <c r="BN197" s="133">
        <f>(PRICE_HISTORY!AL195-PRICE_HISTORY!AL194)/PRICE_HISTORY!AL194</f>
        <v>-2.0349529332244617E-3</v>
      </c>
      <c r="BO197" s="133">
        <f>(PRICE_HISTORY!AM195-PRICE_HISTORY!AM194)/PRICE_HISTORY!AM194</f>
        <v>9.9847076136037841E-2</v>
      </c>
      <c r="BP197" s="133">
        <f>(PRICE_HISTORY!AN195-PRICE_HISTORY!AN194)/PRICE_HISTORY!AN194</f>
        <v>1.3391919390152024E-2</v>
      </c>
      <c r="BQ197" s="133">
        <f>(PRICE_HISTORY!AO195-PRICE_HISTORY!AO194)/PRICE_HISTORY!AO194</f>
        <v>-4.6611167048532701E-2</v>
      </c>
      <c r="BR197" s="133">
        <f>(PRICE_HISTORY!AP195-PRICE_HISTORY!AP194)/PRICE_HISTORY!AP194</f>
        <v>7.1294043490613523E-2</v>
      </c>
      <c r="BS197" s="133">
        <f>(PRICE_HISTORY!AQ195-PRICE_HISTORY!AQ194)/PRICE_HISTORY!AQ194</f>
        <v>6.6212045224987415E-2</v>
      </c>
      <c r="BT197" s="133">
        <f>(PRICE_HISTORY!AR195-PRICE_HISTORY!AR194)/PRICE_HISTORY!AR194</f>
        <v>3.7744021467428147E-2</v>
      </c>
      <c r="BU197" s="133">
        <f>(PRICE_HISTORY!AS195-PRICE_HISTORY!AS194)/PRICE_HISTORY!AS194</f>
        <v>2.6173395847245894E-2</v>
      </c>
      <c r="BV197" s="133">
        <f>(PRICE_HISTORY!AT195-PRICE_HISTORY!AT194)/PRICE_HISTORY!AT194</f>
        <v>1.6597481748702222E-2</v>
      </c>
      <c r="BW197" s="133" t="e">
        <f>(PRICE_HISTORY!AU195-PRICE_HISTORY!AU194)/PRICE_HISTORY!AU194</f>
        <v>#DIV/0!</v>
      </c>
      <c r="BX197" s="133">
        <f>(PRICE_HISTORY!AV195-PRICE_HISTORY!AV194)/PRICE_HISTORY!AV194</f>
        <v>7.8720931723855636E-2</v>
      </c>
      <c r="BY197" s="133" t="e">
        <f>(PRICE_HISTORY!AW195-PRICE_HISTORY!AW194)/PRICE_HISTORY!AW194</f>
        <v>#DIV/0!</v>
      </c>
      <c r="BZ197" s="133" t="e">
        <f>(PRICE_HISTORY!AX195-PRICE_HISTORY!AX194)/PRICE_HISTORY!AX194</f>
        <v>#DIV/0!</v>
      </c>
      <c r="CA197" s="133" t="e">
        <f>(PRICE_HISTORY!AY195-PRICE_HISTORY!AY194)/PRICE_HISTORY!AY194</f>
        <v>#DIV/0!</v>
      </c>
      <c r="CB197" s="133" t="e">
        <f>(PRICE_HISTORY!AZ195-PRICE_HISTORY!AZ194)/PRICE_HISTORY!AZ194</f>
        <v>#DIV/0!</v>
      </c>
      <c r="CC197" s="133" t="e">
        <f>(PRICE_HISTORY!BA195-PRICE_HISTORY!BA194)/PRICE_HISTORY!BA194</f>
        <v>#DIV/0!</v>
      </c>
      <c r="CD197" s="133" t="e">
        <f>(PRICE_HISTORY!BB195-PRICE_HISTORY!BB194)/PRICE_HISTORY!BB194</f>
        <v>#DIV/0!</v>
      </c>
      <c r="CE197" s="133" t="e">
        <f>(PRICE_HISTORY!BC195-PRICE_HISTORY!BC194)/PRICE_HISTORY!BC194</f>
        <v>#DIV/0!</v>
      </c>
      <c r="CF197" s="133" t="e">
        <f>(PRICE_HISTORY!BD195-PRICE_HISTORY!BD194)/PRICE_HISTORY!BD194</f>
        <v>#DIV/0!</v>
      </c>
      <c r="CG197" s="133" t="e">
        <f>(PRICE_HISTORY!BE195-PRICE_HISTORY!BE194)/PRICE_HISTORY!BE194</f>
        <v>#DIV/0!</v>
      </c>
      <c r="CH197" s="133" t="e">
        <f>(PRICE_HISTORY!BF195-PRICE_HISTORY!BF194)/PRICE_HISTORY!BF194</f>
        <v>#DIV/0!</v>
      </c>
      <c r="CI197" s="133" t="e">
        <f>(PRICE_HISTORY!BG195-PRICE_HISTORY!BG194)/PRICE_HISTORY!BG194</f>
        <v>#DIV/0!</v>
      </c>
      <c r="CJ197" s="133" t="e">
        <f>(PRICE_HISTORY!BH195-PRICE_HISTORY!BH194)/PRICE_HISTORY!BH194</f>
        <v>#DIV/0!</v>
      </c>
      <c r="CK197" s="133" t="e">
        <f>(PRICE_HISTORY!BI195-PRICE_HISTORY!BI194)/PRICE_HISTORY!BI194</f>
        <v>#DIV/0!</v>
      </c>
      <c r="CL197" s="133" t="e">
        <f>(PRICE_HISTORY!BJ195-PRICE_HISTORY!BJ194)/PRICE_HISTORY!BJ194</f>
        <v>#DIV/0!</v>
      </c>
      <c r="CM197" s="133" t="e">
        <f>(PRICE_HISTORY!BK195-PRICE_HISTORY!BK194)/PRICE_HISTORY!BK194</f>
        <v>#DIV/0!</v>
      </c>
      <c r="CN197" s="133" t="e">
        <f>(PRICE_HISTORY!BL195-PRICE_HISTORY!BL194)/PRICE_HISTORY!BL194</f>
        <v>#DIV/0!</v>
      </c>
      <c r="CO197" s="133" t="e">
        <f>(PRICE_HISTORY!BM195-PRICE_HISTORY!BM194)/PRICE_HISTORY!BM194</f>
        <v>#DIV/0!</v>
      </c>
      <c r="CP197" s="133" t="e">
        <f>(PRICE_HISTORY!BN195-PRICE_HISTORY!BN194)/PRICE_HISTORY!BN194</f>
        <v>#DIV/0!</v>
      </c>
      <c r="CQ197" s="133" t="e">
        <f>(PRICE_HISTORY!BO195-PRICE_HISTORY!BO194)/PRICE_HISTORY!BO194</f>
        <v>#DIV/0!</v>
      </c>
      <c r="CR197" s="133" t="e">
        <f>(PRICE_HISTORY!BP195-PRICE_HISTORY!BP194)/PRICE_HISTORY!BP194</f>
        <v>#DIV/0!</v>
      </c>
      <c r="CS197" s="133" t="e">
        <f>(PRICE_HISTORY!BQ195-PRICE_HISTORY!BQ194)/PRICE_HISTORY!BQ194</f>
        <v>#DIV/0!</v>
      </c>
      <c r="CT197" s="133" t="e">
        <f>(PRICE_HISTORY!BR195-PRICE_HISTORY!BR194)/PRICE_HISTORY!BR194</f>
        <v>#DIV/0!</v>
      </c>
      <c r="CU197" s="133" t="e">
        <f>(PRICE_HISTORY!BS195-PRICE_HISTORY!BS194)/PRICE_HISTORY!BS194</f>
        <v>#DIV/0!</v>
      </c>
      <c r="CV197" s="133" t="e">
        <f>(PRICE_HISTORY!BT195-PRICE_HISTORY!BT194)/PRICE_HISTORY!BT194</f>
        <v>#DIV/0!</v>
      </c>
      <c r="CW197" s="133" t="e">
        <f>(PRICE_HISTORY!BU195-PRICE_HISTORY!BU194)/PRICE_HISTORY!BU194</f>
        <v>#DIV/0!</v>
      </c>
      <c r="CX197" s="133" t="e">
        <f>(PRICE_HISTORY!BV195-PRICE_HISTORY!BV194)/PRICE_HISTORY!BV194</f>
        <v>#DIV/0!</v>
      </c>
      <c r="CY197" s="133" t="e">
        <f>(PRICE_HISTORY!BW195-PRICE_HISTORY!BW194)/PRICE_HISTORY!BW194</f>
        <v>#DIV/0!</v>
      </c>
      <c r="CZ197" s="133" t="e">
        <f>(PRICE_HISTORY!BX195-PRICE_HISTORY!BX194)/PRICE_HISTORY!BX194</f>
        <v>#DIV/0!</v>
      </c>
      <c r="DA197" s="133" t="e">
        <f>(PRICE_HISTORY!BY195-PRICE_HISTORY!BY194)/PRICE_HISTORY!BY194</f>
        <v>#DIV/0!</v>
      </c>
      <c r="DB197" s="133" t="e">
        <f>(PRICE_HISTORY!BZ195-PRICE_HISTORY!BZ194)/PRICE_HISTORY!BZ194</f>
        <v>#DIV/0!</v>
      </c>
      <c r="DC197" s="133" t="e">
        <f>(PRICE_HISTORY!CA195-PRICE_HISTORY!CA194)/PRICE_HISTORY!CA194</f>
        <v>#DIV/0!</v>
      </c>
      <c r="DD197" s="133" t="e">
        <f>(PRICE_HISTORY!CB195-PRICE_HISTORY!CB194)/PRICE_HISTORY!CB194</f>
        <v>#DIV/0!</v>
      </c>
      <c r="DE197" s="133" t="e">
        <f>(PRICE_HISTORY!CC195-PRICE_HISTORY!CC194)/PRICE_HISTORY!CC194</f>
        <v>#DIV/0!</v>
      </c>
      <c r="DF197" s="133" t="e">
        <f>(PRICE_HISTORY!CD195-PRICE_HISTORY!CD194)/PRICE_HISTORY!CD194</f>
        <v>#DIV/0!</v>
      </c>
      <c r="DG197" s="133" t="e">
        <f>(PRICE_HISTORY!CE195-PRICE_HISTORY!CE194)/PRICE_HISTORY!CE194</f>
        <v>#DIV/0!</v>
      </c>
      <c r="DH197" s="133" t="e">
        <f>(PRICE_HISTORY!CF195-PRICE_HISTORY!CF194)/PRICE_HISTORY!CF194</f>
        <v>#DIV/0!</v>
      </c>
      <c r="DI197" s="133" t="e">
        <f>(PRICE_HISTORY!CG195-PRICE_HISTORY!CG194)/PRICE_HISTORY!CG194</f>
        <v>#DIV/0!</v>
      </c>
      <c r="DJ197" s="133" t="e">
        <f>(PRICE_HISTORY!CH195-PRICE_HISTORY!CH194)/PRICE_HISTORY!CH194</f>
        <v>#DIV/0!</v>
      </c>
      <c r="DK197" s="133" t="e">
        <f>(PRICE_HISTORY!CI195-PRICE_HISTORY!CI194)/PRICE_HISTORY!CI194</f>
        <v>#DIV/0!</v>
      </c>
      <c r="DL197" s="133" t="e">
        <f>(PRICE_HISTORY!CJ195-PRICE_HISTORY!CJ194)/PRICE_HISTORY!CJ194</f>
        <v>#DIV/0!</v>
      </c>
      <c r="DM197" s="133" t="e">
        <f>(PRICE_HISTORY!CK195-PRICE_HISTORY!CK194)/PRICE_HISTORY!CK194</f>
        <v>#DIV/0!</v>
      </c>
      <c r="DN197" s="133" t="e">
        <f>(PRICE_HISTORY!CL195-PRICE_HISTORY!CL194)/PRICE_HISTORY!CL194</f>
        <v>#DIV/0!</v>
      </c>
      <c r="DO197" s="133" t="e">
        <f>(PRICE_HISTORY!CM195-PRICE_HISTORY!CM194)/PRICE_HISTORY!CM194</f>
        <v>#DIV/0!</v>
      </c>
      <c r="DP197" s="133" t="e">
        <f>(PRICE_HISTORY!CN195-PRICE_HISTORY!CN194)/PRICE_HISTORY!CN194</f>
        <v>#DIV/0!</v>
      </c>
      <c r="DQ197" s="133" t="e">
        <f>(PRICE_HISTORY!CO195-PRICE_HISTORY!CO194)/PRICE_HISTORY!CO194</f>
        <v>#DIV/0!</v>
      </c>
      <c r="DR197" s="133" t="e">
        <f>(PRICE_HISTORY!CP195-PRICE_HISTORY!CP194)/PRICE_HISTORY!CP194</f>
        <v>#DIV/0!</v>
      </c>
      <c r="DS197" s="133" t="e">
        <f>(PRICE_HISTORY!CQ195-PRICE_HISTORY!CQ194)/PRICE_HISTORY!CQ194</f>
        <v>#DIV/0!</v>
      </c>
      <c r="DT197" s="133" t="e">
        <f>(PRICE_HISTORY!CR195-PRICE_HISTORY!CR194)/PRICE_HISTORY!CR194</f>
        <v>#DIV/0!</v>
      </c>
      <c r="DU197" s="133" t="e">
        <f>(PRICE_HISTORY!CS195-PRICE_HISTORY!CS194)/PRICE_HISTORY!CS194</f>
        <v>#DIV/0!</v>
      </c>
      <c r="DV197" s="133" t="e">
        <f>(PRICE_HISTORY!CT195-PRICE_HISTORY!CT194)/PRICE_HISTORY!CT194</f>
        <v>#DIV/0!</v>
      </c>
      <c r="DW197" s="133" t="e">
        <f>(PRICE_HISTORY!CU195-PRICE_HISTORY!CU194)/PRICE_HISTORY!CU194</f>
        <v>#DIV/0!</v>
      </c>
      <c r="DX197" s="133" t="e">
        <f>(PRICE_HISTORY!CV195-PRICE_HISTORY!CV194)/PRICE_HISTORY!CV194</f>
        <v>#DIV/0!</v>
      </c>
      <c r="DY197" s="133" t="e">
        <f>(PRICE_HISTORY!CW195-PRICE_HISTORY!CW194)/PRICE_HISTORY!CW194</f>
        <v>#DIV/0!</v>
      </c>
      <c r="DZ197" s="133" t="e">
        <f>(PRICE_HISTORY!CX195-PRICE_HISTORY!CX194)/PRICE_HISTORY!CX194</f>
        <v>#DIV/0!</v>
      </c>
      <c r="EA197" s="133" t="e">
        <f>(PRICE_HISTORY!CY195-PRICE_HISTORY!CY194)/PRICE_HISTORY!CY194</f>
        <v>#DIV/0!</v>
      </c>
      <c r="EB197" s="133" t="e">
        <f>(PRICE_HISTORY!CZ195-PRICE_HISTORY!CZ194)/PRICE_HISTORY!CZ194</f>
        <v>#DIV/0!</v>
      </c>
      <c r="EC197" s="133" t="e">
        <f>(PRICE_HISTORY!DA195-PRICE_HISTORY!DA194)/PRICE_HISTORY!DA194</f>
        <v>#DIV/0!</v>
      </c>
      <c r="ED197" s="133" t="e">
        <f>(PRICE_HISTORY!DB195-PRICE_HISTORY!DB194)/PRICE_HISTORY!DB194</f>
        <v>#DIV/0!</v>
      </c>
      <c r="EE197" s="133" t="e">
        <f>(PRICE_HISTORY!DC195-PRICE_HISTORY!DC194)/PRICE_HISTORY!DC194</f>
        <v>#DIV/0!</v>
      </c>
      <c r="EF197" s="133" t="e">
        <f>(PRICE_HISTORY!DD195-PRICE_HISTORY!DD194)/PRICE_HISTORY!DD194</f>
        <v>#DIV/0!</v>
      </c>
      <c r="EG197" s="133" t="e">
        <f>(PRICE_HISTORY!DE195-PRICE_HISTORY!DE194)/PRICE_HISTORY!DE194</f>
        <v>#DIV/0!</v>
      </c>
      <c r="EH197" s="133" t="e">
        <f>(PRICE_HISTORY!DF195-PRICE_HISTORY!DF194)/PRICE_HISTORY!DF194</f>
        <v>#DIV/0!</v>
      </c>
      <c r="EI197" s="133" t="e">
        <f>(PRICE_HISTORY!DG195-PRICE_HISTORY!DG194)/PRICE_HISTORY!DG194</f>
        <v>#DIV/0!</v>
      </c>
      <c r="EJ197" s="133" t="e">
        <f>(PRICE_HISTORY!DH195-PRICE_HISTORY!DH194)/PRICE_HISTORY!DH194</f>
        <v>#DIV/0!</v>
      </c>
      <c r="EK197" s="133" t="e">
        <f>(PRICE_HISTORY!DI195-PRICE_HISTORY!DI194)/PRICE_HISTORY!DI194</f>
        <v>#DIV/0!</v>
      </c>
      <c r="EL197" s="133" t="e">
        <f>(PRICE_HISTORY!DJ195-PRICE_HISTORY!DJ194)/PRICE_HISTORY!DJ194</f>
        <v>#DIV/0!</v>
      </c>
    </row>
    <row r="198" spans="30:142">
      <c r="AD198" s="133">
        <f>(PRICE_HISTORY!B196-PRICE_HISTORY!B195)/PRICE_HISTORY!B195</f>
        <v>2.4933326155016449E-3</v>
      </c>
      <c r="AE198" s="133">
        <f>(PRICE_HISTORY!C196-PRICE_HISTORY!C195)/PRICE_HISTORY!C195</f>
        <v>5.7702338734281862E-3</v>
      </c>
      <c r="AF198" s="133">
        <f>(PRICE_HISTORY!D196-PRICE_HISTORY!D195)/PRICE_HISTORY!D195</f>
        <v>-2.7499961853027166E-2</v>
      </c>
      <c r="AG198" s="133">
        <f>(PRICE_HISTORY!E196-PRICE_HISTORY!E195)/PRICE_HISTORY!E195</f>
        <v>3.5731608707174666E-3</v>
      </c>
      <c r="AH198" s="133">
        <f>(PRICE_HISTORY!F196-PRICE_HISTORY!F195)/PRICE_HISTORY!F195</f>
        <v>-3.0594342204153753E-2</v>
      </c>
      <c r="AI198" s="133">
        <f>(PRICE_HISTORY!G196-PRICE_HISTORY!G195)/PRICE_HISTORY!G195</f>
        <v>-2.0356715084409175E-2</v>
      </c>
      <c r="AJ198" s="133">
        <f>(PRICE_HISTORY!H196-PRICE_HISTORY!H195)/PRICE_HISTORY!H195</f>
        <v>-5.9259875353530243E-2</v>
      </c>
      <c r="AK198" s="133">
        <f>(PRICE_HISTORY!I196-PRICE_HISTORY!I195)/PRICE_HISTORY!I195</f>
        <v>-1.8237150789990147E-2</v>
      </c>
      <c r="AL198" s="133">
        <f>(PRICE_HISTORY!J196-PRICE_HISTORY!J195)/PRICE_HISTORY!J195</f>
        <v>-0.14634352897235145</v>
      </c>
      <c r="AM198" s="133">
        <f>(PRICE_HISTORY!K196-PRICE_HISTORY!K195)/PRICE_HISTORY!K195</f>
        <v>3.860010232733832E-2</v>
      </c>
      <c r="AN198" s="133">
        <f>(PRICE_HISTORY!L196-PRICE_HISTORY!L195)/PRICE_HISTORY!L195</f>
        <v>0</v>
      </c>
      <c r="AO198" s="133">
        <f>(PRICE_HISTORY!M196-PRICE_HISTORY!M195)/PRICE_HISTORY!M195</f>
        <v>5.7107782665471148E-3</v>
      </c>
      <c r="AP198" s="133">
        <f>(PRICE_HISTORY!N196-PRICE_HISTORY!N195)/PRICE_HISTORY!N195</f>
        <v>-3.1088005069397219E-2</v>
      </c>
      <c r="AQ198" s="133">
        <f>(PRICE_HISTORY!O196-PRICE_HISTORY!O195)/PRICE_HISTORY!O195</f>
        <v>-0.10466758176240093</v>
      </c>
      <c r="AR198" s="133">
        <f>(PRICE_HISTORY!P196-PRICE_HISTORY!P195)/PRICE_HISTORY!P195</f>
        <v>-8.5354670661241139E-2</v>
      </c>
      <c r="AS198" s="133" t="e">
        <f>(PRICE_HISTORY!Q196-PRICE_HISTORY!Q195)/PRICE_HISTORY!Q195</f>
        <v>#DIV/0!</v>
      </c>
      <c r="AT198" s="133">
        <f>(PRICE_HISTORY!R196-PRICE_HISTORY!R195)/PRICE_HISTORY!R195</f>
        <v>-1.0905890874577537E-2</v>
      </c>
      <c r="AU198" s="133">
        <f>(PRICE_HISTORY!S196-PRICE_HISTORY!S195)/PRICE_HISTORY!S195</f>
        <v>-9.7535437529393688E-3</v>
      </c>
      <c r="AV198" s="133">
        <f>(PRICE_HISTORY!T196-PRICE_HISTORY!T195)/PRICE_HISTORY!T195</f>
        <v>0.28307694655198318</v>
      </c>
      <c r="AW198" s="133">
        <f>(PRICE_HISTORY!U196-PRICE_HISTORY!U195)/PRICE_HISTORY!U195</f>
        <v>7.9693591109404258E-3</v>
      </c>
      <c r="AX198" s="133">
        <f>(PRICE_HISTORY!V196-PRICE_HISTORY!V195)/PRICE_HISTORY!V195</f>
        <v>8.5283662539873323E-2</v>
      </c>
      <c r="AY198" s="133">
        <f>(PRICE_HISTORY!W196-PRICE_HISTORY!W195)/PRICE_HISTORY!W195</f>
        <v>0.10376547625491367</v>
      </c>
      <c r="AZ198" s="133">
        <f>(PRICE_HISTORY!X196-PRICE_HISTORY!X195)/PRICE_HISTORY!X195</f>
        <v>-2.8205779777757431E-3</v>
      </c>
      <c r="BA198" s="133">
        <f>(PRICE_HISTORY!Y196-PRICE_HISTORY!Y195)/PRICE_HISTORY!Y195</f>
        <v>-2.8424804867555775E-2</v>
      </c>
      <c r="BB198" s="133">
        <f>(PRICE_HISTORY!Z196-PRICE_HISTORY!Z195)/PRICE_HISTORY!Z195</f>
        <v>-6.8505484342950507E-2</v>
      </c>
      <c r="BC198" s="133" t="e">
        <f>(PRICE_HISTORY!AA196-PRICE_HISTORY!AA195)/PRICE_HISTORY!AA195</f>
        <v>#DIV/0!</v>
      </c>
      <c r="BD198" s="133">
        <f>(PRICE_HISTORY!AB196-PRICE_HISTORY!AB195)/PRICE_HISTORY!AB195</f>
        <v>3.2537892532788847E-2</v>
      </c>
      <c r="BE198" s="133">
        <f>(PRICE_HISTORY!AC196-PRICE_HISTORY!AC195)/PRICE_HISTORY!AC195</f>
        <v>-2.6979782100510869E-3</v>
      </c>
      <c r="BF198" s="133">
        <f>(PRICE_HISTORY!AD196-PRICE_HISTORY!AD195)/PRICE_HISTORY!AD195</f>
        <v>0.2689299822286193</v>
      </c>
      <c r="BG198" s="133">
        <f>(PRICE_HISTORY!AE196-PRICE_HISTORY!AE195)/PRICE_HISTORY!AE195</f>
        <v>9.9792341045417884E-2</v>
      </c>
      <c r="BH198" s="133" t="e">
        <f>(PRICE_HISTORY!AF196-PRICE_HISTORY!AF195)/PRICE_HISTORY!AF195</f>
        <v>#DIV/0!</v>
      </c>
      <c r="BI198" s="133">
        <f>(PRICE_HISTORY!AG196-PRICE_HISTORY!AG195)/PRICE_HISTORY!AG195</f>
        <v>-9.006671015139453E-3</v>
      </c>
      <c r="BJ198" s="133">
        <f>(PRICE_HISTORY!AH196-PRICE_HISTORY!AH195)/PRICE_HISTORY!AH195</f>
        <v>-5.5691768826619963E-2</v>
      </c>
      <c r="BK198" s="133">
        <f>(PRICE_HISTORY!AI196-PRICE_HISTORY!AI195)/PRICE_HISTORY!AI195</f>
        <v>-3.9703197229580836E-2</v>
      </c>
      <c r="BL198" s="133">
        <f>(PRICE_HISTORY!AJ196-PRICE_HISTORY!AJ195)/PRICE_HISTORY!AJ195</f>
        <v>-2.0609581178382391E-2</v>
      </c>
      <c r="BM198" s="133">
        <f>(PRICE_HISTORY!AK196-PRICE_HISTORY!AK195)/PRICE_HISTORY!AK195</f>
        <v>-2.9437662686107029E-2</v>
      </c>
      <c r="BN198" s="133">
        <f>(PRICE_HISTORY!AL196-PRICE_HISTORY!AL195)/PRICE_HISTORY!AL195</f>
        <v>9.1028314106277944E-2</v>
      </c>
      <c r="BO198" s="133">
        <f>(PRICE_HISTORY!AM196-PRICE_HISTORY!AM195)/PRICE_HISTORY!AM195</f>
        <v>-2.0019412794778202E-2</v>
      </c>
      <c r="BP198" s="133">
        <f>(PRICE_HISTORY!AN196-PRICE_HISTORY!AN195)/PRICE_HISTORY!AN195</f>
        <v>-1.2921260116821475E-2</v>
      </c>
      <c r="BQ198" s="133">
        <f>(PRICE_HISTORY!AO196-PRICE_HISTORY!AO195)/PRICE_HISTORY!AO195</f>
        <v>1.1331697686814729E-3</v>
      </c>
      <c r="BR198" s="133">
        <f>(PRICE_HISTORY!AP196-PRICE_HISTORY!AP195)/PRICE_HISTORY!AP195</f>
        <v>-2.2131042487449574E-2</v>
      </c>
      <c r="BS198" s="133">
        <f>(PRICE_HISTORY!AQ196-PRICE_HISTORY!AQ195)/PRICE_HISTORY!AQ195</f>
        <v>-4.90405752010196E-2</v>
      </c>
      <c r="BT198" s="133">
        <f>(PRICE_HISTORY!AR196-PRICE_HISTORY!AR195)/PRICE_HISTORY!AR195</f>
        <v>-2.968223635162871E-2</v>
      </c>
      <c r="BU198" s="133">
        <f>(PRICE_HISTORY!AS196-PRICE_HISTORY!AS195)/PRICE_HISTORY!AS195</f>
        <v>-1.5604898055540516E-2</v>
      </c>
      <c r="BV198" s="133">
        <f>(PRICE_HISTORY!AT196-PRICE_HISTORY!AT195)/PRICE_HISTORY!AT195</f>
        <v>-1.9999890132510013E-2</v>
      </c>
      <c r="BW198" s="133" t="e">
        <f>(PRICE_HISTORY!AU196-PRICE_HISTORY!AU195)/PRICE_HISTORY!AU195</f>
        <v>#DIV/0!</v>
      </c>
      <c r="BX198" s="133">
        <f>(PRICE_HISTORY!AV196-PRICE_HISTORY!AV195)/PRICE_HISTORY!AV195</f>
        <v>2.4889291644865551E-2</v>
      </c>
      <c r="BY198" s="133" t="e">
        <f>(PRICE_HISTORY!AW196-PRICE_HISTORY!AW195)/PRICE_HISTORY!AW195</f>
        <v>#DIV/0!</v>
      </c>
      <c r="BZ198" s="133" t="e">
        <f>(PRICE_HISTORY!AX196-PRICE_HISTORY!AX195)/PRICE_HISTORY!AX195</f>
        <v>#DIV/0!</v>
      </c>
      <c r="CA198" s="133" t="e">
        <f>(PRICE_HISTORY!AY196-PRICE_HISTORY!AY195)/PRICE_HISTORY!AY195</f>
        <v>#DIV/0!</v>
      </c>
      <c r="CB198" s="133" t="e">
        <f>(PRICE_HISTORY!AZ196-PRICE_HISTORY!AZ195)/PRICE_HISTORY!AZ195</f>
        <v>#DIV/0!</v>
      </c>
      <c r="CC198" s="133" t="e">
        <f>(PRICE_HISTORY!BA196-PRICE_HISTORY!BA195)/PRICE_HISTORY!BA195</f>
        <v>#DIV/0!</v>
      </c>
      <c r="CD198" s="133" t="e">
        <f>(PRICE_HISTORY!BB196-PRICE_HISTORY!BB195)/PRICE_HISTORY!BB195</f>
        <v>#DIV/0!</v>
      </c>
      <c r="CE198" s="133" t="e">
        <f>(PRICE_HISTORY!BC196-PRICE_HISTORY!BC195)/PRICE_HISTORY!BC195</f>
        <v>#DIV/0!</v>
      </c>
      <c r="CF198" s="133" t="e">
        <f>(PRICE_HISTORY!BD196-PRICE_HISTORY!BD195)/PRICE_HISTORY!BD195</f>
        <v>#DIV/0!</v>
      </c>
      <c r="CG198" s="133" t="e">
        <f>(PRICE_HISTORY!BE196-PRICE_HISTORY!BE195)/PRICE_HISTORY!BE195</f>
        <v>#DIV/0!</v>
      </c>
      <c r="CH198" s="133" t="e">
        <f>(PRICE_HISTORY!BF196-PRICE_HISTORY!BF195)/PRICE_HISTORY!BF195</f>
        <v>#DIV/0!</v>
      </c>
      <c r="CI198" s="133" t="e">
        <f>(PRICE_HISTORY!BG196-PRICE_HISTORY!BG195)/PRICE_HISTORY!BG195</f>
        <v>#DIV/0!</v>
      </c>
      <c r="CJ198" s="133" t="e">
        <f>(PRICE_HISTORY!BH196-PRICE_HISTORY!BH195)/PRICE_HISTORY!BH195</f>
        <v>#DIV/0!</v>
      </c>
      <c r="CK198" s="133" t="e">
        <f>(PRICE_HISTORY!BI196-PRICE_HISTORY!BI195)/PRICE_HISTORY!BI195</f>
        <v>#DIV/0!</v>
      </c>
      <c r="CL198" s="133" t="e">
        <f>(PRICE_HISTORY!BJ196-PRICE_HISTORY!BJ195)/PRICE_HISTORY!BJ195</f>
        <v>#DIV/0!</v>
      </c>
      <c r="CM198" s="133" t="e">
        <f>(PRICE_HISTORY!BK196-PRICE_HISTORY!BK195)/PRICE_HISTORY!BK195</f>
        <v>#DIV/0!</v>
      </c>
      <c r="CN198" s="133" t="e">
        <f>(PRICE_HISTORY!BL196-PRICE_HISTORY!BL195)/PRICE_HISTORY!BL195</f>
        <v>#DIV/0!</v>
      </c>
      <c r="CO198" s="133" t="e">
        <f>(PRICE_HISTORY!BM196-PRICE_HISTORY!BM195)/PRICE_HISTORY!BM195</f>
        <v>#DIV/0!</v>
      </c>
      <c r="CP198" s="133" t="e">
        <f>(PRICE_HISTORY!BN196-PRICE_HISTORY!BN195)/PRICE_HISTORY!BN195</f>
        <v>#DIV/0!</v>
      </c>
      <c r="CQ198" s="133" t="e">
        <f>(PRICE_HISTORY!BO196-PRICE_HISTORY!BO195)/PRICE_HISTORY!BO195</f>
        <v>#DIV/0!</v>
      </c>
      <c r="CR198" s="133" t="e">
        <f>(PRICE_HISTORY!BP196-PRICE_HISTORY!BP195)/PRICE_HISTORY!BP195</f>
        <v>#DIV/0!</v>
      </c>
      <c r="CS198" s="133" t="e">
        <f>(PRICE_HISTORY!BQ196-PRICE_HISTORY!BQ195)/PRICE_HISTORY!BQ195</f>
        <v>#DIV/0!</v>
      </c>
      <c r="CT198" s="133" t="e">
        <f>(PRICE_HISTORY!BR196-PRICE_HISTORY!BR195)/PRICE_HISTORY!BR195</f>
        <v>#DIV/0!</v>
      </c>
      <c r="CU198" s="133" t="e">
        <f>(PRICE_HISTORY!BS196-PRICE_HISTORY!BS195)/PRICE_HISTORY!BS195</f>
        <v>#DIV/0!</v>
      </c>
      <c r="CV198" s="133" t="e">
        <f>(PRICE_HISTORY!BT196-PRICE_HISTORY!BT195)/PRICE_HISTORY!BT195</f>
        <v>#DIV/0!</v>
      </c>
      <c r="CW198" s="133" t="e">
        <f>(PRICE_HISTORY!BU196-PRICE_HISTORY!BU195)/PRICE_HISTORY!BU195</f>
        <v>#DIV/0!</v>
      </c>
      <c r="CX198" s="133" t="e">
        <f>(PRICE_HISTORY!BV196-PRICE_HISTORY!BV195)/PRICE_HISTORY!BV195</f>
        <v>#DIV/0!</v>
      </c>
      <c r="CY198" s="133" t="e">
        <f>(PRICE_HISTORY!BW196-PRICE_HISTORY!BW195)/PRICE_HISTORY!BW195</f>
        <v>#DIV/0!</v>
      </c>
      <c r="CZ198" s="133" t="e">
        <f>(PRICE_HISTORY!BX196-PRICE_HISTORY!BX195)/PRICE_HISTORY!BX195</f>
        <v>#DIV/0!</v>
      </c>
      <c r="DA198" s="133" t="e">
        <f>(PRICE_HISTORY!BY196-PRICE_HISTORY!BY195)/PRICE_HISTORY!BY195</f>
        <v>#DIV/0!</v>
      </c>
      <c r="DB198" s="133" t="e">
        <f>(PRICE_HISTORY!BZ196-PRICE_HISTORY!BZ195)/PRICE_HISTORY!BZ195</f>
        <v>#DIV/0!</v>
      </c>
      <c r="DC198" s="133" t="e">
        <f>(PRICE_HISTORY!CA196-PRICE_HISTORY!CA195)/PRICE_HISTORY!CA195</f>
        <v>#DIV/0!</v>
      </c>
      <c r="DD198" s="133" t="e">
        <f>(PRICE_HISTORY!CB196-PRICE_HISTORY!CB195)/PRICE_HISTORY!CB195</f>
        <v>#DIV/0!</v>
      </c>
      <c r="DE198" s="133" t="e">
        <f>(PRICE_HISTORY!CC196-PRICE_HISTORY!CC195)/PRICE_HISTORY!CC195</f>
        <v>#DIV/0!</v>
      </c>
      <c r="DF198" s="133" t="e">
        <f>(PRICE_HISTORY!CD196-PRICE_HISTORY!CD195)/PRICE_HISTORY!CD195</f>
        <v>#DIV/0!</v>
      </c>
      <c r="DG198" s="133" t="e">
        <f>(PRICE_HISTORY!CE196-PRICE_HISTORY!CE195)/PRICE_HISTORY!CE195</f>
        <v>#DIV/0!</v>
      </c>
      <c r="DH198" s="133" t="e">
        <f>(PRICE_HISTORY!CF196-PRICE_HISTORY!CF195)/PRICE_HISTORY!CF195</f>
        <v>#DIV/0!</v>
      </c>
      <c r="DI198" s="133" t="e">
        <f>(PRICE_HISTORY!CG196-PRICE_HISTORY!CG195)/PRICE_HISTORY!CG195</f>
        <v>#DIV/0!</v>
      </c>
      <c r="DJ198" s="133" t="e">
        <f>(PRICE_HISTORY!CH196-PRICE_HISTORY!CH195)/PRICE_HISTORY!CH195</f>
        <v>#DIV/0!</v>
      </c>
      <c r="DK198" s="133" t="e">
        <f>(PRICE_HISTORY!CI196-PRICE_HISTORY!CI195)/PRICE_HISTORY!CI195</f>
        <v>#DIV/0!</v>
      </c>
      <c r="DL198" s="133" t="e">
        <f>(PRICE_HISTORY!CJ196-PRICE_HISTORY!CJ195)/PRICE_HISTORY!CJ195</f>
        <v>#DIV/0!</v>
      </c>
      <c r="DM198" s="133" t="e">
        <f>(PRICE_HISTORY!CK196-PRICE_HISTORY!CK195)/PRICE_HISTORY!CK195</f>
        <v>#DIV/0!</v>
      </c>
      <c r="DN198" s="133" t="e">
        <f>(PRICE_HISTORY!CL196-PRICE_HISTORY!CL195)/PRICE_HISTORY!CL195</f>
        <v>#DIV/0!</v>
      </c>
      <c r="DO198" s="133" t="e">
        <f>(PRICE_HISTORY!CM196-PRICE_HISTORY!CM195)/PRICE_HISTORY!CM195</f>
        <v>#DIV/0!</v>
      </c>
      <c r="DP198" s="133" t="e">
        <f>(PRICE_HISTORY!CN196-PRICE_HISTORY!CN195)/PRICE_HISTORY!CN195</f>
        <v>#DIV/0!</v>
      </c>
      <c r="DQ198" s="133" t="e">
        <f>(PRICE_HISTORY!CO196-PRICE_HISTORY!CO195)/PRICE_HISTORY!CO195</f>
        <v>#DIV/0!</v>
      </c>
      <c r="DR198" s="133" t="e">
        <f>(PRICE_HISTORY!CP196-PRICE_HISTORY!CP195)/PRICE_HISTORY!CP195</f>
        <v>#DIV/0!</v>
      </c>
      <c r="DS198" s="133" t="e">
        <f>(PRICE_HISTORY!CQ196-PRICE_HISTORY!CQ195)/PRICE_HISTORY!CQ195</f>
        <v>#DIV/0!</v>
      </c>
      <c r="DT198" s="133" t="e">
        <f>(PRICE_HISTORY!CR196-PRICE_HISTORY!CR195)/PRICE_HISTORY!CR195</f>
        <v>#DIV/0!</v>
      </c>
      <c r="DU198" s="133" t="e">
        <f>(PRICE_HISTORY!CS196-PRICE_HISTORY!CS195)/PRICE_HISTORY!CS195</f>
        <v>#DIV/0!</v>
      </c>
      <c r="DV198" s="133" t="e">
        <f>(PRICE_HISTORY!CT196-PRICE_HISTORY!CT195)/PRICE_HISTORY!CT195</f>
        <v>#DIV/0!</v>
      </c>
      <c r="DW198" s="133" t="e">
        <f>(PRICE_HISTORY!CU196-PRICE_HISTORY!CU195)/PRICE_HISTORY!CU195</f>
        <v>#DIV/0!</v>
      </c>
      <c r="DX198" s="133" t="e">
        <f>(PRICE_HISTORY!CV196-PRICE_HISTORY!CV195)/PRICE_HISTORY!CV195</f>
        <v>#DIV/0!</v>
      </c>
      <c r="DY198" s="133" t="e">
        <f>(PRICE_HISTORY!CW196-PRICE_HISTORY!CW195)/PRICE_HISTORY!CW195</f>
        <v>#DIV/0!</v>
      </c>
      <c r="DZ198" s="133" t="e">
        <f>(PRICE_HISTORY!CX196-PRICE_HISTORY!CX195)/PRICE_HISTORY!CX195</f>
        <v>#DIV/0!</v>
      </c>
      <c r="EA198" s="133" t="e">
        <f>(PRICE_HISTORY!CY196-PRICE_HISTORY!CY195)/PRICE_HISTORY!CY195</f>
        <v>#DIV/0!</v>
      </c>
      <c r="EB198" s="133" t="e">
        <f>(PRICE_HISTORY!CZ196-PRICE_HISTORY!CZ195)/PRICE_HISTORY!CZ195</f>
        <v>#DIV/0!</v>
      </c>
      <c r="EC198" s="133" t="e">
        <f>(PRICE_HISTORY!DA196-PRICE_HISTORY!DA195)/PRICE_HISTORY!DA195</f>
        <v>#DIV/0!</v>
      </c>
      <c r="ED198" s="133" t="e">
        <f>(PRICE_HISTORY!DB196-PRICE_HISTORY!DB195)/PRICE_HISTORY!DB195</f>
        <v>#DIV/0!</v>
      </c>
      <c r="EE198" s="133" t="e">
        <f>(PRICE_HISTORY!DC196-PRICE_HISTORY!DC195)/PRICE_HISTORY!DC195</f>
        <v>#DIV/0!</v>
      </c>
      <c r="EF198" s="133" t="e">
        <f>(PRICE_HISTORY!DD196-PRICE_HISTORY!DD195)/PRICE_HISTORY!DD195</f>
        <v>#DIV/0!</v>
      </c>
      <c r="EG198" s="133" t="e">
        <f>(PRICE_HISTORY!DE196-PRICE_HISTORY!DE195)/PRICE_HISTORY!DE195</f>
        <v>#DIV/0!</v>
      </c>
      <c r="EH198" s="133" t="e">
        <f>(PRICE_HISTORY!DF196-PRICE_HISTORY!DF195)/PRICE_HISTORY!DF195</f>
        <v>#DIV/0!</v>
      </c>
      <c r="EI198" s="133" t="e">
        <f>(PRICE_HISTORY!DG196-PRICE_HISTORY!DG195)/PRICE_HISTORY!DG195</f>
        <v>#DIV/0!</v>
      </c>
      <c r="EJ198" s="133" t="e">
        <f>(PRICE_HISTORY!DH196-PRICE_HISTORY!DH195)/PRICE_HISTORY!DH195</f>
        <v>#DIV/0!</v>
      </c>
      <c r="EK198" s="133" t="e">
        <f>(PRICE_HISTORY!DI196-PRICE_HISTORY!DI195)/PRICE_HISTORY!DI195</f>
        <v>#DIV/0!</v>
      </c>
      <c r="EL198" s="133" t="e">
        <f>(PRICE_HISTORY!DJ196-PRICE_HISTORY!DJ195)/PRICE_HISTORY!DJ195</f>
        <v>#DIV/0!</v>
      </c>
    </row>
    <row r="199" spans="30:142">
      <c r="AD199" s="133">
        <f>(PRICE_HISTORY!B197-PRICE_HISTORY!B196)/PRICE_HISTORY!B196</f>
        <v>-1.8715661384811042E-2</v>
      </c>
      <c r="AE199" s="133">
        <f>(PRICE_HISTORY!C197-PRICE_HISTORY!C196)/PRICE_HISTORY!C196</f>
        <v>1.3139392769109984E-2</v>
      </c>
      <c r="AF199" s="133">
        <f>(PRICE_HISTORY!D197-PRICE_HISTORY!D196)/PRICE_HISTORY!D196</f>
        <v>-5.2699305175965765E-2</v>
      </c>
      <c r="AG199" s="133">
        <f>(PRICE_HISTORY!E197-PRICE_HISTORY!E196)/PRICE_HISTORY!E196</f>
        <v>-3.5366734666922764E-2</v>
      </c>
      <c r="AH199" s="133">
        <f>(PRICE_HISTORY!F197-PRICE_HISTORY!F196)/PRICE_HISTORY!F196</f>
        <v>7.686470750803788E-3</v>
      </c>
      <c r="AI199" s="133">
        <f>(PRICE_HISTORY!G197-PRICE_HISTORY!G196)/PRICE_HISTORY!G196</f>
        <v>1.5920274272496291E-2</v>
      </c>
      <c r="AJ199" s="133">
        <f>(PRICE_HISTORY!H197-PRICE_HISTORY!H196)/PRICE_HISTORY!H196</f>
        <v>-8.0573859698478731E-2</v>
      </c>
      <c r="AK199" s="133">
        <f>(PRICE_HISTORY!I197-PRICE_HISTORY!I196)/PRICE_HISTORY!I196</f>
        <v>-5.8823518990992044E-2</v>
      </c>
      <c r="AL199" s="133">
        <f>(PRICE_HISTORY!J197-PRICE_HISTORY!J196)/PRICE_HISTORY!J196</f>
        <v>-3.8481969183548248E-3</v>
      </c>
      <c r="AM199" s="133">
        <f>(PRICE_HISTORY!K197-PRICE_HISTORY!K196)/PRICE_HISTORY!K196</f>
        <v>-9.5143690078724918E-2</v>
      </c>
      <c r="AN199" s="133">
        <f>(PRICE_HISTORY!L197-PRICE_HISTORY!L196)/PRICE_HISTORY!L196</f>
        <v>0</v>
      </c>
      <c r="AO199" s="133">
        <f>(PRICE_HISTORY!M197-PRICE_HISTORY!M196)/PRICE_HISTORY!M196</f>
        <v>-0.10310811096924584</v>
      </c>
      <c r="AP199" s="133">
        <f>(PRICE_HISTORY!N197-PRICE_HISTORY!N196)/PRICE_HISTORY!N196</f>
        <v>-6.4171161175440597E-2</v>
      </c>
      <c r="AQ199" s="133">
        <f>(PRICE_HISTORY!O197-PRICE_HISTORY!O196)/PRICE_HISTORY!O196</f>
        <v>-5.5292259750152395E-2</v>
      </c>
      <c r="AR199" s="133">
        <f>(PRICE_HISTORY!P197-PRICE_HISTORY!P196)/PRICE_HISTORY!P196</f>
        <v>-2.3626610087805471E-2</v>
      </c>
      <c r="AS199" s="133" t="e">
        <f>(PRICE_HISTORY!Q197-PRICE_HISTORY!Q196)/PRICE_HISTORY!Q196</f>
        <v>#DIV/0!</v>
      </c>
      <c r="AT199" s="133">
        <f>(PRICE_HISTORY!R197-PRICE_HISTORY!R196)/PRICE_HISTORY!R196</f>
        <v>4.0212736140876018E-2</v>
      </c>
      <c r="AU199" s="133">
        <f>(PRICE_HISTORY!S197-PRICE_HISTORY!S196)/PRICE_HISTORY!S196</f>
        <v>6.0720583558804622E-3</v>
      </c>
      <c r="AV199" s="133">
        <f>(PRICE_HISTORY!T197-PRICE_HISTORY!T196)/PRICE_HISTORY!T196</f>
        <v>-0.12020385302712688</v>
      </c>
      <c r="AW199" s="133">
        <f>(PRICE_HISTORY!U197-PRICE_HISTORY!U196)/PRICE_HISTORY!U196</f>
        <v>-0.16655555884619361</v>
      </c>
      <c r="AX199" s="133">
        <f>(PRICE_HISTORY!V197-PRICE_HISTORY!V196)/PRICE_HISTORY!V196</f>
        <v>-4.7715028230002336E-2</v>
      </c>
      <c r="AY199" s="133">
        <f>(PRICE_HISTORY!W197-PRICE_HISTORY!W196)/PRICE_HISTORY!W196</f>
        <v>-9.745881895789256E-2</v>
      </c>
      <c r="AZ199" s="133">
        <f>(PRICE_HISTORY!X197-PRICE_HISTORY!X196)/PRICE_HISTORY!X196</f>
        <v>-4.3539787410961261E-2</v>
      </c>
      <c r="BA199" s="133">
        <f>(PRICE_HISTORY!Y197-PRICE_HISTORY!Y196)/PRICE_HISTORY!Y196</f>
        <v>-9.5229824332865344E-3</v>
      </c>
      <c r="BB199" s="133">
        <f>(PRICE_HISTORY!Z197-PRICE_HISTORY!Z196)/PRICE_HISTORY!Z196</f>
        <v>-8.4676508029015038E-2</v>
      </c>
      <c r="BC199" s="133" t="e">
        <f>(PRICE_HISTORY!AA197-PRICE_HISTORY!AA196)/PRICE_HISTORY!AA196</f>
        <v>#DIV/0!</v>
      </c>
      <c r="BD199" s="133">
        <f>(PRICE_HISTORY!AB197-PRICE_HISTORY!AB196)/PRICE_HISTORY!AB196</f>
        <v>-1.6160291695031335E-2</v>
      </c>
      <c r="BE199" s="133">
        <f>(PRICE_HISTORY!AC197-PRICE_HISTORY!AC196)/PRICE_HISTORY!AC196</f>
        <v>-2.6484564037154157E-2</v>
      </c>
      <c r="BF199" s="133">
        <f>(PRICE_HISTORY!AD197-PRICE_HISTORY!AD196)/PRICE_HISTORY!AD196</f>
        <v>-4.1379262161753853E-2</v>
      </c>
      <c r="BG199" s="133">
        <f>(PRICE_HISTORY!AE197-PRICE_HISTORY!AE196)/PRICE_HISTORY!AE196</f>
        <v>-0.10091263341956866</v>
      </c>
      <c r="BH199" s="133" t="e">
        <f>(PRICE_HISTORY!AF197-PRICE_HISTORY!AF196)/PRICE_HISTORY!AF196</f>
        <v>#DIV/0!</v>
      </c>
      <c r="BI199" s="133">
        <f>(PRICE_HISTORY!AG197-PRICE_HISTORY!AG196)/PRICE_HISTORY!AG196</f>
        <v>1.9300740037162697E-4</v>
      </c>
      <c r="BJ199" s="133">
        <f>(PRICE_HISTORY!AH197-PRICE_HISTORY!AH196)/PRICE_HISTORY!AH196</f>
        <v>-1.5430303284959198E-2</v>
      </c>
      <c r="BK199" s="133">
        <f>(PRICE_HISTORY!AI197-PRICE_HISTORY!AI196)/PRICE_HISTORY!AI196</f>
        <v>-9.5633638050627662E-2</v>
      </c>
      <c r="BL199" s="133">
        <f>(PRICE_HISTORY!AJ197-PRICE_HISTORY!AJ196)/PRICE_HISTORY!AJ196</f>
        <v>-8.1294882661129428E-2</v>
      </c>
      <c r="BM199" s="133">
        <f>(PRICE_HISTORY!AK197-PRICE_HISTORY!AK196)/PRICE_HISTORY!AK196</f>
        <v>2.3087398118741019E-2</v>
      </c>
      <c r="BN199" s="133">
        <f>(PRICE_HISTORY!AL197-PRICE_HISTORY!AL196)/PRICE_HISTORY!AL196</f>
        <v>6.6775240979940928E-5</v>
      </c>
      <c r="BO199" s="133">
        <f>(PRICE_HISTORY!AM197-PRICE_HISTORY!AM196)/PRICE_HISTORY!AM196</f>
        <v>-5.1354817638319498E-2</v>
      </c>
      <c r="BP199" s="133">
        <f>(PRICE_HISTORY!AN197-PRICE_HISTORY!AN196)/PRICE_HISTORY!AN196</f>
        <v>-0.22975082953230413</v>
      </c>
      <c r="BQ199" s="133">
        <f>(PRICE_HISTORY!AO197-PRICE_HISTORY!AO196)/PRICE_HISTORY!AO196</f>
        <v>2.2005333275000199E-3</v>
      </c>
      <c r="BR199" s="133">
        <f>(PRICE_HISTORY!AP197-PRICE_HISTORY!AP196)/PRICE_HISTORY!AP196</f>
        <v>1.1156030167026834E-2</v>
      </c>
      <c r="BS199" s="133">
        <f>(PRICE_HISTORY!AQ197-PRICE_HISTORY!AQ196)/PRICE_HISTORY!AQ196</f>
        <v>-3.0829597467314625E-2</v>
      </c>
      <c r="BT199" s="133">
        <f>(PRICE_HISTORY!AR197-PRICE_HISTORY!AR196)/PRICE_HISTORY!AR196</f>
        <v>-3.3175407171669877E-2</v>
      </c>
      <c r="BU199" s="133">
        <f>(PRICE_HISTORY!AS197-PRICE_HISTORY!AS196)/PRICE_HISTORY!AS196</f>
        <v>-1.202574839558242E-2</v>
      </c>
      <c r="BV199" s="133">
        <f>(PRICE_HISTORY!AT197-PRICE_HISTORY!AT196)/PRICE_HISTORY!AT196</f>
        <v>-4.5397822157526899E-2</v>
      </c>
      <c r="BW199" s="133" t="e">
        <f>(PRICE_HISTORY!AU197-PRICE_HISTORY!AU196)/PRICE_HISTORY!AU196</f>
        <v>#DIV/0!</v>
      </c>
      <c r="BX199" s="133">
        <f>(PRICE_HISTORY!AV197-PRICE_HISTORY!AV196)/PRICE_HISTORY!AV196</f>
        <v>-5.1477608677016146E-2</v>
      </c>
      <c r="BY199" s="133" t="e">
        <f>(PRICE_HISTORY!AW197-PRICE_HISTORY!AW196)/PRICE_HISTORY!AW196</f>
        <v>#DIV/0!</v>
      </c>
      <c r="BZ199" s="133" t="e">
        <f>(PRICE_HISTORY!AX197-PRICE_HISTORY!AX196)/PRICE_HISTORY!AX196</f>
        <v>#DIV/0!</v>
      </c>
      <c r="CA199" s="133" t="e">
        <f>(PRICE_HISTORY!AY197-PRICE_HISTORY!AY196)/PRICE_HISTORY!AY196</f>
        <v>#DIV/0!</v>
      </c>
      <c r="CB199" s="133" t="e">
        <f>(PRICE_HISTORY!AZ197-PRICE_HISTORY!AZ196)/PRICE_HISTORY!AZ196</f>
        <v>#DIV/0!</v>
      </c>
      <c r="CC199" s="133" t="e">
        <f>(PRICE_HISTORY!BA197-PRICE_HISTORY!BA196)/PRICE_HISTORY!BA196</f>
        <v>#DIV/0!</v>
      </c>
      <c r="CD199" s="133" t="e">
        <f>(PRICE_HISTORY!BB197-PRICE_HISTORY!BB196)/PRICE_HISTORY!BB196</f>
        <v>#DIV/0!</v>
      </c>
      <c r="CE199" s="133" t="e">
        <f>(PRICE_HISTORY!BC197-PRICE_HISTORY!BC196)/PRICE_HISTORY!BC196</f>
        <v>#DIV/0!</v>
      </c>
      <c r="CF199" s="133" t="e">
        <f>(PRICE_HISTORY!BD197-PRICE_HISTORY!BD196)/PRICE_HISTORY!BD196</f>
        <v>#DIV/0!</v>
      </c>
      <c r="CG199" s="133" t="e">
        <f>(PRICE_HISTORY!BE197-PRICE_HISTORY!BE196)/PRICE_HISTORY!BE196</f>
        <v>#DIV/0!</v>
      </c>
      <c r="CH199" s="133" t="e">
        <f>(PRICE_HISTORY!BF197-PRICE_HISTORY!BF196)/PRICE_HISTORY!BF196</f>
        <v>#DIV/0!</v>
      </c>
      <c r="CI199" s="133" t="e">
        <f>(PRICE_HISTORY!BG197-PRICE_HISTORY!BG196)/PRICE_HISTORY!BG196</f>
        <v>#DIV/0!</v>
      </c>
      <c r="CJ199" s="133" t="e">
        <f>(PRICE_HISTORY!BH197-PRICE_HISTORY!BH196)/PRICE_HISTORY!BH196</f>
        <v>#DIV/0!</v>
      </c>
      <c r="CK199" s="133" t="e">
        <f>(PRICE_HISTORY!BI197-PRICE_HISTORY!BI196)/PRICE_HISTORY!BI196</f>
        <v>#DIV/0!</v>
      </c>
      <c r="CL199" s="133" t="e">
        <f>(PRICE_HISTORY!BJ197-PRICE_HISTORY!BJ196)/PRICE_HISTORY!BJ196</f>
        <v>#DIV/0!</v>
      </c>
      <c r="CM199" s="133" t="e">
        <f>(PRICE_HISTORY!BK197-PRICE_HISTORY!BK196)/PRICE_HISTORY!BK196</f>
        <v>#DIV/0!</v>
      </c>
      <c r="CN199" s="133" t="e">
        <f>(PRICE_HISTORY!BL197-PRICE_HISTORY!BL196)/PRICE_HISTORY!BL196</f>
        <v>#DIV/0!</v>
      </c>
      <c r="CO199" s="133" t="e">
        <f>(PRICE_HISTORY!BM197-PRICE_HISTORY!BM196)/PRICE_HISTORY!BM196</f>
        <v>#DIV/0!</v>
      </c>
      <c r="CP199" s="133" t="e">
        <f>(PRICE_HISTORY!BN197-PRICE_HISTORY!BN196)/PRICE_HISTORY!BN196</f>
        <v>#DIV/0!</v>
      </c>
      <c r="CQ199" s="133" t="e">
        <f>(PRICE_HISTORY!BO197-PRICE_HISTORY!BO196)/PRICE_HISTORY!BO196</f>
        <v>#DIV/0!</v>
      </c>
      <c r="CR199" s="133" t="e">
        <f>(PRICE_HISTORY!BP197-PRICE_HISTORY!BP196)/PRICE_HISTORY!BP196</f>
        <v>#DIV/0!</v>
      </c>
      <c r="CS199" s="133" t="e">
        <f>(PRICE_HISTORY!BQ197-PRICE_HISTORY!BQ196)/PRICE_HISTORY!BQ196</f>
        <v>#DIV/0!</v>
      </c>
      <c r="CT199" s="133" t="e">
        <f>(PRICE_HISTORY!BR197-PRICE_HISTORY!BR196)/PRICE_HISTORY!BR196</f>
        <v>#DIV/0!</v>
      </c>
      <c r="CU199" s="133" t="e">
        <f>(PRICE_HISTORY!BS197-PRICE_HISTORY!BS196)/PRICE_HISTORY!BS196</f>
        <v>#DIV/0!</v>
      </c>
      <c r="CV199" s="133" t="e">
        <f>(PRICE_HISTORY!BT197-PRICE_HISTORY!BT196)/PRICE_HISTORY!BT196</f>
        <v>#DIV/0!</v>
      </c>
      <c r="CW199" s="133" t="e">
        <f>(PRICE_HISTORY!BU197-PRICE_HISTORY!BU196)/PRICE_HISTORY!BU196</f>
        <v>#DIV/0!</v>
      </c>
      <c r="CX199" s="133" t="e">
        <f>(PRICE_HISTORY!BV197-PRICE_HISTORY!BV196)/PRICE_HISTORY!BV196</f>
        <v>#DIV/0!</v>
      </c>
      <c r="CY199" s="133" t="e">
        <f>(PRICE_HISTORY!BW197-PRICE_HISTORY!BW196)/PRICE_HISTORY!BW196</f>
        <v>#DIV/0!</v>
      </c>
      <c r="CZ199" s="133" t="e">
        <f>(PRICE_HISTORY!BX197-PRICE_HISTORY!BX196)/PRICE_HISTORY!BX196</f>
        <v>#DIV/0!</v>
      </c>
      <c r="DA199" s="133" t="e">
        <f>(PRICE_HISTORY!BY197-PRICE_HISTORY!BY196)/PRICE_HISTORY!BY196</f>
        <v>#DIV/0!</v>
      </c>
      <c r="DB199" s="133" t="e">
        <f>(PRICE_HISTORY!BZ197-PRICE_HISTORY!BZ196)/PRICE_HISTORY!BZ196</f>
        <v>#DIV/0!</v>
      </c>
      <c r="DC199" s="133" t="e">
        <f>(PRICE_HISTORY!CA197-PRICE_HISTORY!CA196)/PRICE_HISTORY!CA196</f>
        <v>#DIV/0!</v>
      </c>
      <c r="DD199" s="133" t="e">
        <f>(PRICE_HISTORY!CB197-PRICE_HISTORY!CB196)/PRICE_HISTORY!CB196</f>
        <v>#DIV/0!</v>
      </c>
      <c r="DE199" s="133" t="e">
        <f>(PRICE_HISTORY!CC197-PRICE_HISTORY!CC196)/PRICE_HISTORY!CC196</f>
        <v>#DIV/0!</v>
      </c>
      <c r="DF199" s="133" t="e">
        <f>(PRICE_HISTORY!CD197-PRICE_HISTORY!CD196)/PRICE_HISTORY!CD196</f>
        <v>#DIV/0!</v>
      </c>
      <c r="DG199" s="133" t="e">
        <f>(PRICE_HISTORY!CE197-PRICE_HISTORY!CE196)/PRICE_HISTORY!CE196</f>
        <v>#DIV/0!</v>
      </c>
      <c r="DH199" s="133" t="e">
        <f>(PRICE_HISTORY!CF197-PRICE_HISTORY!CF196)/PRICE_HISTORY!CF196</f>
        <v>#DIV/0!</v>
      </c>
      <c r="DI199" s="133" t="e">
        <f>(PRICE_HISTORY!CG197-PRICE_HISTORY!CG196)/PRICE_HISTORY!CG196</f>
        <v>#DIV/0!</v>
      </c>
      <c r="DJ199" s="133" t="e">
        <f>(PRICE_HISTORY!CH197-PRICE_HISTORY!CH196)/PRICE_HISTORY!CH196</f>
        <v>#DIV/0!</v>
      </c>
      <c r="DK199" s="133" t="e">
        <f>(PRICE_HISTORY!CI197-PRICE_HISTORY!CI196)/PRICE_HISTORY!CI196</f>
        <v>#DIV/0!</v>
      </c>
      <c r="DL199" s="133" t="e">
        <f>(PRICE_HISTORY!CJ197-PRICE_HISTORY!CJ196)/PRICE_HISTORY!CJ196</f>
        <v>#DIV/0!</v>
      </c>
      <c r="DM199" s="133" t="e">
        <f>(PRICE_HISTORY!CK197-PRICE_HISTORY!CK196)/PRICE_HISTORY!CK196</f>
        <v>#DIV/0!</v>
      </c>
      <c r="DN199" s="133" t="e">
        <f>(PRICE_HISTORY!CL197-PRICE_HISTORY!CL196)/PRICE_HISTORY!CL196</f>
        <v>#DIV/0!</v>
      </c>
      <c r="DO199" s="133" t="e">
        <f>(PRICE_HISTORY!CM197-PRICE_HISTORY!CM196)/PRICE_HISTORY!CM196</f>
        <v>#DIV/0!</v>
      </c>
      <c r="DP199" s="133" t="e">
        <f>(PRICE_HISTORY!CN197-PRICE_HISTORY!CN196)/PRICE_HISTORY!CN196</f>
        <v>#DIV/0!</v>
      </c>
      <c r="DQ199" s="133" t="e">
        <f>(PRICE_HISTORY!CO197-PRICE_HISTORY!CO196)/PRICE_HISTORY!CO196</f>
        <v>#DIV/0!</v>
      </c>
      <c r="DR199" s="133" t="e">
        <f>(PRICE_HISTORY!CP197-PRICE_HISTORY!CP196)/PRICE_HISTORY!CP196</f>
        <v>#DIV/0!</v>
      </c>
      <c r="DS199" s="133" t="e">
        <f>(PRICE_HISTORY!CQ197-PRICE_HISTORY!CQ196)/PRICE_HISTORY!CQ196</f>
        <v>#DIV/0!</v>
      </c>
      <c r="DT199" s="133" t="e">
        <f>(PRICE_HISTORY!CR197-PRICE_HISTORY!CR196)/PRICE_HISTORY!CR196</f>
        <v>#DIV/0!</v>
      </c>
      <c r="DU199" s="133" t="e">
        <f>(PRICE_HISTORY!CS197-PRICE_HISTORY!CS196)/PRICE_HISTORY!CS196</f>
        <v>#DIV/0!</v>
      </c>
      <c r="DV199" s="133" t="e">
        <f>(PRICE_HISTORY!CT197-PRICE_HISTORY!CT196)/PRICE_HISTORY!CT196</f>
        <v>#DIV/0!</v>
      </c>
      <c r="DW199" s="133" t="e">
        <f>(PRICE_HISTORY!CU197-PRICE_HISTORY!CU196)/PRICE_HISTORY!CU196</f>
        <v>#DIV/0!</v>
      </c>
      <c r="DX199" s="133" t="e">
        <f>(PRICE_HISTORY!CV197-PRICE_HISTORY!CV196)/PRICE_HISTORY!CV196</f>
        <v>#DIV/0!</v>
      </c>
      <c r="DY199" s="133" t="e">
        <f>(PRICE_HISTORY!CW197-PRICE_HISTORY!CW196)/PRICE_HISTORY!CW196</f>
        <v>#DIV/0!</v>
      </c>
      <c r="DZ199" s="133" t="e">
        <f>(PRICE_HISTORY!CX197-PRICE_HISTORY!CX196)/PRICE_HISTORY!CX196</f>
        <v>#DIV/0!</v>
      </c>
      <c r="EA199" s="133" t="e">
        <f>(PRICE_HISTORY!CY197-PRICE_HISTORY!CY196)/PRICE_HISTORY!CY196</f>
        <v>#DIV/0!</v>
      </c>
      <c r="EB199" s="133" t="e">
        <f>(PRICE_HISTORY!CZ197-PRICE_HISTORY!CZ196)/PRICE_HISTORY!CZ196</f>
        <v>#DIV/0!</v>
      </c>
      <c r="EC199" s="133" t="e">
        <f>(PRICE_HISTORY!DA197-PRICE_HISTORY!DA196)/PRICE_HISTORY!DA196</f>
        <v>#DIV/0!</v>
      </c>
      <c r="ED199" s="133" t="e">
        <f>(PRICE_HISTORY!DB197-PRICE_HISTORY!DB196)/PRICE_HISTORY!DB196</f>
        <v>#DIV/0!</v>
      </c>
      <c r="EE199" s="133" t="e">
        <f>(PRICE_HISTORY!DC197-PRICE_HISTORY!DC196)/PRICE_HISTORY!DC196</f>
        <v>#DIV/0!</v>
      </c>
      <c r="EF199" s="133" t="e">
        <f>(PRICE_HISTORY!DD197-PRICE_HISTORY!DD196)/PRICE_HISTORY!DD196</f>
        <v>#DIV/0!</v>
      </c>
      <c r="EG199" s="133" t="e">
        <f>(PRICE_HISTORY!DE197-PRICE_HISTORY!DE196)/PRICE_HISTORY!DE196</f>
        <v>#DIV/0!</v>
      </c>
      <c r="EH199" s="133" t="e">
        <f>(PRICE_HISTORY!DF197-PRICE_HISTORY!DF196)/PRICE_HISTORY!DF196</f>
        <v>#DIV/0!</v>
      </c>
      <c r="EI199" s="133" t="e">
        <f>(PRICE_HISTORY!DG197-PRICE_HISTORY!DG196)/PRICE_HISTORY!DG196</f>
        <v>#DIV/0!</v>
      </c>
      <c r="EJ199" s="133" t="e">
        <f>(PRICE_HISTORY!DH197-PRICE_HISTORY!DH196)/PRICE_HISTORY!DH196</f>
        <v>#DIV/0!</v>
      </c>
      <c r="EK199" s="133" t="e">
        <f>(PRICE_HISTORY!DI197-PRICE_HISTORY!DI196)/PRICE_HISTORY!DI196</f>
        <v>#DIV/0!</v>
      </c>
      <c r="EL199" s="133" t="e">
        <f>(PRICE_HISTORY!DJ197-PRICE_HISTORY!DJ196)/PRICE_HISTORY!DJ196</f>
        <v>#DIV/0!</v>
      </c>
    </row>
    <row r="200" spans="30:142">
      <c r="AD200" s="133">
        <f>(PRICE_HISTORY!B198-PRICE_HISTORY!B197)/PRICE_HISTORY!B197</f>
        <v>1.8630545412424898E-2</v>
      </c>
      <c r="AE200" s="133">
        <f>(PRICE_HISTORY!C198-PRICE_HISTORY!C197)/PRICE_HISTORY!C197</f>
        <v>-1.0901638130364039E-2</v>
      </c>
      <c r="AF200" s="133">
        <f>(PRICE_HISTORY!D198-PRICE_HISTORY!D197)/PRICE_HISTORY!D197</f>
        <v>6.9199542940242872E-2</v>
      </c>
      <c r="AG200" s="133">
        <f>(PRICE_HISTORY!E198-PRICE_HISTORY!E197)/PRICE_HISTORY!E197</f>
        <v>-1.8454128406436958E-3</v>
      </c>
      <c r="AH200" s="133">
        <f>(PRICE_HISTORY!F198-PRICE_HISTORY!F197)/PRICE_HISTORY!F197</f>
        <v>1.7051245722526473E-3</v>
      </c>
      <c r="AI200" s="133">
        <f>(PRICE_HISTORY!G198-PRICE_HISTORY!G197)/PRICE_HISTORY!G197</f>
        <v>-3.9847179921111697E-2</v>
      </c>
      <c r="AJ200" s="133">
        <f>(PRICE_HISTORY!H198-PRICE_HISTORY!H197)/PRICE_HISTORY!H197</f>
        <v>5.3249796874021121E-2</v>
      </c>
      <c r="AK200" s="133">
        <f>(PRICE_HISTORY!I198-PRICE_HISTORY!I197)/PRICE_HISTORY!I197</f>
        <v>3.2894737254879812E-2</v>
      </c>
      <c r="AL200" s="133">
        <f>(PRICE_HISTORY!J198-PRICE_HISTORY!J197)/PRICE_HISTORY!J197</f>
        <v>5.918979927932954E-2</v>
      </c>
      <c r="AM200" s="133">
        <f>(PRICE_HISTORY!K198-PRICE_HISTORY!K197)/PRICE_HISTORY!K197</f>
        <v>-5.8050414836823716E-2</v>
      </c>
      <c r="AN200" s="133">
        <f>(PRICE_HISTORY!L198-PRICE_HISTORY!L197)/PRICE_HISTORY!L197</f>
        <v>0</v>
      </c>
      <c r="AO200" s="133">
        <f>(PRICE_HISTORY!M198-PRICE_HISTORY!M197)/PRICE_HISTORY!M197</f>
        <v>1.799395203193396E-2</v>
      </c>
      <c r="AP200" s="133">
        <f>(PRICE_HISTORY!N198-PRICE_HISTORY!N197)/PRICE_HISTORY!N197</f>
        <v>9.7142900739397117E-2</v>
      </c>
      <c r="AQ200" s="133">
        <f>(PRICE_HISTORY!O198-PRICE_HISTORY!O197)/PRICE_HISTORY!O197</f>
        <v>-6.8561848268053824E-2</v>
      </c>
      <c r="AR200" s="133">
        <f>(PRICE_HISTORY!P198-PRICE_HISTORY!P197)/PRICE_HISTORY!P197</f>
        <v>3.090279279365625E-2</v>
      </c>
      <c r="AS200" s="133" t="e">
        <f>(PRICE_HISTORY!Q198-PRICE_HISTORY!Q197)/PRICE_HISTORY!Q197</f>
        <v>#DIV/0!</v>
      </c>
      <c r="AT200" s="133">
        <f>(PRICE_HISTORY!R198-PRICE_HISTORY!R197)/PRICE_HISTORY!R197</f>
        <v>4.8011051505376511E-2</v>
      </c>
      <c r="AU200" s="133">
        <f>(PRICE_HISTORY!S198-PRICE_HISTORY!S197)/PRICE_HISTORY!S197</f>
        <v>1.3158885527069881E-2</v>
      </c>
      <c r="AV200" s="133">
        <f>(PRICE_HISTORY!T198-PRICE_HISTORY!T197)/PRICE_HISTORY!T197</f>
        <v>-5.9540054867174189E-2</v>
      </c>
      <c r="AW200" s="133">
        <f>(PRICE_HISTORY!U198-PRICE_HISTORY!U197)/PRICE_HISTORY!U197</f>
        <v>3.0573139267209837E-2</v>
      </c>
      <c r="AX200" s="133">
        <f>(PRICE_HISTORY!V198-PRICE_HISTORY!V197)/PRICE_HISTORY!V197</f>
        <v>3.149122079004725E-2</v>
      </c>
      <c r="AY200" s="133">
        <f>(PRICE_HISTORY!W198-PRICE_HISTORY!W197)/PRICE_HISTORY!W197</f>
        <v>5.1399320511206423E-3</v>
      </c>
      <c r="AZ200" s="133">
        <f>(PRICE_HISTORY!X198-PRICE_HISTORY!X197)/PRICE_HISTORY!X197</f>
        <v>3.2213773123399382E-2</v>
      </c>
      <c r="BA200" s="133">
        <f>(PRICE_HISTORY!Y198-PRICE_HISTORY!Y197)/PRICE_HISTORY!Y197</f>
        <v>3.1133033144789986E-2</v>
      </c>
      <c r="BB200" s="133">
        <f>(PRICE_HISTORY!Z198-PRICE_HISTORY!Z197)/PRICE_HISTORY!Z197</f>
        <v>6.6368095932496374E-2</v>
      </c>
      <c r="BC200" s="133" t="e">
        <f>(PRICE_HISTORY!AA198-PRICE_HISTORY!AA197)/PRICE_HISTORY!AA197</f>
        <v>#DIV/0!</v>
      </c>
      <c r="BD200" s="133">
        <f>(PRICE_HISTORY!AB198-PRICE_HISTORY!AB197)/PRICE_HISTORY!AB197</f>
        <v>3.4001339323157631E-2</v>
      </c>
      <c r="BE200" s="133">
        <f>(PRICE_HISTORY!AC198-PRICE_HISTORY!AC197)/PRICE_HISTORY!AC197</f>
        <v>4.0830136806994571E-2</v>
      </c>
      <c r="BF200" s="133">
        <f>(PRICE_HISTORY!AD198-PRICE_HISTORY!AD197)/PRICE_HISTORY!AD197</f>
        <v>6.6840253835264672E-3</v>
      </c>
      <c r="BG200" s="133">
        <f>(PRICE_HISTORY!AE198-PRICE_HISTORY!AE197)/PRICE_HISTORY!AE197</f>
        <v>9.5321449695735569E-2</v>
      </c>
      <c r="BH200" s="133" t="e">
        <f>(PRICE_HISTORY!AF198-PRICE_HISTORY!AF197)/PRICE_HISTORY!AF197</f>
        <v>#DIV/0!</v>
      </c>
      <c r="BI200" s="133">
        <f>(PRICE_HISTORY!AG198-PRICE_HISTORY!AG197)/PRICE_HISTORY!AG197</f>
        <v>4.7453554130175331E-2</v>
      </c>
      <c r="BJ200" s="133">
        <f>(PRICE_HISTORY!AH198-PRICE_HISTORY!AH197)/PRICE_HISTORY!AH197</f>
        <v>0.10962929878917503</v>
      </c>
      <c r="BK200" s="133">
        <f>(PRICE_HISTORY!AI198-PRICE_HISTORY!AI197)/PRICE_HISTORY!AI197</f>
        <v>5.5330011488552211E-2</v>
      </c>
      <c r="BL200" s="133">
        <f>(PRICE_HISTORY!AJ198-PRICE_HISTORY!AJ197)/PRICE_HISTORY!AJ197</f>
        <v>9.4949078216289298E-2</v>
      </c>
      <c r="BM200" s="133">
        <f>(PRICE_HISTORY!AK198-PRICE_HISTORY!AK197)/PRICE_HISTORY!AK197</f>
        <v>-4.070795109841676E-2</v>
      </c>
      <c r="BN200" s="133">
        <f>(PRICE_HISTORY!AL198-PRICE_HISTORY!AL197)/PRICE_HISTORY!AL197</f>
        <v>5.9200410505791529E-2</v>
      </c>
      <c r="BO200" s="133">
        <f>(PRICE_HISTORY!AM198-PRICE_HISTORY!AM197)/PRICE_HISTORY!AM197</f>
        <v>3.1105110532776571E-2</v>
      </c>
      <c r="BP200" s="133">
        <f>(PRICE_HISTORY!AN198-PRICE_HISTORY!AN197)/PRICE_HISTORY!AN197</f>
        <v>3.5438413715800587E-2</v>
      </c>
      <c r="BQ200" s="133">
        <f>(PRICE_HISTORY!AO198-PRICE_HISTORY!AO197)/PRICE_HISTORY!AO197</f>
        <v>2.6314069979821317E-2</v>
      </c>
      <c r="BR200" s="133">
        <f>(PRICE_HISTORY!AP198-PRICE_HISTORY!AP197)/PRICE_HISTORY!AP197</f>
        <v>3.2624003704926526E-2</v>
      </c>
      <c r="BS200" s="133">
        <f>(PRICE_HISTORY!AQ198-PRICE_HISTORY!AQ197)/PRICE_HISTORY!AQ197</f>
        <v>0.10497403005196089</v>
      </c>
      <c r="BT200" s="133">
        <f>(PRICE_HISTORY!AR198-PRICE_HISTORY!AR197)/PRICE_HISTORY!AR197</f>
        <v>9.8039762338231508E-3</v>
      </c>
      <c r="BU200" s="133">
        <f>(PRICE_HISTORY!AS198-PRICE_HISTORY!AS197)/PRICE_HISTORY!AS197</f>
        <v>2.368038302837272E-2</v>
      </c>
      <c r="BV200" s="133">
        <f>(PRICE_HISTORY!AT198-PRICE_HISTORY!AT197)/PRICE_HISTORY!AT197</f>
        <v>7.6352493136077712E-2</v>
      </c>
      <c r="BW200" s="133" t="e">
        <f>(PRICE_HISTORY!AU198-PRICE_HISTORY!AU197)/PRICE_HISTORY!AU197</f>
        <v>#DIV/0!</v>
      </c>
      <c r="BX200" s="133">
        <f>(PRICE_HISTORY!AV198-PRICE_HISTORY!AV197)/PRICE_HISTORY!AV197</f>
        <v>3.2811423552656219E-2</v>
      </c>
      <c r="BY200" s="133" t="e">
        <f>(PRICE_HISTORY!AW198-PRICE_HISTORY!AW197)/PRICE_HISTORY!AW197</f>
        <v>#DIV/0!</v>
      </c>
      <c r="BZ200" s="133" t="e">
        <f>(PRICE_HISTORY!AX198-PRICE_HISTORY!AX197)/PRICE_HISTORY!AX197</f>
        <v>#DIV/0!</v>
      </c>
      <c r="CA200" s="133" t="e">
        <f>(PRICE_HISTORY!AY198-PRICE_HISTORY!AY197)/PRICE_HISTORY!AY197</f>
        <v>#DIV/0!</v>
      </c>
      <c r="CB200" s="133" t="e">
        <f>(PRICE_HISTORY!AZ198-PRICE_HISTORY!AZ197)/PRICE_HISTORY!AZ197</f>
        <v>#DIV/0!</v>
      </c>
      <c r="CC200" s="133" t="e">
        <f>(PRICE_HISTORY!BA198-PRICE_HISTORY!BA197)/PRICE_HISTORY!BA197</f>
        <v>#DIV/0!</v>
      </c>
      <c r="CD200" s="133" t="e">
        <f>(PRICE_HISTORY!BB198-PRICE_HISTORY!BB197)/PRICE_HISTORY!BB197</f>
        <v>#DIV/0!</v>
      </c>
      <c r="CE200" s="133" t="e">
        <f>(PRICE_HISTORY!BC198-PRICE_HISTORY!BC197)/PRICE_HISTORY!BC197</f>
        <v>#DIV/0!</v>
      </c>
      <c r="CF200" s="133" t="e">
        <f>(PRICE_HISTORY!BD198-PRICE_HISTORY!BD197)/PRICE_HISTORY!BD197</f>
        <v>#DIV/0!</v>
      </c>
      <c r="CG200" s="133" t="e">
        <f>(PRICE_HISTORY!BE198-PRICE_HISTORY!BE197)/PRICE_HISTORY!BE197</f>
        <v>#DIV/0!</v>
      </c>
      <c r="CH200" s="133" t="e">
        <f>(PRICE_HISTORY!BF198-PRICE_HISTORY!BF197)/PRICE_HISTORY!BF197</f>
        <v>#DIV/0!</v>
      </c>
      <c r="CI200" s="133" t="e">
        <f>(PRICE_HISTORY!BG198-PRICE_HISTORY!BG197)/PRICE_HISTORY!BG197</f>
        <v>#DIV/0!</v>
      </c>
      <c r="CJ200" s="133" t="e">
        <f>(PRICE_HISTORY!BH198-PRICE_HISTORY!BH197)/PRICE_HISTORY!BH197</f>
        <v>#DIV/0!</v>
      </c>
      <c r="CK200" s="133" t="e">
        <f>(PRICE_HISTORY!BI198-PRICE_HISTORY!BI197)/PRICE_HISTORY!BI197</f>
        <v>#DIV/0!</v>
      </c>
      <c r="CL200" s="133" t="e">
        <f>(PRICE_HISTORY!BJ198-PRICE_HISTORY!BJ197)/PRICE_HISTORY!BJ197</f>
        <v>#DIV/0!</v>
      </c>
      <c r="CM200" s="133" t="e">
        <f>(PRICE_HISTORY!BK198-PRICE_HISTORY!BK197)/PRICE_HISTORY!BK197</f>
        <v>#DIV/0!</v>
      </c>
      <c r="CN200" s="133" t="e">
        <f>(PRICE_HISTORY!BL198-PRICE_HISTORY!BL197)/PRICE_HISTORY!BL197</f>
        <v>#DIV/0!</v>
      </c>
      <c r="CO200" s="133" t="e">
        <f>(PRICE_HISTORY!BM198-PRICE_HISTORY!BM197)/PRICE_HISTORY!BM197</f>
        <v>#DIV/0!</v>
      </c>
      <c r="CP200" s="133" t="e">
        <f>(PRICE_HISTORY!BN198-PRICE_HISTORY!BN197)/PRICE_HISTORY!BN197</f>
        <v>#DIV/0!</v>
      </c>
      <c r="CQ200" s="133" t="e">
        <f>(PRICE_HISTORY!BO198-PRICE_HISTORY!BO197)/PRICE_HISTORY!BO197</f>
        <v>#DIV/0!</v>
      </c>
      <c r="CR200" s="133" t="e">
        <f>(PRICE_HISTORY!BP198-PRICE_HISTORY!BP197)/PRICE_HISTORY!BP197</f>
        <v>#DIV/0!</v>
      </c>
      <c r="CS200" s="133" t="e">
        <f>(PRICE_HISTORY!BQ198-PRICE_HISTORY!BQ197)/PRICE_HISTORY!BQ197</f>
        <v>#DIV/0!</v>
      </c>
      <c r="CT200" s="133" t="e">
        <f>(PRICE_HISTORY!BR198-PRICE_HISTORY!BR197)/PRICE_HISTORY!BR197</f>
        <v>#DIV/0!</v>
      </c>
      <c r="CU200" s="133" t="e">
        <f>(PRICE_HISTORY!BS198-PRICE_HISTORY!BS197)/PRICE_HISTORY!BS197</f>
        <v>#DIV/0!</v>
      </c>
      <c r="CV200" s="133" t="e">
        <f>(PRICE_HISTORY!BT198-PRICE_HISTORY!BT197)/PRICE_HISTORY!BT197</f>
        <v>#DIV/0!</v>
      </c>
      <c r="CW200" s="133" t="e">
        <f>(PRICE_HISTORY!BU198-PRICE_HISTORY!BU197)/PRICE_HISTORY!BU197</f>
        <v>#DIV/0!</v>
      </c>
      <c r="CX200" s="133" t="e">
        <f>(PRICE_HISTORY!BV198-PRICE_HISTORY!BV197)/PRICE_HISTORY!BV197</f>
        <v>#DIV/0!</v>
      </c>
      <c r="CY200" s="133" t="e">
        <f>(PRICE_HISTORY!BW198-PRICE_HISTORY!BW197)/PRICE_HISTORY!BW197</f>
        <v>#DIV/0!</v>
      </c>
      <c r="CZ200" s="133" t="e">
        <f>(PRICE_HISTORY!BX198-PRICE_HISTORY!BX197)/PRICE_HISTORY!BX197</f>
        <v>#DIV/0!</v>
      </c>
      <c r="DA200" s="133" t="e">
        <f>(PRICE_HISTORY!BY198-PRICE_HISTORY!BY197)/PRICE_HISTORY!BY197</f>
        <v>#DIV/0!</v>
      </c>
      <c r="DB200" s="133" t="e">
        <f>(PRICE_HISTORY!BZ198-PRICE_HISTORY!BZ197)/PRICE_HISTORY!BZ197</f>
        <v>#DIV/0!</v>
      </c>
      <c r="DC200" s="133" t="e">
        <f>(PRICE_HISTORY!CA198-PRICE_HISTORY!CA197)/PRICE_HISTORY!CA197</f>
        <v>#DIV/0!</v>
      </c>
      <c r="DD200" s="133" t="e">
        <f>(PRICE_HISTORY!CB198-PRICE_HISTORY!CB197)/PRICE_HISTORY!CB197</f>
        <v>#DIV/0!</v>
      </c>
      <c r="DE200" s="133" t="e">
        <f>(PRICE_HISTORY!CC198-PRICE_HISTORY!CC197)/PRICE_HISTORY!CC197</f>
        <v>#DIV/0!</v>
      </c>
      <c r="DF200" s="133" t="e">
        <f>(PRICE_HISTORY!CD198-PRICE_HISTORY!CD197)/PRICE_HISTORY!CD197</f>
        <v>#DIV/0!</v>
      </c>
      <c r="DG200" s="133" t="e">
        <f>(PRICE_HISTORY!CE198-PRICE_HISTORY!CE197)/PRICE_HISTORY!CE197</f>
        <v>#DIV/0!</v>
      </c>
      <c r="DH200" s="133" t="e">
        <f>(PRICE_HISTORY!CF198-PRICE_HISTORY!CF197)/PRICE_HISTORY!CF197</f>
        <v>#DIV/0!</v>
      </c>
      <c r="DI200" s="133" t="e">
        <f>(PRICE_HISTORY!CG198-PRICE_HISTORY!CG197)/PRICE_HISTORY!CG197</f>
        <v>#DIV/0!</v>
      </c>
      <c r="DJ200" s="133" t="e">
        <f>(PRICE_HISTORY!CH198-PRICE_HISTORY!CH197)/PRICE_HISTORY!CH197</f>
        <v>#DIV/0!</v>
      </c>
      <c r="DK200" s="133" t="e">
        <f>(PRICE_HISTORY!CI198-PRICE_HISTORY!CI197)/PRICE_HISTORY!CI197</f>
        <v>#DIV/0!</v>
      </c>
      <c r="DL200" s="133" t="e">
        <f>(PRICE_HISTORY!CJ198-PRICE_HISTORY!CJ197)/PRICE_HISTORY!CJ197</f>
        <v>#DIV/0!</v>
      </c>
      <c r="DM200" s="133" t="e">
        <f>(PRICE_HISTORY!CK198-PRICE_HISTORY!CK197)/PRICE_HISTORY!CK197</f>
        <v>#DIV/0!</v>
      </c>
      <c r="DN200" s="133" t="e">
        <f>(PRICE_HISTORY!CL198-PRICE_HISTORY!CL197)/PRICE_HISTORY!CL197</f>
        <v>#DIV/0!</v>
      </c>
      <c r="DO200" s="133" t="e">
        <f>(PRICE_HISTORY!CM198-PRICE_HISTORY!CM197)/PRICE_HISTORY!CM197</f>
        <v>#DIV/0!</v>
      </c>
      <c r="DP200" s="133" t="e">
        <f>(PRICE_HISTORY!CN198-PRICE_HISTORY!CN197)/PRICE_HISTORY!CN197</f>
        <v>#DIV/0!</v>
      </c>
      <c r="DQ200" s="133" t="e">
        <f>(PRICE_HISTORY!CO198-PRICE_HISTORY!CO197)/PRICE_HISTORY!CO197</f>
        <v>#DIV/0!</v>
      </c>
      <c r="DR200" s="133" t="e">
        <f>(PRICE_HISTORY!CP198-PRICE_HISTORY!CP197)/PRICE_HISTORY!CP197</f>
        <v>#DIV/0!</v>
      </c>
      <c r="DS200" s="133" t="e">
        <f>(PRICE_HISTORY!CQ198-PRICE_HISTORY!CQ197)/PRICE_HISTORY!CQ197</f>
        <v>#DIV/0!</v>
      </c>
      <c r="DT200" s="133" t="e">
        <f>(PRICE_HISTORY!CR198-PRICE_HISTORY!CR197)/PRICE_HISTORY!CR197</f>
        <v>#DIV/0!</v>
      </c>
      <c r="DU200" s="133" t="e">
        <f>(PRICE_HISTORY!CS198-PRICE_HISTORY!CS197)/PRICE_HISTORY!CS197</f>
        <v>#DIV/0!</v>
      </c>
      <c r="DV200" s="133" t="e">
        <f>(PRICE_HISTORY!CT198-PRICE_HISTORY!CT197)/PRICE_HISTORY!CT197</f>
        <v>#DIV/0!</v>
      </c>
      <c r="DW200" s="133" t="e">
        <f>(PRICE_HISTORY!CU198-PRICE_HISTORY!CU197)/PRICE_HISTORY!CU197</f>
        <v>#DIV/0!</v>
      </c>
      <c r="DX200" s="133" t="e">
        <f>(PRICE_HISTORY!CV198-PRICE_HISTORY!CV197)/PRICE_HISTORY!CV197</f>
        <v>#DIV/0!</v>
      </c>
      <c r="DY200" s="133" t="e">
        <f>(PRICE_HISTORY!CW198-PRICE_HISTORY!CW197)/PRICE_HISTORY!CW197</f>
        <v>#DIV/0!</v>
      </c>
      <c r="DZ200" s="133" t="e">
        <f>(PRICE_HISTORY!CX198-PRICE_HISTORY!CX197)/PRICE_HISTORY!CX197</f>
        <v>#DIV/0!</v>
      </c>
      <c r="EA200" s="133" t="e">
        <f>(PRICE_HISTORY!CY198-PRICE_HISTORY!CY197)/PRICE_HISTORY!CY197</f>
        <v>#DIV/0!</v>
      </c>
      <c r="EB200" s="133" t="e">
        <f>(PRICE_HISTORY!CZ198-PRICE_HISTORY!CZ197)/PRICE_HISTORY!CZ197</f>
        <v>#DIV/0!</v>
      </c>
      <c r="EC200" s="133" t="e">
        <f>(PRICE_HISTORY!DA198-PRICE_HISTORY!DA197)/PRICE_HISTORY!DA197</f>
        <v>#DIV/0!</v>
      </c>
      <c r="ED200" s="133" t="e">
        <f>(PRICE_HISTORY!DB198-PRICE_HISTORY!DB197)/PRICE_HISTORY!DB197</f>
        <v>#DIV/0!</v>
      </c>
      <c r="EE200" s="133" t="e">
        <f>(PRICE_HISTORY!DC198-PRICE_HISTORY!DC197)/PRICE_HISTORY!DC197</f>
        <v>#DIV/0!</v>
      </c>
      <c r="EF200" s="133" t="e">
        <f>(PRICE_HISTORY!DD198-PRICE_HISTORY!DD197)/PRICE_HISTORY!DD197</f>
        <v>#DIV/0!</v>
      </c>
      <c r="EG200" s="133" t="e">
        <f>(PRICE_HISTORY!DE198-PRICE_HISTORY!DE197)/PRICE_HISTORY!DE197</f>
        <v>#DIV/0!</v>
      </c>
      <c r="EH200" s="133" t="e">
        <f>(PRICE_HISTORY!DF198-PRICE_HISTORY!DF197)/PRICE_HISTORY!DF197</f>
        <v>#DIV/0!</v>
      </c>
      <c r="EI200" s="133" t="e">
        <f>(PRICE_HISTORY!DG198-PRICE_HISTORY!DG197)/PRICE_HISTORY!DG197</f>
        <v>#DIV/0!</v>
      </c>
      <c r="EJ200" s="133" t="e">
        <f>(PRICE_HISTORY!DH198-PRICE_HISTORY!DH197)/PRICE_HISTORY!DH197</f>
        <v>#DIV/0!</v>
      </c>
      <c r="EK200" s="133" t="e">
        <f>(PRICE_HISTORY!DI198-PRICE_HISTORY!DI197)/PRICE_HISTORY!DI197</f>
        <v>#DIV/0!</v>
      </c>
      <c r="EL200" s="133" t="e">
        <f>(PRICE_HISTORY!DJ198-PRICE_HISTORY!DJ197)/PRICE_HISTORY!DJ197</f>
        <v>#DIV/0!</v>
      </c>
    </row>
    <row r="201" spans="30:142">
      <c r="AD201" s="133">
        <f>(PRICE_HISTORY!B199-PRICE_HISTORY!B198)/PRICE_HISTORY!B198</f>
        <v>2.1855151029202591E-2</v>
      </c>
      <c r="AE201" s="133">
        <f>(PRICE_HISTORY!C199-PRICE_HISTORY!C198)/PRICE_HISTORY!C198</f>
        <v>6.758129995295941E-3</v>
      </c>
      <c r="AF201" s="133">
        <f>(PRICE_HISTORY!D199-PRICE_HISTORY!D198)/PRICE_HISTORY!D198</f>
        <v>-3.1725887096196392E-2</v>
      </c>
      <c r="AG201" s="133">
        <f>(PRICE_HISTORY!E199-PRICE_HISTORY!E198)/PRICE_HISTORY!E198</f>
        <v>-1.8488851811737032E-2</v>
      </c>
      <c r="AH201" s="133">
        <f>(PRICE_HISTORY!F199-PRICE_HISTORY!F198)/PRICE_HISTORY!F198</f>
        <v>-2.4487237956716926E-2</v>
      </c>
      <c r="AI201" s="133">
        <f>(PRICE_HISTORY!G199-PRICE_HISTORY!G198)/PRICE_HISTORY!G198</f>
        <v>-8.150078283793101E-2</v>
      </c>
      <c r="AJ201" s="133">
        <f>(PRICE_HISTORY!H199-PRICE_HISTORY!H198)/PRICE_HISTORY!H198</f>
        <v>6.5945595289206597E-3</v>
      </c>
      <c r="AK201" s="133">
        <f>(PRICE_HISTORY!I199-PRICE_HISTORY!I198)/PRICE_HISTORY!I198</f>
        <v>6.3694511264073776E-3</v>
      </c>
      <c r="AL201" s="133">
        <f>(PRICE_HISTORY!J199-PRICE_HISTORY!J198)/PRICE_HISTORY!J198</f>
        <v>8.3984890808474308E-2</v>
      </c>
      <c r="AM201" s="133">
        <f>(PRICE_HISTORY!K199-PRICE_HISTORY!K198)/PRICE_HISTORY!K198</f>
        <v>-4.0697674418604654E-2</v>
      </c>
      <c r="AN201" s="133">
        <f>(PRICE_HISTORY!L199-PRICE_HISTORY!L198)/PRICE_HISTORY!L198</f>
        <v>0</v>
      </c>
      <c r="AO201" s="133">
        <f>(PRICE_HISTORY!M199-PRICE_HISTORY!M198)/PRICE_HISTORY!M198</f>
        <v>-1.0474647988430796E-2</v>
      </c>
      <c r="AP201" s="133">
        <f>(PRICE_HISTORY!N199-PRICE_HISTORY!N198)/PRICE_HISTORY!N198</f>
        <v>0.13281245498607755</v>
      </c>
      <c r="AQ201" s="133">
        <f>(PRICE_HISTORY!O199-PRICE_HISTORY!O198)/PRICE_HISTORY!O198</f>
        <v>-4.3087998079091319E-2</v>
      </c>
      <c r="AR201" s="133">
        <f>(PRICE_HISTORY!P199-PRICE_HISTORY!P198)/PRICE_HISTORY!P198</f>
        <v>4.7054484554612678E-3</v>
      </c>
      <c r="AS201" s="133" t="e">
        <f>(PRICE_HISTORY!Q199-PRICE_HISTORY!Q198)/PRICE_HISTORY!Q198</f>
        <v>#DIV/0!</v>
      </c>
      <c r="AT201" s="133">
        <f>(PRICE_HISTORY!R199-PRICE_HISTORY!R198)/PRICE_HISTORY!R198</f>
        <v>-4.1646918930206903E-2</v>
      </c>
      <c r="AU201" s="133">
        <f>(PRICE_HISTORY!S199-PRICE_HISTORY!S198)/PRICE_HISTORY!S198</f>
        <v>1.4858079604117605E-2</v>
      </c>
      <c r="AV201" s="133">
        <f>(PRICE_HISTORY!T199-PRICE_HISTORY!T198)/PRICE_HISTORY!T198</f>
        <v>-5.5248398884351841E-3</v>
      </c>
      <c r="AW201" s="133">
        <f>(PRICE_HISTORY!U199-PRICE_HISTORY!U198)/PRICE_HISTORY!U198</f>
        <v>-5.9332848887127488E-3</v>
      </c>
      <c r="AX201" s="133">
        <f>(PRICE_HISTORY!V199-PRICE_HISTORY!V198)/PRICE_HISTORY!V198</f>
        <v>2.7516560333667794E-2</v>
      </c>
      <c r="AY201" s="133">
        <f>(PRICE_HISTORY!W199-PRICE_HISTORY!W198)/PRICE_HISTORY!W198</f>
        <v>-7.1952213645698065E-3</v>
      </c>
      <c r="AZ201" s="133">
        <f>(PRICE_HISTORY!X199-PRICE_HISTORY!X198)/PRICE_HISTORY!X198</f>
        <v>-2.0465794487813593E-4</v>
      </c>
      <c r="BA201" s="133">
        <f>(PRICE_HISTORY!Y199-PRICE_HISTORY!Y198)/PRICE_HISTORY!Y198</f>
        <v>1.865889157737502E-2</v>
      </c>
      <c r="BB201" s="133">
        <f>(PRICE_HISTORY!Z199-PRICE_HISTORY!Z198)/PRICE_HISTORY!Z198</f>
        <v>-2.0633600092230264E-2</v>
      </c>
      <c r="BC201" s="133" t="e">
        <f>(PRICE_HISTORY!AA199-PRICE_HISTORY!AA198)/PRICE_HISTORY!AA198</f>
        <v>#DIV/0!</v>
      </c>
      <c r="BD201" s="133">
        <f>(PRICE_HISTORY!AB199-PRICE_HISTORY!AB198)/PRICE_HISTORY!AB198</f>
        <v>-8.022239150580257E-2</v>
      </c>
      <c r="BE201" s="133">
        <f>(PRICE_HISTORY!AC199-PRICE_HISTORY!AC198)/PRICE_HISTORY!AC198</f>
        <v>2.9561079587934871E-2</v>
      </c>
      <c r="BF201" s="133">
        <f>(PRICE_HISTORY!AD199-PRICE_HISTORY!AD198)/PRICE_HISTORY!AD198</f>
        <v>-0.10121644977011354</v>
      </c>
      <c r="BG201" s="133">
        <f>(PRICE_HISTORY!AE199-PRICE_HISTORY!AE198)/PRICE_HISTORY!AE198</f>
        <v>-1.1716825737540114E-3</v>
      </c>
      <c r="BH201" s="133" t="e">
        <f>(PRICE_HISTORY!AF199-PRICE_HISTORY!AF198)/PRICE_HISTORY!AF198</f>
        <v>#DIV/0!</v>
      </c>
      <c r="BI201" s="133">
        <f>(PRICE_HISTORY!AG199-PRICE_HISTORY!AG198)/PRICE_HISTORY!AG198</f>
        <v>7.909796443536456E-3</v>
      </c>
      <c r="BJ201" s="133">
        <f>(PRICE_HISTORY!AH199-PRICE_HISTORY!AH198)/PRICE_HISTORY!AH198</f>
        <v>-2.7025142987301937E-2</v>
      </c>
      <c r="BK201" s="133">
        <f>(PRICE_HISTORY!AI199-PRICE_HISTORY!AI198)/PRICE_HISTORY!AI198</f>
        <v>-0.18360323975523296</v>
      </c>
      <c r="BL201" s="133">
        <f>(PRICE_HISTORY!AJ199-PRICE_HISTORY!AJ198)/PRICE_HISTORY!AJ198</f>
        <v>-4.2195613522593198E-2</v>
      </c>
      <c r="BM201" s="133">
        <f>(PRICE_HISTORY!AK199-PRICE_HISTORY!AK198)/PRICE_HISTORY!AK198</f>
        <v>-5.8118108515466942E-2</v>
      </c>
      <c r="BN201" s="133">
        <f>(PRICE_HISTORY!AL199-PRICE_HISTORY!AL198)/PRICE_HISTORY!AL198</f>
        <v>-6.296188566075381E-5</v>
      </c>
      <c r="BO201" s="133">
        <f>(PRICE_HISTORY!AM199-PRICE_HISTORY!AM198)/PRICE_HISTORY!AM198</f>
        <v>-4.1914466155275394E-2</v>
      </c>
      <c r="BP201" s="133">
        <f>(PRICE_HISTORY!AN199-PRICE_HISTORY!AN198)/PRICE_HISTORY!AN198</f>
        <v>-3.3759252101293095E-2</v>
      </c>
      <c r="BQ201" s="133">
        <f>(PRICE_HISTORY!AO199-PRICE_HISTORY!AO198)/PRICE_HISTORY!AO198</f>
        <v>8.2023482197151228E-3</v>
      </c>
      <c r="BR201" s="133">
        <f>(PRICE_HISTORY!AP199-PRICE_HISTORY!AP198)/PRICE_HISTORY!AP198</f>
        <v>1.2331072322032555E-2</v>
      </c>
      <c r="BS201" s="133">
        <f>(PRICE_HISTORY!AQ199-PRICE_HISTORY!AQ198)/PRICE_HISTORY!AQ198</f>
        <v>-3.4284234216857543E-2</v>
      </c>
      <c r="BT201" s="133">
        <f>(PRICE_HISTORY!AR199-PRICE_HISTORY!AR198)/PRICE_HISTORY!AR198</f>
        <v>-6.1783279680665843E-3</v>
      </c>
      <c r="BU201" s="133">
        <f>(PRICE_HISTORY!AS199-PRICE_HISTORY!AS198)/PRICE_HISTORY!AS198</f>
        <v>2.3781383350464308E-3</v>
      </c>
      <c r="BV201" s="133">
        <f>(PRICE_HISTORY!AT199-PRICE_HISTORY!AT198)/PRICE_HISTORY!AT198</f>
        <v>-3.445475288099633E-2</v>
      </c>
      <c r="BW201" s="133" t="e">
        <f>(PRICE_HISTORY!AU199-PRICE_HISTORY!AU198)/PRICE_HISTORY!AU198</f>
        <v>#DIV/0!</v>
      </c>
      <c r="BX201" s="133">
        <f>(PRICE_HISTORY!AV199-PRICE_HISTORY!AV198)/PRICE_HISTORY!AV198</f>
        <v>7.220326740106271E-4</v>
      </c>
      <c r="BY201" s="133" t="e">
        <f>(PRICE_HISTORY!AW199-PRICE_HISTORY!AW198)/PRICE_HISTORY!AW198</f>
        <v>#DIV/0!</v>
      </c>
      <c r="BZ201" s="133" t="e">
        <f>(PRICE_HISTORY!AX199-PRICE_HISTORY!AX198)/PRICE_HISTORY!AX198</f>
        <v>#DIV/0!</v>
      </c>
      <c r="CA201" s="133" t="e">
        <f>(PRICE_HISTORY!AY199-PRICE_HISTORY!AY198)/PRICE_HISTORY!AY198</f>
        <v>#DIV/0!</v>
      </c>
      <c r="CB201" s="133" t="e">
        <f>(PRICE_HISTORY!AZ199-PRICE_HISTORY!AZ198)/PRICE_HISTORY!AZ198</f>
        <v>#DIV/0!</v>
      </c>
      <c r="CC201" s="133" t="e">
        <f>(PRICE_HISTORY!BA199-PRICE_HISTORY!BA198)/PRICE_HISTORY!BA198</f>
        <v>#DIV/0!</v>
      </c>
      <c r="CD201" s="133" t="e">
        <f>(PRICE_HISTORY!BB199-PRICE_HISTORY!BB198)/PRICE_HISTORY!BB198</f>
        <v>#DIV/0!</v>
      </c>
      <c r="CE201" s="133" t="e">
        <f>(PRICE_HISTORY!BC199-PRICE_HISTORY!BC198)/PRICE_HISTORY!BC198</f>
        <v>#DIV/0!</v>
      </c>
      <c r="CF201" s="133" t="e">
        <f>(PRICE_HISTORY!BD199-PRICE_HISTORY!BD198)/PRICE_HISTORY!BD198</f>
        <v>#DIV/0!</v>
      </c>
      <c r="CG201" s="133" t="e">
        <f>(PRICE_HISTORY!BE199-PRICE_HISTORY!BE198)/PRICE_HISTORY!BE198</f>
        <v>#DIV/0!</v>
      </c>
      <c r="CH201" s="133" t="e">
        <f>(PRICE_HISTORY!BF199-PRICE_HISTORY!BF198)/PRICE_HISTORY!BF198</f>
        <v>#DIV/0!</v>
      </c>
      <c r="CI201" s="133" t="e">
        <f>(PRICE_HISTORY!BG199-PRICE_HISTORY!BG198)/PRICE_HISTORY!BG198</f>
        <v>#DIV/0!</v>
      </c>
      <c r="CJ201" s="133" t="e">
        <f>(PRICE_HISTORY!BH199-PRICE_HISTORY!BH198)/PRICE_HISTORY!BH198</f>
        <v>#DIV/0!</v>
      </c>
      <c r="CK201" s="133" t="e">
        <f>(PRICE_HISTORY!BI199-PRICE_HISTORY!BI198)/PRICE_HISTORY!BI198</f>
        <v>#DIV/0!</v>
      </c>
      <c r="CL201" s="133" t="e">
        <f>(PRICE_HISTORY!BJ199-PRICE_HISTORY!BJ198)/PRICE_HISTORY!BJ198</f>
        <v>#DIV/0!</v>
      </c>
      <c r="CM201" s="133" t="e">
        <f>(PRICE_HISTORY!BK199-PRICE_HISTORY!BK198)/PRICE_HISTORY!BK198</f>
        <v>#DIV/0!</v>
      </c>
      <c r="CN201" s="133" t="e">
        <f>(PRICE_HISTORY!BL199-PRICE_HISTORY!BL198)/PRICE_HISTORY!BL198</f>
        <v>#DIV/0!</v>
      </c>
      <c r="CO201" s="133" t="e">
        <f>(PRICE_HISTORY!BM199-PRICE_HISTORY!BM198)/PRICE_HISTORY!BM198</f>
        <v>#DIV/0!</v>
      </c>
      <c r="CP201" s="133" t="e">
        <f>(PRICE_HISTORY!BN199-PRICE_HISTORY!BN198)/PRICE_HISTORY!BN198</f>
        <v>#DIV/0!</v>
      </c>
      <c r="CQ201" s="133" t="e">
        <f>(PRICE_HISTORY!BO199-PRICE_HISTORY!BO198)/PRICE_HISTORY!BO198</f>
        <v>#DIV/0!</v>
      </c>
      <c r="CR201" s="133" t="e">
        <f>(PRICE_HISTORY!BP199-PRICE_HISTORY!BP198)/PRICE_HISTORY!BP198</f>
        <v>#DIV/0!</v>
      </c>
      <c r="CS201" s="133" t="e">
        <f>(PRICE_HISTORY!BQ199-PRICE_HISTORY!BQ198)/PRICE_HISTORY!BQ198</f>
        <v>#DIV/0!</v>
      </c>
      <c r="CT201" s="133" t="e">
        <f>(PRICE_HISTORY!BR199-PRICE_HISTORY!BR198)/PRICE_HISTORY!BR198</f>
        <v>#DIV/0!</v>
      </c>
      <c r="CU201" s="133" t="e">
        <f>(PRICE_HISTORY!BS199-PRICE_HISTORY!BS198)/PRICE_HISTORY!BS198</f>
        <v>#DIV/0!</v>
      </c>
      <c r="CV201" s="133" t="e">
        <f>(PRICE_HISTORY!BT199-PRICE_HISTORY!BT198)/PRICE_HISTORY!BT198</f>
        <v>#DIV/0!</v>
      </c>
      <c r="CW201" s="133" t="e">
        <f>(PRICE_HISTORY!BU199-PRICE_HISTORY!BU198)/PRICE_HISTORY!BU198</f>
        <v>#DIV/0!</v>
      </c>
      <c r="CX201" s="133" t="e">
        <f>(PRICE_HISTORY!BV199-PRICE_HISTORY!BV198)/PRICE_HISTORY!BV198</f>
        <v>#DIV/0!</v>
      </c>
      <c r="CY201" s="133" t="e">
        <f>(PRICE_HISTORY!BW199-PRICE_HISTORY!BW198)/PRICE_HISTORY!BW198</f>
        <v>#DIV/0!</v>
      </c>
      <c r="CZ201" s="133" t="e">
        <f>(PRICE_HISTORY!BX199-PRICE_HISTORY!BX198)/PRICE_HISTORY!BX198</f>
        <v>#DIV/0!</v>
      </c>
      <c r="DA201" s="133" t="e">
        <f>(PRICE_HISTORY!BY199-PRICE_HISTORY!BY198)/PRICE_HISTORY!BY198</f>
        <v>#DIV/0!</v>
      </c>
      <c r="DB201" s="133" t="e">
        <f>(PRICE_HISTORY!BZ199-PRICE_HISTORY!BZ198)/PRICE_HISTORY!BZ198</f>
        <v>#DIV/0!</v>
      </c>
      <c r="DC201" s="133" t="e">
        <f>(PRICE_HISTORY!CA199-PRICE_HISTORY!CA198)/PRICE_HISTORY!CA198</f>
        <v>#DIV/0!</v>
      </c>
      <c r="DD201" s="133" t="e">
        <f>(PRICE_HISTORY!CB199-PRICE_HISTORY!CB198)/PRICE_HISTORY!CB198</f>
        <v>#DIV/0!</v>
      </c>
      <c r="DE201" s="133" t="e">
        <f>(PRICE_HISTORY!CC199-PRICE_HISTORY!CC198)/PRICE_HISTORY!CC198</f>
        <v>#DIV/0!</v>
      </c>
      <c r="DF201" s="133" t="e">
        <f>(PRICE_HISTORY!CD199-PRICE_HISTORY!CD198)/PRICE_HISTORY!CD198</f>
        <v>#DIV/0!</v>
      </c>
      <c r="DG201" s="133" t="e">
        <f>(PRICE_HISTORY!CE199-PRICE_HISTORY!CE198)/PRICE_HISTORY!CE198</f>
        <v>#DIV/0!</v>
      </c>
      <c r="DH201" s="133" t="e">
        <f>(PRICE_HISTORY!CF199-PRICE_HISTORY!CF198)/PRICE_HISTORY!CF198</f>
        <v>#DIV/0!</v>
      </c>
      <c r="DI201" s="133" t="e">
        <f>(PRICE_HISTORY!CG199-PRICE_HISTORY!CG198)/PRICE_HISTORY!CG198</f>
        <v>#DIV/0!</v>
      </c>
      <c r="DJ201" s="133" t="e">
        <f>(PRICE_HISTORY!CH199-PRICE_HISTORY!CH198)/PRICE_HISTORY!CH198</f>
        <v>#DIV/0!</v>
      </c>
      <c r="DK201" s="133" t="e">
        <f>(PRICE_HISTORY!CI199-PRICE_HISTORY!CI198)/PRICE_HISTORY!CI198</f>
        <v>#DIV/0!</v>
      </c>
      <c r="DL201" s="133" t="e">
        <f>(PRICE_HISTORY!CJ199-PRICE_HISTORY!CJ198)/PRICE_HISTORY!CJ198</f>
        <v>#DIV/0!</v>
      </c>
      <c r="DM201" s="133" t="e">
        <f>(PRICE_HISTORY!CK199-PRICE_HISTORY!CK198)/PRICE_HISTORY!CK198</f>
        <v>#DIV/0!</v>
      </c>
      <c r="DN201" s="133" t="e">
        <f>(PRICE_HISTORY!CL199-PRICE_HISTORY!CL198)/PRICE_HISTORY!CL198</f>
        <v>#DIV/0!</v>
      </c>
      <c r="DO201" s="133" t="e">
        <f>(PRICE_HISTORY!CM199-PRICE_HISTORY!CM198)/PRICE_HISTORY!CM198</f>
        <v>#DIV/0!</v>
      </c>
      <c r="DP201" s="133" t="e">
        <f>(PRICE_HISTORY!CN199-PRICE_HISTORY!CN198)/PRICE_HISTORY!CN198</f>
        <v>#DIV/0!</v>
      </c>
      <c r="DQ201" s="133" t="e">
        <f>(PRICE_HISTORY!CO199-PRICE_HISTORY!CO198)/PRICE_HISTORY!CO198</f>
        <v>#DIV/0!</v>
      </c>
      <c r="DR201" s="133" t="e">
        <f>(PRICE_HISTORY!CP199-PRICE_HISTORY!CP198)/PRICE_HISTORY!CP198</f>
        <v>#DIV/0!</v>
      </c>
      <c r="DS201" s="133" t="e">
        <f>(PRICE_HISTORY!CQ199-PRICE_HISTORY!CQ198)/PRICE_HISTORY!CQ198</f>
        <v>#DIV/0!</v>
      </c>
      <c r="DT201" s="133" t="e">
        <f>(PRICE_HISTORY!CR199-PRICE_HISTORY!CR198)/PRICE_HISTORY!CR198</f>
        <v>#DIV/0!</v>
      </c>
      <c r="DU201" s="133" t="e">
        <f>(PRICE_HISTORY!CS199-PRICE_HISTORY!CS198)/PRICE_HISTORY!CS198</f>
        <v>#DIV/0!</v>
      </c>
      <c r="DV201" s="133" t="e">
        <f>(PRICE_HISTORY!CT199-PRICE_HISTORY!CT198)/PRICE_HISTORY!CT198</f>
        <v>#DIV/0!</v>
      </c>
      <c r="DW201" s="133" t="e">
        <f>(PRICE_HISTORY!CU199-PRICE_HISTORY!CU198)/PRICE_HISTORY!CU198</f>
        <v>#DIV/0!</v>
      </c>
      <c r="DX201" s="133" t="e">
        <f>(PRICE_HISTORY!CV199-PRICE_HISTORY!CV198)/PRICE_HISTORY!CV198</f>
        <v>#DIV/0!</v>
      </c>
      <c r="DY201" s="133" t="e">
        <f>(PRICE_HISTORY!CW199-PRICE_HISTORY!CW198)/PRICE_HISTORY!CW198</f>
        <v>#DIV/0!</v>
      </c>
      <c r="DZ201" s="133" t="e">
        <f>(PRICE_HISTORY!CX199-PRICE_HISTORY!CX198)/PRICE_HISTORY!CX198</f>
        <v>#DIV/0!</v>
      </c>
      <c r="EA201" s="133" t="e">
        <f>(PRICE_HISTORY!CY199-PRICE_HISTORY!CY198)/PRICE_HISTORY!CY198</f>
        <v>#DIV/0!</v>
      </c>
      <c r="EB201" s="133" t="e">
        <f>(PRICE_HISTORY!CZ199-PRICE_HISTORY!CZ198)/PRICE_HISTORY!CZ198</f>
        <v>#DIV/0!</v>
      </c>
      <c r="EC201" s="133" t="e">
        <f>(PRICE_HISTORY!DA199-PRICE_HISTORY!DA198)/PRICE_HISTORY!DA198</f>
        <v>#DIV/0!</v>
      </c>
      <c r="ED201" s="133" t="e">
        <f>(PRICE_HISTORY!DB199-PRICE_HISTORY!DB198)/PRICE_HISTORY!DB198</f>
        <v>#DIV/0!</v>
      </c>
      <c r="EE201" s="133" t="e">
        <f>(PRICE_HISTORY!DC199-PRICE_HISTORY!DC198)/PRICE_HISTORY!DC198</f>
        <v>#DIV/0!</v>
      </c>
      <c r="EF201" s="133" t="e">
        <f>(PRICE_HISTORY!DD199-PRICE_HISTORY!DD198)/PRICE_HISTORY!DD198</f>
        <v>#DIV/0!</v>
      </c>
      <c r="EG201" s="133" t="e">
        <f>(PRICE_HISTORY!DE199-PRICE_HISTORY!DE198)/PRICE_HISTORY!DE198</f>
        <v>#DIV/0!</v>
      </c>
      <c r="EH201" s="133" t="e">
        <f>(PRICE_HISTORY!DF199-PRICE_HISTORY!DF198)/PRICE_HISTORY!DF198</f>
        <v>#DIV/0!</v>
      </c>
      <c r="EI201" s="133" t="e">
        <f>(PRICE_HISTORY!DG199-PRICE_HISTORY!DG198)/PRICE_HISTORY!DG198</f>
        <v>#DIV/0!</v>
      </c>
      <c r="EJ201" s="133" t="e">
        <f>(PRICE_HISTORY!DH199-PRICE_HISTORY!DH198)/PRICE_HISTORY!DH198</f>
        <v>#DIV/0!</v>
      </c>
      <c r="EK201" s="133" t="e">
        <f>(PRICE_HISTORY!DI199-PRICE_HISTORY!DI198)/PRICE_HISTORY!DI198</f>
        <v>#DIV/0!</v>
      </c>
      <c r="EL201" s="133" t="e">
        <f>(PRICE_HISTORY!DJ199-PRICE_HISTORY!DJ198)/PRICE_HISTORY!DJ198</f>
        <v>#DIV/0!</v>
      </c>
    </row>
    <row r="202" spans="30:142">
      <c r="AD202" s="133">
        <f>(PRICE_HISTORY!B200-PRICE_HISTORY!B199)/PRICE_HISTORY!B199</f>
        <v>-1.8573791893592286E-2</v>
      </c>
      <c r="AE202" s="133">
        <f>(PRICE_HISTORY!C200-PRICE_HISTORY!C199)/PRICE_HISTORY!C199</f>
        <v>-4.6382625558397457E-2</v>
      </c>
      <c r="AF202" s="133">
        <f>(PRICE_HISTORY!D200-PRICE_HISTORY!D199)/PRICE_HISTORY!D199</f>
        <v>-8.6500731841892109E-2</v>
      </c>
      <c r="AG202" s="133">
        <f>(PRICE_HISTORY!E200-PRICE_HISTORY!E199)/PRICE_HISTORY!E199</f>
        <v>-0.16614344733369241</v>
      </c>
      <c r="AH202" s="133">
        <f>(PRICE_HISTORY!F200-PRICE_HISTORY!F199)/PRICE_HISTORY!F199</f>
        <v>-1.349975862404759E-2</v>
      </c>
      <c r="AI202" s="133">
        <f>(PRICE_HISTORY!G200-PRICE_HISTORY!G199)/PRICE_HISTORY!G199</f>
        <v>-5.3784041482100508E-3</v>
      </c>
      <c r="AJ202" s="133">
        <f>(PRICE_HISTORY!H200-PRICE_HISTORY!H199)/PRICE_HISTORY!H199</f>
        <v>-2.191855480383631E-2</v>
      </c>
      <c r="AK202" s="133">
        <f>(PRICE_HISTORY!I200-PRICE_HISTORY!I199)/PRICE_HISTORY!I199</f>
        <v>-5.6962060844299944E-2</v>
      </c>
      <c r="AL202" s="133">
        <f>(PRICE_HISTORY!J200-PRICE_HISTORY!J199)/PRICE_HISTORY!J199</f>
        <v>-2.633470503974214E-2</v>
      </c>
      <c r="AM202" s="133">
        <f>(PRICE_HISTORY!K200-PRICE_HISTORY!K199)/PRICE_HISTORY!K199</f>
        <v>-1.4545417554450758E-2</v>
      </c>
      <c r="AN202" s="133">
        <f>(PRICE_HISTORY!L200-PRICE_HISTORY!L199)/PRICE_HISTORY!L199</f>
        <v>0</v>
      </c>
      <c r="AO202" s="133">
        <f>(PRICE_HISTORY!M200-PRICE_HISTORY!M199)/PRICE_HISTORY!M199</f>
        <v>-3.6387776819108278E-2</v>
      </c>
      <c r="AP202" s="133">
        <f>(PRICE_HISTORY!N200-PRICE_HISTORY!N199)/PRICE_HISTORY!N199</f>
        <v>6.8965341852997644E-3</v>
      </c>
      <c r="AQ202" s="133">
        <f>(PRICE_HISTORY!O200-PRICE_HISTORY!O199)/PRICE_HISTORY!O199</f>
        <v>5.6285035901457517E-3</v>
      </c>
      <c r="AR202" s="133">
        <f>(PRICE_HISTORY!P200-PRICE_HISTORY!P199)/PRICE_HISTORY!P199</f>
        <v>-1.5685397665313544E-2</v>
      </c>
      <c r="AS202" s="133" t="e">
        <f>(PRICE_HISTORY!Q200-PRICE_HISTORY!Q199)/PRICE_HISTORY!Q199</f>
        <v>#DIV/0!</v>
      </c>
      <c r="AT202" s="133">
        <f>(PRICE_HISTORY!R200-PRICE_HISTORY!R199)/PRICE_HISTORY!R199</f>
        <v>-6.3321895215110091E-3</v>
      </c>
      <c r="AU202" s="133">
        <f>(PRICE_HISTORY!S200-PRICE_HISTORY!S199)/PRICE_HISTORY!S199</f>
        <v>-3.9724085691516642E-2</v>
      </c>
      <c r="AV202" s="133">
        <f>(PRICE_HISTORY!T200-PRICE_HISTORY!T199)/PRICE_HISTORY!T199</f>
        <v>-4.8998222976434427E-2</v>
      </c>
      <c r="AW202" s="133">
        <f>(PRICE_HISTORY!U200-PRICE_HISTORY!U199)/PRICE_HISTORY!U199</f>
        <v>2.4488240555455322E-2</v>
      </c>
      <c r="AX202" s="133">
        <f>(PRICE_HISTORY!V200-PRICE_HISTORY!V199)/PRICE_HISTORY!V199</f>
        <v>-6.0778024534720566E-2</v>
      </c>
      <c r="AY202" s="133">
        <f>(PRICE_HISTORY!W200-PRICE_HISTORY!W199)/PRICE_HISTORY!W199</f>
        <v>-2.976429334624435E-2</v>
      </c>
      <c r="AZ202" s="133">
        <f>(PRICE_HISTORY!X200-PRICE_HISTORY!X199)/PRICE_HISTORY!X199</f>
        <v>-2.5074199787292067E-2</v>
      </c>
      <c r="BA202" s="133">
        <f>(PRICE_HISTORY!Y200-PRICE_HISTORY!Y199)/PRICE_HISTORY!Y199</f>
        <v>-2.8482983749861392E-2</v>
      </c>
      <c r="BB202" s="133">
        <f>(PRICE_HISTORY!Z200-PRICE_HISTORY!Z199)/PRICE_HISTORY!Z199</f>
        <v>-3.6657432927800458E-2</v>
      </c>
      <c r="BC202" s="133" t="e">
        <f>(PRICE_HISTORY!AA200-PRICE_HISTORY!AA199)/PRICE_HISTORY!AA199</f>
        <v>#DIV/0!</v>
      </c>
      <c r="BD202" s="133">
        <f>(PRICE_HISTORY!AB200-PRICE_HISTORY!AB199)/PRICE_HISTORY!AB199</f>
        <v>-9.5682205940406551E-2</v>
      </c>
      <c r="BE202" s="133">
        <f>(PRICE_HISTORY!AC200-PRICE_HISTORY!AC199)/PRICE_HISTORY!AC199</f>
        <v>-4.4689169132598745E-2</v>
      </c>
      <c r="BF202" s="133">
        <f>(PRICE_HISTORY!AD200-PRICE_HISTORY!AD199)/PRICE_HISTORY!AD199</f>
        <v>3.0508094892747219E-2</v>
      </c>
      <c r="BG202" s="133">
        <f>(PRICE_HISTORY!AE200-PRICE_HISTORY!AE199)/PRICE_HISTORY!AE199</f>
        <v>6.9638463200266454E-2</v>
      </c>
      <c r="BH202" s="133" t="e">
        <f>(PRICE_HISTORY!AF200-PRICE_HISTORY!AF199)/PRICE_HISTORY!AF199</f>
        <v>#DIV/0!</v>
      </c>
      <c r="BI202" s="133">
        <f>(PRICE_HISTORY!AG200-PRICE_HISTORY!AG199)/PRICE_HISTORY!AG199</f>
        <v>-4.0701008195700938E-2</v>
      </c>
      <c r="BJ202" s="133">
        <f>(PRICE_HISTORY!AH200-PRICE_HISTORY!AH199)/PRICE_HISTORY!AH199</f>
        <v>-2.4774931534052112E-2</v>
      </c>
      <c r="BK202" s="133">
        <f>(PRICE_HISTORY!AI200-PRICE_HISTORY!AI199)/PRICE_HISTORY!AI199</f>
        <v>-2.5787271918113041E-2</v>
      </c>
      <c r="BL202" s="133">
        <f>(PRICE_HISTORY!AJ200-PRICE_HISTORY!AJ199)/PRICE_HISTORY!AJ199</f>
        <v>-8.9975708782537828E-2</v>
      </c>
      <c r="BM202" s="133">
        <f>(PRICE_HISTORY!AK200-PRICE_HISTORY!AK199)/PRICE_HISTORY!AK199</f>
        <v>8.814902442011557E-3</v>
      </c>
      <c r="BN202" s="133">
        <f>(PRICE_HISTORY!AL200-PRICE_HISTORY!AL199)/PRICE_HISTORY!AL199</f>
        <v>-1.959800538350321E-2</v>
      </c>
      <c r="BO202" s="133">
        <f>(PRICE_HISTORY!AM200-PRICE_HISTORY!AM199)/PRICE_HISTORY!AM199</f>
        <v>-5.6312371399771383E-2</v>
      </c>
      <c r="BP202" s="133">
        <f>(PRICE_HISTORY!AN200-PRICE_HISTORY!AN199)/PRICE_HISTORY!AN199</f>
        <v>-5.4049206955754806E-3</v>
      </c>
      <c r="BQ202" s="133">
        <f>(PRICE_HISTORY!AO200-PRICE_HISTORY!AO199)/PRICE_HISTORY!AO199</f>
        <v>-5.8386838003308142E-2</v>
      </c>
      <c r="BR202" s="133">
        <f>(PRICE_HISTORY!AP200-PRICE_HISTORY!AP199)/PRICE_HISTORY!AP199</f>
        <v>-7.0588193225037579E-2</v>
      </c>
      <c r="BS202" s="133">
        <f>(PRICE_HISTORY!AQ200-PRICE_HISTORY!AQ199)/PRICE_HISTORY!AQ199</f>
        <v>-0.11842821736322817</v>
      </c>
      <c r="BT202" s="133">
        <f>(PRICE_HISTORY!AR200-PRICE_HISTORY!AR199)/PRICE_HISTORY!AR199</f>
        <v>3.1083481771133473E-2</v>
      </c>
      <c r="BU202" s="133">
        <f>(PRICE_HISTORY!AS200-PRICE_HISTORY!AS199)/PRICE_HISTORY!AS199</f>
        <v>-5.4890490144533968E-2</v>
      </c>
      <c r="BV202" s="133">
        <f>(PRICE_HISTORY!AT200-PRICE_HISTORY!AT199)/PRICE_HISTORY!AT199</f>
        <v>-3.6104087511298497E-2</v>
      </c>
      <c r="BW202" s="133" t="e">
        <f>(PRICE_HISTORY!AU200-PRICE_HISTORY!AU199)/PRICE_HISTORY!AU199</f>
        <v>#DIV/0!</v>
      </c>
      <c r="BX202" s="133">
        <f>(PRICE_HISTORY!AV200-PRICE_HISTORY!AV199)/PRICE_HISTORY!AV199</f>
        <v>-2.1805498089773907E-2</v>
      </c>
      <c r="BY202" s="133" t="e">
        <f>(PRICE_HISTORY!AW200-PRICE_HISTORY!AW199)/PRICE_HISTORY!AW199</f>
        <v>#DIV/0!</v>
      </c>
      <c r="BZ202" s="133" t="e">
        <f>(PRICE_HISTORY!AX200-PRICE_HISTORY!AX199)/PRICE_HISTORY!AX199</f>
        <v>#DIV/0!</v>
      </c>
      <c r="CA202" s="133" t="e">
        <f>(PRICE_HISTORY!AY200-PRICE_HISTORY!AY199)/PRICE_HISTORY!AY199</f>
        <v>#DIV/0!</v>
      </c>
      <c r="CB202" s="133" t="e">
        <f>(PRICE_HISTORY!AZ200-PRICE_HISTORY!AZ199)/PRICE_HISTORY!AZ199</f>
        <v>#DIV/0!</v>
      </c>
      <c r="CC202" s="133" t="e">
        <f>(PRICE_HISTORY!BA200-PRICE_HISTORY!BA199)/PRICE_HISTORY!BA199</f>
        <v>#DIV/0!</v>
      </c>
      <c r="CD202" s="133" t="e">
        <f>(PRICE_HISTORY!BB200-PRICE_HISTORY!BB199)/PRICE_HISTORY!BB199</f>
        <v>#DIV/0!</v>
      </c>
      <c r="CE202" s="133" t="e">
        <f>(PRICE_HISTORY!BC200-PRICE_HISTORY!BC199)/PRICE_HISTORY!BC199</f>
        <v>#DIV/0!</v>
      </c>
      <c r="CF202" s="133" t="e">
        <f>(PRICE_HISTORY!BD200-PRICE_HISTORY!BD199)/PRICE_HISTORY!BD199</f>
        <v>#DIV/0!</v>
      </c>
      <c r="CG202" s="133" t="e">
        <f>(PRICE_HISTORY!BE200-PRICE_HISTORY!BE199)/PRICE_HISTORY!BE199</f>
        <v>#DIV/0!</v>
      </c>
      <c r="CH202" s="133" t="e">
        <f>(PRICE_HISTORY!BF200-PRICE_HISTORY!BF199)/PRICE_HISTORY!BF199</f>
        <v>#DIV/0!</v>
      </c>
      <c r="CI202" s="133" t="e">
        <f>(PRICE_HISTORY!BG200-PRICE_HISTORY!BG199)/PRICE_HISTORY!BG199</f>
        <v>#DIV/0!</v>
      </c>
      <c r="CJ202" s="133" t="e">
        <f>(PRICE_HISTORY!BH200-PRICE_HISTORY!BH199)/PRICE_HISTORY!BH199</f>
        <v>#DIV/0!</v>
      </c>
      <c r="CK202" s="133" t="e">
        <f>(PRICE_HISTORY!BI200-PRICE_HISTORY!BI199)/PRICE_HISTORY!BI199</f>
        <v>#DIV/0!</v>
      </c>
      <c r="CL202" s="133" t="e">
        <f>(PRICE_HISTORY!BJ200-PRICE_HISTORY!BJ199)/PRICE_HISTORY!BJ199</f>
        <v>#DIV/0!</v>
      </c>
      <c r="CM202" s="133" t="e">
        <f>(PRICE_HISTORY!BK200-PRICE_HISTORY!BK199)/PRICE_HISTORY!BK199</f>
        <v>#DIV/0!</v>
      </c>
      <c r="CN202" s="133" t="e">
        <f>(PRICE_HISTORY!BL200-PRICE_HISTORY!BL199)/PRICE_HISTORY!BL199</f>
        <v>#DIV/0!</v>
      </c>
      <c r="CO202" s="133" t="e">
        <f>(PRICE_HISTORY!BM200-PRICE_HISTORY!BM199)/PRICE_HISTORY!BM199</f>
        <v>#DIV/0!</v>
      </c>
      <c r="CP202" s="133" t="e">
        <f>(PRICE_HISTORY!BN200-PRICE_HISTORY!BN199)/PRICE_HISTORY!BN199</f>
        <v>#DIV/0!</v>
      </c>
      <c r="CQ202" s="133" t="e">
        <f>(PRICE_HISTORY!BO200-PRICE_HISTORY!BO199)/PRICE_HISTORY!BO199</f>
        <v>#DIV/0!</v>
      </c>
      <c r="CR202" s="133" t="e">
        <f>(PRICE_HISTORY!BP200-PRICE_HISTORY!BP199)/PRICE_HISTORY!BP199</f>
        <v>#DIV/0!</v>
      </c>
      <c r="CS202" s="133" t="e">
        <f>(PRICE_HISTORY!BQ200-PRICE_HISTORY!BQ199)/PRICE_HISTORY!BQ199</f>
        <v>#DIV/0!</v>
      </c>
      <c r="CT202" s="133" t="e">
        <f>(PRICE_HISTORY!BR200-PRICE_HISTORY!BR199)/PRICE_HISTORY!BR199</f>
        <v>#DIV/0!</v>
      </c>
      <c r="CU202" s="133" t="e">
        <f>(PRICE_HISTORY!BS200-PRICE_HISTORY!BS199)/PRICE_HISTORY!BS199</f>
        <v>#DIV/0!</v>
      </c>
      <c r="CV202" s="133" t="e">
        <f>(PRICE_HISTORY!BT200-PRICE_HISTORY!BT199)/PRICE_HISTORY!BT199</f>
        <v>#DIV/0!</v>
      </c>
      <c r="CW202" s="133" t="e">
        <f>(PRICE_HISTORY!BU200-PRICE_HISTORY!BU199)/PRICE_HISTORY!BU199</f>
        <v>#DIV/0!</v>
      </c>
      <c r="CX202" s="133" t="e">
        <f>(PRICE_HISTORY!BV200-PRICE_HISTORY!BV199)/PRICE_HISTORY!BV199</f>
        <v>#DIV/0!</v>
      </c>
      <c r="CY202" s="133" t="e">
        <f>(PRICE_HISTORY!BW200-PRICE_HISTORY!BW199)/PRICE_HISTORY!BW199</f>
        <v>#DIV/0!</v>
      </c>
      <c r="CZ202" s="133" t="e">
        <f>(PRICE_HISTORY!BX200-PRICE_HISTORY!BX199)/PRICE_HISTORY!BX199</f>
        <v>#DIV/0!</v>
      </c>
      <c r="DA202" s="133" t="e">
        <f>(PRICE_HISTORY!BY200-PRICE_HISTORY!BY199)/PRICE_HISTORY!BY199</f>
        <v>#DIV/0!</v>
      </c>
      <c r="DB202" s="133" t="e">
        <f>(PRICE_HISTORY!BZ200-PRICE_HISTORY!BZ199)/PRICE_HISTORY!BZ199</f>
        <v>#DIV/0!</v>
      </c>
      <c r="DC202" s="133" t="e">
        <f>(PRICE_HISTORY!CA200-PRICE_HISTORY!CA199)/PRICE_HISTORY!CA199</f>
        <v>#DIV/0!</v>
      </c>
      <c r="DD202" s="133" t="e">
        <f>(PRICE_HISTORY!CB200-PRICE_HISTORY!CB199)/PRICE_HISTORY!CB199</f>
        <v>#DIV/0!</v>
      </c>
      <c r="DE202" s="133" t="e">
        <f>(PRICE_HISTORY!CC200-PRICE_HISTORY!CC199)/PRICE_HISTORY!CC199</f>
        <v>#DIV/0!</v>
      </c>
      <c r="DF202" s="133" t="e">
        <f>(PRICE_HISTORY!CD200-PRICE_HISTORY!CD199)/PRICE_HISTORY!CD199</f>
        <v>#DIV/0!</v>
      </c>
      <c r="DG202" s="133" t="e">
        <f>(PRICE_HISTORY!CE200-PRICE_HISTORY!CE199)/PRICE_HISTORY!CE199</f>
        <v>#DIV/0!</v>
      </c>
      <c r="DH202" s="133" t="e">
        <f>(PRICE_HISTORY!CF200-PRICE_HISTORY!CF199)/PRICE_HISTORY!CF199</f>
        <v>#DIV/0!</v>
      </c>
      <c r="DI202" s="133" t="e">
        <f>(PRICE_HISTORY!CG200-PRICE_HISTORY!CG199)/PRICE_HISTORY!CG199</f>
        <v>#DIV/0!</v>
      </c>
      <c r="DJ202" s="133" t="e">
        <f>(PRICE_HISTORY!CH200-PRICE_HISTORY!CH199)/PRICE_HISTORY!CH199</f>
        <v>#DIV/0!</v>
      </c>
      <c r="DK202" s="133" t="e">
        <f>(PRICE_HISTORY!CI200-PRICE_HISTORY!CI199)/PRICE_HISTORY!CI199</f>
        <v>#DIV/0!</v>
      </c>
      <c r="DL202" s="133" t="e">
        <f>(PRICE_HISTORY!CJ200-PRICE_HISTORY!CJ199)/PRICE_HISTORY!CJ199</f>
        <v>#DIV/0!</v>
      </c>
      <c r="DM202" s="133" t="e">
        <f>(PRICE_HISTORY!CK200-PRICE_HISTORY!CK199)/PRICE_HISTORY!CK199</f>
        <v>#DIV/0!</v>
      </c>
      <c r="DN202" s="133" t="e">
        <f>(PRICE_HISTORY!CL200-PRICE_HISTORY!CL199)/PRICE_HISTORY!CL199</f>
        <v>#DIV/0!</v>
      </c>
      <c r="DO202" s="133" t="e">
        <f>(PRICE_HISTORY!CM200-PRICE_HISTORY!CM199)/PRICE_HISTORY!CM199</f>
        <v>#DIV/0!</v>
      </c>
      <c r="DP202" s="133" t="e">
        <f>(PRICE_HISTORY!CN200-PRICE_HISTORY!CN199)/PRICE_HISTORY!CN199</f>
        <v>#DIV/0!</v>
      </c>
      <c r="DQ202" s="133" t="e">
        <f>(PRICE_HISTORY!CO200-PRICE_HISTORY!CO199)/PRICE_HISTORY!CO199</f>
        <v>#DIV/0!</v>
      </c>
      <c r="DR202" s="133" t="e">
        <f>(PRICE_HISTORY!CP200-PRICE_HISTORY!CP199)/PRICE_HISTORY!CP199</f>
        <v>#DIV/0!</v>
      </c>
      <c r="DS202" s="133" t="e">
        <f>(PRICE_HISTORY!CQ200-PRICE_HISTORY!CQ199)/PRICE_HISTORY!CQ199</f>
        <v>#DIV/0!</v>
      </c>
      <c r="DT202" s="133" t="e">
        <f>(PRICE_HISTORY!CR200-PRICE_HISTORY!CR199)/PRICE_HISTORY!CR199</f>
        <v>#DIV/0!</v>
      </c>
      <c r="DU202" s="133" t="e">
        <f>(PRICE_HISTORY!CS200-PRICE_HISTORY!CS199)/PRICE_HISTORY!CS199</f>
        <v>#DIV/0!</v>
      </c>
      <c r="DV202" s="133" t="e">
        <f>(PRICE_HISTORY!CT200-PRICE_HISTORY!CT199)/PRICE_HISTORY!CT199</f>
        <v>#DIV/0!</v>
      </c>
      <c r="DW202" s="133" t="e">
        <f>(PRICE_HISTORY!CU200-PRICE_HISTORY!CU199)/PRICE_HISTORY!CU199</f>
        <v>#DIV/0!</v>
      </c>
      <c r="DX202" s="133" t="e">
        <f>(PRICE_HISTORY!CV200-PRICE_HISTORY!CV199)/PRICE_HISTORY!CV199</f>
        <v>#DIV/0!</v>
      </c>
      <c r="DY202" s="133" t="e">
        <f>(PRICE_HISTORY!CW200-PRICE_HISTORY!CW199)/PRICE_HISTORY!CW199</f>
        <v>#DIV/0!</v>
      </c>
      <c r="DZ202" s="133" t="e">
        <f>(PRICE_HISTORY!CX200-PRICE_HISTORY!CX199)/PRICE_HISTORY!CX199</f>
        <v>#DIV/0!</v>
      </c>
      <c r="EA202" s="133" t="e">
        <f>(PRICE_HISTORY!CY200-PRICE_HISTORY!CY199)/PRICE_HISTORY!CY199</f>
        <v>#DIV/0!</v>
      </c>
      <c r="EB202" s="133" t="e">
        <f>(PRICE_HISTORY!CZ200-PRICE_HISTORY!CZ199)/PRICE_HISTORY!CZ199</f>
        <v>#DIV/0!</v>
      </c>
      <c r="EC202" s="133" t="e">
        <f>(PRICE_HISTORY!DA200-PRICE_HISTORY!DA199)/PRICE_HISTORY!DA199</f>
        <v>#DIV/0!</v>
      </c>
      <c r="ED202" s="133" t="e">
        <f>(PRICE_HISTORY!DB200-PRICE_HISTORY!DB199)/PRICE_HISTORY!DB199</f>
        <v>#DIV/0!</v>
      </c>
      <c r="EE202" s="133" t="e">
        <f>(PRICE_HISTORY!DC200-PRICE_HISTORY!DC199)/PRICE_HISTORY!DC199</f>
        <v>#DIV/0!</v>
      </c>
      <c r="EF202" s="133" t="e">
        <f>(PRICE_HISTORY!DD200-PRICE_HISTORY!DD199)/PRICE_HISTORY!DD199</f>
        <v>#DIV/0!</v>
      </c>
      <c r="EG202" s="133" t="e">
        <f>(PRICE_HISTORY!DE200-PRICE_HISTORY!DE199)/PRICE_HISTORY!DE199</f>
        <v>#DIV/0!</v>
      </c>
      <c r="EH202" s="133" t="e">
        <f>(PRICE_HISTORY!DF200-PRICE_HISTORY!DF199)/PRICE_HISTORY!DF199</f>
        <v>#DIV/0!</v>
      </c>
      <c r="EI202" s="133" t="e">
        <f>(PRICE_HISTORY!DG200-PRICE_HISTORY!DG199)/PRICE_HISTORY!DG199</f>
        <v>#DIV/0!</v>
      </c>
      <c r="EJ202" s="133" t="e">
        <f>(PRICE_HISTORY!DH200-PRICE_HISTORY!DH199)/PRICE_HISTORY!DH199</f>
        <v>#DIV/0!</v>
      </c>
      <c r="EK202" s="133" t="e">
        <f>(PRICE_HISTORY!DI200-PRICE_HISTORY!DI199)/PRICE_HISTORY!DI199</f>
        <v>#DIV/0!</v>
      </c>
      <c r="EL202" s="133" t="e">
        <f>(PRICE_HISTORY!DJ200-PRICE_HISTORY!DJ199)/PRICE_HISTORY!DJ199</f>
        <v>#DIV/0!</v>
      </c>
    </row>
    <row r="203" spans="30:142">
      <c r="AD203" s="133">
        <f>(PRICE_HISTORY!B201-PRICE_HISTORY!B200)/PRICE_HISTORY!B200</f>
        <v>3.3707394719600464E-2</v>
      </c>
      <c r="AE203" s="133">
        <f>(PRICE_HISTORY!C201-PRICE_HISTORY!C200)/PRICE_HISTORY!C200</f>
        <v>6.0747206328414308E-2</v>
      </c>
      <c r="AF203" s="133">
        <f>(PRICE_HISTORY!D201-PRICE_HISTORY!D200)/PRICE_HISTORY!D200</f>
        <v>8.7518025403148819E-2</v>
      </c>
      <c r="AG203" s="133">
        <f>(PRICE_HISTORY!E201-PRICE_HISTORY!E200)/PRICE_HISTORY!E200</f>
        <v>2.7108481880480345E-2</v>
      </c>
      <c r="AH203" s="133">
        <f>(PRICE_HISTORY!F201-PRICE_HISTORY!F200)/PRICE_HISTORY!F200</f>
        <v>4.0929647545276233E-2</v>
      </c>
      <c r="AI203" s="133">
        <f>(PRICE_HISTORY!G201-PRICE_HISTORY!G200)/PRICE_HISTORY!G200</f>
        <v>4.654542220481804E-3</v>
      </c>
      <c r="AJ203" s="133">
        <f>(PRICE_HISTORY!H201-PRICE_HISTORY!H200)/PRICE_HISTORY!H200</f>
        <v>0.1215581047759355</v>
      </c>
      <c r="AK203" s="133">
        <f>(PRICE_HISTORY!I201-PRICE_HISTORY!I200)/PRICE_HISTORY!I200</f>
        <v>0.25167785879244864</v>
      </c>
      <c r="AL203" s="133">
        <f>(PRICE_HISTORY!J201-PRICE_HISTORY!J200)/PRICE_HISTORY!J200</f>
        <v>9.2556843136907957E-2</v>
      </c>
      <c r="AM203" s="133">
        <f>(PRICE_HISTORY!K201-PRICE_HISTORY!K200)/PRICE_HISTORY!K200</f>
        <v>7.9950045766981215E-3</v>
      </c>
      <c r="AN203" s="133">
        <f>(PRICE_HISTORY!L201-PRICE_HISTORY!L200)/PRICE_HISTORY!L200</f>
        <v>0</v>
      </c>
      <c r="AO203" s="133">
        <f>(PRICE_HISTORY!M201-PRICE_HISTORY!M200)/PRICE_HISTORY!M200</f>
        <v>5.7329268933553959E-2</v>
      </c>
      <c r="AP203" s="133">
        <f>(PRICE_HISTORY!N201-PRICE_HISTORY!N200)/PRICE_HISTORY!N200</f>
        <v>-5.2511399021085807E-2</v>
      </c>
      <c r="AQ203" s="133">
        <f>(PRICE_HISTORY!O201-PRICE_HISTORY!O200)/PRICE_HISTORY!O200</f>
        <v>-1.8656716949027811E-2</v>
      </c>
      <c r="AR203" s="133">
        <f>(PRICE_HISTORY!P201-PRICE_HISTORY!P200)/PRICE_HISTORY!P200</f>
        <v>8.1111581038885328E-2</v>
      </c>
      <c r="AS203" s="133" t="e">
        <f>(PRICE_HISTORY!Q201-PRICE_HISTORY!Q200)/PRICE_HISTORY!Q200</f>
        <v>#DIV/0!</v>
      </c>
      <c r="AT203" s="133">
        <f>(PRICE_HISTORY!R201-PRICE_HISTORY!R200)/PRICE_HISTORY!R200</f>
        <v>0.13544922410379218</v>
      </c>
      <c r="AU203" s="133">
        <f>(PRICE_HISTORY!S201-PRICE_HISTORY!S200)/PRICE_HISTORY!S200</f>
        <v>0.10554589551962661</v>
      </c>
      <c r="AV203" s="133">
        <f>(PRICE_HISTORY!T201-PRICE_HISTORY!T200)/PRICE_HISTORY!T200</f>
        <v>6.3014797840470621E-2</v>
      </c>
      <c r="AW203" s="133">
        <f>(PRICE_HISTORY!U201-PRICE_HISTORY!U200)/PRICE_HISTORY!U200</f>
        <v>3.7079381460750876E-2</v>
      </c>
      <c r="AX203" s="133">
        <f>(PRICE_HISTORY!V201-PRICE_HISTORY!V200)/PRICE_HISTORY!V200</f>
        <v>4.6285946017430031E-2</v>
      </c>
      <c r="AY203" s="133">
        <f>(PRICE_HISTORY!W201-PRICE_HISTORY!W200)/PRICE_HISTORY!W200</f>
        <v>2.5697545745212099E-2</v>
      </c>
      <c r="AZ203" s="133">
        <f>(PRICE_HISTORY!X201-PRICE_HISTORY!X200)/PRICE_HISTORY!X200</f>
        <v>7.9571751806418858E-2</v>
      </c>
      <c r="BA203" s="133">
        <f>(PRICE_HISTORY!Y201-PRICE_HISTORY!Y200)/PRICE_HISTORY!Y200</f>
        <v>5.8550919141943249E-2</v>
      </c>
      <c r="BB203" s="133">
        <f>(PRICE_HISTORY!Z201-PRICE_HISTORY!Z200)/PRICE_HISTORY!Z200</f>
        <v>0.17137163109148817</v>
      </c>
      <c r="BC203" s="133" t="e">
        <f>(PRICE_HISTORY!AA201-PRICE_HISTORY!AA200)/PRICE_HISTORY!AA200</f>
        <v>#DIV/0!</v>
      </c>
      <c r="BD203" s="133">
        <f>(PRICE_HISTORY!AB201-PRICE_HISTORY!AB200)/PRICE_HISTORY!AB200</f>
        <v>9.3391922368134525E-2</v>
      </c>
      <c r="BE203" s="133">
        <f>(PRICE_HISTORY!AC201-PRICE_HISTORY!AC200)/PRICE_HISTORY!AC200</f>
        <v>8.2242270337699361E-2</v>
      </c>
      <c r="BF203" s="133">
        <f>(PRICE_HISTORY!AD201-PRICE_HISTORY!AD200)/PRICE_HISTORY!AD200</f>
        <v>3.8798332403094632E-2</v>
      </c>
      <c r="BG203" s="133">
        <f>(PRICE_HISTORY!AE201-PRICE_HISTORY!AE200)/PRICE_HISTORY!AE200</f>
        <v>-3.0309097122694303E-2</v>
      </c>
      <c r="BH203" s="133" t="e">
        <f>(PRICE_HISTORY!AF201-PRICE_HISTORY!AF200)/PRICE_HISTORY!AF200</f>
        <v>#DIV/0!</v>
      </c>
      <c r="BI203" s="133">
        <f>(PRICE_HISTORY!AG201-PRICE_HISTORY!AG200)/PRICE_HISTORY!AG200</f>
        <v>0.12894004170454557</v>
      </c>
      <c r="BJ203" s="133">
        <f>(PRICE_HISTORY!AH201-PRICE_HISTORY!AH200)/PRICE_HISTORY!AH200</f>
        <v>4.6085604185577271E-2</v>
      </c>
      <c r="BK203" s="133">
        <f>(PRICE_HISTORY!AI201-PRICE_HISTORY!AI200)/PRICE_HISTORY!AI200</f>
        <v>-4.6576688181300327E-2</v>
      </c>
      <c r="BL203" s="133">
        <f>(PRICE_HISTORY!AJ201-PRICE_HISTORY!AJ200)/PRICE_HISTORY!AJ200</f>
        <v>6.3794906531867451E-2</v>
      </c>
      <c r="BM203" s="133">
        <f>(PRICE_HISTORY!AK201-PRICE_HISTORY!AK200)/PRICE_HISTORY!AK200</f>
        <v>1.0194204385998041E-2</v>
      </c>
      <c r="BN203" s="133">
        <f>(PRICE_HISTORY!AL201-PRICE_HISTORY!AL200)/PRICE_HISTORY!AL200</f>
        <v>-1.5425662548969237E-3</v>
      </c>
      <c r="BO203" s="133">
        <f>(PRICE_HISTORY!AM201-PRICE_HISTORY!AM200)/PRICE_HISTORY!AM200</f>
        <v>-6.8495364990024094E-2</v>
      </c>
      <c r="BP203" s="133">
        <f>(PRICE_HISTORY!AN201-PRICE_HISTORY!AN200)/PRICE_HISTORY!AN200</f>
        <v>0.13740910718071098</v>
      </c>
      <c r="BQ203" s="133">
        <f>(PRICE_HISTORY!AO201-PRICE_HISTORY!AO200)/PRICE_HISTORY!AO200</f>
        <v>2.529392348586889E-2</v>
      </c>
      <c r="BR203" s="133">
        <f>(PRICE_HISTORY!AP201-PRICE_HISTORY!AP200)/PRICE_HISTORY!AP200</f>
        <v>0.12141315634754435</v>
      </c>
      <c r="BS203" s="133">
        <f>(PRICE_HISTORY!AQ201-PRICE_HISTORY!AQ200)/PRICE_HISTORY!AQ200</f>
        <v>-1.6600043341904944E-2</v>
      </c>
      <c r="BT203" s="133">
        <f>(PRICE_HISTORY!AR201-PRICE_HISTORY!AR200)/PRICE_HISTORY!AR200</f>
        <v>3.9621003743134903E-2</v>
      </c>
      <c r="BU203" s="133">
        <f>(PRICE_HISTORY!AS201-PRICE_HISTORY!AS200)/PRICE_HISTORY!AS200</f>
        <v>0.10577353720969578</v>
      </c>
      <c r="BV203" s="133">
        <f>(PRICE_HISTORY!AT201-PRICE_HISTORY!AT200)/PRICE_HISTORY!AT200</f>
        <v>1.1759593715729964E-2</v>
      </c>
      <c r="BW203" s="133" t="e">
        <f>(PRICE_HISTORY!AU201-PRICE_HISTORY!AU200)/PRICE_HISTORY!AU200</f>
        <v>#DIV/0!</v>
      </c>
      <c r="BX203" s="133">
        <f>(PRICE_HISTORY!AV201-PRICE_HISTORY!AV200)/PRICE_HISTORY!AV200</f>
        <v>0.10334382369225985</v>
      </c>
      <c r="BY203" s="133" t="e">
        <f>(PRICE_HISTORY!AW201-PRICE_HISTORY!AW200)/PRICE_HISTORY!AW200</f>
        <v>#DIV/0!</v>
      </c>
      <c r="BZ203" s="133" t="e">
        <f>(PRICE_HISTORY!AX201-PRICE_HISTORY!AX200)/PRICE_HISTORY!AX200</f>
        <v>#DIV/0!</v>
      </c>
      <c r="CA203" s="133" t="e">
        <f>(PRICE_HISTORY!AY201-PRICE_HISTORY!AY200)/PRICE_HISTORY!AY200</f>
        <v>#DIV/0!</v>
      </c>
      <c r="CB203" s="133" t="e">
        <f>(PRICE_HISTORY!AZ201-PRICE_HISTORY!AZ200)/PRICE_HISTORY!AZ200</f>
        <v>#DIV/0!</v>
      </c>
      <c r="CC203" s="133" t="e">
        <f>(PRICE_HISTORY!BA201-PRICE_HISTORY!BA200)/PRICE_HISTORY!BA200</f>
        <v>#DIV/0!</v>
      </c>
      <c r="CD203" s="133" t="e">
        <f>(PRICE_HISTORY!BB201-PRICE_HISTORY!BB200)/PRICE_HISTORY!BB200</f>
        <v>#DIV/0!</v>
      </c>
      <c r="CE203" s="133" t="e">
        <f>(PRICE_HISTORY!BC201-PRICE_HISTORY!BC200)/PRICE_HISTORY!BC200</f>
        <v>#DIV/0!</v>
      </c>
      <c r="CF203" s="133" t="e">
        <f>(PRICE_HISTORY!BD201-PRICE_HISTORY!BD200)/PRICE_HISTORY!BD200</f>
        <v>#DIV/0!</v>
      </c>
      <c r="CG203" s="133" t="e">
        <f>(PRICE_HISTORY!BE201-PRICE_HISTORY!BE200)/PRICE_HISTORY!BE200</f>
        <v>#DIV/0!</v>
      </c>
      <c r="CH203" s="133" t="e">
        <f>(PRICE_HISTORY!BF201-PRICE_HISTORY!BF200)/PRICE_HISTORY!BF200</f>
        <v>#DIV/0!</v>
      </c>
      <c r="CI203" s="133" t="e">
        <f>(PRICE_HISTORY!BG201-PRICE_HISTORY!BG200)/PRICE_HISTORY!BG200</f>
        <v>#DIV/0!</v>
      </c>
      <c r="CJ203" s="133" t="e">
        <f>(PRICE_HISTORY!BH201-PRICE_HISTORY!BH200)/PRICE_HISTORY!BH200</f>
        <v>#DIV/0!</v>
      </c>
      <c r="CK203" s="133" t="e">
        <f>(PRICE_HISTORY!BI201-PRICE_HISTORY!BI200)/PRICE_HISTORY!BI200</f>
        <v>#DIV/0!</v>
      </c>
      <c r="CL203" s="133" t="e">
        <f>(PRICE_HISTORY!BJ201-PRICE_HISTORY!BJ200)/PRICE_HISTORY!BJ200</f>
        <v>#DIV/0!</v>
      </c>
      <c r="CM203" s="133" t="e">
        <f>(PRICE_HISTORY!BK201-PRICE_HISTORY!BK200)/PRICE_HISTORY!BK200</f>
        <v>#DIV/0!</v>
      </c>
      <c r="CN203" s="133" t="e">
        <f>(PRICE_HISTORY!BL201-PRICE_HISTORY!BL200)/PRICE_HISTORY!BL200</f>
        <v>#DIV/0!</v>
      </c>
      <c r="CO203" s="133" t="e">
        <f>(PRICE_HISTORY!BM201-PRICE_HISTORY!BM200)/PRICE_HISTORY!BM200</f>
        <v>#DIV/0!</v>
      </c>
      <c r="CP203" s="133" t="e">
        <f>(PRICE_HISTORY!BN201-PRICE_HISTORY!BN200)/PRICE_HISTORY!BN200</f>
        <v>#DIV/0!</v>
      </c>
      <c r="CQ203" s="133" t="e">
        <f>(PRICE_HISTORY!BO201-PRICE_HISTORY!BO200)/PRICE_HISTORY!BO200</f>
        <v>#DIV/0!</v>
      </c>
      <c r="CR203" s="133" t="e">
        <f>(PRICE_HISTORY!BP201-PRICE_HISTORY!BP200)/PRICE_HISTORY!BP200</f>
        <v>#DIV/0!</v>
      </c>
      <c r="CS203" s="133" t="e">
        <f>(PRICE_HISTORY!BQ201-PRICE_HISTORY!BQ200)/PRICE_HISTORY!BQ200</f>
        <v>#DIV/0!</v>
      </c>
      <c r="CT203" s="133" t="e">
        <f>(PRICE_HISTORY!BR201-PRICE_HISTORY!BR200)/PRICE_HISTORY!BR200</f>
        <v>#DIV/0!</v>
      </c>
      <c r="CU203" s="133" t="e">
        <f>(PRICE_HISTORY!BS201-PRICE_HISTORY!BS200)/PRICE_HISTORY!BS200</f>
        <v>#DIV/0!</v>
      </c>
      <c r="CV203" s="133" t="e">
        <f>(PRICE_HISTORY!BT201-PRICE_HISTORY!BT200)/PRICE_HISTORY!BT200</f>
        <v>#DIV/0!</v>
      </c>
      <c r="CW203" s="133" t="e">
        <f>(PRICE_HISTORY!BU201-PRICE_HISTORY!BU200)/PRICE_HISTORY!BU200</f>
        <v>#DIV/0!</v>
      </c>
      <c r="CX203" s="133" t="e">
        <f>(PRICE_HISTORY!BV201-PRICE_HISTORY!BV200)/PRICE_HISTORY!BV200</f>
        <v>#DIV/0!</v>
      </c>
      <c r="CY203" s="133" t="e">
        <f>(PRICE_HISTORY!BW201-PRICE_HISTORY!BW200)/PRICE_HISTORY!BW200</f>
        <v>#DIV/0!</v>
      </c>
      <c r="CZ203" s="133" t="e">
        <f>(PRICE_HISTORY!BX201-PRICE_HISTORY!BX200)/PRICE_HISTORY!BX200</f>
        <v>#DIV/0!</v>
      </c>
      <c r="DA203" s="133" t="e">
        <f>(PRICE_HISTORY!BY201-PRICE_HISTORY!BY200)/PRICE_HISTORY!BY200</f>
        <v>#DIV/0!</v>
      </c>
      <c r="DB203" s="133" t="e">
        <f>(PRICE_HISTORY!BZ201-PRICE_HISTORY!BZ200)/PRICE_HISTORY!BZ200</f>
        <v>#DIV/0!</v>
      </c>
      <c r="DC203" s="133" t="e">
        <f>(PRICE_HISTORY!CA201-PRICE_HISTORY!CA200)/PRICE_HISTORY!CA200</f>
        <v>#DIV/0!</v>
      </c>
      <c r="DD203" s="133" t="e">
        <f>(PRICE_HISTORY!CB201-PRICE_HISTORY!CB200)/PRICE_HISTORY!CB200</f>
        <v>#DIV/0!</v>
      </c>
      <c r="DE203" s="133" t="e">
        <f>(PRICE_HISTORY!CC201-PRICE_HISTORY!CC200)/PRICE_HISTORY!CC200</f>
        <v>#DIV/0!</v>
      </c>
      <c r="DF203" s="133" t="e">
        <f>(PRICE_HISTORY!CD201-PRICE_HISTORY!CD200)/PRICE_HISTORY!CD200</f>
        <v>#DIV/0!</v>
      </c>
      <c r="DG203" s="133" t="e">
        <f>(PRICE_HISTORY!CE201-PRICE_HISTORY!CE200)/PRICE_HISTORY!CE200</f>
        <v>#DIV/0!</v>
      </c>
      <c r="DH203" s="133" t="e">
        <f>(PRICE_HISTORY!CF201-PRICE_HISTORY!CF200)/PRICE_HISTORY!CF200</f>
        <v>#DIV/0!</v>
      </c>
      <c r="DI203" s="133" t="e">
        <f>(PRICE_HISTORY!CG201-PRICE_HISTORY!CG200)/PRICE_HISTORY!CG200</f>
        <v>#DIV/0!</v>
      </c>
      <c r="DJ203" s="133" t="e">
        <f>(PRICE_HISTORY!CH201-PRICE_HISTORY!CH200)/PRICE_HISTORY!CH200</f>
        <v>#DIV/0!</v>
      </c>
      <c r="DK203" s="133" t="e">
        <f>(PRICE_HISTORY!CI201-PRICE_HISTORY!CI200)/PRICE_HISTORY!CI200</f>
        <v>#DIV/0!</v>
      </c>
      <c r="DL203" s="133" t="e">
        <f>(PRICE_HISTORY!CJ201-PRICE_HISTORY!CJ200)/PRICE_HISTORY!CJ200</f>
        <v>#DIV/0!</v>
      </c>
      <c r="DM203" s="133" t="e">
        <f>(PRICE_HISTORY!CK201-PRICE_HISTORY!CK200)/PRICE_HISTORY!CK200</f>
        <v>#DIV/0!</v>
      </c>
      <c r="DN203" s="133" t="e">
        <f>(PRICE_HISTORY!CL201-PRICE_HISTORY!CL200)/PRICE_HISTORY!CL200</f>
        <v>#DIV/0!</v>
      </c>
      <c r="DO203" s="133" t="e">
        <f>(PRICE_HISTORY!CM201-PRICE_HISTORY!CM200)/PRICE_HISTORY!CM200</f>
        <v>#DIV/0!</v>
      </c>
      <c r="DP203" s="133" t="e">
        <f>(PRICE_HISTORY!CN201-PRICE_HISTORY!CN200)/PRICE_HISTORY!CN200</f>
        <v>#DIV/0!</v>
      </c>
      <c r="DQ203" s="133" t="e">
        <f>(PRICE_HISTORY!CO201-PRICE_HISTORY!CO200)/PRICE_HISTORY!CO200</f>
        <v>#DIV/0!</v>
      </c>
      <c r="DR203" s="133" t="e">
        <f>(PRICE_HISTORY!CP201-PRICE_HISTORY!CP200)/PRICE_HISTORY!CP200</f>
        <v>#DIV/0!</v>
      </c>
      <c r="DS203" s="133" t="e">
        <f>(PRICE_HISTORY!CQ201-PRICE_HISTORY!CQ200)/PRICE_HISTORY!CQ200</f>
        <v>#DIV/0!</v>
      </c>
      <c r="DT203" s="133" t="e">
        <f>(PRICE_HISTORY!CR201-PRICE_HISTORY!CR200)/PRICE_HISTORY!CR200</f>
        <v>#DIV/0!</v>
      </c>
      <c r="DU203" s="133" t="e">
        <f>(PRICE_HISTORY!CS201-PRICE_HISTORY!CS200)/PRICE_HISTORY!CS200</f>
        <v>#DIV/0!</v>
      </c>
      <c r="DV203" s="133" t="e">
        <f>(PRICE_HISTORY!CT201-PRICE_HISTORY!CT200)/PRICE_HISTORY!CT200</f>
        <v>#DIV/0!</v>
      </c>
      <c r="DW203" s="133" t="e">
        <f>(PRICE_HISTORY!CU201-PRICE_HISTORY!CU200)/PRICE_HISTORY!CU200</f>
        <v>#DIV/0!</v>
      </c>
      <c r="DX203" s="133" t="e">
        <f>(PRICE_HISTORY!CV201-PRICE_HISTORY!CV200)/PRICE_HISTORY!CV200</f>
        <v>#DIV/0!</v>
      </c>
      <c r="DY203" s="133" t="e">
        <f>(PRICE_HISTORY!CW201-PRICE_HISTORY!CW200)/PRICE_HISTORY!CW200</f>
        <v>#DIV/0!</v>
      </c>
      <c r="DZ203" s="133" t="e">
        <f>(PRICE_HISTORY!CX201-PRICE_HISTORY!CX200)/PRICE_HISTORY!CX200</f>
        <v>#DIV/0!</v>
      </c>
      <c r="EA203" s="133" t="e">
        <f>(PRICE_HISTORY!CY201-PRICE_HISTORY!CY200)/PRICE_HISTORY!CY200</f>
        <v>#DIV/0!</v>
      </c>
      <c r="EB203" s="133" t="e">
        <f>(PRICE_HISTORY!CZ201-PRICE_HISTORY!CZ200)/PRICE_HISTORY!CZ200</f>
        <v>#DIV/0!</v>
      </c>
      <c r="EC203" s="133" t="e">
        <f>(PRICE_HISTORY!DA201-PRICE_HISTORY!DA200)/PRICE_HISTORY!DA200</f>
        <v>#DIV/0!</v>
      </c>
      <c r="ED203" s="133" t="e">
        <f>(PRICE_HISTORY!DB201-PRICE_HISTORY!DB200)/PRICE_HISTORY!DB200</f>
        <v>#DIV/0!</v>
      </c>
      <c r="EE203" s="133" t="e">
        <f>(PRICE_HISTORY!DC201-PRICE_HISTORY!DC200)/PRICE_HISTORY!DC200</f>
        <v>#DIV/0!</v>
      </c>
      <c r="EF203" s="133" t="e">
        <f>(PRICE_HISTORY!DD201-PRICE_HISTORY!DD200)/PRICE_HISTORY!DD200</f>
        <v>#DIV/0!</v>
      </c>
      <c r="EG203" s="133" t="e">
        <f>(PRICE_HISTORY!DE201-PRICE_HISTORY!DE200)/PRICE_HISTORY!DE200</f>
        <v>#DIV/0!</v>
      </c>
      <c r="EH203" s="133" t="e">
        <f>(PRICE_HISTORY!DF201-PRICE_HISTORY!DF200)/PRICE_HISTORY!DF200</f>
        <v>#DIV/0!</v>
      </c>
      <c r="EI203" s="133" t="e">
        <f>(PRICE_HISTORY!DG201-PRICE_HISTORY!DG200)/PRICE_HISTORY!DG200</f>
        <v>#DIV/0!</v>
      </c>
      <c r="EJ203" s="133" t="e">
        <f>(PRICE_HISTORY!DH201-PRICE_HISTORY!DH200)/PRICE_HISTORY!DH200</f>
        <v>#DIV/0!</v>
      </c>
      <c r="EK203" s="133" t="e">
        <f>(PRICE_HISTORY!DI201-PRICE_HISTORY!DI200)/PRICE_HISTORY!DI200</f>
        <v>#DIV/0!</v>
      </c>
      <c r="EL203" s="133" t="e">
        <f>(PRICE_HISTORY!DJ201-PRICE_HISTORY!DJ200)/PRICE_HISTORY!DJ200</f>
        <v>#DIV/0!</v>
      </c>
    </row>
    <row r="204" spans="30:142">
      <c r="AD204" s="133">
        <f>(PRICE_HISTORY!B202-PRICE_HISTORY!B201)/PRICE_HISTORY!B201</f>
        <v>7.5331938955887417E-3</v>
      </c>
      <c r="AE204" s="133">
        <f>(PRICE_HISTORY!C202-PRICE_HISTORY!C201)/PRICE_HISTORY!C201</f>
        <v>-1.5896480021304574E-2</v>
      </c>
      <c r="AF204" s="133">
        <f>(PRICE_HISTORY!D202-PRICE_HISTORY!D201)/PRICE_HISTORY!D201</f>
        <v>-3.1398480039471544E-2</v>
      </c>
      <c r="AG204" s="133">
        <f>(PRICE_HISTORY!E202-PRICE_HISTORY!E201)/PRICE_HISTORY!E201</f>
        <v>8.6510283582834718E-2</v>
      </c>
      <c r="AH204" s="133">
        <f>(PRICE_HISTORY!F202-PRICE_HISTORY!F201)/PRICE_HISTORY!F201</f>
        <v>6.3586226180985819E-2</v>
      </c>
      <c r="AI204" s="133">
        <f>(PRICE_HISTORY!G202-PRICE_HISTORY!G201)/PRICE_HISTORY!G201</f>
        <v>0.22342843918169866</v>
      </c>
      <c r="AJ204" s="133">
        <f>(PRICE_HISTORY!H202-PRICE_HISTORY!H201)/PRICE_HISTORY!H201</f>
        <v>-2.9503113427311993E-4</v>
      </c>
      <c r="AK204" s="133">
        <f>(PRICE_HISTORY!I202-PRICE_HISTORY!I201)/PRICE_HISTORY!I201</f>
        <v>-6.8632643725369841E-2</v>
      </c>
      <c r="AL204" s="133">
        <f>(PRICE_HISTORY!J202-PRICE_HISTORY!J201)/PRICE_HISTORY!J201</f>
        <v>-4.2228885642529794E-2</v>
      </c>
      <c r="AM204" s="133">
        <f>(PRICE_HISTORY!K202-PRICE_HISTORY!K201)/PRICE_HISTORY!K201</f>
        <v>9.6278214563346315E-2</v>
      </c>
      <c r="AN204" s="133">
        <f>(PRICE_HISTORY!L202-PRICE_HISTORY!L201)/PRICE_HISTORY!L201</f>
        <v>0</v>
      </c>
      <c r="AO204" s="133">
        <f>(PRICE_HISTORY!M202-PRICE_HISTORY!M201)/PRICE_HISTORY!M201</f>
        <v>-2.5194835507739367E-2</v>
      </c>
      <c r="AP204" s="133">
        <f>(PRICE_HISTORY!N202-PRICE_HISTORY!N201)/PRICE_HISTORY!N201</f>
        <v>0.47421687482351282</v>
      </c>
      <c r="AQ204" s="133">
        <f>(PRICE_HISTORY!O202-PRICE_HISTORY!O201)/PRICE_HISTORY!O201</f>
        <v>1.2927762830836156E-2</v>
      </c>
      <c r="AR204" s="133">
        <f>(PRICE_HISTORY!P202-PRICE_HISTORY!P201)/PRICE_HISTORY!P201</f>
        <v>-3.142413375247564E-4</v>
      </c>
      <c r="AS204" s="133" t="e">
        <f>(PRICE_HISTORY!Q202-PRICE_HISTORY!Q201)/PRICE_HISTORY!Q201</f>
        <v>#DIV/0!</v>
      </c>
      <c r="AT204" s="133">
        <f>(PRICE_HISTORY!R202-PRICE_HISTORY!R201)/PRICE_HISTORY!R201</f>
        <v>9.8382231390886643E-2</v>
      </c>
      <c r="AU204" s="133">
        <f>(PRICE_HISTORY!S202-PRICE_HISTORY!S201)/PRICE_HISTORY!S201</f>
        <v>-2.9147152887668903E-2</v>
      </c>
      <c r="AV204" s="133">
        <f>(PRICE_HISTORY!T202-PRICE_HISTORY!T201)/PRICE_HISTORY!T201</f>
        <v>1.7657635663006755E-2</v>
      </c>
      <c r="AW204" s="133">
        <f>(PRICE_HISTORY!U202-PRICE_HISTORY!U201)/PRICE_HISTORY!U201</f>
        <v>0.12920677144205525</v>
      </c>
      <c r="AX204" s="133">
        <f>(PRICE_HISTORY!V202-PRICE_HISTORY!V201)/PRICE_HISTORY!V201</f>
        <v>-2.9350121594804324E-2</v>
      </c>
      <c r="AY204" s="133">
        <f>(PRICE_HISTORY!W202-PRICE_HISTORY!W201)/PRICE_HISTORY!W201</f>
        <v>6.0184049356514342E-2</v>
      </c>
      <c r="AZ204" s="133">
        <f>(PRICE_HISTORY!X202-PRICE_HISTORY!X201)/PRICE_HISTORY!X201</f>
        <v>-1.4780252670347372E-2</v>
      </c>
      <c r="BA204" s="133">
        <f>(PRICE_HISTORY!Y202-PRICE_HISTORY!Y201)/PRICE_HISTORY!Y201</f>
        <v>1.1120707805118502E-2</v>
      </c>
      <c r="BB204" s="133">
        <f>(PRICE_HISTORY!Z202-PRICE_HISTORY!Z201)/PRICE_HISTORY!Z201</f>
        <v>-2.7844411249590081E-2</v>
      </c>
      <c r="BC204" s="133" t="e">
        <f>(PRICE_HISTORY!AA202-PRICE_HISTORY!AA201)/PRICE_HISTORY!AA201</f>
        <v>#DIV/0!</v>
      </c>
      <c r="BD204" s="133">
        <f>(PRICE_HISTORY!AB202-PRICE_HISTORY!AB201)/PRICE_HISTORY!AB201</f>
        <v>3.6855862807055419E-2</v>
      </c>
      <c r="BE204" s="133">
        <f>(PRICE_HISTORY!AC202-PRICE_HISTORY!AC201)/PRICE_HISTORY!AC201</f>
        <v>-2.5526294448256853E-2</v>
      </c>
      <c r="BF204" s="133">
        <f>(PRICE_HISTORY!AD202-PRICE_HISTORY!AD201)/PRICE_HISTORY!AD201</f>
        <v>-3.3134936272606705E-2</v>
      </c>
      <c r="BG204" s="133">
        <f>(PRICE_HISTORY!AE202-PRICE_HISTORY!AE201)/PRICE_HISTORY!AE201</f>
        <v>4.2874782288483182E-2</v>
      </c>
      <c r="BH204" s="133" t="e">
        <f>(PRICE_HISTORY!AF202-PRICE_HISTORY!AF201)/PRICE_HISTORY!AF201</f>
        <v>#DIV/0!</v>
      </c>
      <c r="BI204" s="133">
        <f>(PRICE_HISTORY!AG202-PRICE_HISTORY!AG201)/PRICE_HISTORY!AG201</f>
        <v>-2.0115584217235267E-2</v>
      </c>
      <c r="BJ204" s="133">
        <f>(PRICE_HISTORY!AH202-PRICE_HISTORY!AH201)/PRICE_HISTORY!AH201</f>
        <v>4.3780969557913087E-3</v>
      </c>
      <c r="BK204" s="133">
        <f>(PRICE_HISTORY!AI202-PRICE_HISTORY!AI201)/PRICE_HISTORY!AI201</f>
        <v>-3.2194325499043976E-2</v>
      </c>
      <c r="BL204" s="133">
        <f>(PRICE_HISTORY!AJ202-PRICE_HISTORY!AJ201)/PRICE_HISTORY!AJ201</f>
        <v>0.12217504104087509</v>
      </c>
      <c r="BM204" s="133">
        <f>(PRICE_HISTORY!AK202-PRICE_HISTORY!AK201)/PRICE_HISTORY!AK201</f>
        <v>1.8740960029306399E-2</v>
      </c>
      <c r="BN204" s="133">
        <f>(PRICE_HISTORY!AL202-PRICE_HISTORY!AL201)/PRICE_HISTORY!AL201</f>
        <v>2.5749943716721997E-3</v>
      </c>
      <c r="BO204" s="133">
        <f>(PRICE_HISTORY!AM202-PRICE_HISTORY!AM201)/PRICE_HISTORY!AM201</f>
        <v>0.13655930106076303</v>
      </c>
      <c r="BP204" s="133">
        <f>(PRICE_HISTORY!AN202-PRICE_HISTORY!AN201)/PRICE_HISTORY!AN201</f>
        <v>-3.6856977128806513E-2</v>
      </c>
      <c r="BQ204" s="133">
        <f>(PRICE_HISTORY!AO202-PRICE_HISTORY!AO201)/PRICE_HISTORY!AO201</f>
        <v>2.078651197538953E-2</v>
      </c>
      <c r="BR204" s="133">
        <f>(PRICE_HISTORY!AP202-PRICE_HISTORY!AP201)/PRICE_HISTORY!AP201</f>
        <v>-4.464250527686394E-3</v>
      </c>
      <c r="BS204" s="133">
        <f>(PRICE_HISTORY!AQ202-PRICE_HISTORY!AQ201)/PRICE_HISTORY!AQ201</f>
        <v>-5.2516183427149974E-3</v>
      </c>
      <c r="BT204" s="133">
        <f>(PRICE_HISTORY!AR202-PRICE_HISTORY!AR201)/PRICE_HISTORY!AR201</f>
        <v>7.1748168028727591E-2</v>
      </c>
      <c r="BU204" s="133">
        <f>(PRICE_HISTORY!AS202-PRICE_HISTORY!AS201)/PRICE_HISTORY!AS201</f>
        <v>-1.4549588189358163E-2</v>
      </c>
      <c r="BV204" s="133">
        <f>(PRICE_HISTORY!AT202-PRICE_HISTORY!AT201)/PRICE_HISTORY!AT201</f>
        <v>2.5656414338740382E-2</v>
      </c>
      <c r="BW204" s="133" t="e">
        <f>(PRICE_HISTORY!AU202-PRICE_HISTORY!AU201)/PRICE_HISTORY!AU201</f>
        <v>#DIV/0!</v>
      </c>
      <c r="BX204" s="133">
        <f>(PRICE_HISTORY!AV202-PRICE_HISTORY!AV201)/PRICE_HISTORY!AV201</f>
        <v>3.4613439160006969E-2</v>
      </c>
      <c r="BY204" s="133" t="e">
        <f>(PRICE_HISTORY!AW202-PRICE_HISTORY!AW201)/PRICE_HISTORY!AW201</f>
        <v>#DIV/0!</v>
      </c>
      <c r="BZ204" s="133" t="e">
        <f>(PRICE_HISTORY!AX202-PRICE_HISTORY!AX201)/PRICE_HISTORY!AX201</f>
        <v>#DIV/0!</v>
      </c>
      <c r="CA204" s="133" t="e">
        <f>(PRICE_HISTORY!AY202-PRICE_HISTORY!AY201)/PRICE_HISTORY!AY201</f>
        <v>#DIV/0!</v>
      </c>
      <c r="CB204" s="133" t="e">
        <f>(PRICE_HISTORY!AZ202-PRICE_HISTORY!AZ201)/PRICE_HISTORY!AZ201</f>
        <v>#DIV/0!</v>
      </c>
      <c r="CC204" s="133" t="e">
        <f>(PRICE_HISTORY!BA202-PRICE_HISTORY!BA201)/PRICE_HISTORY!BA201</f>
        <v>#DIV/0!</v>
      </c>
      <c r="CD204" s="133" t="e">
        <f>(PRICE_HISTORY!BB202-PRICE_HISTORY!BB201)/PRICE_HISTORY!BB201</f>
        <v>#DIV/0!</v>
      </c>
      <c r="CE204" s="133" t="e">
        <f>(PRICE_HISTORY!BC202-PRICE_HISTORY!BC201)/PRICE_HISTORY!BC201</f>
        <v>#DIV/0!</v>
      </c>
      <c r="CF204" s="133" t="e">
        <f>(PRICE_HISTORY!BD202-PRICE_HISTORY!BD201)/PRICE_HISTORY!BD201</f>
        <v>#DIV/0!</v>
      </c>
      <c r="CG204" s="133" t="e">
        <f>(PRICE_HISTORY!BE202-PRICE_HISTORY!BE201)/PRICE_HISTORY!BE201</f>
        <v>#DIV/0!</v>
      </c>
      <c r="CH204" s="133" t="e">
        <f>(PRICE_HISTORY!BF202-PRICE_HISTORY!BF201)/PRICE_HISTORY!BF201</f>
        <v>#DIV/0!</v>
      </c>
      <c r="CI204" s="133" t="e">
        <f>(PRICE_HISTORY!BG202-PRICE_HISTORY!BG201)/PRICE_HISTORY!BG201</f>
        <v>#DIV/0!</v>
      </c>
      <c r="CJ204" s="133" t="e">
        <f>(PRICE_HISTORY!BH202-PRICE_HISTORY!BH201)/PRICE_HISTORY!BH201</f>
        <v>#DIV/0!</v>
      </c>
      <c r="CK204" s="133" t="e">
        <f>(PRICE_HISTORY!BI202-PRICE_HISTORY!BI201)/PRICE_HISTORY!BI201</f>
        <v>#DIV/0!</v>
      </c>
      <c r="CL204" s="133" t="e">
        <f>(PRICE_HISTORY!BJ202-PRICE_HISTORY!BJ201)/PRICE_HISTORY!BJ201</f>
        <v>#DIV/0!</v>
      </c>
      <c r="CM204" s="133" t="e">
        <f>(PRICE_HISTORY!BK202-PRICE_HISTORY!BK201)/PRICE_HISTORY!BK201</f>
        <v>#DIV/0!</v>
      </c>
      <c r="CN204" s="133" t="e">
        <f>(PRICE_HISTORY!BL202-PRICE_HISTORY!BL201)/PRICE_HISTORY!BL201</f>
        <v>#DIV/0!</v>
      </c>
      <c r="CO204" s="133" t="e">
        <f>(PRICE_HISTORY!BM202-PRICE_HISTORY!BM201)/PRICE_HISTORY!BM201</f>
        <v>#DIV/0!</v>
      </c>
      <c r="CP204" s="133" t="e">
        <f>(PRICE_HISTORY!BN202-PRICE_HISTORY!BN201)/PRICE_HISTORY!BN201</f>
        <v>#DIV/0!</v>
      </c>
      <c r="CQ204" s="133" t="e">
        <f>(PRICE_HISTORY!BO202-PRICE_HISTORY!BO201)/PRICE_HISTORY!BO201</f>
        <v>#DIV/0!</v>
      </c>
      <c r="CR204" s="133" t="e">
        <f>(PRICE_HISTORY!BP202-PRICE_HISTORY!BP201)/PRICE_HISTORY!BP201</f>
        <v>#DIV/0!</v>
      </c>
      <c r="CS204" s="133" t="e">
        <f>(PRICE_HISTORY!BQ202-PRICE_HISTORY!BQ201)/PRICE_HISTORY!BQ201</f>
        <v>#DIV/0!</v>
      </c>
      <c r="CT204" s="133" t="e">
        <f>(PRICE_HISTORY!BR202-PRICE_HISTORY!BR201)/PRICE_HISTORY!BR201</f>
        <v>#DIV/0!</v>
      </c>
      <c r="CU204" s="133" t="e">
        <f>(PRICE_HISTORY!BS202-PRICE_HISTORY!BS201)/PRICE_HISTORY!BS201</f>
        <v>#DIV/0!</v>
      </c>
      <c r="CV204" s="133" t="e">
        <f>(PRICE_HISTORY!BT202-PRICE_HISTORY!BT201)/PRICE_HISTORY!BT201</f>
        <v>#DIV/0!</v>
      </c>
      <c r="CW204" s="133" t="e">
        <f>(PRICE_HISTORY!BU202-PRICE_HISTORY!BU201)/PRICE_HISTORY!BU201</f>
        <v>#DIV/0!</v>
      </c>
      <c r="CX204" s="133" t="e">
        <f>(PRICE_HISTORY!BV202-PRICE_HISTORY!BV201)/PRICE_HISTORY!BV201</f>
        <v>#DIV/0!</v>
      </c>
      <c r="CY204" s="133" t="e">
        <f>(PRICE_HISTORY!BW202-PRICE_HISTORY!BW201)/PRICE_HISTORY!BW201</f>
        <v>#DIV/0!</v>
      </c>
      <c r="CZ204" s="133" t="e">
        <f>(PRICE_HISTORY!BX202-PRICE_HISTORY!BX201)/PRICE_HISTORY!BX201</f>
        <v>#DIV/0!</v>
      </c>
      <c r="DA204" s="133" t="e">
        <f>(PRICE_HISTORY!BY202-PRICE_HISTORY!BY201)/PRICE_HISTORY!BY201</f>
        <v>#DIV/0!</v>
      </c>
      <c r="DB204" s="133" t="e">
        <f>(PRICE_HISTORY!BZ202-PRICE_HISTORY!BZ201)/PRICE_HISTORY!BZ201</f>
        <v>#DIV/0!</v>
      </c>
      <c r="DC204" s="133" t="e">
        <f>(PRICE_HISTORY!CA202-PRICE_HISTORY!CA201)/PRICE_HISTORY!CA201</f>
        <v>#DIV/0!</v>
      </c>
      <c r="DD204" s="133" t="e">
        <f>(PRICE_HISTORY!CB202-PRICE_HISTORY!CB201)/PRICE_HISTORY!CB201</f>
        <v>#DIV/0!</v>
      </c>
      <c r="DE204" s="133" t="e">
        <f>(PRICE_HISTORY!CC202-PRICE_HISTORY!CC201)/PRICE_HISTORY!CC201</f>
        <v>#DIV/0!</v>
      </c>
      <c r="DF204" s="133" t="e">
        <f>(PRICE_HISTORY!CD202-PRICE_HISTORY!CD201)/PRICE_HISTORY!CD201</f>
        <v>#DIV/0!</v>
      </c>
      <c r="DG204" s="133" t="e">
        <f>(PRICE_HISTORY!CE202-PRICE_HISTORY!CE201)/PRICE_HISTORY!CE201</f>
        <v>#DIV/0!</v>
      </c>
      <c r="DH204" s="133" t="e">
        <f>(PRICE_HISTORY!CF202-PRICE_HISTORY!CF201)/PRICE_HISTORY!CF201</f>
        <v>#DIV/0!</v>
      </c>
      <c r="DI204" s="133" t="e">
        <f>(PRICE_HISTORY!CG202-PRICE_HISTORY!CG201)/PRICE_HISTORY!CG201</f>
        <v>#DIV/0!</v>
      </c>
      <c r="DJ204" s="133" t="e">
        <f>(PRICE_HISTORY!CH202-PRICE_HISTORY!CH201)/PRICE_HISTORY!CH201</f>
        <v>#DIV/0!</v>
      </c>
      <c r="DK204" s="133" t="e">
        <f>(PRICE_HISTORY!CI202-PRICE_HISTORY!CI201)/PRICE_HISTORY!CI201</f>
        <v>#DIV/0!</v>
      </c>
      <c r="DL204" s="133" t="e">
        <f>(PRICE_HISTORY!CJ202-PRICE_HISTORY!CJ201)/PRICE_HISTORY!CJ201</f>
        <v>#DIV/0!</v>
      </c>
      <c r="DM204" s="133" t="e">
        <f>(PRICE_HISTORY!CK202-PRICE_HISTORY!CK201)/PRICE_HISTORY!CK201</f>
        <v>#DIV/0!</v>
      </c>
      <c r="DN204" s="133" t="e">
        <f>(PRICE_HISTORY!CL202-PRICE_HISTORY!CL201)/PRICE_HISTORY!CL201</f>
        <v>#DIV/0!</v>
      </c>
      <c r="DO204" s="133" t="e">
        <f>(PRICE_HISTORY!CM202-PRICE_HISTORY!CM201)/PRICE_HISTORY!CM201</f>
        <v>#DIV/0!</v>
      </c>
      <c r="DP204" s="133" t="e">
        <f>(PRICE_HISTORY!CN202-PRICE_HISTORY!CN201)/PRICE_HISTORY!CN201</f>
        <v>#DIV/0!</v>
      </c>
      <c r="DQ204" s="133" t="e">
        <f>(PRICE_HISTORY!CO202-PRICE_HISTORY!CO201)/PRICE_HISTORY!CO201</f>
        <v>#DIV/0!</v>
      </c>
      <c r="DR204" s="133" t="e">
        <f>(PRICE_HISTORY!CP202-PRICE_HISTORY!CP201)/PRICE_HISTORY!CP201</f>
        <v>#DIV/0!</v>
      </c>
      <c r="DS204" s="133" t="e">
        <f>(PRICE_HISTORY!CQ202-PRICE_HISTORY!CQ201)/PRICE_HISTORY!CQ201</f>
        <v>#DIV/0!</v>
      </c>
      <c r="DT204" s="133" t="e">
        <f>(PRICE_HISTORY!CR202-PRICE_HISTORY!CR201)/PRICE_HISTORY!CR201</f>
        <v>#DIV/0!</v>
      </c>
      <c r="DU204" s="133" t="e">
        <f>(PRICE_HISTORY!CS202-PRICE_HISTORY!CS201)/PRICE_HISTORY!CS201</f>
        <v>#DIV/0!</v>
      </c>
      <c r="DV204" s="133" t="e">
        <f>(PRICE_HISTORY!CT202-PRICE_HISTORY!CT201)/PRICE_HISTORY!CT201</f>
        <v>#DIV/0!</v>
      </c>
      <c r="DW204" s="133" t="e">
        <f>(PRICE_HISTORY!CU202-PRICE_HISTORY!CU201)/PRICE_HISTORY!CU201</f>
        <v>#DIV/0!</v>
      </c>
      <c r="DX204" s="133" t="e">
        <f>(PRICE_HISTORY!CV202-PRICE_HISTORY!CV201)/PRICE_HISTORY!CV201</f>
        <v>#DIV/0!</v>
      </c>
      <c r="DY204" s="133" t="e">
        <f>(PRICE_HISTORY!CW202-PRICE_HISTORY!CW201)/PRICE_HISTORY!CW201</f>
        <v>#DIV/0!</v>
      </c>
      <c r="DZ204" s="133" t="e">
        <f>(PRICE_HISTORY!CX202-PRICE_HISTORY!CX201)/PRICE_HISTORY!CX201</f>
        <v>#DIV/0!</v>
      </c>
      <c r="EA204" s="133" t="e">
        <f>(PRICE_HISTORY!CY202-PRICE_HISTORY!CY201)/PRICE_HISTORY!CY201</f>
        <v>#DIV/0!</v>
      </c>
      <c r="EB204" s="133" t="e">
        <f>(PRICE_HISTORY!CZ202-PRICE_HISTORY!CZ201)/PRICE_HISTORY!CZ201</f>
        <v>#DIV/0!</v>
      </c>
      <c r="EC204" s="133" t="e">
        <f>(PRICE_HISTORY!DA202-PRICE_HISTORY!DA201)/PRICE_HISTORY!DA201</f>
        <v>#DIV/0!</v>
      </c>
      <c r="ED204" s="133" t="e">
        <f>(PRICE_HISTORY!DB202-PRICE_HISTORY!DB201)/PRICE_HISTORY!DB201</f>
        <v>#DIV/0!</v>
      </c>
      <c r="EE204" s="133" t="e">
        <f>(PRICE_HISTORY!DC202-PRICE_HISTORY!DC201)/PRICE_HISTORY!DC201</f>
        <v>#DIV/0!</v>
      </c>
      <c r="EF204" s="133" t="e">
        <f>(PRICE_HISTORY!DD202-PRICE_HISTORY!DD201)/PRICE_HISTORY!DD201</f>
        <v>#DIV/0!</v>
      </c>
      <c r="EG204" s="133" t="e">
        <f>(PRICE_HISTORY!DE202-PRICE_HISTORY!DE201)/PRICE_HISTORY!DE201</f>
        <v>#DIV/0!</v>
      </c>
      <c r="EH204" s="133" t="e">
        <f>(PRICE_HISTORY!DF202-PRICE_HISTORY!DF201)/PRICE_HISTORY!DF201</f>
        <v>#DIV/0!</v>
      </c>
      <c r="EI204" s="133" t="e">
        <f>(PRICE_HISTORY!DG202-PRICE_HISTORY!DG201)/PRICE_HISTORY!DG201</f>
        <v>#DIV/0!</v>
      </c>
      <c r="EJ204" s="133" t="e">
        <f>(PRICE_HISTORY!DH202-PRICE_HISTORY!DH201)/PRICE_HISTORY!DH201</f>
        <v>#DIV/0!</v>
      </c>
      <c r="EK204" s="133" t="e">
        <f>(PRICE_HISTORY!DI202-PRICE_HISTORY!DI201)/PRICE_HISTORY!DI201</f>
        <v>#DIV/0!</v>
      </c>
      <c r="EL204" s="133" t="e">
        <f>(PRICE_HISTORY!DJ202-PRICE_HISTORY!DJ201)/PRICE_HISTORY!DJ201</f>
        <v>#DIV/0!</v>
      </c>
    </row>
    <row r="205" spans="30:142">
      <c r="AD205" s="133">
        <f>(PRICE_HISTORY!B203-PRICE_HISTORY!B202)/PRICE_HISTORY!B202</f>
        <v>1.5128528821320639E-3</v>
      </c>
      <c r="AE205" s="133">
        <f>(PRICE_HISTORY!C203-PRICE_HISTORY!C202)/PRICE_HISTORY!C202</f>
        <v>-5.558395238530447E-3</v>
      </c>
      <c r="AF205" s="133">
        <f>(PRICE_HISTORY!D203-PRICE_HISTORY!D202)/PRICE_HISTORY!D202</f>
        <v>1.1168615026894082E-2</v>
      </c>
      <c r="AG205" s="133">
        <f>(PRICE_HISTORY!E203-PRICE_HISTORY!E202)/PRICE_HISTORY!E202</f>
        <v>2.8609982102461001E-2</v>
      </c>
      <c r="AH205" s="133">
        <f>(PRICE_HISTORY!F203-PRICE_HISTORY!F202)/PRICE_HISTORY!F202</f>
        <v>-1.1379550402950843E-2</v>
      </c>
      <c r="AI205" s="133">
        <f>(PRICE_HISTORY!G203-PRICE_HISTORY!G202)/PRICE_HISTORY!G202</f>
        <v>3.6495282102131155E-2</v>
      </c>
      <c r="AJ205" s="133">
        <f>(PRICE_HISTORY!H203-PRICE_HISTORY!H202)/PRICE_HISTORY!H202</f>
        <v>5.0149899852578589E-3</v>
      </c>
      <c r="AK205" s="133">
        <f>(PRICE_HISTORY!I203-PRICE_HISTORY!I202)/PRICE_HISTORY!I202</f>
        <v>-1.6695503829356528E-2</v>
      </c>
      <c r="AL205" s="133">
        <f>(PRICE_HISTORY!J203-PRICE_HISTORY!J202)/PRICE_HISTORY!J202</f>
        <v>3.4920739782624041E-2</v>
      </c>
      <c r="AM205" s="133">
        <f>(PRICE_HISTORY!K203-PRICE_HISTORY!K202)/PRICE_HISTORY!K202</f>
        <v>9.3722241112655189E-2</v>
      </c>
      <c r="AN205" s="133">
        <f>(PRICE_HISTORY!L203-PRICE_HISTORY!L202)/PRICE_HISTORY!L202</f>
        <v>0</v>
      </c>
      <c r="AO205" s="133">
        <f>(PRICE_HISTORY!M203-PRICE_HISTORY!M202)/PRICE_HISTORY!M202</f>
        <v>6.6546801891040397E-2</v>
      </c>
      <c r="AP205" s="133">
        <f>(PRICE_HISTORY!N203-PRICE_HISTORY!N202)/PRICE_HISTORY!N202</f>
        <v>-2.2883320021174634E-2</v>
      </c>
      <c r="AQ205" s="133">
        <f>(PRICE_HISTORY!O203-PRICE_HISTORY!O202)/PRICE_HISTORY!O202</f>
        <v>-2.1771769406700271E-2</v>
      </c>
      <c r="AR205" s="133">
        <f>(PRICE_HISTORY!P203-PRICE_HISTORY!P202)/PRICE_HISTORY!P202</f>
        <v>1.1739626576373501E-2</v>
      </c>
      <c r="AS205" s="133" t="e">
        <f>(PRICE_HISTORY!Q203-PRICE_HISTORY!Q202)/PRICE_HISTORY!Q202</f>
        <v>#DIV/0!</v>
      </c>
      <c r="AT205" s="133">
        <f>(PRICE_HISTORY!R203-PRICE_HISTORY!R202)/PRICE_HISTORY!R202</f>
        <v>-4.5085678038588456E-2</v>
      </c>
      <c r="AU205" s="133">
        <f>(PRICE_HISTORY!S203-PRICE_HISTORY!S202)/PRICE_HISTORY!S202</f>
        <v>2.9417712633426289E-2</v>
      </c>
      <c r="AV205" s="133">
        <f>(PRICE_HISTORY!T203-PRICE_HISTORY!T202)/PRICE_HISTORY!T202</f>
        <v>-8.5339966800245914E-2</v>
      </c>
      <c r="AW205" s="133">
        <f>(PRICE_HISTORY!U203-PRICE_HISTORY!U202)/PRICE_HISTORY!U202</f>
        <v>-2.8966047934921822E-2</v>
      </c>
      <c r="AX205" s="133">
        <f>(PRICE_HISTORY!V203-PRICE_HISTORY!V202)/PRICE_HISTORY!V202</f>
        <v>7.3516059709714074E-2</v>
      </c>
      <c r="AY205" s="133">
        <f>(PRICE_HISTORY!W203-PRICE_HISTORY!W202)/PRICE_HISTORY!W202</f>
        <v>3.6203547592636415E-2</v>
      </c>
      <c r="AZ205" s="133">
        <f>(PRICE_HISTORY!X203-PRICE_HISTORY!X202)/PRICE_HISTORY!X202</f>
        <v>2.1713322838322679E-2</v>
      </c>
      <c r="BA205" s="133">
        <f>(PRICE_HISTORY!Y203-PRICE_HISTORY!Y202)/PRICE_HISTORY!Y202</f>
        <v>1.8459766428618293E-2</v>
      </c>
      <c r="BB205" s="133">
        <f>(PRICE_HISTORY!Z203-PRICE_HISTORY!Z202)/PRICE_HISTORY!Z202</f>
        <v>1.1132349911712105E-2</v>
      </c>
      <c r="BC205" s="133" t="e">
        <f>(PRICE_HISTORY!AA203-PRICE_HISTORY!AA202)/PRICE_HISTORY!AA202</f>
        <v>#DIV/0!</v>
      </c>
      <c r="BD205" s="133">
        <f>(PRICE_HISTORY!AB203-PRICE_HISTORY!AB202)/PRICE_HISTORY!AB202</f>
        <v>1.4824813807124351E-2</v>
      </c>
      <c r="BE205" s="133">
        <f>(PRICE_HISTORY!AC203-PRICE_HISTORY!AC202)/PRICE_HISTORY!AC202</f>
        <v>8.6763117068003551E-3</v>
      </c>
      <c r="BF205" s="133">
        <f>(PRICE_HISTORY!AD203-PRICE_HISTORY!AD202)/PRICE_HISTORY!AD202</f>
        <v>9.5020175783759347E-2</v>
      </c>
      <c r="BG205" s="133">
        <f>(PRICE_HISTORY!AE203-PRICE_HISTORY!AE202)/PRICE_HISTORY!AE202</f>
        <v>-1.8534938400103836E-2</v>
      </c>
      <c r="BH205" s="133" t="e">
        <f>(PRICE_HISTORY!AF203-PRICE_HISTORY!AF202)/PRICE_HISTORY!AF202</f>
        <v>#DIV/0!</v>
      </c>
      <c r="BI205" s="133">
        <f>(PRICE_HISTORY!AG203-PRICE_HISTORY!AG202)/PRICE_HISTORY!AG202</f>
        <v>4.549667129909598E-2</v>
      </c>
      <c r="BJ205" s="133">
        <f>(PRICE_HISTORY!AH203-PRICE_HISTORY!AH202)/PRICE_HISTORY!AH202</f>
        <v>5.251334982998121E-2</v>
      </c>
      <c r="BK205" s="133">
        <f>(PRICE_HISTORY!AI203-PRICE_HISTORY!AI202)/PRICE_HISTORY!AI202</f>
        <v>0.21542448439521639</v>
      </c>
      <c r="BL205" s="133">
        <f>(PRICE_HISTORY!AJ203-PRICE_HISTORY!AJ202)/PRICE_HISTORY!AJ202</f>
        <v>3.8490275634596128E-3</v>
      </c>
      <c r="BM205" s="133">
        <f>(PRICE_HISTORY!AK203-PRICE_HISTORY!AK202)/PRICE_HISTORY!AK202</f>
        <v>-9.433962264150943E-3</v>
      </c>
      <c r="BN205" s="133">
        <f>(PRICE_HISTORY!AL203-PRICE_HISTORY!AL202)/PRICE_HISTORY!AL202</f>
        <v>-8.8609373091861933E-3</v>
      </c>
      <c r="BO205" s="133">
        <f>(PRICE_HISTORY!AM203-PRICE_HISTORY!AM202)/PRICE_HISTORY!AM202</f>
        <v>6.909087209990547E-2</v>
      </c>
      <c r="BP205" s="133">
        <f>(PRICE_HISTORY!AN203-PRICE_HISTORY!AN202)/PRICE_HISTORY!AN202</f>
        <v>7.2017011605842632E-2</v>
      </c>
      <c r="BQ205" s="133">
        <f>(PRICE_HISTORY!AO203-PRICE_HISTORY!AO202)/PRICE_HISTORY!AO202</f>
        <v>-2.0280700030844648E-2</v>
      </c>
      <c r="BR205" s="133">
        <f>(PRICE_HISTORY!AP203-PRICE_HISTORY!AP202)/PRICE_HISTORY!AP202</f>
        <v>2.0671565545975688E-2</v>
      </c>
      <c r="BS205" s="133">
        <f>(PRICE_HISTORY!AQ203-PRICE_HISTORY!AQ202)/PRICE_HISTORY!AQ202</f>
        <v>0.17440764184243618</v>
      </c>
      <c r="BT205" s="133">
        <f>(PRICE_HISTORY!AR203-PRICE_HISTORY!AR202)/PRICE_HISTORY!AR202</f>
        <v>1.7161419374061512E-2</v>
      </c>
      <c r="BU205" s="133">
        <f>(PRICE_HISTORY!AS203-PRICE_HISTORY!AS202)/PRICE_HISTORY!AS202</f>
        <v>2.7329872948255663E-2</v>
      </c>
      <c r="BV205" s="133">
        <f>(PRICE_HISTORY!AT203-PRICE_HISTORY!AT202)/PRICE_HISTORY!AT202</f>
        <v>2.6561262773289109E-2</v>
      </c>
      <c r="BW205" s="133" t="e">
        <f>(PRICE_HISTORY!AU203-PRICE_HISTORY!AU202)/PRICE_HISTORY!AU202</f>
        <v>#DIV/0!</v>
      </c>
      <c r="BX205" s="133">
        <f>(PRICE_HISTORY!AV203-PRICE_HISTORY!AV202)/PRICE_HISTORY!AV202</f>
        <v>7.9833470015873848E-2</v>
      </c>
      <c r="BY205" s="133" t="e">
        <f>(PRICE_HISTORY!AW203-PRICE_HISTORY!AW202)/PRICE_HISTORY!AW202</f>
        <v>#DIV/0!</v>
      </c>
      <c r="BZ205" s="133" t="e">
        <f>(PRICE_HISTORY!AX203-PRICE_HISTORY!AX202)/PRICE_HISTORY!AX202</f>
        <v>#DIV/0!</v>
      </c>
      <c r="CA205" s="133" t="e">
        <f>(PRICE_HISTORY!AY203-PRICE_HISTORY!AY202)/PRICE_HISTORY!AY202</f>
        <v>#DIV/0!</v>
      </c>
      <c r="CB205" s="133" t="e">
        <f>(PRICE_HISTORY!AZ203-PRICE_HISTORY!AZ202)/PRICE_HISTORY!AZ202</f>
        <v>#DIV/0!</v>
      </c>
      <c r="CC205" s="133" t="e">
        <f>(PRICE_HISTORY!BA203-PRICE_HISTORY!BA202)/PRICE_HISTORY!BA202</f>
        <v>#DIV/0!</v>
      </c>
      <c r="CD205" s="133" t="e">
        <f>(PRICE_HISTORY!BB203-PRICE_HISTORY!BB202)/PRICE_HISTORY!BB202</f>
        <v>#DIV/0!</v>
      </c>
      <c r="CE205" s="133" t="e">
        <f>(PRICE_HISTORY!BC203-PRICE_HISTORY!BC202)/PRICE_HISTORY!BC202</f>
        <v>#DIV/0!</v>
      </c>
      <c r="CF205" s="133" t="e">
        <f>(PRICE_HISTORY!BD203-PRICE_HISTORY!BD202)/PRICE_HISTORY!BD202</f>
        <v>#DIV/0!</v>
      </c>
      <c r="CG205" s="133" t="e">
        <f>(PRICE_HISTORY!BE203-PRICE_HISTORY!BE202)/PRICE_HISTORY!BE202</f>
        <v>#DIV/0!</v>
      </c>
      <c r="CH205" s="133" t="e">
        <f>(PRICE_HISTORY!BF203-PRICE_HISTORY!BF202)/PRICE_HISTORY!BF202</f>
        <v>#DIV/0!</v>
      </c>
      <c r="CI205" s="133" t="e">
        <f>(PRICE_HISTORY!BG203-PRICE_HISTORY!BG202)/PRICE_HISTORY!BG202</f>
        <v>#DIV/0!</v>
      </c>
      <c r="CJ205" s="133" t="e">
        <f>(PRICE_HISTORY!BH203-PRICE_HISTORY!BH202)/PRICE_HISTORY!BH202</f>
        <v>#DIV/0!</v>
      </c>
      <c r="CK205" s="133" t="e">
        <f>(PRICE_HISTORY!BI203-PRICE_HISTORY!BI202)/PRICE_HISTORY!BI202</f>
        <v>#DIV/0!</v>
      </c>
      <c r="CL205" s="133" t="e">
        <f>(PRICE_HISTORY!BJ203-PRICE_HISTORY!BJ202)/PRICE_HISTORY!BJ202</f>
        <v>#DIV/0!</v>
      </c>
      <c r="CM205" s="133" t="e">
        <f>(PRICE_HISTORY!BK203-PRICE_HISTORY!BK202)/PRICE_HISTORY!BK202</f>
        <v>#DIV/0!</v>
      </c>
      <c r="CN205" s="133" t="e">
        <f>(PRICE_HISTORY!BL203-PRICE_HISTORY!BL202)/PRICE_HISTORY!BL202</f>
        <v>#DIV/0!</v>
      </c>
      <c r="CO205" s="133" t="e">
        <f>(PRICE_HISTORY!BM203-PRICE_HISTORY!BM202)/PRICE_HISTORY!BM202</f>
        <v>#DIV/0!</v>
      </c>
      <c r="CP205" s="133" t="e">
        <f>(PRICE_HISTORY!BN203-PRICE_HISTORY!BN202)/PRICE_HISTORY!BN202</f>
        <v>#DIV/0!</v>
      </c>
      <c r="CQ205" s="133" t="e">
        <f>(PRICE_HISTORY!BO203-PRICE_HISTORY!BO202)/PRICE_HISTORY!BO202</f>
        <v>#DIV/0!</v>
      </c>
      <c r="CR205" s="133" t="e">
        <f>(PRICE_HISTORY!BP203-PRICE_HISTORY!BP202)/PRICE_HISTORY!BP202</f>
        <v>#DIV/0!</v>
      </c>
      <c r="CS205" s="133" t="e">
        <f>(PRICE_HISTORY!BQ203-PRICE_HISTORY!BQ202)/PRICE_HISTORY!BQ202</f>
        <v>#DIV/0!</v>
      </c>
      <c r="CT205" s="133" t="e">
        <f>(PRICE_HISTORY!BR203-PRICE_HISTORY!BR202)/PRICE_HISTORY!BR202</f>
        <v>#DIV/0!</v>
      </c>
      <c r="CU205" s="133" t="e">
        <f>(PRICE_HISTORY!BS203-PRICE_HISTORY!BS202)/PRICE_HISTORY!BS202</f>
        <v>#DIV/0!</v>
      </c>
      <c r="CV205" s="133" t="e">
        <f>(PRICE_HISTORY!BT203-PRICE_HISTORY!BT202)/PRICE_HISTORY!BT202</f>
        <v>#DIV/0!</v>
      </c>
      <c r="CW205" s="133" t="e">
        <f>(PRICE_HISTORY!BU203-PRICE_HISTORY!BU202)/PRICE_HISTORY!BU202</f>
        <v>#DIV/0!</v>
      </c>
      <c r="CX205" s="133" t="e">
        <f>(PRICE_HISTORY!BV203-PRICE_HISTORY!BV202)/PRICE_HISTORY!BV202</f>
        <v>#DIV/0!</v>
      </c>
      <c r="CY205" s="133" t="e">
        <f>(PRICE_HISTORY!BW203-PRICE_HISTORY!BW202)/PRICE_HISTORY!BW202</f>
        <v>#DIV/0!</v>
      </c>
      <c r="CZ205" s="133" t="e">
        <f>(PRICE_HISTORY!BX203-PRICE_HISTORY!BX202)/PRICE_HISTORY!BX202</f>
        <v>#DIV/0!</v>
      </c>
      <c r="DA205" s="133" t="e">
        <f>(PRICE_HISTORY!BY203-PRICE_HISTORY!BY202)/PRICE_HISTORY!BY202</f>
        <v>#DIV/0!</v>
      </c>
      <c r="DB205" s="133" t="e">
        <f>(PRICE_HISTORY!BZ203-PRICE_HISTORY!BZ202)/PRICE_HISTORY!BZ202</f>
        <v>#DIV/0!</v>
      </c>
      <c r="DC205" s="133" t="e">
        <f>(PRICE_HISTORY!CA203-PRICE_HISTORY!CA202)/PRICE_HISTORY!CA202</f>
        <v>#DIV/0!</v>
      </c>
      <c r="DD205" s="133" t="e">
        <f>(PRICE_HISTORY!CB203-PRICE_HISTORY!CB202)/PRICE_HISTORY!CB202</f>
        <v>#DIV/0!</v>
      </c>
      <c r="DE205" s="133" t="e">
        <f>(PRICE_HISTORY!CC203-PRICE_HISTORY!CC202)/PRICE_HISTORY!CC202</f>
        <v>#DIV/0!</v>
      </c>
      <c r="DF205" s="133" t="e">
        <f>(PRICE_HISTORY!CD203-PRICE_HISTORY!CD202)/PRICE_HISTORY!CD202</f>
        <v>#DIV/0!</v>
      </c>
      <c r="DG205" s="133" t="e">
        <f>(PRICE_HISTORY!CE203-PRICE_HISTORY!CE202)/PRICE_HISTORY!CE202</f>
        <v>#DIV/0!</v>
      </c>
      <c r="DH205" s="133" t="e">
        <f>(PRICE_HISTORY!CF203-PRICE_HISTORY!CF202)/PRICE_HISTORY!CF202</f>
        <v>#DIV/0!</v>
      </c>
      <c r="DI205" s="133" t="e">
        <f>(PRICE_HISTORY!CG203-PRICE_HISTORY!CG202)/PRICE_HISTORY!CG202</f>
        <v>#DIV/0!</v>
      </c>
      <c r="DJ205" s="133" t="e">
        <f>(PRICE_HISTORY!CH203-PRICE_HISTORY!CH202)/PRICE_HISTORY!CH202</f>
        <v>#DIV/0!</v>
      </c>
      <c r="DK205" s="133" t="e">
        <f>(PRICE_HISTORY!CI203-PRICE_HISTORY!CI202)/PRICE_HISTORY!CI202</f>
        <v>#DIV/0!</v>
      </c>
      <c r="DL205" s="133" t="e">
        <f>(PRICE_HISTORY!CJ203-PRICE_HISTORY!CJ202)/PRICE_HISTORY!CJ202</f>
        <v>#DIV/0!</v>
      </c>
      <c r="DM205" s="133" t="e">
        <f>(PRICE_HISTORY!CK203-PRICE_HISTORY!CK202)/PRICE_HISTORY!CK202</f>
        <v>#DIV/0!</v>
      </c>
      <c r="DN205" s="133" t="e">
        <f>(PRICE_HISTORY!CL203-PRICE_HISTORY!CL202)/PRICE_HISTORY!CL202</f>
        <v>#DIV/0!</v>
      </c>
      <c r="DO205" s="133" t="e">
        <f>(PRICE_HISTORY!CM203-PRICE_HISTORY!CM202)/PRICE_HISTORY!CM202</f>
        <v>#DIV/0!</v>
      </c>
      <c r="DP205" s="133" t="e">
        <f>(PRICE_HISTORY!CN203-PRICE_HISTORY!CN202)/PRICE_HISTORY!CN202</f>
        <v>#DIV/0!</v>
      </c>
      <c r="DQ205" s="133" t="e">
        <f>(PRICE_HISTORY!CO203-PRICE_HISTORY!CO202)/PRICE_HISTORY!CO202</f>
        <v>#DIV/0!</v>
      </c>
      <c r="DR205" s="133" t="e">
        <f>(PRICE_HISTORY!CP203-PRICE_HISTORY!CP202)/PRICE_HISTORY!CP202</f>
        <v>#DIV/0!</v>
      </c>
      <c r="DS205" s="133" t="e">
        <f>(PRICE_HISTORY!CQ203-PRICE_HISTORY!CQ202)/PRICE_HISTORY!CQ202</f>
        <v>#DIV/0!</v>
      </c>
      <c r="DT205" s="133" t="e">
        <f>(PRICE_HISTORY!CR203-PRICE_HISTORY!CR202)/PRICE_HISTORY!CR202</f>
        <v>#DIV/0!</v>
      </c>
      <c r="DU205" s="133" t="e">
        <f>(PRICE_HISTORY!CS203-PRICE_HISTORY!CS202)/PRICE_HISTORY!CS202</f>
        <v>#DIV/0!</v>
      </c>
      <c r="DV205" s="133" t="e">
        <f>(PRICE_HISTORY!CT203-PRICE_HISTORY!CT202)/PRICE_HISTORY!CT202</f>
        <v>#DIV/0!</v>
      </c>
      <c r="DW205" s="133" t="e">
        <f>(PRICE_HISTORY!CU203-PRICE_HISTORY!CU202)/PRICE_HISTORY!CU202</f>
        <v>#DIV/0!</v>
      </c>
      <c r="DX205" s="133" t="e">
        <f>(PRICE_HISTORY!CV203-PRICE_HISTORY!CV202)/PRICE_HISTORY!CV202</f>
        <v>#DIV/0!</v>
      </c>
      <c r="DY205" s="133" t="e">
        <f>(PRICE_HISTORY!CW203-PRICE_HISTORY!CW202)/PRICE_HISTORY!CW202</f>
        <v>#DIV/0!</v>
      </c>
      <c r="DZ205" s="133" t="e">
        <f>(PRICE_HISTORY!CX203-PRICE_HISTORY!CX202)/PRICE_HISTORY!CX202</f>
        <v>#DIV/0!</v>
      </c>
      <c r="EA205" s="133" t="e">
        <f>(PRICE_HISTORY!CY203-PRICE_HISTORY!CY202)/PRICE_HISTORY!CY202</f>
        <v>#DIV/0!</v>
      </c>
      <c r="EB205" s="133" t="e">
        <f>(PRICE_HISTORY!CZ203-PRICE_HISTORY!CZ202)/PRICE_HISTORY!CZ202</f>
        <v>#DIV/0!</v>
      </c>
      <c r="EC205" s="133" t="e">
        <f>(PRICE_HISTORY!DA203-PRICE_HISTORY!DA202)/PRICE_HISTORY!DA202</f>
        <v>#DIV/0!</v>
      </c>
      <c r="ED205" s="133" t="e">
        <f>(PRICE_HISTORY!DB203-PRICE_HISTORY!DB202)/PRICE_HISTORY!DB202</f>
        <v>#DIV/0!</v>
      </c>
      <c r="EE205" s="133" t="e">
        <f>(PRICE_HISTORY!DC203-PRICE_HISTORY!DC202)/PRICE_HISTORY!DC202</f>
        <v>#DIV/0!</v>
      </c>
      <c r="EF205" s="133" t="e">
        <f>(PRICE_HISTORY!DD203-PRICE_HISTORY!DD202)/PRICE_HISTORY!DD202</f>
        <v>#DIV/0!</v>
      </c>
      <c r="EG205" s="133" t="e">
        <f>(PRICE_HISTORY!DE203-PRICE_HISTORY!DE202)/PRICE_HISTORY!DE202</f>
        <v>#DIV/0!</v>
      </c>
      <c r="EH205" s="133" t="e">
        <f>(PRICE_HISTORY!DF203-PRICE_HISTORY!DF202)/PRICE_HISTORY!DF202</f>
        <v>#DIV/0!</v>
      </c>
      <c r="EI205" s="133" t="e">
        <f>(PRICE_HISTORY!DG203-PRICE_HISTORY!DG202)/PRICE_HISTORY!DG202</f>
        <v>#DIV/0!</v>
      </c>
      <c r="EJ205" s="133" t="e">
        <f>(PRICE_HISTORY!DH203-PRICE_HISTORY!DH202)/PRICE_HISTORY!DH202</f>
        <v>#DIV/0!</v>
      </c>
      <c r="EK205" s="133" t="e">
        <f>(PRICE_HISTORY!DI203-PRICE_HISTORY!DI202)/PRICE_HISTORY!DI202</f>
        <v>#DIV/0!</v>
      </c>
      <c r="EL205" s="133" t="e">
        <f>(PRICE_HISTORY!DJ203-PRICE_HISTORY!DJ202)/PRICE_HISTORY!DJ202</f>
        <v>#DIV/0!</v>
      </c>
    </row>
    <row r="206" spans="30:142">
      <c r="AD206" s="133">
        <f>(PRICE_HISTORY!B204-PRICE_HISTORY!B203)/PRICE_HISTORY!B203</f>
        <v>2.1679836623336193E-2</v>
      </c>
      <c r="AE206" s="133">
        <f>(PRICE_HISTORY!C204-PRICE_HISTORY!C203)/PRICE_HISTORY!C203</f>
        <v>2.4509613085867844E-2</v>
      </c>
      <c r="AF206" s="133">
        <f>(PRICE_HISTORY!D204-PRICE_HISTORY!D203)/PRICE_HISTORY!D203</f>
        <v>-1.7780168814746186E-2</v>
      </c>
      <c r="AG206" s="133">
        <f>(PRICE_HISTORY!E204-PRICE_HISTORY!E203)/PRICE_HISTORY!E203</f>
        <v>-3.6735756358343571E-2</v>
      </c>
      <c r="AH206" s="133">
        <f>(PRICE_HISTORY!F204-PRICE_HISTORY!F203)/PRICE_HISTORY!F203</f>
        <v>-1.92787694810167E-2</v>
      </c>
      <c r="AI206" s="133">
        <f>(PRICE_HISTORY!G204-PRICE_HISTORY!G203)/PRICE_HISTORY!G203</f>
        <v>-2.2566042064647351E-2</v>
      </c>
      <c r="AJ206" s="133">
        <f>(PRICE_HISTORY!H204-PRICE_HISTORY!H203)/PRICE_HISTORY!H203</f>
        <v>1.3135775776441368E-2</v>
      </c>
      <c r="AK206" s="133">
        <f>(PRICE_HISTORY!I204-PRICE_HISTORY!I203)/PRICE_HISTORY!I203</f>
        <v>-8.7821791100876467E-3</v>
      </c>
      <c r="AL206" s="133">
        <f>(PRICE_HISTORY!J204-PRICE_HISTORY!J203)/PRICE_HISTORY!J203</f>
        <v>1.4006265368648955E-2</v>
      </c>
      <c r="AM206" s="133">
        <f>(PRICE_HISTORY!K204-PRICE_HISTORY!K203)/PRICE_HISTORY!K203</f>
        <v>0.28679014545619658</v>
      </c>
      <c r="AN206" s="133">
        <f>(PRICE_HISTORY!L204-PRICE_HISTORY!L203)/PRICE_HISTORY!L203</f>
        <v>0</v>
      </c>
      <c r="AO206" s="133">
        <f>(PRICE_HISTORY!M204-PRICE_HISTORY!M203)/PRICE_HISTORY!M203</f>
        <v>0.12366503320499897</v>
      </c>
      <c r="AP206" s="133">
        <f>(PRICE_HISTORY!N204-PRICE_HISTORY!N203)/PRICE_HISTORY!N203</f>
        <v>-4.2823646886395506E-2</v>
      </c>
      <c r="AQ206" s="133">
        <f>(PRICE_HISTORY!O204-PRICE_HISTORY!O203)/PRICE_HISTORY!O203</f>
        <v>-2.993088239760874E-2</v>
      </c>
      <c r="AR206" s="133">
        <f>(PRICE_HISTORY!P204-PRICE_HISTORY!P203)/PRICE_HISTORY!P203</f>
        <v>8.1154864074134657E-3</v>
      </c>
      <c r="AS206" s="133" t="e">
        <f>(PRICE_HISTORY!Q204-PRICE_HISTORY!Q203)/PRICE_HISTORY!Q203</f>
        <v>#DIV/0!</v>
      </c>
      <c r="AT206" s="133">
        <f>(PRICE_HISTORY!R204-PRICE_HISTORY!R203)/PRICE_HISTORY!R203</f>
        <v>-4.6689740092211406E-2</v>
      </c>
      <c r="AU206" s="133">
        <f>(PRICE_HISTORY!S204-PRICE_HISTORY!S203)/PRICE_HISTORY!S203</f>
        <v>2.2215642109002818E-2</v>
      </c>
      <c r="AV206" s="133">
        <f>(PRICE_HISTORY!T204-PRICE_HISTORY!T203)/PRICE_HISTORY!T203</f>
        <v>-1.1613929815946977E-3</v>
      </c>
      <c r="AW206" s="133">
        <f>(PRICE_HISTORY!U204-PRICE_HISTORY!U203)/PRICE_HISTORY!U203</f>
        <v>2.6250269341103707E-2</v>
      </c>
      <c r="AX206" s="133">
        <f>(PRICE_HISTORY!V204-PRICE_HISTORY!V203)/PRICE_HISTORY!V203</f>
        <v>2.8953544637225822E-2</v>
      </c>
      <c r="AY206" s="133">
        <f>(PRICE_HISTORY!W204-PRICE_HISTORY!W203)/PRICE_HISTORY!W203</f>
        <v>-4.9239331658893583E-2</v>
      </c>
      <c r="AZ206" s="133">
        <f>(PRICE_HISTORY!X204-PRICE_HISTORY!X203)/PRICE_HISTORY!X203</f>
        <v>-3.1491477128677711E-2</v>
      </c>
      <c r="BA206" s="133">
        <f>(PRICE_HISTORY!Y204-PRICE_HISTORY!Y203)/PRICE_HISTORY!Y203</f>
        <v>6.002140639780576E-2</v>
      </c>
      <c r="BB206" s="133">
        <f>(PRICE_HISTORY!Z204-PRICE_HISTORY!Z203)/PRICE_HISTORY!Z203</f>
        <v>-6.1610948332833032E-3</v>
      </c>
      <c r="BC206" s="133" t="e">
        <f>(PRICE_HISTORY!AA204-PRICE_HISTORY!AA203)/PRICE_HISTORY!AA203</f>
        <v>#DIV/0!</v>
      </c>
      <c r="BD206" s="133">
        <f>(PRICE_HISTORY!AB204-PRICE_HISTORY!AB203)/PRICE_HISTORY!AB203</f>
        <v>3.0212496613249241E-2</v>
      </c>
      <c r="BE206" s="133">
        <f>(PRICE_HISTORY!AC204-PRICE_HISTORY!AC203)/PRICE_HISTORY!AC203</f>
        <v>1.1030032277505297E-2</v>
      </c>
      <c r="BF206" s="133">
        <f>(PRICE_HISTORY!AD204-PRICE_HISTORY!AD203)/PRICE_HISTORY!AD203</f>
        <v>-3.298842315408395E-2</v>
      </c>
      <c r="BG206" s="133">
        <f>(PRICE_HISTORY!AE204-PRICE_HISTORY!AE203)/PRICE_HISTORY!AE203</f>
        <v>-1.9387230329451281E-2</v>
      </c>
      <c r="BH206" s="133" t="e">
        <f>(PRICE_HISTORY!AF204-PRICE_HISTORY!AF203)/PRICE_HISTORY!AF203</f>
        <v>#DIV/0!</v>
      </c>
      <c r="BI206" s="133">
        <f>(PRICE_HISTORY!AG204-PRICE_HISTORY!AG203)/PRICE_HISTORY!AG203</f>
        <v>7.5295733818564595E-2</v>
      </c>
      <c r="BJ206" s="133">
        <f>(PRICE_HISTORY!AH204-PRICE_HISTORY!AH203)/PRICE_HISTORY!AH203</f>
        <v>-3.4168153212811844E-2</v>
      </c>
      <c r="BK206" s="133">
        <f>(PRICE_HISTORY!AI204-PRICE_HISTORY!AI203)/PRICE_HISTORY!AI203</f>
        <v>5.0018140701821007E-2</v>
      </c>
      <c r="BL206" s="133">
        <f>(PRICE_HISTORY!AJ204-PRICE_HISTORY!AJ203)/PRICE_HISTORY!AJ203</f>
        <v>-4.1081776174181808E-2</v>
      </c>
      <c r="BM206" s="133">
        <f>(PRICE_HISTORY!AK204-PRICE_HISTORY!AK203)/PRICE_HISTORY!AK203</f>
        <v>-2.8666687011719021E-2</v>
      </c>
      <c r="BN206" s="133">
        <f>(PRICE_HISTORY!AL204-PRICE_HISTORY!AL203)/PRICE_HISTORY!AL203</f>
        <v>-5.5519588867118955E-2</v>
      </c>
      <c r="BO206" s="133">
        <f>(PRICE_HISTORY!AM204-PRICE_HISTORY!AM203)/PRICE_HISTORY!AM203</f>
        <v>5.2721107559761261E-2</v>
      </c>
      <c r="BP206" s="133">
        <f>(PRICE_HISTORY!AN204-PRICE_HISTORY!AN203)/PRICE_HISTORY!AN203</f>
        <v>-2.0905630032382817E-2</v>
      </c>
      <c r="BQ206" s="133">
        <f>(PRICE_HISTORY!AO204-PRICE_HISTORY!AO203)/PRICE_HISTORY!AO203</f>
        <v>-1.6740128516514123E-2</v>
      </c>
      <c r="BR206" s="133">
        <f>(PRICE_HISTORY!AP204-PRICE_HISTORY!AP203)/PRICE_HISTORY!AP203</f>
        <v>2.1824524638371263E-2</v>
      </c>
      <c r="BS206" s="133">
        <f>(PRICE_HISTORY!AQ204-PRICE_HISTORY!AQ203)/PRICE_HISTORY!AQ203</f>
        <v>-7.8133720919313036E-3</v>
      </c>
      <c r="BT206" s="133">
        <f>(PRICE_HISTORY!AR204-PRICE_HISTORY!AR203)/PRICE_HISTORY!AR203</f>
        <v>0.10928716129124283</v>
      </c>
      <c r="BU206" s="133">
        <f>(PRICE_HISTORY!AS204-PRICE_HISTORY!AS203)/PRICE_HISTORY!AS203</f>
        <v>4.9536200792903086E-2</v>
      </c>
      <c r="BV206" s="133">
        <f>(PRICE_HISTORY!AT204-PRICE_HISTORY!AT203)/PRICE_HISTORY!AT203</f>
        <v>-1.8291992928684269E-3</v>
      </c>
      <c r="BW206" s="133" t="e">
        <f>(PRICE_HISTORY!AU204-PRICE_HISTORY!AU203)/PRICE_HISTORY!AU203</f>
        <v>#DIV/0!</v>
      </c>
      <c r="BX206" s="133">
        <f>(PRICE_HISTORY!AV204-PRICE_HISTORY!AV203)/PRICE_HISTORY!AV203</f>
        <v>-6.2496980063889169E-3</v>
      </c>
      <c r="BY206" s="133" t="e">
        <f>(PRICE_HISTORY!AW204-PRICE_HISTORY!AW203)/PRICE_HISTORY!AW203</f>
        <v>#DIV/0!</v>
      </c>
      <c r="BZ206" s="133" t="e">
        <f>(PRICE_HISTORY!AX204-PRICE_HISTORY!AX203)/PRICE_HISTORY!AX203</f>
        <v>#DIV/0!</v>
      </c>
      <c r="CA206" s="133" t="e">
        <f>(PRICE_HISTORY!AY204-PRICE_HISTORY!AY203)/PRICE_HISTORY!AY203</f>
        <v>#DIV/0!</v>
      </c>
      <c r="CB206" s="133" t="e">
        <f>(PRICE_HISTORY!AZ204-PRICE_HISTORY!AZ203)/PRICE_HISTORY!AZ203</f>
        <v>#DIV/0!</v>
      </c>
      <c r="CC206" s="133" t="e">
        <f>(PRICE_HISTORY!BA204-PRICE_HISTORY!BA203)/PRICE_HISTORY!BA203</f>
        <v>#DIV/0!</v>
      </c>
      <c r="CD206" s="133" t="e">
        <f>(PRICE_HISTORY!BB204-PRICE_HISTORY!BB203)/PRICE_HISTORY!BB203</f>
        <v>#DIV/0!</v>
      </c>
      <c r="CE206" s="133" t="e">
        <f>(PRICE_HISTORY!BC204-PRICE_HISTORY!BC203)/PRICE_HISTORY!BC203</f>
        <v>#DIV/0!</v>
      </c>
      <c r="CF206" s="133" t="e">
        <f>(PRICE_HISTORY!BD204-PRICE_HISTORY!BD203)/PRICE_HISTORY!BD203</f>
        <v>#DIV/0!</v>
      </c>
      <c r="CG206" s="133" t="e">
        <f>(PRICE_HISTORY!BE204-PRICE_HISTORY!BE203)/PRICE_HISTORY!BE203</f>
        <v>#DIV/0!</v>
      </c>
      <c r="CH206" s="133" t="e">
        <f>(PRICE_HISTORY!BF204-PRICE_HISTORY!BF203)/PRICE_HISTORY!BF203</f>
        <v>#DIV/0!</v>
      </c>
      <c r="CI206" s="133" t="e">
        <f>(PRICE_HISTORY!BG204-PRICE_HISTORY!BG203)/PRICE_HISTORY!BG203</f>
        <v>#DIV/0!</v>
      </c>
      <c r="CJ206" s="133" t="e">
        <f>(PRICE_HISTORY!BH204-PRICE_HISTORY!BH203)/PRICE_HISTORY!BH203</f>
        <v>#DIV/0!</v>
      </c>
      <c r="CK206" s="133" t="e">
        <f>(PRICE_HISTORY!BI204-PRICE_HISTORY!BI203)/PRICE_HISTORY!BI203</f>
        <v>#DIV/0!</v>
      </c>
      <c r="CL206" s="133" t="e">
        <f>(PRICE_HISTORY!BJ204-PRICE_HISTORY!BJ203)/PRICE_HISTORY!BJ203</f>
        <v>#DIV/0!</v>
      </c>
      <c r="CM206" s="133" t="e">
        <f>(PRICE_HISTORY!BK204-PRICE_HISTORY!BK203)/PRICE_HISTORY!BK203</f>
        <v>#DIV/0!</v>
      </c>
      <c r="CN206" s="133" t="e">
        <f>(PRICE_HISTORY!BL204-PRICE_HISTORY!BL203)/PRICE_HISTORY!BL203</f>
        <v>#DIV/0!</v>
      </c>
      <c r="CO206" s="133" t="e">
        <f>(PRICE_HISTORY!BM204-PRICE_HISTORY!BM203)/PRICE_HISTORY!BM203</f>
        <v>#DIV/0!</v>
      </c>
      <c r="CP206" s="133" t="e">
        <f>(PRICE_HISTORY!BN204-PRICE_HISTORY!BN203)/PRICE_HISTORY!BN203</f>
        <v>#DIV/0!</v>
      </c>
      <c r="CQ206" s="133" t="e">
        <f>(PRICE_HISTORY!BO204-PRICE_HISTORY!BO203)/PRICE_HISTORY!BO203</f>
        <v>#DIV/0!</v>
      </c>
      <c r="CR206" s="133" t="e">
        <f>(PRICE_HISTORY!BP204-PRICE_HISTORY!BP203)/PRICE_HISTORY!BP203</f>
        <v>#DIV/0!</v>
      </c>
      <c r="CS206" s="133" t="e">
        <f>(PRICE_HISTORY!BQ204-PRICE_HISTORY!BQ203)/PRICE_HISTORY!BQ203</f>
        <v>#DIV/0!</v>
      </c>
      <c r="CT206" s="133" t="e">
        <f>(PRICE_HISTORY!BR204-PRICE_HISTORY!BR203)/PRICE_HISTORY!BR203</f>
        <v>#DIV/0!</v>
      </c>
      <c r="CU206" s="133" t="e">
        <f>(PRICE_HISTORY!BS204-PRICE_HISTORY!BS203)/PRICE_HISTORY!BS203</f>
        <v>#DIV/0!</v>
      </c>
      <c r="CV206" s="133" t="e">
        <f>(PRICE_HISTORY!BT204-PRICE_HISTORY!BT203)/PRICE_HISTORY!BT203</f>
        <v>#DIV/0!</v>
      </c>
      <c r="CW206" s="133" t="e">
        <f>(PRICE_HISTORY!BU204-PRICE_HISTORY!BU203)/PRICE_HISTORY!BU203</f>
        <v>#DIV/0!</v>
      </c>
      <c r="CX206" s="133" t="e">
        <f>(PRICE_HISTORY!BV204-PRICE_HISTORY!BV203)/PRICE_HISTORY!BV203</f>
        <v>#DIV/0!</v>
      </c>
      <c r="CY206" s="133" t="e">
        <f>(PRICE_HISTORY!BW204-PRICE_HISTORY!BW203)/PRICE_HISTORY!BW203</f>
        <v>#DIV/0!</v>
      </c>
      <c r="CZ206" s="133" t="e">
        <f>(PRICE_HISTORY!BX204-PRICE_HISTORY!BX203)/PRICE_HISTORY!BX203</f>
        <v>#DIV/0!</v>
      </c>
      <c r="DA206" s="133" t="e">
        <f>(PRICE_HISTORY!BY204-PRICE_HISTORY!BY203)/PRICE_HISTORY!BY203</f>
        <v>#DIV/0!</v>
      </c>
      <c r="DB206" s="133" t="e">
        <f>(PRICE_HISTORY!BZ204-PRICE_HISTORY!BZ203)/PRICE_HISTORY!BZ203</f>
        <v>#DIV/0!</v>
      </c>
      <c r="DC206" s="133" t="e">
        <f>(PRICE_HISTORY!CA204-PRICE_HISTORY!CA203)/PRICE_HISTORY!CA203</f>
        <v>#DIV/0!</v>
      </c>
      <c r="DD206" s="133" t="e">
        <f>(PRICE_HISTORY!CB204-PRICE_HISTORY!CB203)/PRICE_HISTORY!CB203</f>
        <v>#DIV/0!</v>
      </c>
      <c r="DE206" s="133" t="e">
        <f>(PRICE_HISTORY!CC204-PRICE_HISTORY!CC203)/PRICE_HISTORY!CC203</f>
        <v>#DIV/0!</v>
      </c>
      <c r="DF206" s="133" t="e">
        <f>(PRICE_HISTORY!CD204-PRICE_HISTORY!CD203)/PRICE_HISTORY!CD203</f>
        <v>#DIV/0!</v>
      </c>
      <c r="DG206" s="133" t="e">
        <f>(PRICE_HISTORY!CE204-PRICE_HISTORY!CE203)/PRICE_HISTORY!CE203</f>
        <v>#DIV/0!</v>
      </c>
      <c r="DH206" s="133" t="e">
        <f>(PRICE_HISTORY!CF204-PRICE_HISTORY!CF203)/PRICE_HISTORY!CF203</f>
        <v>#DIV/0!</v>
      </c>
      <c r="DI206" s="133" t="e">
        <f>(PRICE_HISTORY!CG204-PRICE_HISTORY!CG203)/PRICE_HISTORY!CG203</f>
        <v>#DIV/0!</v>
      </c>
      <c r="DJ206" s="133" t="e">
        <f>(PRICE_HISTORY!CH204-PRICE_HISTORY!CH203)/PRICE_HISTORY!CH203</f>
        <v>#DIV/0!</v>
      </c>
      <c r="DK206" s="133" t="e">
        <f>(PRICE_HISTORY!CI204-PRICE_HISTORY!CI203)/PRICE_HISTORY!CI203</f>
        <v>#DIV/0!</v>
      </c>
      <c r="DL206" s="133" t="e">
        <f>(PRICE_HISTORY!CJ204-PRICE_HISTORY!CJ203)/PRICE_HISTORY!CJ203</f>
        <v>#DIV/0!</v>
      </c>
      <c r="DM206" s="133" t="e">
        <f>(PRICE_HISTORY!CK204-PRICE_HISTORY!CK203)/PRICE_HISTORY!CK203</f>
        <v>#DIV/0!</v>
      </c>
      <c r="DN206" s="133" t="e">
        <f>(PRICE_HISTORY!CL204-PRICE_HISTORY!CL203)/PRICE_HISTORY!CL203</f>
        <v>#DIV/0!</v>
      </c>
      <c r="DO206" s="133" t="e">
        <f>(PRICE_HISTORY!CM204-PRICE_HISTORY!CM203)/PRICE_HISTORY!CM203</f>
        <v>#DIV/0!</v>
      </c>
      <c r="DP206" s="133" t="e">
        <f>(PRICE_HISTORY!CN204-PRICE_HISTORY!CN203)/PRICE_HISTORY!CN203</f>
        <v>#DIV/0!</v>
      </c>
      <c r="DQ206" s="133" t="e">
        <f>(PRICE_HISTORY!CO204-PRICE_HISTORY!CO203)/PRICE_HISTORY!CO203</f>
        <v>#DIV/0!</v>
      </c>
      <c r="DR206" s="133" t="e">
        <f>(PRICE_HISTORY!CP204-PRICE_HISTORY!CP203)/PRICE_HISTORY!CP203</f>
        <v>#DIV/0!</v>
      </c>
      <c r="DS206" s="133" t="e">
        <f>(PRICE_HISTORY!CQ204-PRICE_HISTORY!CQ203)/PRICE_HISTORY!CQ203</f>
        <v>#DIV/0!</v>
      </c>
      <c r="DT206" s="133" t="e">
        <f>(PRICE_HISTORY!CR204-PRICE_HISTORY!CR203)/PRICE_HISTORY!CR203</f>
        <v>#DIV/0!</v>
      </c>
      <c r="DU206" s="133" t="e">
        <f>(PRICE_HISTORY!CS204-PRICE_HISTORY!CS203)/PRICE_HISTORY!CS203</f>
        <v>#DIV/0!</v>
      </c>
      <c r="DV206" s="133" t="e">
        <f>(PRICE_HISTORY!CT204-PRICE_HISTORY!CT203)/PRICE_HISTORY!CT203</f>
        <v>#DIV/0!</v>
      </c>
      <c r="DW206" s="133" t="e">
        <f>(PRICE_HISTORY!CU204-PRICE_HISTORY!CU203)/PRICE_HISTORY!CU203</f>
        <v>#DIV/0!</v>
      </c>
      <c r="DX206" s="133" t="e">
        <f>(PRICE_HISTORY!CV204-PRICE_HISTORY!CV203)/PRICE_HISTORY!CV203</f>
        <v>#DIV/0!</v>
      </c>
      <c r="DY206" s="133" t="e">
        <f>(PRICE_HISTORY!CW204-PRICE_HISTORY!CW203)/PRICE_HISTORY!CW203</f>
        <v>#DIV/0!</v>
      </c>
      <c r="DZ206" s="133" t="e">
        <f>(PRICE_HISTORY!CX204-PRICE_HISTORY!CX203)/PRICE_HISTORY!CX203</f>
        <v>#DIV/0!</v>
      </c>
      <c r="EA206" s="133" t="e">
        <f>(PRICE_HISTORY!CY204-PRICE_HISTORY!CY203)/PRICE_HISTORY!CY203</f>
        <v>#DIV/0!</v>
      </c>
      <c r="EB206" s="133" t="e">
        <f>(PRICE_HISTORY!CZ204-PRICE_HISTORY!CZ203)/PRICE_HISTORY!CZ203</f>
        <v>#DIV/0!</v>
      </c>
      <c r="EC206" s="133" t="e">
        <f>(PRICE_HISTORY!DA204-PRICE_HISTORY!DA203)/PRICE_HISTORY!DA203</f>
        <v>#DIV/0!</v>
      </c>
      <c r="ED206" s="133" t="e">
        <f>(PRICE_HISTORY!DB204-PRICE_HISTORY!DB203)/PRICE_HISTORY!DB203</f>
        <v>#DIV/0!</v>
      </c>
      <c r="EE206" s="133" t="e">
        <f>(PRICE_HISTORY!DC204-PRICE_HISTORY!DC203)/PRICE_HISTORY!DC203</f>
        <v>#DIV/0!</v>
      </c>
      <c r="EF206" s="133" t="e">
        <f>(PRICE_HISTORY!DD204-PRICE_HISTORY!DD203)/PRICE_HISTORY!DD203</f>
        <v>#DIV/0!</v>
      </c>
      <c r="EG206" s="133" t="e">
        <f>(PRICE_HISTORY!DE204-PRICE_HISTORY!DE203)/PRICE_HISTORY!DE203</f>
        <v>#DIV/0!</v>
      </c>
      <c r="EH206" s="133" t="e">
        <f>(PRICE_HISTORY!DF204-PRICE_HISTORY!DF203)/PRICE_HISTORY!DF203</f>
        <v>#DIV/0!</v>
      </c>
      <c r="EI206" s="133" t="e">
        <f>(PRICE_HISTORY!DG204-PRICE_HISTORY!DG203)/PRICE_HISTORY!DG203</f>
        <v>#DIV/0!</v>
      </c>
      <c r="EJ206" s="133" t="e">
        <f>(PRICE_HISTORY!DH204-PRICE_HISTORY!DH203)/PRICE_HISTORY!DH203</f>
        <v>#DIV/0!</v>
      </c>
      <c r="EK206" s="133" t="e">
        <f>(PRICE_HISTORY!DI204-PRICE_HISTORY!DI203)/PRICE_HISTORY!DI203</f>
        <v>#DIV/0!</v>
      </c>
      <c r="EL206" s="133" t="e">
        <f>(PRICE_HISTORY!DJ204-PRICE_HISTORY!DJ203)/PRICE_HISTORY!DJ203</f>
        <v>#DIV/0!</v>
      </c>
    </row>
    <row r="207" spans="30:142">
      <c r="AD207" s="133">
        <f>(PRICE_HISTORY!B205-PRICE_HISTORY!B204)/PRICE_HISTORY!B204</f>
        <v>1.3046321420381802E-2</v>
      </c>
      <c r="AE207" s="133">
        <f>(PRICE_HISTORY!C205-PRICE_HISTORY!C204)/PRICE_HISTORY!C204</f>
        <v>2.7573284463210522E-2</v>
      </c>
      <c r="AF207" s="133">
        <f>(PRICE_HISTORY!D205-PRICE_HISTORY!D204)/PRICE_HISTORY!D204</f>
        <v>0.10285244361393922</v>
      </c>
      <c r="AG207" s="133">
        <f>(PRICE_HISTORY!E205-PRICE_HISTORY!E204)/PRICE_HISTORY!E204</f>
        <v>-1.6208172263251573E-2</v>
      </c>
      <c r="AH207" s="133">
        <f>(PRICE_HISTORY!F205-PRICE_HISTORY!F204)/PRICE_HISTORY!F204</f>
        <v>7.1114699410411528E-2</v>
      </c>
      <c r="AI207" s="133">
        <f>(PRICE_HISTORY!G205-PRICE_HISTORY!G204)/PRICE_HISTORY!G204</f>
        <v>0.17985925228855004</v>
      </c>
      <c r="AJ207" s="133">
        <f>(PRICE_HISTORY!H205-PRICE_HISTORY!H204)/PRICE_HISTORY!H204</f>
        <v>3.5347023017850705E-2</v>
      </c>
      <c r="AK207" s="133">
        <f>(PRICE_HISTORY!I205-PRICE_HISTORY!I204)/PRICE_HISTORY!I204</f>
        <v>2.657996736439799E-2</v>
      </c>
      <c r="AL207" s="133">
        <f>(PRICE_HISTORY!J205-PRICE_HISTORY!J204)/PRICE_HISTORY!J204</f>
        <v>7.5355368565883207E-2</v>
      </c>
      <c r="AM207" s="133">
        <f>(PRICE_HISTORY!K205-PRICE_HISTORY!K204)/PRICE_HISTORY!K204</f>
        <v>-4.6662761459413471E-3</v>
      </c>
      <c r="AN207" s="133">
        <f>(PRICE_HISTORY!L205-PRICE_HISTORY!L204)/PRICE_HISTORY!L204</f>
        <v>0</v>
      </c>
      <c r="AO207" s="133">
        <f>(PRICE_HISTORY!M205-PRICE_HISTORY!M204)/PRICE_HISTORY!M204</f>
        <v>-1.8286955953044665E-2</v>
      </c>
      <c r="AP207" s="133">
        <f>(PRICE_HISTORY!N205-PRICE_HISTORY!N204)/PRICE_HISTORY!N204</f>
        <v>-3.6001421344704097E-2</v>
      </c>
      <c r="AQ207" s="133">
        <f>(PRICE_HISTORY!O205-PRICE_HISTORY!O204)/PRICE_HISTORY!O204</f>
        <v>0.10680374929804214</v>
      </c>
      <c r="AR207" s="133">
        <f>(PRICE_HISTORY!P205-PRICE_HISTORY!P204)/PRICE_HISTORY!P204</f>
        <v>4.0970065195577478E-2</v>
      </c>
      <c r="AS207" s="133" t="e">
        <f>(PRICE_HISTORY!Q205-PRICE_HISTORY!Q204)/PRICE_HISTORY!Q204</f>
        <v>#DIV/0!</v>
      </c>
      <c r="AT207" s="133">
        <f>(PRICE_HISTORY!R205-PRICE_HISTORY!R204)/PRICE_HISTORY!R204</f>
        <v>3.5769327781531905E-2</v>
      </c>
      <c r="AU207" s="133">
        <f>(PRICE_HISTORY!S205-PRICE_HISTORY!S204)/PRICE_HISTORY!S204</f>
        <v>5.150794154981015E-2</v>
      </c>
      <c r="AV207" s="133">
        <f>(PRICE_HISTORY!T205-PRICE_HISTORY!T204)/PRICE_HISTORY!T204</f>
        <v>-1.5310065690861192E-2</v>
      </c>
      <c r="AW207" s="133">
        <f>(PRICE_HISTORY!U205-PRICE_HISTORY!U204)/PRICE_HISTORY!U204</f>
        <v>1.6243737710926014E-2</v>
      </c>
      <c r="AX207" s="133">
        <f>(PRICE_HISTORY!V205-PRICE_HISTORY!V204)/PRICE_HISTORY!V204</f>
        <v>3.6213442866201838E-2</v>
      </c>
      <c r="AY207" s="133">
        <f>(PRICE_HISTORY!W205-PRICE_HISTORY!W204)/PRICE_HISTORY!W204</f>
        <v>2.0153793080917175E-2</v>
      </c>
      <c r="AZ207" s="133">
        <f>(PRICE_HISTORY!X205-PRICE_HISTORY!X204)/PRICE_HISTORY!X204</f>
        <v>3.5308223893955284E-2</v>
      </c>
      <c r="BA207" s="133">
        <f>(PRICE_HISTORY!Y205-PRICE_HISTORY!Y204)/PRICE_HISTORY!Y204</f>
        <v>6.805916625364024E-3</v>
      </c>
      <c r="BB207" s="133">
        <f>(PRICE_HISTORY!Z205-PRICE_HISTORY!Z204)/PRICE_HISTORY!Z204</f>
        <v>4.1304274106763746E-2</v>
      </c>
      <c r="BC207" s="133" t="e">
        <f>(PRICE_HISTORY!AA205-PRICE_HISTORY!AA204)/PRICE_HISTORY!AA204</f>
        <v>#DIV/0!</v>
      </c>
      <c r="BD207" s="133">
        <f>(PRICE_HISTORY!AB205-PRICE_HISTORY!AB204)/PRICE_HISTORY!AB204</f>
        <v>5.8169423092662424E-2</v>
      </c>
      <c r="BE207" s="133">
        <f>(PRICE_HISTORY!AC205-PRICE_HISTORY!AC204)/PRICE_HISTORY!AC204</f>
        <v>7.0159174281666292E-2</v>
      </c>
      <c r="BF207" s="133">
        <f>(PRICE_HISTORY!AD205-PRICE_HISTORY!AD204)/PRICE_HISTORY!AD204</f>
        <v>-1.739129938930967E-2</v>
      </c>
      <c r="BG207" s="133">
        <f>(PRICE_HISTORY!AE205-PRICE_HISTORY!AE204)/PRICE_HISTORY!AE204</f>
        <v>-2.0180303176285247E-2</v>
      </c>
      <c r="BH207" s="133" t="e">
        <f>(PRICE_HISTORY!AF205-PRICE_HISTORY!AF204)/PRICE_HISTORY!AF204</f>
        <v>#DIV/0!</v>
      </c>
      <c r="BI207" s="133">
        <f>(PRICE_HISTORY!AG205-PRICE_HISTORY!AG204)/PRICE_HISTORY!AG204</f>
        <v>0.12491000440010729</v>
      </c>
      <c r="BJ207" s="133">
        <f>(PRICE_HISTORY!AH205-PRICE_HISTORY!AH204)/PRICE_HISTORY!AH204</f>
        <v>6.8743702235133999E-2</v>
      </c>
      <c r="BK207" s="133">
        <f>(PRICE_HISTORY!AI205-PRICE_HISTORY!AI204)/PRICE_HISTORY!AI204</f>
        <v>0.27613040967138747</v>
      </c>
      <c r="BL207" s="133">
        <f>(PRICE_HISTORY!AJ205-PRICE_HISTORY!AJ204)/PRICE_HISTORY!AJ204</f>
        <v>1.6422691929812137E-2</v>
      </c>
      <c r="BM207" s="133">
        <f>(PRICE_HISTORY!AK205-PRICE_HISTORY!AK204)/PRICE_HISTORY!AK204</f>
        <v>-4.4710242711100162E-2</v>
      </c>
      <c r="BN207" s="133">
        <f>(PRICE_HISTORY!AL205-PRICE_HISTORY!AL204)/PRICE_HISTORY!AL204</f>
        <v>-3.5667877017294103E-3</v>
      </c>
      <c r="BO207" s="133">
        <f>(PRICE_HISTORY!AM205-PRICE_HISTORY!AM204)/PRICE_HISTORY!AM204</f>
        <v>-2.6252019817527231E-2</v>
      </c>
      <c r="BP207" s="133">
        <f>(PRICE_HISTORY!AN205-PRICE_HISTORY!AN204)/PRICE_HISTORY!AN204</f>
        <v>7.3930263325375625E-2</v>
      </c>
      <c r="BQ207" s="133">
        <f>(PRICE_HISTORY!AO205-PRICE_HISTORY!AO204)/PRICE_HISTORY!AO204</f>
        <v>1.739923420380662E-2</v>
      </c>
      <c r="BR207" s="133">
        <f>(PRICE_HISTORY!AP205-PRICE_HISTORY!AP204)/PRICE_HISTORY!AP204</f>
        <v>2.1673017758676381E-2</v>
      </c>
      <c r="BS207" s="133">
        <f>(PRICE_HISTORY!AQ205-PRICE_HISTORY!AQ204)/PRICE_HISTORY!AQ204</f>
        <v>8.6300224174167914E-3</v>
      </c>
      <c r="BT207" s="133">
        <f>(PRICE_HISTORY!AR205-PRICE_HISTORY!AR204)/PRICE_HISTORY!AR204</f>
        <v>-2.5143965873671743E-2</v>
      </c>
      <c r="BU207" s="133">
        <f>(PRICE_HISTORY!AS205-PRICE_HISTORY!AS204)/PRICE_HISTORY!AS204</f>
        <v>3.9331849290939719E-2</v>
      </c>
      <c r="BV207" s="133">
        <f>(PRICE_HISTORY!AT205-PRICE_HISTORY!AT204)/PRICE_HISTORY!AT204</f>
        <v>3.473552656667684E-2</v>
      </c>
      <c r="BW207" s="133" t="e">
        <f>(PRICE_HISTORY!AU205-PRICE_HISTORY!AU204)/PRICE_HISTORY!AU204</f>
        <v>#DIV/0!</v>
      </c>
      <c r="BX207" s="133">
        <f>(PRICE_HISTORY!AV205-PRICE_HISTORY!AV204)/PRICE_HISTORY!AV204</f>
        <v>-1.3581259127769568E-2</v>
      </c>
      <c r="BY207" s="133" t="e">
        <f>(PRICE_HISTORY!AW205-PRICE_HISTORY!AW204)/PRICE_HISTORY!AW204</f>
        <v>#DIV/0!</v>
      </c>
      <c r="BZ207" s="133" t="e">
        <f>(PRICE_HISTORY!AX205-PRICE_HISTORY!AX204)/PRICE_HISTORY!AX204</f>
        <v>#DIV/0!</v>
      </c>
      <c r="CA207" s="133" t="e">
        <f>(PRICE_HISTORY!AY205-PRICE_HISTORY!AY204)/PRICE_HISTORY!AY204</f>
        <v>#DIV/0!</v>
      </c>
      <c r="CB207" s="133" t="e">
        <f>(PRICE_HISTORY!AZ205-PRICE_HISTORY!AZ204)/PRICE_HISTORY!AZ204</f>
        <v>#DIV/0!</v>
      </c>
      <c r="CC207" s="133" t="e">
        <f>(PRICE_HISTORY!BA205-PRICE_HISTORY!BA204)/PRICE_HISTORY!BA204</f>
        <v>#DIV/0!</v>
      </c>
      <c r="CD207" s="133" t="e">
        <f>(PRICE_HISTORY!BB205-PRICE_HISTORY!BB204)/PRICE_HISTORY!BB204</f>
        <v>#DIV/0!</v>
      </c>
      <c r="CE207" s="133" t="e">
        <f>(PRICE_HISTORY!BC205-PRICE_HISTORY!BC204)/PRICE_HISTORY!BC204</f>
        <v>#DIV/0!</v>
      </c>
      <c r="CF207" s="133" t="e">
        <f>(PRICE_HISTORY!BD205-PRICE_HISTORY!BD204)/PRICE_HISTORY!BD204</f>
        <v>#DIV/0!</v>
      </c>
      <c r="CG207" s="133" t="e">
        <f>(PRICE_HISTORY!BE205-PRICE_HISTORY!BE204)/PRICE_HISTORY!BE204</f>
        <v>#DIV/0!</v>
      </c>
      <c r="CH207" s="133" t="e">
        <f>(PRICE_HISTORY!BF205-PRICE_HISTORY!BF204)/PRICE_HISTORY!BF204</f>
        <v>#DIV/0!</v>
      </c>
      <c r="CI207" s="133" t="e">
        <f>(PRICE_HISTORY!BG205-PRICE_HISTORY!BG204)/PRICE_HISTORY!BG204</f>
        <v>#DIV/0!</v>
      </c>
      <c r="CJ207" s="133" t="e">
        <f>(PRICE_HISTORY!BH205-PRICE_HISTORY!BH204)/PRICE_HISTORY!BH204</f>
        <v>#DIV/0!</v>
      </c>
      <c r="CK207" s="133" t="e">
        <f>(PRICE_HISTORY!BI205-PRICE_HISTORY!BI204)/PRICE_HISTORY!BI204</f>
        <v>#DIV/0!</v>
      </c>
      <c r="CL207" s="133" t="e">
        <f>(PRICE_HISTORY!BJ205-PRICE_HISTORY!BJ204)/PRICE_HISTORY!BJ204</f>
        <v>#DIV/0!</v>
      </c>
      <c r="CM207" s="133" t="e">
        <f>(PRICE_HISTORY!BK205-PRICE_HISTORY!BK204)/PRICE_HISTORY!BK204</f>
        <v>#DIV/0!</v>
      </c>
      <c r="CN207" s="133" t="e">
        <f>(PRICE_HISTORY!BL205-PRICE_HISTORY!BL204)/PRICE_HISTORY!BL204</f>
        <v>#DIV/0!</v>
      </c>
      <c r="CO207" s="133" t="e">
        <f>(PRICE_HISTORY!BM205-PRICE_HISTORY!BM204)/PRICE_HISTORY!BM204</f>
        <v>#DIV/0!</v>
      </c>
      <c r="CP207" s="133" t="e">
        <f>(PRICE_HISTORY!BN205-PRICE_HISTORY!BN204)/PRICE_HISTORY!BN204</f>
        <v>#DIV/0!</v>
      </c>
      <c r="CQ207" s="133" t="e">
        <f>(PRICE_HISTORY!BO205-PRICE_HISTORY!BO204)/PRICE_HISTORY!BO204</f>
        <v>#DIV/0!</v>
      </c>
      <c r="CR207" s="133" t="e">
        <f>(PRICE_HISTORY!BP205-PRICE_HISTORY!BP204)/PRICE_HISTORY!BP204</f>
        <v>#DIV/0!</v>
      </c>
      <c r="CS207" s="133" t="e">
        <f>(PRICE_HISTORY!BQ205-PRICE_HISTORY!BQ204)/PRICE_HISTORY!BQ204</f>
        <v>#DIV/0!</v>
      </c>
      <c r="CT207" s="133" t="e">
        <f>(PRICE_HISTORY!BR205-PRICE_HISTORY!BR204)/PRICE_HISTORY!BR204</f>
        <v>#DIV/0!</v>
      </c>
      <c r="CU207" s="133" t="e">
        <f>(PRICE_HISTORY!BS205-PRICE_HISTORY!BS204)/PRICE_HISTORY!BS204</f>
        <v>#DIV/0!</v>
      </c>
      <c r="CV207" s="133" t="e">
        <f>(PRICE_HISTORY!BT205-PRICE_HISTORY!BT204)/PRICE_HISTORY!BT204</f>
        <v>#DIV/0!</v>
      </c>
      <c r="CW207" s="133" t="e">
        <f>(PRICE_HISTORY!BU205-PRICE_HISTORY!BU204)/PRICE_HISTORY!BU204</f>
        <v>#DIV/0!</v>
      </c>
      <c r="CX207" s="133" t="e">
        <f>(PRICE_HISTORY!BV205-PRICE_HISTORY!BV204)/PRICE_HISTORY!BV204</f>
        <v>#DIV/0!</v>
      </c>
      <c r="CY207" s="133" t="e">
        <f>(PRICE_HISTORY!BW205-PRICE_HISTORY!BW204)/PRICE_HISTORY!BW204</f>
        <v>#DIV/0!</v>
      </c>
      <c r="CZ207" s="133" t="e">
        <f>(PRICE_HISTORY!BX205-PRICE_HISTORY!BX204)/PRICE_HISTORY!BX204</f>
        <v>#DIV/0!</v>
      </c>
      <c r="DA207" s="133" t="e">
        <f>(PRICE_HISTORY!BY205-PRICE_HISTORY!BY204)/PRICE_HISTORY!BY204</f>
        <v>#DIV/0!</v>
      </c>
      <c r="DB207" s="133" t="e">
        <f>(PRICE_HISTORY!BZ205-PRICE_HISTORY!BZ204)/PRICE_HISTORY!BZ204</f>
        <v>#DIV/0!</v>
      </c>
      <c r="DC207" s="133" t="e">
        <f>(PRICE_HISTORY!CA205-PRICE_HISTORY!CA204)/PRICE_HISTORY!CA204</f>
        <v>#DIV/0!</v>
      </c>
      <c r="DD207" s="133" t="e">
        <f>(PRICE_HISTORY!CB205-PRICE_HISTORY!CB204)/PRICE_HISTORY!CB204</f>
        <v>#DIV/0!</v>
      </c>
      <c r="DE207" s="133" t="e">
        <f>(PRICE_HISTORY!CC205-PRICE_HISTORY!CC204)/PRICE_HISTORY!CC204</f>
        <v>#DIV/0!</v>
      </c>
      <c r="DF207" s="133" t="e">
        <f>(PRICE_HISTORY!CD205-PRICE_HISTORY!CD204)/PRICE_HISTORY!CD204</f>
        <v>#DIV/0!</v>
      </c>
      <c r="DG207" s="133" t="e">
        <f>(PRICE_HISTORY!CE205-PRICE_HISTORY!CE204)/PRICE_HISTORY!CE204</f>
        <v>#DIV/0!</v>
      </c>
      <c r="DH207" s="133" t="e">
        <f>(PRICE_HISTORY!CF205-PRICE_HISTORY!CF204)/PRICE_HISTORY!CF204</f>
        <v>#DIV/0!</v>
      </c>
      <c r="DI207" s="133" t="e">
        <f>(PRICE_HISTORY!CG205-PRICE_HISTORY!CG204)/PRICE_HISTORY!CG204</f>
        <v>#DIV/0!</v>
      </c>
      <c r="DJ207" s="133" t="e">
        <f>(PRICE_HISTORY!CH205-PRICE_HISTORY!CH204)/PRICE_HISTORY!CH204</f>
        <v>#DIV/0!</v>
      </c>
      <c r="DK207" s="133" t="e">
        <f>(PRICE_HISTORY!CI205-PRICE_HISTORY!CI204)/PRICE_HISTORY!CI204</f>
        <v>#DIV/0!</v>
      </c>
      <c r="DL207" s="133" t="e">
        <f>(PRICE_HISTORY!CJ205-PRICE_HISTORY!CJ204)/PRICE_HISTORY!CJ204</f>
        <v>#DIV/0!</v>
      </c>
      <c r="DM207" s="133" t="e">
        <f>(PRICE_HISTORY!CK205-PRICE_HISTORY!CK204)/PRICE_HISTORY!CK204</f>
        <v>#DIV/0!</v>
      </c>
      <c r="DN207" s="133" t="e">
        <f>(PRICE_HISTORY!CL205-PRICE_HISTORY!CL204)/PRICE_HISTORY!CL204</f>
        <v>#DIV/0!</v>
      </c>
      <c r="DO207" s="133" t="e">
        <f>(PRICE_HISTORY!CM205-PRICE_HISTORY!CM204)/PRICE_HISTORY!CM204</f>
        <v>#DIV/0!</v>
      </c>
      <c r="DP207" s="133" t="e">
        <f>(PRICE_HISTORY!CN205-PRICE_HISTORY!CN204)/PRICE_HISTORY!CN204</f>
        <v>#DIV/0!</v>
      </c>
      <c r="DQ207" s="133" t="e">
        <f>(PRICE_HISTORY!CO205-PRICE_HISTORY!CO204)/PRICE_HISTORY!CO204</f>
        <v>#DIV/0!</v>
      </c>
      <c r="DR207" s="133" t="e">
        <f>(PRICE_HISTORY!CP205-PRICE_HISTORY!CP204)/PRICE_HISTORY!CP204</f>
        <v>#DIV/0!</v>
      </c>
      <c r="DS207" s="133" t="e">
        <f>(PRICE_HISTORY!CQ205-PRICE_HISTORY!CQ204)/PRICE_HISTORY!CQ204</f>
        <v>#DIV/0!</v>
      </c>
      <c r="DT207" s="133" t="e">
        <f>(PRICE_HISTORY!CR205-PRICE_HISTORY!CR204)/PRICE_HISTORY!CR204</f>
        <v>#DIV/0!</v>
      </c>
      <c r="DU207" s="133" t="e">
        <f>(PRICE_HISTORY!CS205-PRICE_HISTORY!CS204)/PRICE_HISTORY!CS204</f>
        <v>#DIV/0!</v>
      </c>
      <c r="DV207" s="133" t="e">
        <f>(PRICE_HISTORY!CT205-PRICE_HISTORY!CT204)/PRICE_HISTORY!CT204</f>
        <v>#DIV/0!</v>
      </c>
      <c r="DW207" s="133" t="e">
        <f>(PRICE_HISTORY!CU205-PRICE_HISTORY!CU204)/PRICE_HISTORY!CU204</f>
        <v>#DIV/0!</v>
      </c>
      <c r="DX207" s="133" t="e">
        <f>(PRICE_HISTORY!CV205-PRICE_HISTORY!CV204)/PRICE_HISTORY!CV204</f>
        <v>#DIV/0!</v>
      </c>
      <c r="DY207" s="133" t="e">
        <f>(PRICE_HISTORY!CW205-PRICE_HISTORY!CW204)/PRICE_HISTORY!CW204</f>
        <v>#DIV/0!</v>
      </c>
      <c r="DZ207" s="133" t="e">
        <f>(PRICE_HISTORY!CX205-PRICE_HISTORY!CX204)/PRICE_HISTORY!CX204</f>
        <v>#DIV/0!</v>
      </c>
      <c r="EA207" s="133" t="e">
        <f>(PRICE_HISTORY!CY205-PRICE_HISTORY!CY204)/PRICE_HISTORY!CY204</f>
        <v>#DIV/0!</v>
      </c>
      <c r="EB207" s="133" t="e">
        <f>(PRICE_HISTORY!CZ205-PRICE_HISTORY!CZ204)/PRICE_HISTORY!CZ204</f>
        <v>#DIV/0!</v>
      </c>
      <c r="EC207" s="133" t="e">
        <f>(PRICE_HISTORY!DA205-PRICE_HISTORY!DA204)/PRICE_HISTORY!DA204</f>
        <v>#DIV/0!</v>
      </c>
      <c r="ED207" s="133" t="e">
        <f>(PRICE_HISTORY!DB205-PRICE_HISTORY!DB204)/PRICE_HISTORY!DB204</f>
        <v>#DIV/0!</v>
      </c>
      <c r="EE207" s="133" t="e">
        <f>(PRICE_HISTORY!DC205-PRICE_HISTORY!DC204)/PRICE_HISTORY!DC204</f>
        <v>#DIV/0!</v>
      </c>
      <c r="EF207" s="133" t="e">
        <f>(PRICE_HISTORY!DD205-PRICE_HISTORY!DD204)/PRICE_HISTORY!DD204</f>
        <v>#DIV/0!</v>
      </c>
      <c r="EG207" s="133" t="e">
        <f>(PRICE_HISTORY!DE205-PRICE_HISTORY!DE204)/PRICE_HISTORY!DE204</f>
        <v>#DIV/0!</v>
      </c>
      <c r="EH207" s="133" t="e">
        <f>(PRICE_HISTORY!DF205-PRICE_HISTORY!DF204)/PRICE_HISTORY!DF204</f>
        <v>#DIV/0!</v>
      </c>
      <c r="EI207" s="133" t="e">
        <f>(PRICE_HISTORY!DG205-PRICE_HISTORY!DG204)/PRICE_HISTORY!DG204</f>
        <v>#DIV/0!</v>
      </c>
      <c r="EJ207" s="133" t="e">
        <f>(PRICE_HISTORY!DH205-PRICE_HISTORY!DH204)/PRICE_HISTORY!DH204</f>
        <v>#DIV/0!</v>
      </c>
      <c r="EK207" s="133" t="e">
        <f>(PRICE_HISTORY!DI205-PRICE_HISTORY!DI204)/PRICE_HISTORY!DI204</f>
        <v>#DIV/0!</v>
      </c>
      <c r="EL207" s="133" t="e">
        <f>(PRICE_HISTORY!DJ205-PRICE_HISTORY!DJ204)/PRICE_HISTORY!DJ204</f>
        <v>#DIV/0!</v>
      </c>
    </row>
    <row r="208" spans="30:142">
      <c r="AD208" s="133">
        <f>(PRICE_HISTORY!B206-PRICE_HISTORY!B205)/PRICE_HISTORY!B205</f>
        <v>7.3302862874665437E-3</v>
      </c>
      <c r="AE208" s="133">
        <f>(PRICE_HISTORY!C206-PRICE_HISTORY!C205)/PRICE_HISTORY!C205</f>
        <v>4.2910916464132594E-2</v>
      </c>
      <c r="AF208" s="133">
        <f>(PRICE_HISTORY!D206-PRICE_HISTORY!D205)/PRICE_HISTORY!D205</f>
        <v>-4.7998019127562297E-2</v>
      </c>
      <c r="AG208" s="133">
        <f>(PRICE_HISTORY!E206-PRICE_HISTORY!E205)/PRICE_HISTORY!E205</f>
        <v>-3.8211257608153436E-2</v>
      </c>
      <c r="AH208" s="133">
        <f>(PRICE_HISTORY!F206-PRICE_HISTORY!F205)/PRICE_HISTORY!F205</f>
        <v>3.8567481412825504E-2</v>
      </c>
      <c r="AI208" s="133">
        <f>(PRICE_HISTORY!G206-PRICE_HISTORY!G205)/PRICE_HISTORY!G205</f>
        <v>2.7053014892938092E-2</v>
      </c>
      <c r="AJ208" s="133">
        <f>(PRICE_HISTORY!H206-PRICE_HISTORY!H205)/PRICE_HISTORY!H205</f>
        <v>2.469560207981663E-2</v>
      </c>
      <c r="AK208" s="133">
        <f>(PRICE_HISTORY!I206-PRICE_HISTORY!I205)/PRICE_HISTORY!I205</f>
        <v>-1.4384350521969354E-2</v>
      </c>
      <c r="AL208" s="133">
        <f>(PRICE_HISTORY!J206-PRICE_HISTORY!J205)/PRICE_HISTORY!J205</f>
        <v>1.8312857378103061E-2</v>
      </c>
      <c r="AM208" s="133">
        <f>(PRICE_HISTORY!K206-PRICE_HISTORY!K205)/PRICE_HISTORY!K205</f>
        <v>2.208984062294659E-2</v>
      </c>
      <c r="AN208" s="133">
        <f>(PRICE_HISTORY!L206-PRICE_HISTORY!L205)/PRICE_HISTORY!L205</f>
        <v>0</v>
      </c>
      <c r="AO208" s="133">
        <f>(PRICE_HISTORY!M206-PRICE_HISTORY!M205)/PRICE_HISTORY!M205</f>
        <v>-9.6247414625995895E-4</v>
      </c>
      <c r="AP208" s="133">
        <f>(PRICE_HISTORY!N206-PRICE_HISTORY!N205)/PRICE_HISTORY!N205</f>
        <v>0.14104421321280847</v>
      </c>
      <c r="AQ208" s="133">
        <f>(PRICE_HISTORY!O206-PRICE_HISTORY!O205)/PRICE_HISTORY!O205</f>
        <v>-0.10328804277805413</v>
      </c>
      <c r="AR208" s="133">
        <f>(PRICE_HISTORY!P206-PRICE_HISTORY!P205)/PRICE_HISTORY!P205</f>
        <v>2.6852647065194413E-2</v>
      </c>
      <c r="AS208" s="133" t="e">
        <f>(PRICE_HISTORY!Q206-PRICE_HISTORY!Q205)/PRICE_HISTORY!Q205</f>
        <v>#DIV/0!</v>
      </c>
      <c r="AT208" s="133">
        <f>(PRICE_HISTORY!R206-PRICE_HISTORY!R205)/PRICE_HISTORY!R205</f>
        <v>-2.1995515820620724E-2</v>
      </c>
      <c r="AU208" s="133">
        <f>(PRICE_HISTORY!S206-PRICE_HISTORY!S205)/PRICE_HISTORY!S205</f>
        <v>3.9030071675076231E-2</v>
      </c>
      <c r="AV208" s="133">
        <f>(PRICE_HISTORY!T206-PRICE_HISTORY!T205)/PRICE_HISTORY!T205</f>
        <v>3.7394093163960478E-3</v>
      </c>
      <c r="AW208" s="133">
        <f>(PRICE_HISTORY!U206-PRICE_HISTORY!U205)/PRICE_HISTORY!U205</f>
        <v>-2.5794632076132766E-3</v>
      </c>
      <c r="AX208" s="133">
        <f>(PRICE_HISTORY!V206-PRICE_HISTORY!V205)/PRICE_HISTORY!V205</f>
        <v>0.10130183406363785</v>
      </c>
      <c r="AY208" s="133">
        <f>(PRICE_HISTORY!W206-PRICE_HISTORY!W205)/PRICE_HISTORY!W205</f>
        <v>3.575299835089208E-2</v>
      </c>
      <c r="AZ208" s="133">
        <f>(PRICE_HISTORY!X206-PRICE_HISTORY!X205)/PRICE_HISTORY!X205</f>
        <v>3.2562667464474955E-2</v>
      </c>
      <c r="BA208" s="133">
        <f>(PRICE_HISTORY!Y206-PRICE_HISTORY!Y205)/PRICE_HISTORY!Y205</f>
        <v>2.7841839386824861E-2</v>
      </c>
      <c r="BB208" s="133">
        <f>(PRICE_HISTORY!Z206-PRICE_HISTORY!Z205)/PRICE_HISTORY!Z205</f>
        <v>3.6759926349364501E-2</v>
      </c>
      <c r="BC208" s="133" t="e">
        <f>(PRICE_HISTORY!AA206-PRICE_HISTORY!AA205)/PRICE_HISTORY!AA205</f>
        <v>#DIV/0!</v>
      </c>
      <c r="BD208" s="133">
        <f>(PRICE_HISTORY!AB206-PRICE_HISTORY!AB205)/PRICE_HISTORY!AB205</f>
        <v>8.2533856743405812E-2</v>
      </c>
      <c r="BE208" s="133">
        <f>(PRICE_HISTORY!AC206-PRICE_HISTORY!AC205)/PRICE_HISTORY!AC205</f>
        <v>2.3507929892225929E-2</v>
      </c>
      <c r="BF208" s="133">
        <f>(PRICE_HISTORY!AD206-PRICE_HISTORY!AD205)/PRICE_HISTORY!AD205</f>
        <v>6.2994204582699442E-2</v>
      </c>
      <c r="BG208" s="133">
        <f>(PRICE_HISTORY!AE206-PRICE_HISTORY!AE205)/PRICE_HISTORY!AE205</f>
        <v>-1.756402278407606E-2</v>
      </c>
      <c r="BH208" s="133" t="e">
        <f>(PRICE_HISTORY!AF206-PRICE_HISTORY!AF205)/PRICE_HISTORY!AF205</f>
        <v>#DIV/0!</v>
      </c>
      <c r="BI208" s="133">
        <f>(PRICE_HISTORY!AG206-PRICE_HISTORY!AG205)/PRICE_HISTORY!AG205</f>
        <v>7.8072523758533682E-3</v>
      </c>
      <c r="BJ208" s="133">
        <f>(PRICE_HISTORY!AH206-PRICE_HISTORY!AH205)/PRICE_HISTORY!AH205</f>
        <v>3.3352187359068329E-2</v>
      </c>
      <c r="BK208" s="133">
        <f>(PRICE_HISTORY!AI206-PRICE_HISTORY!AI205)/PRICE_HISTORY!AI205</f>
        <v>-0.17556399590701699</v>
      </c>
      <c r="BL208" s="133">
        <f>(PRICE_HISTORY!AJ206-PRICE_HISTORY!AJ205)/PRICE_HISTORY!AJ205</f>
        <v>8.3596799656075693E-2</v>
      </c>
      <c r="BM208" s="133">
        <f>(PRICE_HISTORY!AK206-PRICE_HISTORY!AK205)/PRICE_HISTORY!AK205</f>
        <v>3.6641688223771555E-2</v>
      </c>
      <c r="BN208" s="133">
        <f>(PRICE_HISTORY!AL206-PRICE_HISTORY!AL205)/PRICE_HISTORY!AL205</f>
        <v>1.9825203011737024E-2</v>
      </c>
      <c r="BO208" s="133">
        <f>(PRICE_HISTORY!AM206-PRICE_HISTORY!AM205)/PRICE_HISTORY!AM205</f>
        <v>3.401083511166178E-2</v>
      </c>
      <c r="BP208" s="133">
        <f>(PRICE_HISTORY!AN206-PRICE_HISTORY!AN205)/PRICE_HISTORY!AN205</f>
        <v>0.11669938691977419</v>
      </c>
      <c r="BQ208" s="133">
        <f>(PRICE_HISTORY!AO206-PRICE_HISTORY!AO205)/PRICE_HISTORY!AO205</f>
        <v>1.5734386641717139E-3</v>
      </c>
      <c r="BR208" s="133">
        <f>(PRICE_HISTORY!AP206-PRICE_HISTORY!AP205)/PRICE_HISTORY!AP205</f>
        <v>2.9903847616330002E-2</v>
      </c>
      <c r="BS208" s="133">
        <f>(PRICE_HISTORY!AQ206-PRICE_HISTORY!AQ205)/PRICE_HISTORY!AQ205</f>
        <v>2.0909110492563655E-2</v>
      </c>
      <c r="BT208" s="133">
        <f>(PRICE_HISTORY!AR206-PRICE_HISTORY!AR205)/PRICE_HISTORY!AR205</f>
        <v>-5.7839596007213237E-2</v>
      </c>
      <c r="BU208" s="133">
        <f>(PRICE_HISTORY!AS206-PRICE_HISTORY!AS205)/PRICE_HISTORY!AS205</f>
        <v>4.6813808057467939E-2</v>
      </c>
      <c r="BV208" s="133">
        <f>(PRICE_HISTORY!AT206-PRICE_HISTORY!AT205)/PRICE_HISTORY!AT205</f>
        <v>5.0152918999468804E-2</v>
      </c>
      <c r="BW208" s="133" t="e">
        <f>(PRICE_HISTORY!AU206-PRICE_HISTORY!AU205)/PRICE_HISTORY!AU205</f>
        <v>#DIV/0!</v>
      </c>
      <c r="BX208" s="133">
        <f>(PRICE_HISTORY!AV206-PRICE_HISTORY!AV205)/PRICE_HISTORY!AV205</f>
        <v>4.4085733321489608E-2</v>
      </c>
      <c r="BY208" s="133" t="e">
        <f>(PRICE_HISTORY!AW206-PRICE_HISTORY!AW205)/PRICE_HISTORY!AW205</f>
        <v>#DIV/0!</v>
      </c>
      <c r="BZ208" s="133" t="e">
        <f>(PRICE_HISTORY!AX206-PRICE_HISTORY!AX205)/PRICE_HISTORY!AX205</f>
        <v>#DIV/0!</v>
      </c>
      <c r="CA208" s="133" t="e">
        <f>(PRICE_HISTORY!AY206-PRICE_HISTORY!AY205)/PRICE_HISTORY!AY205</f>
        <v>#DIV/0!</v>
      </c>
      <c r="CB208" s="133" t="e">
        <f>(PRICE_HISTORY!AZ206-PRICE_HISTORY!AZ205)/PRICE_HISTORY!AZ205</f>
        <v>#DIV/0!</v>
      </c>
      <c r="CC208" s="133" t="e">
        <f>(PRICE_HISTORY!BA206-PRICE_HISTORY!BA205)/PRICE_HISTORY!BA205</f>
        <v>#DIV/0!</v>
      </c>
      <c r="CD208" s="133" t="e">
        <f>(PRICE_HISTORY!BB206-PRICE_HISTORY!BB205)/PRICE_HISTORY!BB205</f>
        <v>#DIV/0!</v>
      </c>
      <c r="CE208" s="133" t="e">
        <f>(PRICE_HISTORY!BC206-PRICE_HISTORY!BC205)/PRICE_HISTORY!BC205</f>
        <v>#DIV/0!</v>
      </c>
      <c r="CF208" s="133" t="e">
        <f>(PRICE_HISTORY!BD206-PRICE_HISTORY!BD205)/PRICE_HISTORY!BD205</f>
        <v>#DIV/0!</v>
      </c>
      <c r="CG208" s="133" t="e">
        <f>(PRICE_HISTORY!BE206-PRICE_HISTORY!BE205)/PRICE_HISTORY!BE205</f>
        <v>#DIV/0!</v>
      </c>
      <c r="CH208" s="133" t="e">
        <f>(PRICE_HISTORY!BF206-PRICE_HISTORY!BF205)/PRICE_HISTORY!BF205</f>
        <v>#DIV/0!</v>
      </c>
      <c r="CI208" s="133" t="e">
        <f>(PRICE_HISTORY!BG206-PRICE_HISTORY!BG205)/PRICE_HISTORY!BG205</f>
        <v>#DIV/0!</v>
      </c>
      <c r="CJ208" s="133" t="e">
        <f>(PRICE_HISTORY!BH206-PRICE_HISTORY!BH205)/PRICE_HISTORY!BH205</f>
        <v>#DIV/0!</v>
      </c>
      <c r="CK208" s="133" t="e">
        <f>(PRICE_HISTORY!BI206-PRICE_HISTORY!BI205)/PRICE_HISTORY!BI205</f>
        <v>#DIV/0!</v>
      </c>
      <c r="CL208" s="133" t="e">
        <f>(PRICE_HISTORY!BJ206-PRICE_HISTORY!BJ205)/PRICE_HISTORY!BJ205</f>
        <v>#DIV/0!</v>
      </c>
      <c r="CM208" s="133" t="e">
        <f>(PRICE_HISTORY!BK206-PRICE_HISTORY!BK205)/PRICE_HISTORY!BK205</f>
        <v>#DIV/0!</v>
      </c>
      <c r="CN208" s="133" t="e">
        <f>(PRICE_HISTORY!BL206-PRICE_HISTORY!BL205)/PRICE_HISTORY!BL205</f>
        <v>#DIV/0!</v>
      </c>
      <c r="CO208" s="133" t="e">
        <f>(PRICE_HISTORY!BM206-PRICE_HISTORY!BM205)/PRICE_HISTORY!BM205</f>
        <v>#DIV/0!</v>
      </c>
      <c r="CP208" s="133" t="e">
        <f>(PRICE_HISTORY!BN206-PRICE_HISTORY!BN205)/PRICE_HISTORY!BN205</f>
        <v>#DIV/0!</v>
      </c>
      <c r="CQ208" s="133" t="e">
        <f>(PRICE_HISTORY!BO206-PRICE_HISTORY!BO205)/PRICE_HISTORY!BO205</f>
        <v>#DIV/0!</v>
      </c>
      <c r="CR208" s="133" t="e">
        <f>(PRICE_HISTORY!BP206-PRICE_HISTORY!BP205)/PRICE_HISTORY!BP205</f>
        <v>#DIV/0!</v>
      </c>
      <c r="CS208" s="133" t="e">
        <f>(PRICE_HISTORY!BQ206-PRICE_HISTORY!BQ205)/PRICE_HISTORY!BQ205</f>
        <v>#DIV/0!</v>
      </c>
      <c r="CT208" s="133" t="e">
        <f>(PRICE_HISTORY!BR206-PRICE_HISTORY!BR205)/PRICE_HISTORY!BR205</f>
        <v>#DIV/0!</v>
      </c>
      <c r="CU208" s="133" t="e">
        <f>(PRICE_HISTORY!BS206-PRICE_HISTORY!BS205)/PRICE_HISTORY!BS205</f>
        <v>#DIV/0!</v>
      </c>
      <c r="CV208" s="133" t="e">
        <f>(PRICE_HISTORY!BT206-PRICE_HISTORY!BT205)/PRICE_HISTORY!BT205</f>
        <v>#DIV/0!</v>
      </c>
      <c r="CW208" s="133" t="e">
        <f>(PRICE_HISTORY!BU206-PRICE_HISTORY!BU205)/PRICE_HISTORY!BU205</f>
        <v>#DIV/0!</v>
      </c>
      <c r="CX208" s="133" t="e">
        <f>(PRICE_HISTORY!BV206-PRICE_HISTORY!BV205)/PRICE_HISTORY!BV205</f>
        <v>#DIV/0!</v>
      </c>
      <c r="CY208" s="133" t="e">
        <f>(PRICE_HISTORY!BW206-PRICE_HISTORY!BW205)/PRICE_HISTORY!BW205</f>
        <v>#DIV/0!</v>
      </c>
      <c r="CZ208" s="133" t="e">
        <f>(PRICE_HISTORY!BX206-PRICE_HISTORY!BX205)/PRICE_HISTORY!BX205</f>
        <v>#DIV/0!</v>
      </c>
      <c r="DA208" s="133" t="e">
        <f>(PRICE_HISTORY!BY206-PRICE_HISTORY!BY205)/PRICE_HISTORY!BY205</f>
        <v>#DIV/0!</v>
      </c>
      <c r="DB208" s="133" t="e">
        <f>(PRICE_HISTORY!BZ206-PRICE_HISTORY!BZ205)/PRICE_HISTORY!BZ205</f>
        <v>#DIV/0!</v>
      </c>
      <c r="DC208" s="133" t="e">
        <f>(PRICE_HISTORY!CA206-PRICE_HISTORY!CA205)/PRICE_HISTORY!CA205</f>
        <v>#DIV/0!</v>
      </c>
      <c r="DD208" s="133" t="e">
        <f>(PRICE_HISTORY!CB206-PRICE_HISTORY!CB205)/PRICE_HISTORY!CB205</f>
        <v>#DIV/0!</v>
      </c>
      <c r="DE208" s="133" t="e">
        <f>(PRICE_HISTORY!CC206-PRICE_HISTORY!CC205)/PRICE_HISTORY!CC205</f>
        <v>#DIV/0!</v>
      </c>
      <c r="DF208" s="133" t="e">
        <f>(PRICE_HISTORY!CD206-PRICE_HISTORY!CD205)/PRICE_HISTORY!CD205</f>
        <v>#DIV/0!</v>
      </c>
      <c r="DG208" s="133" t="e">
        <f>(PRICE_HISTORY!CE206-PRICE_HISTORY!CE205)/PRICE_HISTORY!CE205</f>
        <v>#DIV/0!</v>
      </c>
      <c r="DH208" s="133" t="e">
        <f>(PRICE_HISTORY!CF206-PRICE_HISTORY!CF205)/PRICE_HISTORY!CF205</f>
        <v>#DIV/0!</v>
      </c>
      <c r="DI208" s="133" t="e">
        <f>(PRICE_HISTORY!CG206-PRICE_HISTORY!CG205)/PRICE_HISTORY!CG205</f>
        <v>#DIV/0!</v>
      </c>
      <c r="DJ208" s="133" t="e">
        <f>(PRICE_HISTORY!CH206-PRICE_HISTORY!CH205)/PRICE_HISTORY!CH205</f>
        <v>#DIV/0!</v>
      </c>
      <c r="DK208" s="133" t="e">
        <f>(PRICE_HISTORY!CI206-PRICE_HISTORY!CI205)/PRICE_HISTORY!CI205</f>
        <v>#DIV/0!</v>
      </c>
      <c r="DL208" s="133" t="e">
        <f>(PRICE_HISTORY!CJ206-PRICE_HISTORY!CJ205)/PRICE_HISTORY!CJ205</f>
        <v>#DIV/0!</v>
      </c>
      <c r="DM208" s="133" t="e">
        <f>(PRICE_HISTORY!CK206-PRICE_HISTORY!CK205)/PRICE_HISTORY!CK205</f>
        <v>#DIV/0!</v>
      </c>
      <c r="DN208" s="133" t="e">
        <f>(PRICE_HISTORY!CL206-PRICE_HISTORY!CL205)/PRICE_HISTORY!CL205</f>
        <v>#DIV/0!</v>
      </c>
      <c r="DO208" s="133" t="e">
        <f>(PRICE_HISTORY!CM206-PRICE_HISTORY!CM205)/PRICE_HISTORY!CM205</f>
        <v>#DIV/0!</v>
      </c>
      <c r="DP208" s="133" t="e">
        <f>(PRICE_HISTORY!CN206-PRICE_HISTORY!CN205)/PRICE_HISTORY!CN205</f>
        <v>#DIV/0!</v>
      </c>
      <c r="DQ208" s="133" t="e">
        <f>(PRICE_HISTORY!CO206-PRICE_HISTORY!CO205)/PRICE_HISTORY!CO205</f>
        <v>#DIV/0!</v>
      </c>
      <c r="DR208" s="133" t="e">
        <f>(PRICE_HISTORY!CP206-PRICE_HISTORY!CP205)/PRICE_HISTORY!CP205</f>
        <v>#DIV/0!</v>
      </c>
      <c r="DS208" s="133" t="e">
        <f>(PRICE_HISTORY!CQ206-PRICE_HISTORY!CQ205)/PRICE_HISTORY!CQ205</f>
        <v>#DIV/0!</v>
      </c>
      <c r="DT208" s="133" t="e">
        <f>(PRICE_HISTORY!CR206-PRICE_HISTORY!CR205)/PRICE_HISTORY!CR205</f>
        <v>#DIV/0!</v>
      </c>
      <c r="DU208" s="133" t="e">
        <f>(PRICE_HISTORY!CS206-PRICE_HISTORY!CS205)/PRICE_HISTORY!CS205</f>
        <v>#DIV/0!</v>
      </c>
      <c r="DV208" s="133" t="e">
        <f>(PRICE_HISTORY!CT206-PRICE_HISTORY!CT205)/PRICE_HISTORY!CT205</f>
        <v>#DIV/0!</v>
      </c>
      <c r="DW208" s="133" t="e">
        <f>(PRICE_HISTORY!CU206-PRICE_HISTORY!CU205)/PRICE_HISTORY!CU205</f>
        <v>#DIV/0!</v>
      </c>
      <c r="DX208" s="133" t="e">
        <f>(PRICE_HISTORY!CV206-PRICE_HISTORY!CV205)/PRICE_HISTORY!CV205</f>
        <v>#DIV/0!</v>
      </c>
      <c r="DY208" s="133" t="e">
        <f>(PRICE_HISTORY!CW206-PRICE_HISTORY!CW205)/PRICE_HISTORY!CW205</f>
        <v>#DIV/0!</v>
      </c>
      <c r="DZ208" s="133" t="e">
        <f>(PRICE_HISTORY!CX206-PRICE_HISTORY!CX205)/PRICE_HISTORY!CX205</f>
        <v>#DIV/0!</v>
      </c>
      <c r="EA208" s="133" t="e">
        <f>(PRICE_HISTORY!CY206-PRICE_HISTORY!CY205)/PRICE_HISTORY!CY205</f>
        <v>#DIV/0!</v>
      </c>
      <c r="EB208" s="133" t="e">
        <f>(PRICE_HISTORY!CZ206-PRICE_HISTORY!CZ205)/PRICE_HISTORY!CZ205</f>
        <v>#DIV/0!</v>
      </c>
      <c r="EC208" s="133" t="e">
        <f>(PRICE_HISTORY!DA206-PRICE_HISTORY!DA205)/PRICE_HISTORY!DA205</f>
        <v>#DIV/0!</v>
      </c>
      <c r="ED208" s="133" t="e">
        <f>(PRICE_HISTORY!DB206-PRICE_HISTORY!DB205)/PRICE_HISTORY!DB205</f>
        <v>#DIV/0!</v>
      </c>
      <c r="EE208" s="133" t="e">
        <f>(PRICE_HISTORY!DC206-PRICE_HISTORY!DC205)/PRICE_HISTORY!DC205</f>
        <v>#DIV/0!</v>
      </c>
      <c r="EF208" s="133" t="e">
        <f>(PRICE_HISTORY!DD206-PRICE_HISTORY!DD205)/PRICE_HISTORY!DD205</f>
        <v>#DIV/0!</v>
      </c>
      <c r="EG208" s="133" t="e">
        <f>(PRICE_HISTORY!DE206-PRICE_HISTORY!DE205)/PRICE_HISTORY!DE205</f>
        <v>#DIV/0!</v>
      </c>
      <c r="EH208" s="133" t="e">
        <f>(PRICE_HISTORY!DF206-PRICE_HISTORY!DF205)/PRICE_HISTORY!DF205</f>
        <v>#DIV/0!</v>
      </c>
      <c r="EI208" s="133" t="e">
        <f>(PRICE_HISTORY!DG206-PRICE_HISTORY!DG205)/PRICE_HISTORY!DG205</f>
        <v>#DIV/0!</v>
      </c>
      <c r="EJ208" s="133" t="e">
        <f>(PRICE_HISTORY!DH206-PRICE_HISTORY!DH205)/PRICE_HISTORY!DH205</f>
        <v>#DIV/0!</v>
      </c>
      <c r="EK208" s="133" t="e">
        <f>(PRICE_HISTORY!DI206-PRICE_HISTORY!DI205)/PRICE_HISTORY!DI205</f>
        <v>#DIV/0!</v>
      </c>
      <c r="EL208" s="133" t="e">
        <f>(PRICE_HISTORY!DJ206-PRICE_HISTORY!DJ205)/PRICE_HISTORY!DJ205</f>
        <v>#DIV/0!</v>
      </c>
    </row>
    <row r="209" spans="30:142">
      <c r="AD209" s="133">
        <f>(PRICE_HISTORY!B207-PRICE_HISTORY!B206)/PRICE_HISTORY!B206</f>
        <v>1.1733664001589146E-3</v>
      </c>
      <c r="AE209" s="133">
        <f>(PRICE_HISTORY!C207-PRICE_HISTORY!C206)/PRICE_HISTORY!C206</f>
        <v>2.831056269996415E-2</v>
      </c>
      <c r="AF209" s="133">
        <f>(PRICE_HISTORY!D207-PRICE_HISTORY!D206)/PRICE_HISTORY!D206</f>
        <v>-3.1347883660100676E-2</v>
      </c>
      <c r="AG209" s="133">
        <f>(PRICE_HISTORY!E207-PRICE_HISTORY!E206)/PRICE_HISTORY!E206</f>
        <v>-5.8874397017957235E-2</v>
      </c>
      <c r="AH209" s="133">
        <f>(PRICE_HISTORY!F207-PRICE_HISTORY!F206)/PRICE_HISTORY!F206</f>
        <v>-5.3844793970390041E-2</v>
      </c>
      <c r="AI209" s="133">
        <f>(PRICE_HISTORY!G207-PRICE_HISTORY!G206)/PRICE_HISTORY!G206</f>
        <v>-0.1353917166296785</v>
      </c>
      <c r="AJ209" s="133">
        <f>(PRICE_HISTORY!H207-PRICE_HISTORY!H206)/PRICE_HISTORY!H206</f>
        <v>-5.8244795884463832E-3</v>
      </c>
      <c r="AK209" s="133">
        <f>(PRICE_HISTORY!I207-PRICE_HISTORY!I206)/PRICE_HISTORY!I206</f>
        <v>-8.1727610337008205E-3</v>
      </c>
      <c r="AL209" s="133">
        <f>(PRICE_HISTORY!J207-PRICE_HISTORY!J206)/PRICE_HISTORY!J206</f>
        <v>1.0205165178412503E-3</v>
      </c>
      <c r="AM209" s="133">
        <f>(PRICE_HISTORY!K207-PRICE_HISTORY!K206)/PRICE_HISTORY!K206</f>
        <v>-3.7316355978768784E-2</v>
      </c>
      <c r="AN209" s="133">
        <f>(PRICE_HISTORY!L207-PRICE_HISTORY!L206)/PRICE_HISTORY!L206</f>
        <v>0</v>
      </c>
      <c r="AO209" s="133">
        <f>(PRICE_HISTORY!M207-PRICE_HISTORY!M206)/PRICE_HISTORY!M206</f>
        <v>9.4361055751073439E-2</v>
      </c>
      <c r="AP209" s="133">
        <f>(PRICE_HISTORY!N207-PRICE_HISTORY!N206)/PRICE_HISTORY!N206</f>
        <v>-3.749597787014914E-2</v>
      </c>
      <c r="AQ209" s="133">
        <f>(PRICE_HISTORY!O207-PRICE_HISTORY!O206)/PRICE_HISTORY!O206</f>
        <v>-1.1159851930755405E-2</v>
      </c>
      <c r="AR209" s="133">
        <f>(PRICE_HISTORY!P207-PRICE_HISTORY!P206)/PRICE_HISTORY!P206</f>
        <v>2.2016470876650554E-2</v>
      </c>
      <c r="AS209" s="133" t="e">
        <f>(PRICE_HISTORY!Q207-PRICE_HISTORY!Q206)/PRICE_HISTORY!Q206</f>
        <v>#DIV/0!</v>
      </c>
      <c r="AT209" s="133">
        <f>(PRICE_HISTORY!R207-PRICE_HISTORY!R206)/PRICE_HISTORY!R206</f>
        <v>-4.823987877114979E-2</v>
      </c>
      <c r="AU209" s="133">
        <f>(PRICE_HISTORY!S207-PRICE_HISTORY!S206)/PRICE_HISTORY!S206</f>
        <v>4.7436744546575177E-2</v>
      </c>
      <c r="AV209" s="133">
        <f>(PRICE_HISTORY!T207-PRICE_HISTORY!T206)/PRICE_HISTORY!T206</f>
        <v>-9.8039215686274508E-3</v>
      </c>
      <c r="AW209" s="133">
        <f>(PRICE_HISTORY!U207-PRICE_HISTORY!U206)/PRICE_HISTORY!U206</f>
        <v>-1.0991635338356502E-2</v>
      </c>
      <c r="AX209" s="133">
        <f>(PRICE_HISTORY!V207-PRICE_HISTORY!V206)/PRICE_HISTORY!V206</f>
        <v>-2.4577325912066482E-2</v>
      </c>
      <c r="AY209" s="133">
        <f>(PRICE_HISTORY!W207-PRICE_HISTORY!W206)/PRICE_HISTORY!W206</f>
        <v>9.9878513668024624E-3</v>
      </c>
      <c r="AZ209" s="133">
        <f>(PRICE_HISTORY!X207-PRICE_HISTORY!X206)/PRICE_HISTORY!X206</f>
        <v>-2.7710460803449948E-2</v>
      </c>
      <c r="BA209" s="133">
        <f>(PRICE_HISTORY!Y207-PRICE_HISTORY!Y206)/PRICE_HISTORY!Y206</f>
        <v>3.4112986849506734E-2</v>
      </c>
      <c r="BB209" s="133">
        <f>(PRICE_HISTORY!Z207-PRICE_HISTORY!Z206)/PRICE_HISTORY!Z206</f>
        <v>-0.10402483282354323</v>
      </c>
      <c r="BC209" s="133" t="e">
        <f>(PRICE_HISTORY!AA207-PRICE_HISTORY!AA206)/PRICE_HISTORY!AA206</f>
        <v>#DIV/0!</v>
      </c>
      <c r="BD209" s="133">
        <f>(PRICE_HISTORY!AB207-PRICE_HISTORY!AB206)/PRICE_HISTORY!AB206</f>
        <v>-4.2199278526371792E-4</v>
      </c>
      <c r="BE209" s="133">
        <f>(PRICE_HISTORY!AC207-PRICE_HISTORY!AC206)/PRICE_HISTORY!AC206</f>
        <v>9.1031470012495425E-2</v>
      </c>
      <c r="BF209" s="133">
        <f>(PRICE_HISTORY!AD207-PRICE_HISTORY!AD206)/PRICE_HISTORY!AD206</f>
        <v>-1.0492620008010857E-2</v>
      </c>
      <c r="BG209" s="133">
        <f>(PRICE_HISTORY!AE207-PRICE_HISTORY!AE206)/PRICE_HISTORY!AE206</f>
        <v>-1.394065813655378E-2</v>
      </c>
      <c r="BH209" s="133" t="e">
        <f>(PRICE_HISTORY!AF207-PRICE_HISTORY!AF206)/PRICE_HISTORY!AF206</f>
        <v>#DIV/0!</v>
      </c>
      <c r="BI209" s="133">
        <f>(PRICE_HISTORY!AG207-PRICE_HISTORY!AG206)/PRICE_HISTORY!AG206</f>
        <v>-4.4719593535863078E-2</v>
      </c>
      <c r="BJ209" s="133">
        <f>(PRICE_HISTORY!AH207-PRICE_HISTORY!AH206)/PRICE_HISTORY!AH206</f>
        <v>-3.3246403691540041E-2</v>
      </c>
      <c r="BK209" s="133">
        <f>(PRICE_HISTORY!AI207-PRICE_HISTORY!AI206)/PRICE_HISTORY!AI206</f>
        <v>-5.6699475832825896E-3</v>
      </c>
      <c r="BL209" s="133">
        <f>(PRICE_HISTORY!AJ207-PRICE_HISTORY!AJ206)/PRICE_HISTORY!AJ206</f>
        <v>-4.6677516921855233E-2</v>
      </c>
      <c r="BM209" s="133">
        <f>(PRICE_HISTORY!AK207-PRICE_HISTORY!AK206)/PRICE_HISTORY!AK206</f>
        <v>-3.9603960396039604E-2</v>
      </c>
      <c r="BN209" s="133">
        <f>(PRICE_HISTORY!AL207-PRICE_HISTORY!AL206)/PRICE_HISTORY!AL206</f>
        <v>-1.147480469456959E-3</v>
      </c>
      <c r="BO209" s="133">
        <f>(PRICE_HISTORY!AM207-PRICE_HISTORY!AM206)/PRICE_HISTORY!AM206</f>
        <v>-5.9633687879653778E-2</v>
      </c>
      <c r="BP209" s="133">
        <f>(PRICE_HISTORY!AN207-PRICE_HISTORY!AN206)/PRICE_HISTORY!AN206</f>
        <v>-6.8261817263946131E-2</v>
      </c>
      <c r="BQ209" s="133">
        <f>(PRICE_HISTORY!AO207-PRICE_HISTORY!AO206)/PRICE_HISTORY!AO206</f>
        <v>-1.2030217803741106E-2</v>
      </c>
      <c r="BR209" s="133">
        <f>(PRICE_HISTORY!AP207-PRICE_HISTORY!AP206)/PRICE_HISTORY!AP206</f>
        <v>-9.0694627809298541E-3</v>
      </c>
      <c r="BS209" s="133">
        <f>(PRICE_HISTORY!AQ207-PRICE_HISTORY!AQ206)/PRICE_HISTORY!AQ206</f>
        <v>-9.4289419683270021E-4</v>
      </c>
      <c r="BT209" s="133">
        <f>(PRICE_HISTORY!AR207-PRICE_HISTORY!AR206)/PRICE_HISTORY!AR206</f>
        <v>-4.5502060380465505E-3</v>
      </c>
      <c r="BU209" s="133">
        <f>(PRICE_HISTORY!AS207-PRICE_HISTORY!AS206)/PRICE_HISTORY!AS206</f>
        <v>-5.266568620574427E-3</v>
      </c>
      <c r="BV209" s="133">
        <f>(PRICE_HISTORY!AT207-PRICE_HISTORY!AT206)/PRICE_HISTORY!AT206</f>
        <v>-2.5297392831651992E-3</v>
      </c>
      <c r="BW209" s="133" t="e">
        <f>(PRICE_HISTORY!AU207-PRICE_HISTORY!AU206)/PRICE_HISTORY!AU206</f>
        <v>#DIV/0!</v>
      </c>
      <c r="BX209" s="133">
        <f>(PRICE_HISTORY!AV207-PRICE_HISTORY!AV206)/PRICE_HISTORY!AV206</f>
        <v>-2.8777406337809574E-2</v>
      </c>
      <c r="BY209" s="133" t="e">
        <f>(PRICE_HISTORY!AW207-PRICE_HISTORY!AW206)/PRICE_HISTORY!AW206</f>
        <v>#DIV/0!</v>
      </c>
      <c r="BZ209" s="133" t="e">
        <f>(PRICE_HISTORY!AX207-PRICE_HISTORY!AX206)/PRICE_HISTORY!AX206</f>
        <v>#DIV/0!</v>
      </c>
      <c r="CA209" s="133" t="e">
        <f>(PRICE_HISTORY!AY207-PRICE_HISTORY!AY206)/PRICE_HISTORY!AY206</f>
        <v>#DIV/0!</v>
      </c>
      <c r="CB209" s="133" t="e">
        <f>(PRICE_HISTORY!AZ207-PRICE_HISTORY!AZ206)/PRICE_HISTORY!AZ206</f>
        <v>#DIV/0!</v>
      </c>
      <c r="CC209" s="133" t="e">
        <f>(PRICE_HISTORY!BA207-PRICE_HISTORY!BA206)/PRICE_HISTORY!BA206</f>
        <v>#DIV/0!</v>
      </c>
      <c r="CD209" s="133" t="e">
        <f>(PRICE_HISTORY!BB207-PRICE_HISTORY!BB206)/PRICE_HISTORY!BB206</f>
        <v>#DIV/0!</v>
      </c>
      <c r="CE209" s="133" t="e">
        <f>(PRICE_HISTORY!BC207-PRICE_HISTORY!BC206)/PRICE_HISTORY!BC206</f>
        <v>#DIV/0!</v>
      </c>
      <c r="CF209" s="133" t="e">
        <f>(PRICE_HISTORY!BD207-PRICE_HISTORY!BD206)/PRICE_HISTORY!BD206</f>
        <v>#DIV/0!</v>
      </c>
      <c r="CG209" s="133" t="e">
        <f>(PRICE_HISTORY!BE207-PRICE_HISTORY!BE206)/PRICE_HISTORY!BE206</f>
        <v>#DIV/0!</v>
      </c>
      <c r="CH209" s="133" t="e">
        <f>(PRICE_HISTORY!BF207-PRICE_HISTORY!BF206)/PRICE_HISTORY!BF206</f>
        <v>#DIV/0!</v>
      </c>
      <c r="CI209" s="133" t="e">
        <f>(PRICE_HISTORY!BG207-PRICE_HISTORY!BG206)/PRICE_HISTORY!BG206</f>
        <v>#DIV/0!</v>
      </c>
      <c r="CJ209" s="133" t="e">
        <f>(PRICE_HISTORY!BH207-PRICE_HISTORY!BH206)/PRICE_HISTORY!BH206</f>
        <v>#DIV/0!</v>
      </c>
      <c r="CK209" s="133" t="e">
        <f>(PRICE_HISTORY!BI207-PRICE_HISTORY!BI206)/PRICE_HISTORY!BI206</f>
        <v>#DIV/0!</v>
      </c>
      <c r="CL209" s="133" t="e">
        <f>(PRICE_HISTORY!BJ207-PRICE_HISTORY!BJ206)/PRICE_HISTORY!BJ206</f>
        <v>#DIV/0!</v>
      </c>
      <c r="CM209" s="133" t="e">
        <f>(PRICE_HISTORY!BK207-PRICE_HISTORY!BK206)/PRICE_HISTORY!BK206</f>
        <v>#DIV/0!</v>
      </c>
      <c r="CN209" s="133" t="e">
        <f>(PRICE_HISTORY!BL207-PRICE_HISTORY!BL206)/PRICE_HISTORY!BL206</f>
        <v>#DIV/0!</v>
      </c>
      <c r="CO209" s="133" t="e">
        <f>(PRICE_HISTORY!BM207-PRICE_HISTORY!BM206)/PRICE_HISTORY!BM206</f>
        <v>#DIV/0!</v>
      </c>
      <c r="CP209" s="133" t="e">
        <f>(PRICE_HISTORY!BN207-PRICE_HISTORY!BN206)/PRICE_HISTORY!BN206</f>
        <v>#DIV/0!</v>
      </c>
      <c r="CQ209" s="133" t="e">
        <f>(PRICE_HISTORY!BO207-PRICE_HISTORY!BO206)/PRICE_HISTORY!BO206</f>
        <v>#DIV/0!</v>
      </c>
      <c r="CR209" s="133" t="e">
        <f>(PRICE_HISTORY!BP207-PRICE_HISTORY!BP206)/PRICE_HISTORY!BP206</f>
        <v>#DIV/0!</v>
      </c>
      <c r="CS209" s="133" t="e">
        <f>(PRICE_HISTORY!BQ207-PRICE_HISTORY!BQ206)/PRICE_HISTORY!BQ206</f>
        <v>#DIV/0!</v>
      </c>
      <c r="CT209" s="133" t="e">
        <f>(PRICE_HISTORY!BR207-PRICE_HISTORY!BR206)/PRICE_HISTORY!BR206</f>
        <v>#DIV/0!</v>
      </c>
      <c r="CU209" s="133" t="e">
        <f>(PRICE_HISTORY!BS207-PRICE_HISTORY!BS206)/PRICE_HISTORY!BS206</f>
        <v>#DIV/0!</v>
      </c>
      <c r="CV209" s="133" t="e">
        <f>(PRICE_HISTORY!BT207-PRICE_HISTORY!BT206)/PRICE_HISTORY!BT206</f>
        <v>#DIV/0!</v>
      </c>
      <c r="CW209" s="133" t="e">
        <f>(PRICE_HISTORY!BU207-PRICE_HISTORY!BU206)/PRICE_HISTORY!BU206</f>
        <v>#DIV/0!</v>
      </c>
      <c r="CX209" s="133" t="e">
        <f>(PRICE_HISTORY!BV207-PRICE_HISTORY!BV206)/PRICE_HISTORY!BV206</f>
        <v>#DIV/0!</v>
      </c>
      <c r="CY209" s="133" t="e">
        <f>(PRICE_HISTORY!BW207-PRICE_HISTORY!BW206)/PRICE_HISTORY!BW206</f>
        <v>#DIV/0!</v>
      </c>
      <c r="CZ209" s="133" t="e">
        <f>(PRICE_HISTORY!BX207-PRICE_HISTORY!BX206)/PRICE_HISTORY!BX206</f>
        <v>#DIV/0!</v>
      </c>
      <c r="DA209" s="133" t="e">
        <f>(PRICE_HISTORY!BY207-PRICE_HISTORY!BY206)/PRICE_HISTORY!BY206</f>
        <v>#DIV/0!</v>
      </c>
      <c r="DB209" s="133" t="e">
        <f>(PRICE_HISTORY!BZ207-PRICE_HISTORY!BZ206)/PRICE_HISTORY!BZ206</f>
        <v>#DIV/0!</v>
      </c>
      <c r="DC209" s="133" t="e">
        <f>(PRICE_HISTORY!CA207-PRICE_HISTORY!CA206)/PRICE_HISTORY!CA206</f>
        <v>#DIV/0!</v>
      </c>
      <c r="DD209" s="133" t="e">
        <f>(PRICE_HISTORY!CB207-PRICE_HISTORY!CB206)/PRICE_HISTORY!CB206</f>
        <v>#DIV/0!</v>
      </c>
      <c r="DE209" s="133" t="e">
        <f>(PRICE_HISTORY!CC207-PRICE_HISTORY!CC206)/PRICE_HISTORY!CC206</f>
        <v>#DIV/0!</v>
      </c>
      <c r="DF209" s="133" t="e">
        <f>(PRICE_HISTORY!CD207-PRICE_HISTORY!CD206)/PRICE_HISTORY!CD206</f>
        <v>#DIV/0!</v>
      </c>
      <c r="DG209" s="133" t="e">
        <f>(PRICE_HISTORY!CE207-PRICE_HISTORY!CE206)/PRICE_HISTORY!CE206</f>
        <v>#DIV/0!</v>
      </c>
      <c r="DH209" s="133" t="e">
        <f>(PRICE_HISTORY!CF207-PRICE_HISTORY!CF206)/PRICE_HISTORY!CF206</f>
        <v>#DIV/0!</v>
      </c>
      <c r="DI209" s="133" t="e">
        <f>(PRICE_HISTORY!CG207-PRICE_HISTORY!CG206)/PRICE_HISTORY!CG206</f>
        <v>#DIV/0!</v>
      </c>
      <c r="DJ209" s="133" t="e">
        <f>(PRICE_HISTORY!CH207-PRICE_HISTORY!CH206)/PRICE_HISTORY!CH206</f>
        <v>#DIV/0!</v>
      </c>
      <c r="DK209" s="133" t="e">
        <f>(PRICE_HISTORY!CI207-PRICE_HISTORY!CI206)/PRICE_HISTORY!CI206</f>
        <v>#DIV/0!</v>
      </c>
      <c r="DL209" s="133" t="e">
        <f>(PRICE_HISTORY!CJ207-PRICE_HISTORY!CJ206)/PRICE_HISTORY!CJ206</f>
        <v>#DIV/0!</v>
      </c>
      <c r="DM209" s="133" t="e">
        <f>(PRICE_HISTORY!CK207-PRICE_HISTORY!CK206)/PRICE_HISTORY!CK206</f>
        <v>#DIV/0!</v>
      </c>
      <c r="DN209" s="133" t="e">
        <f>(PRICE_HISTORY!CL207-PRICE_HISTORY!CL206)/PRICE_HISTORY!CL206</f>
        <v>#DIV/0!</v>
      </c>
      <c r="DO209" s="133" t="e">
        <f>(PRICE_HISTORY!CM207-PRICE_HISTORY!CM206)/PRICE_HISTORY!CM206</f>
        <v>#DIV/0!</v>
      </c>
      <c r="DP209" s="133" t="e">
        <f>(PRICE_HISTORY!CN207-PRICE_HISTORY!CN206)/PRICE_HISTORY!CN206</f>
        <v>#DIV/0!</v>
      </c>
      <c r="DQ209" s="133" t="e">
        <f>(PRICE_HISTORY!CO207-PRICE_HISTORY!CO206)/PRICE_HISTORY!CO206</f>
        <v>#DIV/0!</v>
      </c>
      <c r="DR209" s="133" t="e">
        <f>(PRICE_HISTORY!CP207-PRICE_HISTORY!CP206)/PRICE_HISTORY!CP206</f>
        <v>#DIV/0!</v>
      </c>
      <c r="DS209" s="133" t="e">
        <f>(PRICE_HISTORY!CQ207-PRICE_HISTORY!CQ206)/PRICE_HISTORY!CQ206</f>
        <v>#DIV/0!</v>
      </c>
      <c r="DT209" s="133" t="e">
        <f>(PRICE_HISTORY!CR207-PRICE_HISTORY!CR206)/PRICE_HISTORY!CR206</f>
        <v>#DIV/0!</v>
      </c>
      <c r="DU209" s="133" t="e">
        <f>(PRICE_HISTORY!CS207-PRICE_HISTORY!CS206)/PRICE_HISTORY!CS206</f>
        <v>#DIV/0!</v>
      </c>
      <c r="DV209" s="133" t="e">
        <f>(PRICE_HISTORY!CT207-PRICE_HISTORY!CT206)/PRICE_HISTORY!CT206</f>
        <v>#DIV/0!</v>
      </c>
      <c r="DW209" s="133" t="e">
        <f>(PRICE_HISTORY!CU207-PRICE_HISTORY!CU206)/PRICE_HISTORY!CU206</f>
        <v>#DIV/0!</v>
      </c>
      <c r="DX209" s="133" t="e">
        <f>(PRICE_HISTORY!CV207-PRICE_HISTORY!CV206)/PRICE_HISTORY!CV206</f>
        <v>#DIV/0!</v>
      </c>
      <c r="DY209" s="133" t="e">
        <f>(PRICE_HISTORY!CW207-PRICE_HISTORY!CW206)/PRICE_HISTORY!CW206</f>
        <v>#DIV/0!</v>
      </c>
      <c r="DZ209" s="133" t="e">
        <f>(PRICE_HISTORY!CX207-PRICE_HISTORY!CX206)/PRICE_HISTORY!CX206</f>
        <v>#DIV/0!</v>
      </c>
      <c r="EA209" s="133" t="e">
        <f>(PRICE_HISTORY!CY207-PRICE_HISTORY!CY206)/PRICE_HISTORY!CY206</f>
        <v>#DIV/0!</v>
      </c>
      <c r="EB209" s="133" t="e">
        <f>(PRICE_HISTORY!CZ207-PRICE_HISTORY!CZ206)/PRICE_HISTORY!CZ206</f>
        <v>#DIV/0!</v>
      </c>
      <c r="EC209" s="133" t="e">
        <f>(PRICE_HISTORY!DA207-PRICE_HISTORY!DA206)/PRICE_HISTORY!DA206</f>
        <v>#DIV/0!</v>
      </c>
      <c r="ED209" s="133" t="e">
        <f>(PRICE_HISTORY!DB207-PRICE_HISTORY!DB206)/PRICE_HISTORY!DB206</f>
        <v>#DIV/0!</v>
      </c>
      <c r="EE209" s="133" t="e">
        <f>(PRICE_HISTORY!DC207-PRICE_HISTORY!DC206)/PRICE_HISTORY!DC206</f>
        <v>#DIV/0!</v>
      </c>
      <c r="EF209" s="133" t="e">
        <f>(PRICE_HISTORY!DD207-PRICE_HISTORY!DD206)/PRICE_HISTORY!DD206</f>
        <v>#DIV/0!</v>
      </c>
      <c r="EG209" s="133" t="e">
        <f>(PRICE_HISTORY!DE207-PRICE_HISTORY!DE206)/PRICE_HISTORY!DE206</f>
        <v>#DIV/0!</v>
      </c>
      <c r="EH209" s="133" t="e">
        <f>(PRICE_HISTORY!DF207-PRICE_HISTORY!DF206)/PRICE_HISTORY!DF206</f>
        <v>#DIV/0!</v>
      </c>
      <c r="EI209" s="133" t="e">
        <f>(PRICE_HISTORY!DG207-PRICE_HISTORY!DG206)/PRICE_HISTORY!DG206</f>
        <v>#DIV/0!</v>
      </c>
      <c r="EJ209" s="133" t="e">
        <f>(PRICE_HISTORY!DH207-PRICE_HISTORY!DH206)/PRICE_HISTORY!DH206</f>
        <v>#DIV/0!</v>
      </c>
      <c r="EK209" s="133" t="e">
        <f>(PRICE_HISTORY!DI207-PRICE_HISTORY!DI206)/PRICE_HISTORY!DI206</f>
        <v>#DIV/0!</v>
      </c>
      <c r="EL209" s="133" t="e">
        <f>(PRICE_HISTORY!DJ207-PRICE_HISTORY!DJ206)/PRICE_HISTORY!DJ206</f>
        <v>#DIV/0!</v>
      </c>
    </row>
    <row r="210" spans="30:142">
      <c r="AD210" s="133">
        <f>(PRICE_HISTORY!B208-PRICE_HISTORY!B207)/PRICE_HISTORY!B207</f>
        <v>1.2390463208034573E-2</v>
      </c>
      <c r="AE210" s="133">
        <f>(PRICE_HISTORY!C208-PRICE_HISTORY!C207)/PRICE_HISTORY!C207</f>
        <v>2.222974341172727E-2</v>
      </c>
      <c r="AF210" s="133">
        <f>(PRICE_HISTORY!D208-PRICE_HISTORY!D207)/PRICE_HISTORY!D207</f>
        <v>1.3214612717714474E-2</v>
      </c>
      <c r="AG210" s="133">
        <f>(PRICE_HISTORY!E208-PRICE_HISTORY!E207)/PRICE_HISTORY!E207</f>
        <v>6.9593185527277862E-2</v>
      </c>
      <c r="AH210" s="133">
        <f>(PRICE_HISTORY!F208-PRICE_HISTORY!F207)/PRICE_HISTORY!F207</f>
        <v>4.8916472240739244E-2</v>
      </c>
      <c r="AI210" s="133">
        <f>(PRICE_HISTORY!G208-PRICE_HISTORY!G207)/PRICE_HISTORY!G207</f>
        <v>0.12556840200003133</v>
      </c>
      <c r="AJ210" s="133">
        <f>(PRICE_HISTORY!H208-PRICE_HISTORY!H207)/PRICE_HISTORY!H207</f>
        <v>5.4565360522078332E-3</v>
      </c>
      <c r="AK210" s="133">
        <f>(PRICE_HISTORY!I208-PRICE_HISTORY!I207)/PRICE_HISTORY!I207</f>
        <v>-4.7086477212345546E-3</v>
      </c>
      <c r="AL210" s="133">
        <f>(PRICE_HISTORY!J208-PRICE_HISTORY!J207)/PRICE_HISTORY!J207</f>
        <v>6.0154565801812401E-2</v>
      </c>
      <c r="AM210" s="133">
        <f>(PRICE_HISTORY!K208-PRICE_HISTORY!K207)/PRICE_HISTORY!K207</f>
        <v>-4.691920457140164E-2</v>
      </c>
      <c r="AN210" s="133">
        <f>(PRICE_HISTORY!L208-PRICE_HISTORY!L207)/PRICE_HISTORY!L207</f>
        <v>0</v>
      </c>
      <c r="AO210" s="133">
        <f>(PRICE_HISTORY!M208-PRICE_HISTORY!M207)/PRICE_HISTORY!M207</f>
        <v>1.4500121107502539E-2</v>
      </c>
      <c r="AP210" s="133">
        <f>(PRICE_HISTORY!N208-PRICE_HISTORY!N207)/PRICE_HISTORY!N207</f>
        <v>-9.6731601737053655E-2</v>
      </c>
      <c r="AQ210" s="133">
        <f>(PRICE_HISTORY!O208-PRICE_HISTORY!O207)/PRICE_HISTORY!O207</f>
        <v>-2.53929534191011E-2</v>
      </c>
      <c r="AR210" s="133">
        <f>(PRICE_HISTORY!P208-PRICE_HISTORY!P207)/PRICE_HISTORY!P207</f>
        <v>2.558718059755118E-2</v>
      </c>
      <c r="AS210" s="133" t="e">
        <f>(PRICE_HISTORY!Q208-PRICE_HISTORY!Q207)/PRICE_HISTORY!Q207</f>
        <v>#DIV/0!</v>
      </c>
      <c r="AT210" s="133">
        <f>(PRICE_HISTORY!R208-PRICE_HISTORY!R207)/PRICE_HISTORY!R207</f>
        <v>7.9905621409095463E-4</v>
      </c>
      <c r="AU210" s="133">
        <f>(PRICE_HISTORY!S208-PRICE_HISTORY!S207)/PRICE_HISTORY!S207</f>
        <v>4.7937807105973999E-2</v>
      </c>
      <c r="AV210" s="133">
        <f>(PRICE_HISTORY!T208-PRICE_HISTORY!T207)/PRICE_HISTORY!T207</f>
        <v>-1.1188106725711633E-2</v>
      </c>
      <c r="AW210" s="133">
        <f>(PRICE_HISTORY!U208-PRICE_HISTORY!U207)/PRICE_HISTORY!U207</f>
        <v>-6.6028473778434515E-2</v>
      </c>
      <c r="AX210" s="133">
        <f>(PRICE_HISTORY!V208-PRICE_HISTORY!V207)/PRICE_HISTORY!V207</f>
        <v>-1.6898440478358936E-2</v>
      </c>
      <c r="AY210" s="133">
        <f>(PRICE_HISTORY!W208-PRICE_HISTORY!W207)/PRICE_HISTORY!W207</f>
        <v>-0.11432465934745599</v>
      </c>
      <c r="AZ210" s="133">
        <f>(PRICE_HISTORY!X208-PRICE_HISTORY!X207)/PRICE_HISTORY!X207</f>
        <v>4.1838572696849659E-2</v>
      </c>
      <c r="BA210" s="133">
        <f>(PRICE_HISTORY!Y208-PRICE_HISTORY!Y207)/PRICE_HISTORY!Y207</f>
        <v>4.4598184418369385E-3</v>
      </c>
      <c r="BB210" s="133">
        <f>(PRICE_HISTORY!Z208-PRICE_HISTORY!Z207)/PRICE_HISTORY!Z207</f>
        <v>5.4988872343038217E-2</v>
      </c>
      <c r="BC210" s="133" t="e">
        <f>(PRICE_HISTORY!AA208-PRICE_HISTORY!AA207)/PRICE_HISTORY!AA207</f>
        <v>#DIV/0!</v>
      </c>
      <c r="BD210" s="133">
        <f>(PRICE_HISTORY!AB208-PRICE_HISTORY!AB207)/PRICE_HISTORY!AB207</f>
        <v>0.18519570661671841</v>
      </c>
      <c r="BE210" s="133">
        <f>(PRICE_HISTORY!AC208-PRICE_HISTORY!AC207)/PRICE_HISTORY!AC207</f>
        <v>5.4375231054565536E-2</v>
      </c>
      <c r="BF210" s="133">
        <f>(PRICE_HISTORY!AD208-PRICE_HISTORY!AD207)/PRICE_HISTORY!AD207</f>
        <v>7.708944184897451E-2</v>
      </c>
      <c r="BG210" s="133">
        <f>(PRICE_HISTORY!AE208-PRICE_HISTORY!AE207)/PRICE_HISTORY!AE207</f>
        <v>4.3816142554310031E-2</v>
      </c>
      <c r="BH210" s="133" t="e">
        <f>(PRICE_HISTORY!AF208-PRICE_HISTORY!AF207)/PRICE_HISTORY!AF207</f>
        <v>#DIV/0!</v>
      </c>
      <c r="BI210" s="133">
        <f>(PRICE_HISTORY!AG208-PRICE_HISTORY!AG207)/PRICE_HISTORY!AG207</f>
        <v>4.1344363241033522E-2</v>
      </c>
      <c r="BJ210" s="133">
        <f>(PRICE_HISTORY!AH208-PRICE_HISTORY!AH207)/PRICE_HISTORY!AH207</f>
        <v>1.9140257295262003E-2</v>
      </c>
      <c r="BK210" s="133">
        <f>(PRICE_HISTORY!AI208-PRICE_HISTORY!AI207)/PRICE_HISTORY!AI207</f>
        <v>0.16004240022005486</v>
      </c>
      <c r="BL210" s="133">
        <f>(PRICE_HISTORY!AJ208-PRICE_HISTORY!AJ207)/PRICE_HISTORY!AJ207</f>
        <v>6.8004873769538449E-3</v>
      </c>
      <c r="BM210" s="133">
        <f>(PRICE_HISTORY!AK208-PRICE_HISTORY!AK207)/PRICE_HISTORY!AK207</f>
        <v>1.0206163544015786E-2</v>
      </c>
      <c r="BN210" s="133">
        <f>(PRICE_HISTORY!AL208-PRICE_HISTORY!AL207)/PRICE_HISTORY!AL207</f>
        <v>3.0882518762391252E-2</v>
      </c>
      <c r="BO210" s="133">
        <f>(PRICE_HISTORY!AM208-PRICE_HISTORY!AM207)/PRICE_HISTORY!AM207</f>
        <v>-4.5499961077393441E-3</v>
      </c>
      <c r="BP210" s="133">
        <f>(PRICE_HISTORY!AN208-PRICE_HISTORY!AN207)/PRICE_HISTORY!AN207</f>
        <v>0.11495477773972322</v>
      </c>
      <c r="BQ210" s="133">
        <f>(PRICE_HISTORY!AO208-PRICE_HISTORY!AO207)/PRICE_HISTORY!AO207</f>
        <v>-2.7146514709378788E-3</v>
      </c>
      <c r="BR210" s="133">
        <f>(PRICE_HISTORY!AP208-PRICE_HISTORY!AP207)/PRICE_HISTORY!AP207</f>
        <v>5.2502362270547984E-2</v>
      </c>
      <c r="BS210" s="133">
        <f>(PRICE_HISTORY!AQ208-PRICE_HISTORY!AQ207)/PRICE_HISTORY!AQ207</f>
        <v>-2.2597376685053149E-2</v>
      </c>
      <c r="BT210" s="133">
        <f>(PRICE_HISTORY!AR208-PRICE_HISTORY!AR207)/PRICE_HISTORY!AR207</f>
        <v>2.2480330225586539E-2</v>
      </c>
      <c r="BU210" s="133">
        <f>(PRICE_HISTORY!AS208-PRICE_HISTORY!AS207)/PRICE_HISTORY!AS207</f>
        <v>-5.8147900872380448E-2</v>
      </c>
      <c r="BV210" s="133">
        <f>(PRICE_HISTORY!AT208-PRICE_HISTORY!AT207)/PRICE_HISTORY!AT207</f>
        <v>5.371969613289717E-2</v>
      </c>
      <c r="BW210" s="133" t="e">
        <f>(PRICE_HISTORY!AU208-PRICE_HISTORY!AU207)/PRICE_HISTORY!AU207</f>
        <v>#DIV/0!</v>
      </c>
      <c r="BX210" s="133">
        <f>(PRICE_HISTORY!AV208-PRICE_HISTORY!AV207)/PRICE_HISTORY!AV207</f>
        <v>9.167046509495401E-2</v>
      </c>
      <c r="BY210" s="133" t="e">
        <f>(PRICE_HISTORY!AW208-PRICE_HISTORY!AW207)/PRICE_HISTORY!AW207</f>
        <v>#DIV/0!</v>
      </c>
      <c r="BZ210" s="133" t="e">
        <f>(PRICE_HISTORY!AX208-PRICE_HISTORY!AX207)/PRICE_HISTORY!AX207</f>
        <v>#DIV/0!</v>
      </c>
      <c r="CA210" s="133" t="e">
        <f>(PRICE_HISTORY!AY208-PRICE_HISTORY!AY207)/PRICE_HISTORY!AY207</f>
        <v>#DIV/0!</v>
      </c>
      <c r="CB210" s="133" t="e">
        <f>(PRICE_HISTORY!AZ208-PRICE_HISTORY!AZ207)/PRICE_HISTORY!AZ207</f>
        <v>#DIV/0!</v>
      </c>
      <c r="CC210" s="133" t="e">
        <f>(PRICE_HISTORY!BA208-PRICE_HISTORY!BA207)/PRICE_HISTORY!BA207</f>
        <v>#DIV/0!</v>
      </c>
      <c r="CD210" s="133" t="e">
        <f>(PRICE_HISTORY!BB208-PRICE_HISTORY!BB207)/PRICE_HISTORY!BB207</f>
        <v>#DIV/0!</v>
      </c>
      <c r="CE210" s="133" t="e">
        <f>(PRICE_HISTORY!BC208-PRICE_HISTORY!BC207)/PRICE_HISTORY!BC207</f>
        <v>#DIV/0!</v>
      </c>
      <c r="CF210" s="133" t="e">
        <f>(PRICE_HISTORY!BD208-PRICE_HISTORY!BD207)/PRICE_HISTORY!BD207</f>
        <v>#DIV/0!</v>
      </c>
      <c r="CG210" s="133" t="e">
        <f>(PRICE_HISTORY!BE208-PRICE_HISTORY!BE207)/PRICE_HISTORY!BE207</f>
        <v>#DIV/0!</v>
      </c>
      <c r="CH210" s="133" t="e">
        <f>(PRICE_HISTORY!BF208-PRICE_HISTORY!BF207)/PRICE_HISTORY!BF207</f>
        <v>#DIV/0!</v>
      </c>
      <c r="CI210" s="133" t="e">
        <f>(PRICE_HISTORY!BG208-PRICE_HISTORY!BG207)/PRICE_HISTORY!BG207</f>
        <v>#DIV/0!</v>
      </c>
      <c r="CJ210" s="133" t="e">
        <f>(PRICE_HISTORY!BH208-PRICE_HISTORY!BH207)/PRICE_HISTORY!BH207</f>
        <v>#DIV/0!</v>
      </c>
      <c r="CK210" s="133" t="e">
        <f>(PRICE_HISTORY!BI208-PRICE_HISTORY!BI207)/PRICE_HISTORY!BI207</f>
        <v>#DIV/0!</v>
      </c>
      <c r="CL210" s="133" t="e">
        <f>(PRICE_HISTORY!BJ208-PRICE_HISTORY!BJ207)/PRICE_HISTORY!BJ207</f>
        <v>#DIV/0!</v>
      </c>
      <c r="CM210" s="133" t="e">
        <f>(PRICE_HISTORY!BK208-PRICE_HISTORY!BK207)/PRICE_HISTORY!BK207</f>
        <v>#DIV/0!</v>
      </c>
      <c r="CN210" s="133" t="e">
        <f>(PRICE_HISTORY!BL208-PRICE_HISTORY!BL207)/PRICE_HISTORY!BL207</f>
        <v>#DIV/0!</v>
      </c>
      <c r="CO210" s="133" t="e">
        <f>(PRICE_HISTORY!BM208-PRICE_HISTORY!BM207)/PRICE_HISTORY!BM207</f>
        <v>#DIV/0!</v>
      </c>
      <c r="CP210" s="133" t="e">
        <f>(PRICE_HISTORY!BN208-PRICE_HISTORY!BN207)/PRICE_HISTORY!BN207</f>
        <v>#DIV/0!</v>
      </c>
      <c r="CQ210" s="133" t="e">
        <f>(PRICE_HISTORY!BO208-PRICE_HISTORY!BO207)/PRICE_HISTORY!BO207</f>
        <v>#DIV/0!</v>
      </c>
      <c r="CR210" s="133" t="e">
        <f>(PRICE_HISTORY!BP208-PRICE_HISTORY!BP207)/PRICE_HISTORY!BP207</f>
        <v>#DIV/0!</v>
      </c>
      <c r="CS210" s="133" t="e">
        <f>(PRICE_HISTORY!BQ208-PRICE_HISTORY!BQ207)/PRICE_HISTORY!BQ207</f>
        <v>#DIV/0!</v>
      </c>
      <c r="CT210" s="133" t="e">
        <f>(PRICE_HISTORY!BR208-PRICE_HISTORY!BR207)/PRICE_HISTORY!BR207</f>
        <v>#DIV/0!</v>
      </c>
      <c r="CU210" s="133" t="e">
        <f>(PRICE_HISTORY!BS208-PRICE_HISTORY!BS207)/PRICE_HISTORY!BS207</f>
        <v>#DIV/0!</v>
      </c>
      <c r="CV210" s="133" t="e">
        <f>(PRICE_HISTORY!BT208-PRICE_HISTORY!BT207)/PRICE_HISTORY!BT207</f>
        <v>#DIV/0!</v>
      </c>
      <c r="CW210" s="133" t="e">
        <f>(PRICE_HISTORY!BU208-PRICE_HISTORY!BU207)/PRICE_HISTORY!BU207</f>
        <v>#DIV/0!</v>
      </c>
      <c r="CX210" s="133" t="e">
        <f>(PRICE_HISTORY!BV208-PRICE_HISTORY!BV207)/PRICE_HISTORY!BV207</f>
        <v>#DIV/0!</v>
      </c>
      <c r="CY210" s="133" t="e">
        <f>(PRICE_HISTORY!BW208-PRICE_HISTORY!BW207)/PRICE_HISTORY!BW207</f>
        <v>#DIV/0!</v>
      </c>
      <c r="CZ210" s="133" t="e">
        <f>(PRICE_HISTORY!BX208-PRICE_HISTORY!BX207)/PRICE_HISTORY!BX207</f>
        <v>#DIV/0!</v>
      </c>
      <c r="DA210" s="133" t="e">
        <f>(PRICE_HISTORY!BY208-PRICE_HISTORY!BY207)/PRICE_HISTORY!BY207</f>
        <v>#DIV/0!</v>
      </c>
      <c r="DB210" s="133" t="e">
        <f>(PRICE_HISTORY!BZ208-PRICE_HISTORY!BZ207)/PRICE_HISTORY!BZ207</f>
        <v>#DIV/0!</v>
      </c>
      <c r="DC210" s="133" t="e">
        <f>(PRICE_HISTORY!CA208-PRICE_HISTORY!CA207)/PRICE_HISTORY!CA207</f>
        <v>#DIV/0!</v>
      </c>
      <c r="DD210" s="133" t="e">
        <f>(PRICE_HISTORY!CB208-PRICE_HISTORY!CB207)/PRICE_HISTORY!CB207</f>
        <v>#DIV/0!</v>
      </c>
      <c r="DE210" s="133" t="e">
        <f>(PRICE_HISTORY!CC208-PRICE_HISTORY!CC207)/PRICE_HISTORY!CC207</f>
        <v>#DIV/0!</v>
      </c>
      <c r="DF210" s="133" t="e">
        <f>(PRICE_HISTORY!CD208-PRICE_HISTORY!CD207)/PRICE_HISTORY!CD207</f>
        <v>#DIV/0!</v>
      </c>
      <c r="DG210" s="133" t="e">
        <f>(PRICE_HISTORY!CE208-PRICE_HISTORY!CE207)/PRICE_HISTORY!CE207</f>
        <v>#DIV/0!</v>
      </c>
      <c r="DH210" s="133" t="e">
        <f>(PRICE_HISTORY!CF208-PRICE_HISTORY!CF207)/PRICE_HISTORY!CF207</f>
        <v>#DIV/0!</v>
      </c>
      <c r="DI210" s="133" t="e">
        <f>(PRICE_HISTORY!CG208-PRICE_HISTORY!CG207)/PRICE_HISTORY!CG207</f>
        <v>#DIV/0!</v>
      </c>
      <c r="DJ210" s="133" t="e">
        <f>(PRICE_HISTORY!CH208-PRICE_HISTORY!CH207)/PRICE_HISTORY!CH207</f>
        <v>#DIV/0!</v>
      </c>
      <c r="DK210" s="133" t="e">
        <f>(PRICE_HISTORY!CI208-PRICE_HISTORY!CI207)/PRICE_HISTORY!CI207</f>
        <v>#DIV/0!</v>
      </c>
      <c r="DL210" s="133" t="e">
        <f>(PRICE_HISTORY!CJ208-PRICE_HISTORY!CJ207)/PRICE_HISTORY!CJ207</f>
        <v>#DIV/0!</v>
      </c>
      <c r="DM210" s="133" t="e">
        <f>(PRICE_HISTORY!CK208-PRICE_HISTORY!CK207)/PRICE_HISTORY!CK207</f>
        <v>#DIV/0!</v>
      </c>
      <c r="DN210" s="133" t="e">
        <f>(PRICE_HISTORY!CL208-PRICE_HISTORY!CL207)/PRICE_HISTORY!CL207</f>
        <v>#DIV/0!</v>
      </c>
      <c r="DO210" s="133" t="e">
        <f>(PRICE_HISTORY!CM208-PRICE_HISTORY!CM207)/PRICE_HISTORY!CM207</f>
        <v>#DIV/0!</v>
      </c>
      <c r="DP210" s="133" t="e">
        <f>(PRICE_HISTORY!CN208-PRICE_HISTORY!CN207)/PRICE_HISTORY!CN207</f>
        <v>#DIV/0!</v>
      </c>
      <c r="DQ210" s="133" t="e">
        <f>(PRICE_HISTORY!CO208-PRICE_HISTORY!CO207)/PRICE_HISTORY!CO207</f>
        <v>#DIV/0!</v>
      </c>
      <c r="DR210" s="133" t="e">
        <f>(PRICE_HISTORY!CP208-PRICE_HISTORY!CP207)/PRICE_HISTORY!CP207</f>
        <v>#DIV/0!</v>
      </c>
      <c r="DS210" s="133" t="e">
        <f>(PRICE_HISTORY!CQ208-PRICE_HISTORY!CQ207)/PRICE_HISTORY!CQ207</f>
        <v>#DIV/0!</v>
      </c>
      <c r="DT210" s="133" t="e">
        <f>(PRICE_HISTORY!CR208-PRICE_HISTORY!CR207)/PRICE_HISTORY!CR207</f>
        <v>#DIV/0!</v>
      </c>
      <c r="DU210" s="133" t="e">
        <f>(PRICE_HISTORY!CS208-PRICE_HISTORY!CS207)/PRICE_HISTORY!CS207</f>
        <v>#DIV/0!</v>
      </c>
      <c r="DV210" s="133" t="e">
        <f>(PRICE_HISTORY!CT208-PRICE_HISTORY!CT207)/PRICE_HISTORY!CT207</f>
        <v>#DIV/0!</v>
      </c>
      <c r="DW210" s="133" t="e">
        <f>(PRICE_HISTORY!CU208-PRICE_HISTORY!CU207)/PRICE_HISTORY!CU207</f>
        <v>#DIV/0!</v>
      </c>
      <c r="DX210" s="133" t="e">
        <f>(PRICE_HISTORY!CV208-PRICE_HISTORY!CV207)/PRICE_HISTORY!CV207</f>
        <v>#DIV/0!</v>
      </c>
      <c r="DY210" s="133" t="e">
        <f>(PRICE_HISTORY!CW208-PRICE_HISTORY!CW207)/PRICE_HISTORY!CW207</f>
        <v>#DIV/0!</v>
      </c>
      <c r="DZ210" s="133" t="e">
        <f>(PRICE_HISTORY!CX208-PRICE_HISTORY!CX207)/PRICE_HISTORY!CX207</f>
        <v>#DIV/0!</v>
      </c>
      <c r="EA210" s="133" t="e">
        <f>(PRICE_HISTORY!CY208-PRICE_HISTORY!CY207)/PRICE_HISTORY!CY207</f>
        <v>#DIV/0!</v>
      </c>
      <c r="EB210" s="133" t="e">
        <f>(PRICE_HISTORY!CZ208-PRICE_HISTORY!CZ207)/PRICE_HISTORY!CZ207</f>
        <v>#DIV/0!</v>
      </c>
      <c r="EC210" s="133" t="e">
        <f>(PRICE_HISTORY!DA208-PRICE_HISTORY!DA207)/PRICE_HISTORY!DA207</f>
        <v>#DIV/0!</v>
      </c>
      <c r="ED210" s="133" t="e">
        <f>(PRICE_HISTORY!DB208-PRICE_HISTORY!DB207)/PRICE_HISTORY!DB207</f>
        <v>#DIV/0!</v>
      </c>
      <c r="EE210" s="133" t="e">
        <f>(PRICE_HISTORY!DC208-PRICE_HISTORY!DC207)/PRICE_HISTORY!DC207</f>
        <v>#DIV/0!</v>
      </c>
      <c r="EF210" s="133" t="e">
        <f>(PRICE_HISTORY!DD208-PRICE_HISTORY!DD207)/PRICE_HISTORY!DD207</f>
        <v>#DIV/0!</v>
      </c>
      <c r="EG210" s="133" t="e">
        <f>(PRICE_HISTORY!DE208-PRICE_HISTORY!DE207)/PRICE_HISTORY!DE207</f>
        <v>#DIV/0!</v>
      </c>
      <c r="EH210" s="133" t="e">
        <f>(PRICE_HISTORY!DF208-PRICE_HISTORY!DF207)/PRICE_HISTORY!DF207</f>
        <v>#DIV/0!</v>
      </c>
      <c r="EI210" s="133" t="e">
        <f>(PRICE_HISTORY!DG208-PRICE_HISTORY!DG207)/PRICE_HISTORY!DG207</f>
        <v>#DIV/0!</v>
      </c>
      <c r="EJ210" s="133" t="e">
        <f>(PRICE_HISTORY!DH208-PRICE_HISTORY!DH207)/PRICE_HISTORY!DH207</f>
        <v>#DIV/0!</v>
      </c>
      <c r="EK210" s="133" t="e">
        <f>(PRICE_HISTORY!DI208-PRICE_HISTORY!DI207)/PRICE_HISTORY!DI207</f>
        <v>#DIV/0!</v>
      </c>
      <c r="EL210" s="133" t="e">
        <f>(PRICE_HISTORY!DJ208-PRICE_HISTORY!DJ207)/PRICE_HISTORY!DJ207</f>
        <v>#DIV/0!</v>
      </c>
    </row>
    <row r="211" spans="30:142">
      <c r="AD211" s="133">
        <f>(PRICE_HISTORY!B209-PRICE_HISTORY!B208)/PRICE_HISTORY!B208</f>
        <v>-4.7171773724281572E-3</v>
      </c>
      <c r="AE211" s="133">
        <f>(PRICE_HISTORY!C209-PRICE_HISTORY!C208)/PRICE_HISTORY!C208</f>
        <v>-2.3884229370192425E-2</v>
      </c>
      <c r="AF211" s="133">
        <f>(PRICE_HISTORY!D209-PRICE_HISTORY!D208)/PRICE_HISTORY!D208</f>
        <v>-5.0039954308922642E-2</v>
      </c>
      <c r="AG211" s="133">
        <f>(PRICE_HISTORY!E209-PRICE_HISTORY!E208)/PRICE_HISTORY!E208</f>
        <v>0.15372515943337067</v>
      </c>
      <c r="AH211" s="133">
        <f>(PRICE_HISTORY!F209-PRICE_HISTORY!F208)/PRICE_HISTORY!F208</f>
        <v>-5.352182110454861E-2</v>
      </c>
      <c r="AI211" s="133">
        <f>(PRICE_HISTORY!G209-PRICE_HISTORY!G208)/PRICE_HISTORY!G208</f>
        <v>6.3082598610642554E-2</v>
      </c>
      <c r="AJ211" s="133">
        <f>(PRICE_HISTORY!H209-PRICE_HISTORY!H208)/PRICE_HISTORY!H208</f>
        <v>-0.16830392201701108</v>
      </c>
      <c r="AK211" s="133">
        <f>(PRICE_HISTORY!I209-PRICE_HISTORY!I208)/PRICE_HISTORY!I208</f>
        <v>4.1395443794125754E-3</v>
      </c>
      <c r="AL211" s="133">
        <f>(PRICE_HISTORY!J209-PRICE_HISTORY!J208)/PRICE_HISTORY!J208</f>
        <v>-4.1568709368221948E-2</v>
      </c>
      <c r="AM211" s="133">
        <f>(PRICE_HISTORY!K209-PRICE_HISTORY!K208)/PRICE_HISTORY!K208</f>
        <v>-3.4824547516189595E-2</v>
      </c>
      <c r="AN211" s="133">
        <f>(PRICE_HISTORY!L209-PRICE_HISTORY!L208)/PRICE_HISTORY!L208</f>
        <v>0</v>
      </c>
      <c r="AO211" s="133">
        <f>(PRICE_HISTORY!M209-PRICE_HISTORY!M208)/PRICE_HISTORY!M208</f>
        <v>-6.6054016522937908E-2</v>
      </c>
      <c r="AP211" s="133">
        <f>(PRICE_HISTORY!N209-PRICE_HISTORY!N208)/PRICE_HISTORY!N208</f>
        <v>-2.119882714792801E-2</v>
      </c>
      <c r="AQ211" s="133">
        <f>(PRICE_HISTORY!O209-PRICE_HISTORY!O208)/PRICE_HISTORY!O208</f>
        <v>-7.8577556517627802E-3</v>
      </c>
      <c r="AR211" s="133">
        <f>(PRICE_HISTORY!P209-PRICE_HISTORY!P208)/PRICE_HISTORY!P208</f>
        <v>-8.3842090609911168E-3</v>
      </c>
      <c r="AS211" s="133" t="e">
        <f>(PRICE_HISTORY!Q209-PRICE_HISTORY!Q208)/PRICE_HISTORY!Q208</f>
        <v>#DIV/0!</v>
      </c>
      <c r="AT211" s="133">
        <f>(PRICE_HISTORY!R209-PRICE_HISTORY!R208)/PRICE_HISTORY!R208</f>
        <v>-1.5559195411377381E-2</v>
      </c>
      <c r="AU211" s="133">
        <f>(PRICE_HISTORY!S209-PRICE_HISTORY!S208)/PRICE_HISTORY!S208</f>
        <v>-3.0709491447948642E-2</v>
      </c>
      <c r="AV211" s="133">
        <f>(PRICE_HISTORY!T209-PRICE_HISTORY!T208)/PRICE_HISTORY!T208</f>
        <v>-6.7087334786597886E-3</v>
      </c>
      <c r="AW211" s="133">
        <f>(PRICE_HISTORY!U209-PRICE_HISTORY!U208)/PRICE_HISTORY!U208</f>
        <v>-5.389722707114189E-2</v>
      </c>
      <c r="AX211" s="133">
        <f>(PRICE_HISTORY!V209-PRICE_HISTORY!V208)/PRICE_HISTORY!V208</f>
        <v>1.9564575628473174E-2</v>
      </c>
      <c r="AY211" s="133">
        <f>(PRICE_HISTORY!W209-PRICE_HISTORY!W208)/PRICE_HISTORY!W208</f>
        <v>-6.5874051803126556E-3</v>
      </c>
      <c r="AZ211" s="133">
        <f>(PRICE_HISTORY!X209-PRICE_HISTORY!X208)/PRICE_HISTORY!X208</f>
        <v>-6.1711284865146987E-2</v>
      </c>
      <c r="BA211" s="133">
        <f>(PRICE_HISTORY!Y209-PRICE_HISTORY!Y208)/PRICE_HISTORY!Y208</f>
        <v>-4.8121859838297955E-2</v>
      </c>
      <c r="BB211" s="133">
        <f>(PRICE_HISTORY!Z209-PRICE_HISTORY!Z208)/PRICE_HISTORY!Z208</f>
        <v>3.3214789887863187E-2</v>
      </c>
      <c r="BC211" s="133" t="e">
        <f>(PRICE_HISTORY!AA209-PRICE_HISTORY!AA208)/PRICE_HISTORY!AA208</f>
        <v>#DIV/0!</v>
      </c>
      <c r="BD211" s="133">
        <f>(PRICE_HISTORY!AB209-PRICE_HISTORY!AB208)/PRICE_HISTORY!AB208</f>
        <v>4.1439047812391105E-2</v>
      </c>
      <c r="BE211" s="133">
        <f>(PRICE_HISTORY!AC209-PRICE_HISTORY!AC208)/PRICE_HISTORY!AC208</f>
        <v>-8.3998907202991982E-2</v>
      </c>
      <c r="BF211" s="133">
        <f>(PRICE_HISTORY!AD209-PRICE_HISTORY!AD208)/PRICE_HISTORY!AD208</f>
        <v>-5.2336065620421923E-2</v>
      </c>
      <c r="BG211" s="133">
        <f>(PRICE_HISTORY!AE209-PRICE_HISTORY!AE208)/PRICE_HISTORY!AE208</f>
        <v>5.5830886174042874E-3</v>
      </c>
      <c r="BH211" s="133" t="e">
        <f>(PRICE_HISTORY!AF209-PRICE_HISTORY!AF208)/PRICE_HISTORY!AF208</f>
        <v>#DIV/0!</v>
      </c>
      <c r="BI211" s="133">
        <f>(PRICE_HISTORY!AG209-PRICE_HISTORY!AG208)/PRICE_HISTORY!AG208</f>
        <v>-2.8619590993735827E-2</v>
      </c>
      <c r="BJ211" s="133">
        <f>(PRICE_HISTORY!AH209-PRICE_HISTORY!AH208)/PRICE_HISTORY!AH208</f>
        <v>-1.2623152709359606E-2</v>
      </c>
      <c r="BK211" s="133">
        <f>(PRICE_HISTORY!AI209-PRICE_HISTORY!AI208)/PRICE_HISTORY!AI208</f>
        <v>-2.2250713807060226E-2</v>
      </c>
      <c r="BL211" s="133">
        <f>(PRICE_HISTORY!AJ209-PRICE_HISTORY!AJ208)/PRICE_HISTORY!AJ208</f>
        <v>-1.5704206515799991E-2</v>
      </c>
      <c r="BM211" s="133">
        <f>(PRICE_HISTORY!AK209-PRICE_HISTORY!AK208)/PRICE_HISTORY!AK208</f>
        <v>-4.0821427083767234E-4</v>
      </c>
      <c r="BN211" s="133">
        <f>(PRICE_HISTORY!AL209-PRICE_HISTORY!AL208)/PRICE_HISTORY!AL208</f>
        <v>3.5660439105780137E-2</v>
      </c>
      <c r="BO211" s="133">
        <f>(PRICE_HISTORY!AM209-PRICE_HISTORY!AM208)/PRICE_HISTORY!AM208</f>
        <v>3.1281281499450857E-2</v>
      </c>
      <c r="BP211" s="133">
        <f>(PRICE_HISTORY!AN209-PRICE_HISTORY!AN208)/PRICE_HISTORY!AN208</f>
        <v>-0.10388058260962149</v>
      </c>
      <c r="BQ211" s="133">
        <f>(PRICE_HISTORY!AO209-PRICE_HISTORY!AO208)/PRICE_HISTORY!AO208</f>
        <v>-7.2613055666959237E-3</v>
      </c>
      <c r="BR211" s="133">
        <f>(PRICE_HISTORY!AP209-PRICE_HISTORY!AP208)/PRICE_HISTORY!AP208</f>
        <v>-2.1704590360951626E-2</v>
      </c>
      <c r="BS211" s="133">
        <f>(PRICE_HISTORY!AQ209-PRICE_HISTORY!AQ208)/PRICE_HISTORY!AQ208</f>
        <v>-5.3052244859939764E-2</v>
      </c>
      <c r="BT211" s="133">
        <f>(PRICE_HISTORY!AR209-PRICE_HISTORY!AR208)/PRICE_HISTORY!AR208</f>
        <v>-4.6537127055673373E-2</v>
      </c>
      <c r="BU211" s="133">
        <f>(PRICE_HISTORY!AS209-PRICE_HISTORY!AS208)/PRICE_HISTORY!AS208</f>
        <v>-4.3159276765719887E-2</v>
      </c>
      <c r="BV211" s="133">
        <f>(PRICE_HISTORY!AT209-PRICE_HISTORY!AT208)/PRICE_HISTORY!AT208</f>
        <v>-4.7844797577933251E-2</v>
      </c>
      <c r="BW211" s="133" t="e">
        <f>(PRICE_HISTORY!AU209-PRICE_HISTORY!AU208)/PRICE_HISTORY!AU208</f>
        <v>#DIV/0!</v>
      </c>
      <c r="BX211" s="133">
        <f>(PRICE_HISTORY!AV209-PRICE_HISTORY!AV208)/PRICE_HISTORY!AV208</f>
        <v>-5.7427176883850121E-2</v>
      </c>
      <c r="BY211" s="133" t="e">
        <f>(PRICE_HISTORY!AW209-PRICE_HISTORY!AW208)/PRICE_HISTORY!AW208</f>
        <v>#DIV/0!</v>
      </c>
      <c r="BZ211" s="133" t="e">
        <f>(PRICE_HISTORY!AX209-PRICE_HISTORY!AX208)/PRICE_HISTORY!AX208</f>
        <v>#DIV/0!</v>
      </c>
      <c r="CA211" s="133" t="e">
        <f>(PRICE_HISTORY!AY209-PRICE_HISTORY!AY208)/PRICE_HISTORY!AY208</f>
        <v>#DIV/0!</v>
      </c>
      <c r="CB211" s="133" t="e">
        <f>(PRICE_HISTORY!AZ209-PRICE_HISTORY!AZ208)/PRICE_HISTORY!AZ208</f>
        <v>#DIV/0!</v>
      </c>
      <c r="CC211" s="133" t="e">
        <f>(PRICE_HISTORY!BA209-PRICE_HISTORY!BA208)/PRICE_HISTORY!BA208</f>
        <v>#DIV/0!</v>
      </c>
      <c r="CD211" s="133" t="e">
        <f>(PRICE_HISTORY!BB209-PRICE_HISTORY!BB208)/PRICE_HISTORY!BB208</f>
        <v>#DIV/0!</v>
      </c>
      <c r="CE211" s="133" t="e">
        <f>(PRICE_HISTORY!BC209-PRICE_HISTORY!BC208)/PRICE_HISTORY!BC208</f>
        <v>#DIV/0!</v>
      </c>
      <c r="CF211" s="133" t="e">
        <f>(PRICE_HISTORY!BD209-PRICE_HISTORY!BD208)/PRICE_HISTORY!BD208</f>
        <v>#DIV/0!</v>
      </c>
      <c r="CG211" s="133" t="e">
        <f>(PRICE_HISTORY!BE209-PRICE_HISTORY!BE208)/PRICE_HISTORY!BE208</f>
        <v>#DIV/0!</v>
      </c>
      <c r="CH211" s="133" t="e">
        <f>(PRICE_HISTORY!BF209-PRICE_HISTORY!BF208)/PRICE_HISTORY!BF208</f>
        <v>#DIV/0!</v>
      </c>
      <c r="CI211" s="133" t="e">
        <f>(PRICE_HISTORY!BG209-PRICE_HISTORY!BG208)/PRICE_HISTORY!BG208</f>
        <v>#DIV/0!</v>
      </c>
      <c r="CJ211" s="133" t="e">
        <f>(PRICE_HISTORY!BH209-PRICE_HISTORY!BH208)/PRICE_HISTORY!BH208</f>
        <v>#DIV/0!</v>
      </c>
      <c r="CK211" s="133" t="e">
        <f>(PRICE_HISTORY!BI209-PRICE_HISTORY!BI208)/PRICE_HISTORY!BI208</f>
        <v>#DIV/0!</v>
      </c>
      <c r="CL211" s="133" t="e">
        <f>(PRICE_HISTORY!BJ209-PRICE_HISTORY!BJ208)/PRICE_HISTORY!BJ208</f>
        <v>#DIV/0!</v>
      </c>
      <c r="CM211" s="133" t="e">
        <f>(PRICE_HISTORY!BK209-PRICE_HISTORY!BK208)/PRICE_HISTORY!BK208</f>
        <v>#DIV/0!</v>
      </c>
      <c r="CN211" s="133" t="e">
        <f>(PRICE_HISTORY!BL209-PRICE_HISTORY!BL208)/PRICE_HISTORY!BL208</f>
        <v>#DIV/0!</v>
      </c>
      <c r="CO211" s="133" t="e">
        <f>(PRICE_HISTORY!BM209-PRICE_HISTORY!BM208)/PRICE_HISTORY!BM208</f>
        <v>#DIV/0!</v>
      </c>
      <c r="CP211" s="133" t="e">
        <f>(PRICE_HISTORY!BN209-PRICE_HISTORY!BN208)/PRICE_HISTORY!BN208</f>
        <v>#DIV/0!</v>
      </c>
      <c r="CQ211" s="133" t="e">
        <f>(PRICE_HISTORY!BO209-PRICE_HISTORY!BO208)/PRICE_HISTORY!BO208</f>
        <v>#DIV/0!</v>
      </c>
      <c r="CR211" s="133" t="e">
        <f>(PRICE_HISTORY!BP209-PRICE_HISTORY!BP208)/PRICE_HISTORY!BP208</f>
        <v>#DIV/0!</v>
      </c>
      <c r="CS211" s="133" t="e">
        <f>(PRICE_HISTORY!BQ209-PRICE_HISTORY!BQ208)/PRICE_HISTORY!BQ208</f>
        <v>#DIV/0!</v>
      </c>
      <c r="CT211" s="133" t="e">
        <f>(PRICE_HISTORY!BR209-PRICE_HISTORY!BR208)/PRICE_HISTORY!BR208</f>
        <v>#DIV/0!</v>
      </c>
      <c r="CU211" s="133" t="e">
        <f>(PRICE_HISTORY!BS209-PRICE_HISTORY!BS208)/PRICE_HISTORY!BS208</f>
        <v>#DIV/0!</v>
      </c>
      <c r="CV211" s="133" t="e">
        <f>(PRICE_HISTORY!BT209-PRICE_HISTORY!BT208)/PRICE_HISTORY!BT208</f>
        <v>#DIV/0!</v>
      </c>
      <c r="CW211" s="133" t="e">
        <f>(PRICE_HISTORY!BU209-PRICE_HISTORY!BU208)/PRICE_HISTORY!BU208</f>
        <v>#DIV/0!</v>
      </c>
      <c r="CX211" s="133" t="e">
        <f>(PRICE_HISTORY!BV209-PRICE_HISTORY!BV208)/PRICE_HISTORY!BV208</f>
        <v>#DIV/0!</v>
      </c>
      <c r="CY211" s="133" t="e">
        <f>(PRICE_HISTORY!BW209-PRICE_HISTORY!BW208)/PRICE_HISTORY!BW208</f>
        <v>#DIV/0!</v>
      </c>
      <c r="CZ211" s="133" t="e">
        <f>(PRICE_HISTORY!BX209-PRICE_HISTORY!BX208)/PRICE_HISTORY!BX208</f>
        <v>#DIV/0!</v>
      </c>
      <c r="DA211" s="133" t="e">
        <f>(PRICE_HISTORY!BY209-PRICE_HISTORY!BY208)/PRICE_HISTORY!BY208</f>
        <v>#DIV/0!</v>
      </c>
      <c r="DB211" s="133" t="e">
        <f>(PRICE_HISTORY!BZ209-PRICE_HISTORY!BZ208)/PRICE_HISTORY!BZ208</f>
        <v>#DIV/0!</v>
      </c>
      <c r="DC211" s="133" t="e">
        <f>(PRICE_HISTORY!CA209-PRICE_HISTORY!CA208)/PRICE_HISTORY!CA208</f>
        <v>#DIV/0!</v>
      </c>
      <c r="DD211" s="133" t="e">
        <f>(PRICE_HISTORY!CB209-PRICE_HISTORY!CB208)/PRICE_HISTORY!CB208</f>
        <v>#DIV/0!</v>
      </c>
      <c r="DE211" s="133" t="e">
        <f>(PRICE_HISTORY!CC209-PRICE_HISTORY!CC208)/PRICE_HISTORY!CC208</f>
        <v>#DIV/0!</v>
      </c>
      <c r="DF211" s="133" t="e">
        <f>(PRICE_HISTORY!CD209-PRICE_HISTORY!CD208)/PRICE_HISTORY!CD208</f>
        <v>#DIV/0!</v>
      </c>
      <c r="DG211" s="133" t="e">
        <f>(PRICE_HISTORY!CE209-PRICE_HISTORY!CE208)/PRICE_HISTORY!CE208</f>
        <v>#DIV/0!</v>
      </c>
      <c r="DH211" s="133" t="e">
        <f>(PRICE_HISTORY!CF209-PRICE_HISTORY!CF208)/PRICE_HISTORY!CF208</f>
        <v>#DIV/0!</v>
      </c>
      <c r="DI211" s="133" t="e">
        <f>(PRICE_HISTORY!CG209-PRICE_HISTORY!CG208)/PRICE_HISTORY!CG208</f>
        <v>#DIV/0!</v>
      </c>
      <c r="DJ211" s="133" t="e">
        <f>(PRICE_HISTORY!CH209-PRICE_HISTORY!CH208)/PRICE_HISTORY!CH208</f>
        <v>#DIV/0!</v>
      </c>
      <c r="DK211" s="133" t="e">
        <f>(PRICE_HISTORY!CI209-PRICE_HISTORY!CI208)/PRICE_HISTORY!CI208</f>
        <v>#DIV/0!</v>
      </c>
      <c r="DL211" s="133" t="e">
        <f>(PRICE_HISTORY!CJ209-PRICE_HISTORY!CJ208)/PRICE_HISTORY!CJ208</f>
        <v>#DIV/0!</v>
      </c>
      <c r="DM211" s="133" t="e">
        <f>(PRICE_HISTORY!CK209-PRICE_HISTORY!CK208)/PRICE_HISTORY!CK208</f>
        <v>#DIV/0!</v>
      </c>
      <c r="DN211" s="133" t="e">
        <f>(PRICE_HISTORY!CL209-PRICE_HISTORY!CL208)/PRICE_HISTORY!CL208</f>
        <v>#DIV/0!</v>
      </c>
      <c r="DO211" s="133" t="e">
        <f>(PRICE_HISTORY!CM209-PRICE_HISTORY!CM208)/PRICE_HISTORY!CM208</f>
        <v>#DIV/0!</v>
      </c>
      <c r="DP211" s="133" t="e">
        <f>(PRICE_HISTORY!CN209-PRICE_HISTORY!CN208)/PRICE_HISTORY!CN208</f>
        <v>#DIV/0!</v>
      </c>
      <c r="DQ211" s="133" t="e">
        <f>(PRICE_HISTORY!CO209-PRICE_HISTORY!CO208)/PRICE_HISTORY!CO208</f>
        <v>#DIV/0!</v>
      </c>
      <c r="DR211" s="133" t="e">
        <f>(PRICE_HISTORY!CP209-PRICE_HISTORY!CP208)/PRICE_HISTORY!CP208</f>
        <v>#DIV/0!</v>
      </c>
      <c r="DS211" s="133" t="e">
        <f>(PRICE_HISTORY!CQ209-PRICE_HISTORY!CQ208)/PRICE_HISTORY!CQ208</f>
        <v>#DIV/0!</v>
      </c>
      <c r="DT211" s="133" t="e">
        <f>(PRICE_HISTORY!CR209-PRICE_HISTORY!CR208)/PRICE_HISTORY!CR208</f>
        <v>#DIV/0!</v>
      </c>
      <c r="DU211" s="133" t="e">
        <f>(PRICE_HISTORY!CS209-PRICE_HISTORY!CS208)/PRICE_HISTORY!CS208</f>
        <v>#DIV/0!</v>
      </c>
      <c r="DV211" s="133" t="e">
        <f>(PRICE_HISTORY!CT209-PRICE_HISTORY!CT208)/PRICE_HISTORY!CT208</f>
        <v>#DIV/0!</v>
      </c>
      <c r="DW211" s="133" t="e">
        <f>(PRICE_HISTORY!CU209-PRICE_HISTORY!CU208)/PRICE_HISTORY!CU208</f>
        <v>#DIV/0!</v>
      </c>
      <c r="DX211" s="133" t="e">
        <f>(PRICE_HISTORY!CV209-PRICE_HISTORY!CV208)/PRICE_HISTORY!CV208</f>
        <v>#DIV/0!</v>
      </c>
      <c r="DY211" s="133" t="e">
        <f>(PRICE_HISTORY!CW209-PRICE_HISTORY!CW208)/PRICE_HISTORY!CW208</f>
        <v>#DIV/0!</v>
      </c>
      <c r="DZ211" s="133" t="e">
        <f>(PRICE_HISTORY!CX209-PRICE_HISTORY!CX208)/PRICE_HISTORY!CX208</f>
        <v>#DIV/0!</v>
      </c>
      <c r="EA211" s="133" t="e">
        <f>(PRICE_HISTORY!CY209-PRICE_HISTORY!CY208)/PRICE_HISTORY!CY208</f>
        <v>#DIV/0!</v>
      </c>
      <c r="EB211" s="133" t="e">
        <f>(PRICE_HISTORY!CZ209-PRICE_HISTORY!CZ208)/PRICE_HISTORY!CZ208</f>
        <v>#DIV/0!</v>
      </c>
      <c r="EC211" s="133" t="e">
        <f>(PRICE_HISTORY!DA209-PRICE_HISTORY!DA208)/PRICE_HISTORY!DA208</f>
        <v>#DIV/0!</v>
      </c>
      <c r="ED211" s="133" t="e">
        <f>(PRICE_HISTORY!DB209-PRICE_HISTORY!DB208)/PRICE_HISTORY!DB208</f>
        <v>#DIV/0!</v>
      </c>
      <c r="EE211" s="133" t="e">
        <f>(PRICE_HISTORY!DC209-PRICE_HISTORY!DC208)/PRICE_HISTORY!DC208</f>
        <v>#DIV/0!</v>
      </c>
      <c r="EF211" s="133" t="e">
        <f>(PRICE_HISTORY!DD209-PRICE_HISTORY!DD208)/PRICE_HISTORY!DD208</f>
        <v>#DIV/0!</v>
      </c>
      <c r="EG211" s="133" t="e">
        <f>(PRICE_HISTORY!DE209-PRICE_HISTORY!DE208)/PRICE_HISTORY!DE208</f>
        <v>#DIV/0!</v>
      </c>
      <c r="EH211" s="133" t="e">
        <f>(PRICE_HISTORY!DF209-PRICE_HISTORY!DF208)/PRICE_HISTORY!DF208</f>
        <v>#DIV/0!</v>
      </c>
      <c r="EI211" s="133" t="e">
        <f>(PRICE_HISTORY!DG209-PRICE_HISTORY!DG208)/PRICE_HISTORY!DG208</f>
        <v>#DIV/0!</v>
      </c>
      <c r="EJ211" s="133" t="e">
        <f>(PRICE_HISTORY!DH209-PRICE_HISTORY!DH208)/PRICE_HISTORY!DH208</f>
        <v>#DIV/0!</v>
      </c>
      <c r="EK211" s="133" t="e">
        <f>(PRICE_HISTORY!DI209-PRICE_HISTORY!DI208)/PRICE_HISTORY!DI208</f>
        <v>#DIV/0!</v>
      </c>
      <c r="EL211" s="133" t="e">
        <f>(PRICE_HISTORY!DJ209-PRICE_HISTORY!DJ208)/PRICE_HISTORY!DJ208</f>
        <v>#DIV/0!</v>
      </c>
    </row>
    <row r="212" spans="30:142">
      <c r="AD212" s="133">
        <f>(PRICE_HISTORY!B210-PRICE_HISTORY!B209)/PRICE_HISTORY!B209</f>
        <v>-1.4167953726225088E-2</v>
      </c>
      <c r="AE212" s="133">
        <f>(PRICE_HISTORY!C210-PRICE_HISTORY!C209)/PRICE_HISTORY!C209</f>
        <v>-1.2677884486597631E-2</v>
      </c>
      <c r="AF212" s="133">
        <f>(PRICE_HISTORY!D210-PRICE_HISTORY!D209)/PRICE_HISTORY!D209</f>
        <v>-4.7352162839374545E-2</v>
      </c>
      <c r="AG212" s="133">
        <f>(PRICE_HISTORY!E210-PRICE_HISTORY!E209)/PRICE_HISTORY!E209</f>
        <v>-0.11056027548895206</v>
      </c>
      <c r="AH212" s="133">
        <f>(PRICE_HISTORY!F210-PRICE_HISTORY!F209)/PRICE_HISTORY!F209</f>
        <v>-2.456707207710954E-2</v>
      </c>
      <c r="AI212" s="133">
        <f>(PRICE_HISTORY!G210-PRICE_HISTORY!G209)/PRICE_HISTORY!G209</f>
        <v>8.0386328462499022E-3</v>
      </c>
      <c r="AJ212" s="133">
        <f>(PRICE_HISTORY!H210-PRICE_HISTORY!H209)/PRICE_HISTORY!H209</f>
        <v>-4.5676002257664439E-2</v>
      </c>
      <c r="AK212" s="133">
        <f>(PRICE_HISTORY!I210-PRICE_HISTORY!I209)/PRICE_HISTORY!I209</f>
        <v>0.11955245826691871</v>
      </c>
      <c r="AL212" s="133">
        <f>(PRICE_HISTORY!J210-PRICE_HISTORY!J209)/PRICE_HISTORY!J209</f>
        <v>-3.0226776557327653E-2</v>
      </c>
      <c r="AM212" s="133">
        <f>(PRICE_HISTORY!K210-PRICE_HISTORY!K209)/PRICE_HISTORY!K209</f>
        <v>-1.931353267411496E-2</v>
      </c>
      <c r="AN212" s="133">
        <f>(PRICE_HISTORY!L210-PRICE_HISTORY!L209)/PRICE_HISTORY!L209</f>
        <v>0</v>
      </c>
      <c r="AO212" s="133">
        <f>(PRICE_HISTORY!M210-PRICE_HISTORY!M209)/PRICE_HISTORY!M209</f>
        <v>-4.055536214043852E-2</v>
      </c>
      <c r="AP212" s="133">
        <f>(PRICE_HISTORY!N210-PRICE_HISTORY!N209)/PRICE_HISTORY!N209</f>
        <v>-6.6467537005447178E-2</v>
      </c>
      <c r="AQ212" s="133">
        <f>(PRICE_HISTORY!O210-PRICE_HISTORY!O209)/PRICE_HISTORY!O209</f>
        <v>-4.9187174507454447E-2</v>
      </c>
      <c r="AR212" s="133">
        <f>(PRICE_HISTORY!P210-PRICE_HISTORY!P209)/PRICE_HISTORY!P209</f>
        <v>-1.2023949164093238E-2</v>
      </c>
      <c r="AS212" s="133" t="e">
        <f>(PRICE_HISTORY!Q210-PRICE_HISTORY!Q209)/PRICE_HISTORY!Q209</f>
        <v>#DIV/0!</v>
      </c>
      <c r="AT212" s="133">
        <f>(PRICE_HISTORY!R210-PRICE_HISTORY!R209)/PRICE_HISTORY!R209</f>
        <v>-3.9019819897600415E-2</v>
      </c>
      <c r="AU212" s="133">
        <f>(PRICE_HISTORY!S210-PRICE_HISTORY!S209)/PRICE_HISTORY!S209</f>
        <v>-2.7701523039311431E-2</v>
      </c>
      <c r="AV212" s="133">
        <f>(PRICE_HISTORY!T210-PRICE_HISTORY!T209)/PRICE_HISTORY!T209</f>
        <v>5.8467741935483868E-2</v>
      </c>
      <c r="AW212" s="133">
        <f>(PRICE_HISTORY!U210-PRICE_HISTORY!U209)/PRICE_HISTORY!U209</f>
        <v>-8.7195745798805454E-3</v>
      </c>
      <c r="AX212" s="133">
        <f>(PRICE_HISTORY!V210-PRICE_HISTORY!V209)/PRICE_HISTORY!V209</f>
        <v>-3.6020583306270934E-2</v>
      </c>
      <c r="AY212" s="133">
        <f>(PRICE_HISTORY!W210-PRICE_HISTORY!W209)/PRICE_HISTORY!W209</f>
        <v>-9.4055493259989301E-3</v>
      </c>
      <c r="AZ212" s="133">
        <f>(PRICE_HISTORY!X210-PRICE_HISTORY!X209)/PRICE_HISTORY!X209</f>
        <v>-3.3964892712754616E-2</v>
      </c>
      <c r="BA212" s="133">
        <f>(PRICE_HISTORY!Y210-PRICE_HISTORY!Y209)/PRICE_HISTORY!Y209</f>
        <v>-2.4746265876719336E-2</v>
      </c>
      <c r="BB212" s="133">
        <f>(PRICE_HISTORY!Z210-PRICE_HISTORY!Z209)/PRICE_HISTORY!Z209</f>
        <v>-4.9072853805760652E-2</v>
      </c>
      <c r="BC212" s="133" t="e">
        <f>(PRICE_HISTORY!AA210-PRICE_HISTORY!AA209)/PRICE_HISTORY!AA209</f>
        <v>#DIV/0!</v>
      </c>
      <c r="BD212" s="133">
        <f>(PRICE_HISTORY!AB210-PRICE_HISTORY!AB209)/PRICE_HISTORY!AB209</f>
        <v>-9.9893833977647825E-2</v>
      </c>
      <c r="BE212" s="133">
        <f>(PRICE_HISTORY!AC210-PRICE_HISTORY!AC209)/PRICE_HISTORY!AC209</f>
        <v>-1.9745653047384577E-2</v>
      </c>
      <c r="BF212" s="133">
        <f>(PRICE_HISTORY!AD210-PRICE_HISTORY!AD209)/PRICE_HISTORY!AD209</f>
        <v>9.3022540705469375E-3</v>
      </c>
      <c r="BG212" s="133">
        <f>(PRICE_HISTORY!AE210-PRICE_HISTORY!AE209)/PRICE_HISTORY!AE209</f>
        <v>-9.459131608894774E-3</v>
      </c>
      <c r="BH212" s="133" t="e">
        <f>(PRICE_HISTORY!AF210-PRICE_HISTORY!AF209)/PRICE_HISTORY!AF209</f>
        <v>#DIV/0!</v>
      </c>
      <c r="BI212" s="133">
        <f>(PRICE_HISTORY!AG210-PRICE_HISTORY!AG209)/PRICE_HISTORY!AG209</f>
        <v>1.352352289461302E-2</v>
      </c>
      <c r="BJ212" s="133">
        <f>(PRICE_HISTORY!AH210-PRICE_HISTORY!AH209)/PRICE_HISTORY!AH209</f>
        <v>6.2363579669473031E-3</v>
      </c>
      <c r="BK212" s="133">
        <f>(PRICE_HISTORY!AI210-PRICE_HISTORY!AI209)/PRICE_HISTORY!AI209</f>
        <v>4.8322390263045495E-2</v>
      </c>
      <c r="BL212" s="133">
        <f>(PRICE_HISTORY!AJ210-PRICE_HISTORY!AJ209)/PRICE_HISTORY!AJ209</f>
        <v>-8.6134225066587442E-4</v>
      </c>
      <c r="BM212" s="133">
        <f>(PRICE_HISTORY!AK210-PRICE_HISTORY!AK209)/PRICE_HISTORY!AK209</f>
        <v>3.5119985182071427E-2</v>
      </c>
      <c r="BN212" s="133">
        <f>(PRICE_HISTORY!AL210-PRICE_HISTORY!AL209)/PRICE_HISTORY!AL209</f>
        <v>-4.2534392083788113E-2</v>
      </c>
      <c r="BO212" s="133">
        <f>(PRICE_HISTORY!AM210-PRICE_HISTORY!AM209)/PRICE_HISTORY!AM209</f>
        <v>-4.6121866749264197E-2</v>
      </c>
      <c r="BP212" s="133">
        <f>(PRICE_HISTORY!AN210-PRICE_HISTORY!AN209)/PRICE_HISTORY!AN209</f>
        <v>-8.4810307487038814E-2</v>
      </c>
      <c r="BQ212" s="133">
        <f>(PRICE_HISTORY!AO210-PRICE_HISTORY!AO209)/PRICE_HISTORY!AO209</f>
        <v>-5.1077099089429333E-3</v>
      </c>
      <c r="BR212" s="133">
        <f>(PRICE_HISTORY!AP210-PRICE_HISTORY!AP209)/PRICE_HISTORY!AP209</f>
        <v>-6.6331300138402333E-4</v>
      </c>
      <c r="BS212" s="133">
        <f>(PRICE_HISTORY!AQ210-PRICE_HISTORY!AQ209)/PRICE_HISTORY!AQ209</f>
        <v>7.4208384943646982E-2</v>
      </c>
      <c r="BT212" s="133">
        <f>(PRICE_HISTORY!AR210-PRICE_HISTORY!AR209)/PRICE_HISTORY!AR209</f>
        <v>-4.4965456026658218E-2</v>
      </c>
      <c r="BU212" s="133">
        <f>(PRICE_HISTORY!AS210-PRICE_HISTORY!AS209)/PRICE_HISTORY!AS209</f>
        <v>-2.1607149707637389E-2</v>
      </c>
      <c r="BV212" s="133">
        <f>(PRICE_HISTORY!AT210-PRICE_HISTORY!AT209)/PRICE_HISTORY!AT209</f>
        <v>-6.6794314131445404E-2</v>
      </c>
      <c r="BW212" s="133" t="e">
        <f>(PRICE_HISTORY!AU210-PRICE_HISTORY!AU209)/PRICE_HISTORY!AU209</f>
        <v>#DIV/0!</v>
      </c>
      <c r="BX212" s="133">
        <f>(PRICE_HISTORY!AV210-PRICE_HISTORY!AV209)/PRICE_HISTORY!AV209</f>
        <v>1.3050834654816938E-2</v>
      </c>
      <c r="BY212" s="133" t="e">
        <f>(PRICE_HISTORY!AW210-PRICE_HISTORY!AW209)/PRICE_HISTORY!AW209</f>
        <v>#DIV/0!</v>
      </c>
      <c r="BZ212" s="133" t="e">
        <f>(PRICE_HISTORY!AX210-PRICE_HISTORY!AX209)/PRICE_HISTORY!AX209</f>
        <v>#DIV/0!</v>
      </c>
      <c r="CA212" s="133" t="e">
        <f>(PRICE_HISTORY!AY210-PRICE_HISTORY!AY209)/PRICE_HISTORY!AY209</f>
        <v>#DIV/0!</v>
      </c>
      <c r="CB212" s="133" t="e">
        <f>(PRICE_HISTORY!AZ210-PRICE_HISTORY!AZ209)/PRICE_HISTORY!AZ209</f>
        <v>#DIV/0!</v>
      </c>
      <c r="CC212" s="133" t="e">
        <f>(PRICE_HISTORY!BA210-PRICE_HISTORY!BA209)/PRICE_HISTORY!BA209</f>
        <v>#DIV/0!</v>
      </c>
      <c r="CD212" s="133" t="e">
        <f>(PRICE_HISTORY!BB210-PRICE_HISTORY!BB209)/PRICE_HISTORY!BB209</f>
        <v>#DIV/0!</v>
      </c>
      <c r="CE212" s="133" t="e">
        <f>(PRICE_HISTORY!BC210-PRICE_HISTORY!BC209)/PRICE_HISTORY!BC209</f>
        <v>#DIV/0!</v>
      </c>
      <c r="CF212" s="133" t="e">
        <f>(PRICE_HISTORY!BD210-PRICE_HISTORY!BD209)/PRICE_HISTORY!BD209</f>
        <v>#DIV/0!</v>
      </c>
      <c r="CG212" s="133" t="e">
        <f>(PRICE_HISTORY!BE210-PRICE_HISTORY!BE209)/PRICE_HISTORY!BE209</f>
        <v>#DIV/0!</v>
      </c>
      <c r="CH212" s="133" t="e">
        <f>(PRICE_HISTORY!BF210-PRICE_HISTORY!BF209)/PRICE_HISTORY!BF209</f>
        <v>#DIV/0!</v>
      </c>
      <c r="CI212" s="133" t="e">
        <f>(PRICE_HISTORY!BG210-PRICE_HISTORY!BG209)/PRICE_HISTORY!BG209</f>
        <v>#DIV/0!</v>
      </c>
      <c r="CJ212" s="133" t="e">
        <f>(PRICE_HISTORY!BH210-PRICE_HISTORY!BH209)/PRICE_HISTORY!BH209</f>
        <v>#DIV/0!</v>
      </c>
      <c r="CK212" s="133" t="e">
        <f>(PRICE_HISTORY!BI210-PRICE_HISTORY!BI209)/PRICE_HISTORY!BI209</f>
        <v>#DIV/0!</v>
      </c>
      <c r="CL212" s="133" t="e">
        <f>(PRICE_HISTORY!BJ210-PRICE_HISTORY!BJ209)/PRICE_HISTORY!BJ209</f>
        <v>#DIV/0!</v>
      </c>
      <c r="CM212" s="133" t="e">
        <f>(PRICE_HISTORY!BK210-PRICE_HISTORY!BK209)/PRICE_HISTORY!BK209</f>
        <v>#DIV/0!</v>
      </c>
      <c r="CN212" s="133" t="e">
        <f>(PRICE_HISTORY!BL210-PRICE_HISTORY!BL209)/PRICE_HISTORY!BL209</f>
        <v>#DIV/0!</v>
      </c>
      <c r="CO212" s="133" t="e">
        <f>(PRICE_HISTORY!BM210-PRICE_HISTORY!BM209)/PRICE_HISTORY!BM209</f>
        <v>#DIV/0!</v>
      </c>
      <c r="CP212" s="133" t="e">
        <f>(PRICE_HISTORY!BN210-PRICE_HISTORY!BN209)/PRICE_HISTORY!BN209</f>
        <v>#DIV/0!</v>
      </c>
      <c r="CQ212" s="133" t="e">
        <f>(PRICE_HISTORY!BO210-PRICE_HISTORY!BO209)/PRICE_HISTORY!BO209</f>
        <v>#DIV/0!</v>
      </c>
      <c r="CR212" s="133" t="e">
        <f>(PRICE_HISTORY!BP210-PRICE_HISTORY!BP209)/PRICE_HISTORY!BP209</f>
        <v>#DIV/0!</v>
      </c>
      <c r="CS212" s="133" t="e">
        <f>(PRICE_HISTORY!BQ210-PRICE_HISTORY!BQ209)/PRICE_HISTORY!BQ209</f>
        <v>#DIV/0!</v>
      </c>
      <c r="CT212" s="133" t="e">
        <f>(PRICE_HISTORY!BR210-PRICE_HISTORY!BR209)/PRICE_HISTORY!BR209</f>
        <v>#DIV/0!</v>
      </c>
      <c r="CU212" s="133" t="e">
        <f>(PRICE_HISTORY!BS210-PRICE_HISTORY!BS209)/PRICE_HISTORY!BS209</f>
        <v>#DIV/0!</v>
      </c>
      <c r="CV212" s="133" t="e">
        <f>(PRICE_HISTORY!BT210-PRICE_HISTORY!BT209)/PRICE_HISTORY!BT209</f>
        <v>#DIV/0!</v>
      </c>
      <c r="CW212" s="133" t="e">
        <f>(PRICE_HISTORY!BU210-PRICE_HISTORY!BU209)/PRICE_HISTORY!BU209</f>
        <v>#DIV/0!</v>
      </c>
      <c r="CX212" s="133" t="e">
        <f>(PRICE_HISTORY!BV210-PRICE_HISTORY!BV209)/PRICE_HISTORY!BV209</f>
        <v>#DIV/0!</v>
      </c>
      <c r="CY212" s="133" t="e">
        <f>(PRICE_HISTORY!BW210-PRICE_HISTORY!BW209)/PRICE_HISTORY!BW209</f>
        <v>#DIV/0!</v>
      </c>
      <c r="CZ212" s="133" t="e">
        <f>(PRICE_HISTORY!BX210-PRICE_HISTORY!BX209)/PRICE_HISTORY!BX209</f>
        <v>#DIV/0!</v>
      </c>
      <c r="DA212" s="133" t="e">
        <f>(PRICE_HISTORY!BY210-PRICE_HISTORY!BY209)/PRICE_HISTORY!BY209</f>
        <v>#DIV/0!</v>
      </c>
      <c r="DB212" s="133" t="e">
        <f>(PRICE_HISTORY!BZ210-PRICE_HISTORY!BZ209)/PRICE_HISTORY!BZ209</f>
        <v>#DIV/0!</v>
      </c>
      <c r="DC212" s="133" t="e">
        <f>(PRICE_HISTORY!CA210-PRICE_HISTORY!CA209)/PRICE_HISTORY!CA209</f>
        <v>#DIV/0!</v>
      </c>
      <c r="DD212" s="133" t="e">
        <f>(PRICE_HISTORY!CB210-PRICE_HISTORY!CB209)/PRICE_HISTORY!CB209</f>
        <v>#DIV/0!</v>
      </c>
      <c r="DE212" s="133" t="e">
        <f>(PRICE_HISTORY!CC210-PRICE_HISTORY!CC209)/PRICE_HISTORY!CC209</f>
        <v>#DIV/0!</v>
      </c>
      <c r="DF212" s="133" t="e">
        <f>(PRICE_HISTORY!CD210-PRICE_HISTORY!CD209)/PRICE_HISTORY!CD209</f>
        <v>#DIV/0!</v>
      </c>
      <c r="DG212" s="133" t="e">
        <f>(PRICE_HISTORY!CE210-PRICE_HISTORY!CE209)/PRICE_HISTORY!CE209</f>
        <v>#DIV/0!</v>
      </c>
      <c r="DH212" s="133" t="e">
        <f>(PRICE_HISTORY!CF210-PRICE_HISTORY!CF209)/PRICE_HISTORY!CF209</f>
        <v>#DIV/0!</v>
      </c>
      <c r="DI212" s="133" t="e">
        <f>(PRICE_HISTORY!CG210-PRICE_HISTORY!CG209)/PRICE_HISTORY!CG209</f>
        <v>#DIV/0!</v>
      </c>
      <c r="DJ212" s="133" t="e">
        <f>(PRICE_HISTORY!CH210-PRICE_HISTORY!CH209)/PRICE_HISTORY!CH209</f>
        <v>#DIV/0!</v>
      </c>
      <c r="DK212" s="133" t="e">
        <f>(PRICE_HISTORY!CI210-PRICE_HISTORY!CI209)/PRICE_HISTORY!CI209</f>
        <v>#DIV/0!</v>
      </c>
      <c r="DL212" s="133" t="e">
        <f>(PRICE_HISTORY!CJ210-PRICE_HISTORY!CJ209)/PRICE_HISTORY!CJ209</f>
        <v>#DIV/0!</v>
      </c>
      <c r="DM212" s="133" t="e">
        <f>(PRICE_HISTORY!CK210-PRICE_HISTORY!CK209)/PRICE_HISTORY!CK209</f>
        <v>#DIV/0!</v>
      </c>
      <c r="DN212" s="133" t="e">
        <f>(PRICE_HISTORY!CL210-PRICE_HISTORY!CL209)/PRICE_HISTORY!CL209</f>
        <v>#DIV/0!</v>
      </c>
      <c r="DO212" s="133" t="e">
        <f>(PRICE_HISTORY!CM210-PRICE_HISTORY!CM209)/PRICE_HISTORY!CM209</f>
        <v>#DIV/0!</v>
      </c>
      <c r="DP212" s="133" t="e">
        <f>(PRICE_HISTORY!CN210-PRICE_HISTORY!CN209)/PRICE_HISTORY!CN209</f>
        <v>#DIV/0!</v>
      </c>
      <c r="DQ212" s="133" t="e">
        <f>(PRICE_HISTORY!CO210-PRICE_HISTORY!CO209)/PRICE_HISTORY!CO209</f>
        <v>#DIV/0!</v>
      </c>
      <c r="DR212" s="133" t="e">
        <f>(PRICE_HISTORY!CP210-PRICE_HISTORY!CP209)/PRICE_HISTORY!CP209</f>
        <v>#DIV/0!</v>
      </c>
      <c r="DS212" s="133" t="e">
        <f>(PRICE_HISTORY!CQ210-PRICE_HISTORY!CQ209)/PRICE_HISTORY!CQ209</f>
        <v>#DIV/0!</v>
      </c>
      <c r="DT212" s="133" t="e">
        <f>(PRICE_HISTORY!CR210-PRICE_HISTORY!CR209)/PRICE_HISTORY!CR209</f>
        <v>#DIV/0!</v>
      </c>
      <c r="DU212" s="133" t="e">
        <f>(PRICE_HISTORY!CS210-PRICE_HISTORY!CS209)/PRICE_HISTORY!CS209</f>
        <v>#DIV/0!</v>
      </c>
      <c r="DV212" s="133" t="e">
        <f>(PRICE_HISTORY!CT210-PRICE_HISTORY!CT209)/PRICE_HISTORY!CT209</f>
        <v>#DIV/0!</v>
      </c>
      <c r="DW212" s="133" t="e">
        <f>(PRICE_HISTORY!CU210-PRICE_HISTORY!CU209)/PRICE_HISTORY!CU209</f>
        <v>#DIV/0!</v>
      </c>
      <c r="DX212" s="133" t="e">
        <f>(PRICE_HISTORY!CV210-PRICE_HISTORY!CV209)/PRICE_HISTORY!CV209</f>
        <v>#DIV/0!</v>
      </c>
      <c r="DY212" s="133" t="e">
        <f>(PRICE_HISTORY!CW210-PRICE_HISTORY!CW209)/PRICE_HISTORY!CW209</f>
        <v>#DIV/0!</v>
      </c>
      <c r="DZ212" s="133" t="e">
        <f>(PRICE_HISTORY!CX210-PRICE_HISTORY!CX209)/PRICE_HISTORY!CX209</f>
        <v>#DIV/0!</v>
      </c>
      <c r="EA212" s="133" t="e">
        <f>(PRICE_HISTORY!CY210-PRICE_HISTORY!CY209)/PRICE_HISTORY!CY209</f>
        <v>#DIV/0!</v>
      </c>
      <c r="EB212" s="133" t="e">
        <f>(PRICE_HISTORY!CZ210-PRICE_HISTORY!CZ209)/PRICE_HISTORY!CZ209</f>
        <v>#DIV/0!</v>
      </c>
      <c r="EC212" s="133" t="e">
        <f>(PRICE_HISTORY!DA210-PRICE_HISTORY!DA209)/PRICE_HISTORY!DA209</f>
        <v>#DIV/0!</v>
      </c>
      <c r="ED212" s="133" t="e">
        <f>(PRICE_HISTORY!DB210-PRICE_HISTORY!DB209)/PRICE_HISTORY!DB209</f>
        <v>#DIV/0!</v>
      </c>
      <c r="EE212" s="133" t="e">
        <f>(PRICE_HISTORY!DC210-PRICE_HISTORY!DC209)/PRICE_HISTORY!DC209</f>
        <v>#DIV/0!</v>
      </c>
      <c r="EF212" s="133" t="e">
        <f>(PRICE_HISTORY!DD210-PRICE_HISTORY!DD209)/PRICE_HISTORY!DD209</f>
        <v>#DIV/0!</v>
      </c>
      <c r="EG212" s="133" t="e">
        <f>(PRICE_HISTORY!DE210-PRICE_HISTORY!DE209)/PRICE_HISTORY!DE209</f>
        <v>#DIV/0!</v>
      </c>
      <c r="EH212" s="133" t="e">
        <f>(PRICE_HISTORY!DF210-PRICE_HISTORY!DF209)/PRICE_HISTORY!DF209</f>
        <v>#DIV/0!</v>
      </c>
      <c r="EI212" s="133" t="e">
        <f>(PRICE_HISTORY!DG210-PRICE_HISTORY!DG209)/PRICE_HISTORY!DG209</f>
        <v>#DIV/0!</v>
      </c>
      <c r="EJ212" s="133" t="e">
        <f>(PRICE_HISTORY!DH210-PRICE_HISTORY!DH209)/PRICE_HISTORY!DH209</f>
        <v>#DIV/0!</v>
      </c>
      <c r="EK212" s="133" t="e">
        <f>(PRICE_HISTORY!DI210-PRICE_HISTORY!DI209)/PRICE_HISTORY!DI209</f>
        <v>#DIV/0!</v>
      </c>
      <c r="EL212" s="133" t="e">
        <f>(PRICE_HISTORY!DJ210-PRICE_HISTORY!DJ209)/PRICE_HISTORY!DJ209</f>
        <v>#DIV/0!</v>
      </c>
    </row>
    <row r="213" spans="30:142">
      <c r="AD213" s="133">
        <f>(PRICE_HISTORY!B211-PRICE_HISTORY!B210)/PRICE_HISTORY!B210</f>
        <v>7.1263113009131015E-3</v>
      </c>
      <c r="AE213" s="133">
        <f>(PRICE_HISTORY!C211-PRICE_HISTORY!C210)/PRICE_HISTORY!C210</f>
        <v>4.429203208771585E-2</v>
      </c>
      <c r="AF213" s="133">
        <f>(PRICE_HISTORY!D211-PRICE_HISTORY!D210)/PRICE_HISTORY!D210</f>
        <v>-1.1470570283777574E-2</v>
      </c>
      <c r="AG213" s="133">
        <f>(PRICE_HISTORY!E211-PRICE_HISTORY!E210)/PRICE_HISTORY!E210</f>
        <v>-8.1939737426859144E-2</v>
      </c>
      <c r="AH213" s="133">
        <f>(PRICE_HISTORY!F211-PRICE_HISTORY!F210)/PRICE_HISTORY!F210</f>
        <v>-2.1583753427372038E-2</v>
      </c>
      <c r="AI213" s="133">
        <f>(PRICE_HISTORY!G211-PRICE_HISTORY!G210)/PRICE_HISTORY!G210</f>
        <v>1.2614107070703465E-2</v>
      </c>
      <c r="AJ213" s="133">
        <f>(PRICE_HISTORY!H211-PRICE_HISTORY!H210)/PRICE_HISTORY!H210</f>
        <v>3.9726506872672623E-2</v>
      </c>
      <c r="AK213" s="133">
        <f>(PRICE_HISTORY!I211-PRICE_HISTORY!I210)/PRICE_HISTORY!I210</f>
        <v>-5.7864602328855305E-3</v>
      </c>
      <c r="AL213" s="133">
        <f>(PRICE_HISTORY!J211-PRICE_HISTORY!J210)/PRICE_HISTORY!J210</f>
        <v>3.3784683284579821E-2</v>
      </c>
      <c r="AM213" s="133">
        <f>(PRICE_HISTORY!K211-PRICE_HISTORY!K210)/PRICE_HISTORY!K210</f>
        <v>-0.12890521568252791</v>
      </c>
      <c r="AN213" s="133">
        <f>(PRICE_HISTORY!L211-PRICE_HISTORY!L210)/PRICE_HISTORY!L210</f>
        <v>0</v>
      </c>
      <c r="AO213" s="133">
        <f>(PRICE_HISTORY!M211-PRICE_HISTORY!M210)/PRICE_HISTORY!M210</f>
        <v>-7.7475166545553026E-3</v>
      </c>
      <c r="AP213" s="133">
        <f>(PRICE_HISTORY!N211-PRICE_HISTORY!N210)/PRICE_HISTORY!N210</f>
        <v>4.8000335693359373E-3</v>
      </c>
      <c r="AQ213" s="133">
        <f>(PRICE_HISTORY!O211-PRICE_HISTORY!O210)/PRICE_HISTORY!O210</f>
        <v>-3.0688161535792811E-3</v>
      </c>
      <c r="AR213" s="133">
        <f>(PRICE_HISTORY!P211-PRICE_HISTORY!P210)/PRICE_HISTORY!P210</f>
        <v>4.9246963476694945E-2</v>
      </c>
      <c r="AS213" s="133" t="e">
        <f>(PRICE_HISTORY!Q211-PRICE_HISTORY!Q210)/PRICE_HISTORY!Q210</f>
        <v>#DIV/0!</v>
      </c>
      <c r="AT213" s="133">
        <f>(PRICE_HISTORY!R211-PRICE_HISTORY!R210)/PRICE_HISTORY!R210</f>
        <v>1.2079918078206942E-4</v>
      </c>
      <c r="AU213" s="133">
        <f>(PRICE_HISTORY!S211-PRICE_HISTORY!S210)/PRICE_HISTORY!S210</f>
        <v>4.980940947941883E-2</v>
      </c>
      <c r="AV213" s="133">
        <f>(PRICE_HISTORY!T211-PRICE_HISTORY!T210)/PRICE_HISTORY!T210</f>
        <v>-1.1904761904761904E-2</v>
      </c>
      <c r="AW213" s="133">
        <f>(PRICE_HISTORY!U211-PRICE_HISTORY!U210)/PRICE_HISTORY!U210</f>
        <v>1.6952728244308903E-2</v>
      </c>
      <c r="AX213" s="133">
        <f>(PRICE_HISTORY!V211-PRICE_HISTORY!V210)/PRICE_HISTORY!V210</f>
        <v>3.5291602166246459E-2</v>
      </c>
      <c r="AY213" s="133">
        <f>(PRICE_HISTORY!W211-PRICE_HISTORY!W210)/PRICE_HISTORY!W210</f>
        <v>-3.4371396372395342E-2</v>
      </c>
      <c r="AZ213" s="133">
        <f>(PRICE_HISTORY!X211-PRICE_HISTORY!X210)/PRICE_HISTORY!X210</f>
        <v>5.9953506355383095E-3</v>
      </c>
      <c r="BA213" s="133">
        <f>(PRICE_HISTORY!Y211-PRICE_HISTORY!Y210)/PRICE_HISTORY!Y210</f>
        <v>3.5395519023299835E-2</v>
      </c>
      <c r="BB213" s="133">
        <f>(PRICE_HISTORY!Z211-PRICE_HISTORY!Z210)/PRICE_HISTORY!Z210</f>
        <v>5.9819384157456645E-3</v>
      </c>
      <c r="BC213" s="133" t="e">
        <f>(PRICE_HISTORY!AA211-PRICE_HISTORY!AA210)/PRICE_HISTORY!AA210</f>
        <v>#DIV/0!</v>
      </c>
      <c r="BD213" s="133">
        <f>(PRICE_HISTORY!AB211-PRICE_HISTORY!AB210)/PRICE_HISTORY!AB210</f>
        <v>-1.1044783964166E-2</v>
      </c>
      <c r="BE213" s="133">
        <f>(PRICE_HISTORY!AC211-PRICE_HISTORY!AC210)/PRICE_HISTORY!AC210</f>
        <v>7.0005501209625384E-2</v>
      </c>
      <c r="BF213" s="133">
        <f>(PRICE_HISTORY!AD211-PRICE_HISTORY!AD210)/PRICE_HISTORY!AD210</f>
        <v>5.3456266278919591E-2</v>
      </c>
      <c r="BG213" s="133">
        <f>(PRICE_HISTORY!AE211-PRICE_HISTORY!AE210)/PRICE_HISTORY!AE210</f>
        <v>-4.0481879958788377E-3</v>
      </c>
      <c r="BH213" s="133" t="e">
        <f>(PRICE_HISTORY!AF211-PRICE_HISTORY!AF210)/PRICE_HISTORY!AF210</f>
        <v>#DIV/0!</v>
      </c>
      <c r="BI213" s="133">
        <f>(PRICE_HISTORY!AG211-PRICE_HISTORY!AG210)/PRICE_HISTORY!AG210</f>
        <v>3.3645115388909401E-2</v>
      </c>
      <c r="BJ213" s="133">
        <f>(PRICE_HISTORY!AH211-PRICE_HISTORY!AH210)/PRICE_HISTORY!AH210</f>
        <v>-8.292534789471645E-2</v>
      </c>
      <c r="BK213" s="133">
        <f>(PRICE_HISTORY!AI211-PRICE_HISTORY!AI210)/PRICE_HISTORY!AI210</f>
        <v>0.10349625582403192</v>
      </c>
      <c r="BL213" s="133">
        <f>(PRICE_HISTORY!AJ211-PRICE_HISTORY!AJ210)/PRICE_HISTORY!AJ210</f>
        <v>-2.6478723313902955E-2</v>
      </c>
      <c r="BM213" s="133">
        <f>(PRICE_HISTORY!AK211-PRICE_HISTORY!AK210)/PRICE_HISTORY!AK210</f>
        <v>-2.7714740857179641E-2</v>
      </c>
      <c r="BN213" s="133">
        <f>(PRICE_HISTORY!AL211-PRICE_HISTORY!AL210)/PRICE_HISTORY!AL210</f>
        <v>5.6191475120296961E-3</v>
      </c>
      <c r="BO213" s="133">
        <f>(PRICE_HISTORY!AM211-PRICE_HISTORY!AM210)/PRICE_HISTORY!AM210</f>
        <v>3.41222587243626E-2</v>
      </c>
      <c r="BP213" s="133">
        <f>(PRICE_HISTORY!AN211-PRICE_HISTORY!AN210)/PRICE_HISTORY!AN210</f>
        <v>2.3354560824451684E-2</v>
      </c>
      <c r="BQ213" s="133">
        <f>(PRICE_HISTORY!AO211-PRICE_HISTORY!AO210)/PRICE_HISTORY!AO210</f>
        <v>-1.1067921169914674E-2</v>
      </c>
      <c r="BR213" s="133">
        <f>(PRICE_HISTORY!AP211-PRICE_HISTORY!AP210)/PRICE_HISTORY!AP210</f>
        <v>5.2167062055187605E-2</v>
      </c>
      <c r="BS213" s="133">
        <f>(PRICE_HISTORY!AQ211-PRICE_HISTORY!AQ210)/PRICE_HISTORY!AQ210</f>
        <v>2.9214750532524723E-2</v>
      </c>
      <c r="BT213" s="133">
        <f>(PRICE_HISTORY!AR211-PRICE_HISTORY!AR210)/PRICE_HISTORY!AR210</f>
        <v>-7.4607618857677319E-2</v>
      </c>
      <c r="BU213" s="133">
        <f>(PRICE_HISTORY!AS211-PRICE_HISTORY!AS210)/PRICE_HISTORY!AS210</f>
        <v>5.0783776575180371E-2</v>
      </c>
      <c r="BV213" s="133">
        <f>(PRICE_HISTORY!AT211-PRICE_HISTORY!AT210)/PRICE_HISTORY!AT210</f>
        <v>-3.8578541228057543E-3</v>
      </c>
      <c r="BW213" s="133" t="e">
        <f>(PRICE_HISTORY!AU211-PRICE_HISTORY!AU210)/PRICE_HISTORY!AU210</f>
        <v>#DIV/0!</v>
      </c>
      <c r="BX213" s="133">
        <f>(PRICE_HISTORY!AV211-PRICE_HISTORY!AV210)/PRICE_HISTORY!AV210</f>
        <v>3.2692427313664577E-2</v>
      </c>
      <c r="BY213" s="133" t="e">
        <f>(PRICE_HISTORY!AW211-PRICE_HISTORY!AW210)/PRICE_HISTORY!AW210</f>
        <v>#DIV/0!</v>
      </c>
      <c r="BZ213" s="133" t="e">
        <f>(PRICE_HISTORY!AX211-PRICE_HISTORY!AX210)/PRICE_HISTORY!AX210</f>
        <v>#DIV/0!</v>
      </c>
      <c r="CA213" s="133" t="e">
        <f>(PRICE_HISTORY!AY211-PRICE_HISTORY!AY210)/PRICE_HISTORY!AY210</f>
        <v>#DIV/0!</v>
      </c>
      <c r="CB213" s="133" t="e">
        <f>(PRICE_HISTORY!AZ211-PRICE_HISTORY!AZ210)/PRICE_HISTORY!AZ210</f>
        <v>#DIV/0!</v>
      </c>
      <c r="CC213" s="133" t="e">
        <f>(PRICE_HISTORY!BA211-PRICE_HISTORY!BA210)/PRICE_HISTORY!BA210</f>
        <v>#DIV/0!</v>
      </c>
      <c r="CD213" s="133" t="e">
        <f>(PRICE_HISTORY!BB211-PRICE_HISTORY!BB210)/PRICE_HISTORY!BB210</f>
        <v>#DIV/0!</v>
      </c>
      <c r="CE213" s="133" t="e">
        <f>(PRICE_HISTORY!BC211-PRICE_HISTORY!BC210)/PRICE_HISTORY!BC210</f>
        <v>#DIV/0!</v>
      </c>
      <c r="CF213" s="133" t="e">
        <f>(PRICE_HISTORY!BD211-PRICE_HISTORY!BD210)/PRICE_HISTORY!BD210</f>
        <v>#DIV/0!</v>
      </c>
      <c r="CG213" s="133" t="e">
        <f>(PRICE_HISTORY!BE211-PRICE_HISTORY!BE210)/PRICE_HISTORY!BE210</f>
        <v>#DIV/0!</v>
      </c>
      <c r="CH213" s="133" t="e">
        <f>(PRICE_HISTORY!BF211-PRICE_HISTORY!BF210)/PRICE_HISTORY!BF210</f>
        <v>#DIV/0!</v>
      </c>
      <c r="CI213" s="133" t="e">
        <f>(PRICE_HISTORY!BG211-PRICE_HISTORY!BG210)/PRICE_HISTORY!BG210</f>
        <v>#DIV/0!</v>
      </c>
      <c r="CJ213" s="133" t="e">
        <f>(PRICE_HISTORY!BH211-PRICE_HISTORY!BH210)/PRICE_HISTORY!BH210</f>
        <v>#DIV/0!</v>
      </c>
      <c r="CK213" s="133" t="e">
        <f>(PRICE_HISTORY!BI211-PRICE_HISTORY!BI210)/PRICE_HISTORY!BI210</f>
        <v>#DIV/0!</v>
      </c>
      <c r="CL213" s="133" t="e">
        <f>(PRICE_HISTORY!BJ211-PRICE_HISTORY!BJ210)/PRICE_HISTORY!BJ210</f>
        <v>#DIV/0!</v>
      </c>
      <c r="CM213" s="133" t="e">
        <f>(PRICE_HISTORY!BK211-PRICE_HISTORY!BK210)/PRICE_HISTORY!BK210</f>
        <v>#DIV/0!</v>
      </c>
      <c r="CN213" s="133" t="e">
        <f>(PRICE_HISTORY!BL211-PRICE_HISTORY!BL210)/PRICE_HISTORY!BL210</f>
        <v>#DIV/0!</v>
      </c>
      <c r="CO213" s="133" t="e">
        <f>(PRICE_HISTORY!BM211-PRICE_HISTORY!BM210)/PRICE_HISTORY!BM210</f>
        <v>#DIV/0!</v>
      </c>
      <c r="CP213" s="133" t="e">
        <f>(PRICE_HISTORY!BN211-PRICE_HISTORY!BN210)/PRICE_HISTORY!BN210</f>
        <v>#DIV/0!</v>
      </c>
      <c r="CQ213" s="133" t="e">
        <f>(PRICE_HISTORY!BO211-PRICE_HISTORY!BO210)/PRICE_HISTORY!BO210</f>
        <v>#DIV/0!</v>
      </c>
      <c r="CR213" s="133" t="e">
        <f>(PRICE_HISTORY!BP211-PRICE_HISTORY!BP210)/PRICE_HISTORY!BP210</f>
        <v>#DIV/0!</v>
      </c>
      <c r="CS213" s="133" t="e">
        <f>(PRICE_HISTORY!BQ211-PRICE_HISTORY!BQ210)/PRICE_HISTORY!BQ210</f>
        <v>#DIV/0!</v>
      </c>
      <c r="CT213" s="133" t="e">
        <f>(PRICE_HISTORY!BR211-PRICE_HISTORY!BR210)/PRICE_HISTORY!BR210</f>
        <v>#DIV/0!</v>
      </c>
      <c r="CU213" s="133" t="e">
        <f>(PRICE_HISTORY!BS211-PRICE_HISTORY!BS210)/PRICE_HISTORY!BS210</f>
        <v>#DIV/0!</v>
      </c>
      <c r="CV213" s="133" t="e">
        <f>(PRICE_HISTORY!BT211-PRICE_HISTORY!BT210)/PRICE_HISTORY!BT210</f>
        <v>#DIV/0!</v>
      </c>
      <c r="CW213" s="133" t="e">
        <f>(PRICE_HISTORY!BU211-PRICE_HISTORY!BU210)/PRICE_HISTORY!BU210</f>
        <v>#DIV/0!</v>
      </c>
      <c r="CX213" s="133" t="e">
        <f>(PRICE_HISTORY!BV211-PRICE_HISTORY!BV210)/PRICE_HISTORY!BV210</f>
        <v>#DIV/0!</v>
      </c>
      <c r="CY213" s="133" t="e">
        <f>(PRICE_HISTORY!BW211-PRICE_HISTORY!BW210)/PRICE_HISTORY!BW210</f>
        <v>#DIV/0!</v>
      </c>
      <c r="CZ213" s="133" t="e">
        <f>(PRICE_HISTORY!BX211-PRICE_HISTORY!BX210)/PRICE_HISTORY!BX210</f>
        <v>#DIV/0!</v>
      </c>
      <c r="DA213" s="133" t="e">
        <f>(PRICE_HISTORY!BY211-PRICE_HISTORY!BY210)/PRICE_HISTORY!BY210</f>
        <v>#DIV/0!</v>
      </c>
      <c r="DB213" s="133" t="e">
        <f>(PRICE_HISTORY!BZ211-PRICE_HISTORY!BZ210)/PRICE_HISTORY!BZ210</f>
        <v>#DIV/0!</v>
      </c>
      <c r="DC213" s="133" t="e">
        <f>(PRICE_HISTORY!CA211-PRICE_HISTORY!CA210)/PRICE_HISTORY!CA210</f>
        <v>#DIV/0!</v>
      </c>
      <c r="DD213" s="133" t="e">
        <f>(PRICE_HISTORY!CB211-PRICE_HISTORY!CB210)/PRICE_HISTORY!CB210</f>
        <v>#DIV/0!</v>
      </c>
      <c r="DE213" s="133" t="e">
        <f>(PRICE_HISTORY!CC211-PRICE_HISTORY!CC210)/PRICE_HISTORY!CC210</f>
        <v>#DIV/0!</v>
      </c>
      <c r="DF213" s="133" t="e">
        <f>(PRICE_HISTORY!CD211-PRICE_HISTORY!CD210)/PRICE_HISTORY!CD210</f>
        <v>#DIV/0!</v>
      </c>
      <c r="DG213" s="133" t="e">
        <f>(PRICE_HISTORY!CE211-PRICE_HISTORY!CE210)/PRICE_HISTORY!CE210</f>
        <v>#DIV/0!</v>
      </c>
      <c r="DH213" s="133" t="e">
        <f>(PRICE_HISTORY!CF211-PRICE_HISTORY!CF210)/PRICE_HISTORY!CF210</f>
        <v>#DIV/0!</v>
      </c>
      <c r="DI213" s="133" t="e">
        <f>(PRICE_HISTORY!CG211-PRICE_HISTORY!CG210)/PRICE_HISTORY!CG210</f>
        <v>#DIV/0!</v>
      </c>
      <c r="DJ213" s="133" t="e">
        <f>(PRICE_HISTORY!CH211-PRICE_HISTORY!CH210)/PRICE_HISTORY!CH210</f>
        <v>#DIV/0!</v>
      </c>
      <c r="DK213" s="133" t="e">
        <f>(PRICE_HISTORY!CI211-PRICE_HISTORY!CI210)/PRICE_HISTORY!CI210</f>
        <v>#DIV/0!</v>
      </c>
      <c r="DL213" s="133" t="e">
        <f>(PRICE_HISTORY!CJ211-PRICE_HISTORY!CJ210)/PRICE_HISTORY!CJ210</f>
        <v>#DIV/0!</v>
      </c>
      <c r="DM213" s="133" t="e">
        <f>(PRICE_HISTORY!CK211-PRICE_HISTORY!CK210)/PRICE_HISTORY!CK210</f>
        <v>#DIV/0!</v>
      </c>
      <c r="DN213" s="133" t="e">
        <f>(PRICE_HISTORY!CL211-PRICE_HISTORY!CL210)/PRICE_HISTORY!CL210</f>
        <v>#DIV/0!</v>
      </c>
      <c r="DO213" s="133" t="e">
        <f>(PRICE_HISTORY!CM211-PRICE_HISTORY!CM210)/PRICE_HISTORY!CM210</f>
        <v>#DIV/0!</v>
      </c>
      <c r="DP213" s="133" t="e">
        <f>(PRICE_HISTORY!CN211-PRICE_HISTORY!CN210)/PRICE_HISTORY!CN210</f>
        <v>#DIV/0!</v>
      </c>
      <c r="DQ213" s="133" t="e">
        <f>(PRICE_HISTORY!CO211-PRICE_HISTORY!CO210)/PRICE_HISTORY!CO210</f>
        <v>#DIV/0!</v>
      </c>
      <c r="DR213" s="133" t="e">
        <f>(PRICE_HISTORY!CP211-PRICE_HISTORY!CP210)/PRICE_HISTORY!CP210</f>
        <v>#DIV/0!</v>
      </c>
      <c r="DS213" s="133" t="e">
        <f>(PRICE_HISTORY!CQ211-PRICE_HISTORY!CQ210)/PRICE_HISTORY!CQ210</f>
        <v>#DIV/0!</v>
      </c>
      <c r="DT213" s="133" t="e">
        <f>(PRICE_HISTORY!CR211-PRICE_HISTORY!CR210)/PRICE_HISTORY!CR210</f>
        <v>#DIV/0!</v>
      </c>
      <c r="DU213" s="133" t="e">
        <f>(PRICE_HISTORY!CS211-PRICE_HISTORY!CS210)/PRICE_HISTORY!CS210</f>
        <v>#DIV/0!</v>
      </c>
      <c r="DV213" s="133" t="e">
        <f>(PRICE_HISTORY!CT211-PRICE_HISTORY!CT210)/PRICE_HISTORY!CT210</f>
        <v>#DIV/0!</v>
      </c>
      <c r="DW213" s="133" t="e">
        <f>(PRICE_HISTORY!CU211-PRICE_HISTORY!CU210)/PRICE_HISTORY!CU210</f>
        <v>#DIV/0!</v>
      </c>
      <c r="DX213" s="133" t="e">
        <f>(PRICE_HISTORY!CV211-PRICE_HISTORY!CV210)/PRICE_HISTORY!CV210</f>
        <v>#DIV/0!</v>
      </c>
      <c r="DY213" s="133" t="e">
        <f>(PRICE_HISTORY!CW211-PRICE_HISTORY!CW210)/PRICE_HISTORY!CW210</f>
        <v>#DIV/0!</v>
      </c>
      <c r="DZ213" s="133" t="e">
        <f>(PRICE_HISTORY!CX211-PRICE_HISTORY!CX210)/PRICE_HISTORY!CX210</f>
        <v>#DIV/0!</v>
      </c>
      <c r="EA213" s="133" t="e">
        <f>(PRICE_HISTORY!CY211-PRICE_HISTORY!CY210)/PRICE_HISTORY!CY210</f>
        <v>#DIV/0!</v>
      </c>
      <c r="EB213" s="133" t="e">
        <f>(PRICE_HISTORY!CZ211-PRICE_HISTORY!CZ210)/PRICE_HISTORY!CZ210</f>
        <v>#DIV/0!</v>
      </c>
      <c r="EC213" s="133" t="e">
        <f>(PRICE_HISTORY!DA211-PRICE_HISTORY!DA210)/PRICE_HISTORY!DA210</f>
        <v>#DIV/0!</v>
      </c>
      <c r="ED213" s="133" t="e">
        <f>(PRICE_HISTORY!DB211-PRICE_HISTORY!DB210)/PRICE_HISTORY!DB210</f>
        <v>#DIV/0!</v>
      </c>
      <c r="EE213" s="133" t="e">
        <f>(PRICE_HISTORY!DC211-PRICE_HISTORY!DC210)/PRICE_HISTORY!DC210</f>
        <v>#DIV/0!</v>
      </c>
      <c r="EF213" s="133" t="e">
        <f>(PRICE_HISTORY!DD211-PRICE_HISTORY!DD210)/PRICE_HISTORY!DD210</f>
        <v>#DIV/0!</v>
      </c>
      <c r="EG213" s="133" t="e">
        <f>(PRICE_HISTORY!DE211-PRICE_HISTORY!DE210)/PRICE_HISTORY!DE210</f>
        <v>#DIV/0!</v>
      </c>
      <c r="EH213" s="133" t="e">
        <f>(PRICE_HISTORY!DF211-PRICE_HISTORY!DF210)/PRICE_HISTORY!DF210</f>
        <v>#DIV/0!</v>
      </c>
      <c r="EI213" s="133" t="e">
        <f>(PRICE_HISTORY!DG211-PRICE_HISTORY!DG210)/PRICE_HISTORY!DG210</f>
        <v>#DIV/0!</v>
      </c>
      <c r="EJ213" s="133" t="e">
        <f>(PRICE_HISTORY!DH211-PRICE_HISTORY!DH210)/PRICE_HISTORY!DH210</f>
        <v>#DIV/0!</v>
      </c>
      <c r="EK213" s="133" t="e">
        <f>(PRICE_HISTORY!DI211-PRICE_HISTORY!DI210)/PRICE_HISTORY!DI210</f>
        <v>#DIV/0!</v>
      </c>
      <c r="EL213" s="133" t="e">
        <f>(PRICE_HISTORY!DJ211-PRICE_HISTORY!DJ210)/PRICE_HISTORY!DJ210</f>
        <v>#DIV/0!</v>
      </c>
    </row>
    <row r="214" spans="30:142">
      <c r="AD214" s="133">
        <f>(PRICE_HISTORY!B212-PRICE_HISTORY!B211)/PRICE_HISTORY!B211</f>
        <v>1.1490903870086189E-2</v>
      </c>
      <c r="AE214" s="133">
        <f>(PRICE_HISTORY!C212-PRICE_HISTORY!C211)/PRICE_HISTORY!C211</f>
        <v>1.0835504689443122E-2</v>
      </c>
      <c r="AF214" s="133">
        <f>(PRICE_HISTORY!D212-PRICE_HISTORY!D211)/PRICE_HISTORY!D211</f>
        <v>5.504309552292358E-2</v>
      </c>
      <c r="AG214" s="133">
        <f>(PRICE_HISTORY!E212-PRICE_HISTORY!E211)/PRICE_HISTORY!E211</f>
        <v>2.3223963313537613E-2</v>
      </c>
      <c r="AH214" s="133">
        <f>(PRICE_HISTORY!F212-PRICE_HISTORY!F211)/PRICE_HISTORY!F211</f>
        <v>3.2118750340726379E-2</v>
      </c>
      <c r="AI214" s="133">
        <f>(PRICE_HISTORY!G212-PRICE_HISTORY!G211)/PRICE_HISTORY!G211</f>
        <v>7.6460517964635308E-2</v>
      </c>
      <c r="AJ214" s="133">
        <f>(PRICE_HISTORY!H212-PRICE_HISTORY!H211)/PRICE_HISTORY!H211</f>
        <v>9.9880485417510939E-4</v>
      </c>
      <c r="AK214" s="133">
        <f>(PRICE_HISTORY!I212-PRICE_HISTORY!I211)/PRICE_HISTORY!I211</f>
        <v>0.23227520558746192</v>
      </c>
      <c r="AL214" s="133">
        <f>(PRICE_HISTORY!J212-PRICE_HISTORY!J211)/PRICE_HISTORY!J211</f>
        <v>-9.0094164280602376E-3</v>
      </c>
      <c r="AM214" s="133">
        <f>(PRICE_HISTORY!K212-PRICE_HISTORY!K211)/PRICE_HISTORY!K211</f>
        <v>5.5492850588367377E-3</v>
      </c>
      <c r="AN214" s="133">
        <f>(PRICE_HISTORY!L212-PRICE_HISTORY!L211)/PRICE_HISTORY!L211</f>
        <v>0</v>
      </c>
      <c r="AO214" s="133">
        <f>(PRICE_HISTORY!M212-PRICE_HISTORY!M211)/PRICE_HISTORY!M211</f>
        <v>0.11763694277371441</v>
      </c>
      <c r="AP214" s="133">
        <f>(PRICE_HISTORY!N212-PRICE_HISTORY!N211)/PRICE_HISTORY!N211</f>
        <v>0.10350312051185567</v>
      </c>
      <c r="AQ214" s="133">
        <f>(PRICE_HISTORY!O212-PRICE_HISTORY!O211)/PRICE_HISTORY!O211</f>
        <v>8.6191777112973683E-2</v>
      </c>
      <c r="AR214" s="133">
        <f>(PRICE_HISTORY!P212-PRICE_HISTORY!P211)/PRICE_HISTORY!P211</f>
        <v>-4.0761215683998032E-3</v>
      </c>
      <c r="AS214" s="133" t="e">
        <f>(PRICE_HISTORY!Q212-PRICE_HISTORY!Q211)/PRICE_HISTORY!Q211</f>
        <v>#DIV/0!</v>
      </c>
      <c r="AT214" s="133">
        <f>(PRICE_HISTORY!R212-PRICE_HISTORY!R211)/PRICE_HISTORY!R211</f>
        <v>9.038188984667006E-2</v>
      </c>
      <c r="AU214" s="133">
        <f>(PRICE_HISTORY!S212-PRICE_HISTORY!S211)/PRICE_HISTORY!S211</f>
        <v>1.6945532850838384E-3</v>
      </c>
      <c r="AV214" s="133">
        <f>(PRICE_HISTORY!T212-PRICE_HISTORY!T211)/PRICE_HISTORY!T211</f>
        <v>-5.3012048192771083E-3</v>
      </c>
      <c r="AW214" s="133">
        <f>(PRICE_HISTORY!U212-PRICE_HISTORY!U211)/PRICE_HISTORY!U211</f>
        <v>2.9828051844288387E-2</v>
      </c>
      <c r="AX214" s="133">
        <f>(PRICE_HISTORY!V212-PRICE_HISTORY!V211)/PRICE_HISTORY!V211</f>
        <v>6.1143827608890798E-3</v>
      </c>
      <c r="AY214" s="133">
        <f>(PRICE_HISTORY!W212-PRICE_HISTORY!W211)/PRICE_HISTORY!W211</f>
        <v>1.5978458150613536E-2</v>
      </c>
      <c r="AZ214" s="133">
        <f>(PRICE_HISTORY!X212-PRICE_HISTORY!X211)/PRICE_HISTORY!X211</f>
        <v>1.9090933751578169E-2</v>
      </c>
      <c r="BA214" s="133">
        <f>(PRICE_HISTORY!Y212-PRICE_HISTORY!Y211)/PRICE_HISTORY!Y211</f>
        <v>1.3992434951126436E-2</v>
      </c>
      <c r="BB214" s="133">
        <f>(PRICE_HISTORY!Z212-PRICE_HISTORY!Z211)/PRICE_HISTORY!Z211</f>
        <v>9.0431267015073855E-2</v>
      </c>
      <c r="BC214" s="133" t="e">
        <f>(PRICE_HISTORY!AA212-PRICE_HISTORY!AA211)/PRICE_HISTORY!AA211</f>
        <v>#DIV/0!</v>
      </c>
      <c r="BD214" s="133">
        <f>(PRICE_HISTORY!AB212-PRICE_HISTORY!AB211)/PRICE_HISTORY!AB211</f>
        <v>-6.2259239589800543E-2</v>
      </c>
      <c r="BE214" s="133">
        <f>(PRICE_HISTORY!AC212-PRICE_HISTORY!AC211)/PRICE_HISTORY!AC211</f>
        <v>2.9784071767289259E-2</v>
      </c>
      <c r="BF214" s="133">
        <f>(PRICE_HISTORY!AD212-PRICE_HISTORY!AD211)/PRICE_HISTORY!AD211</f>
        <v>-1.0728975429841924E-2</v>
      </c>
      <c r="BG214" s="133">
        <f>(PRICE_HISTORY!AE212-PRICE_HISTORY!AE211)/PRICE_HISTORY!AE211</f>
        <v>1.1047395086959472E-2</v>
      </c>
      <c r="BH214" s="133" t="e">
        <f>(PRICE_HISTORY!AF212-PRICE_HISTORY!AF211)/PRICE_HISTORY!AF211</f>
        <v>#DIV/0!</v>
      </c>
      <c r="BI214" s="133">
        <f>(PRICE_HISTORY!AG212-PRICE_HISTORY!AG211)/PRICE_HISTORY!AG211</f>
        <v>5.2191883118984589E-3</v>
      </c>
      <c r="BJ214" s="133">
        <f>(PRICE_HISTORY!AH212-PRICE_HISTORY!AH211)/PRICE_HISTORY!AH211</f>
        <v>2.5681212093813226E-3</v>
      </c>
      <c r="BK214" s="133">
        <f>(PRICE_HISTORY!AI212-PRICE_HISTORY!AI211)/PRICE_HISTORY!AI211</f>
        <v>4.2086932762235539E-2</v>
      </c>
      <c r="BL214" s="133">
        <f>(PRICE_HISTORY!AJ212-PRICE_HISTORY!AJ211)/PRICE_HISTORY!AJ211</f>
        <v>1.1126844594646686E-2</v>
      </c>
      <c r="BM214" s="133">
        <f>(PRICE_HISTORY!AK212-PRICE_HISTORY!AK211)/PRICE_HISTORY!AK211</f>
        <v>-4.3619425561861012E-3</v>
      </c>
      <c r="BN214" s="133">
        <f>(PRICE_HISTORY!AL212-PRICE_HISTORY!AL211)/PRICE_HISTORY!AL211</f>
        <v>-7.8227363557414227E-3</v>
      </c>
      <c r="BO214" s="133">
        <f>(PRICE_HISTORY!AM212-PRICE_HISTORY!AM211)/PRICE_HISTORY!AM211</f>
        <v>4.8020235356426036E-2</v>
      </c>
      <c r="BP214" s="133">
        <f>(PRICE_HISTORY!AN212-PRICE_HISTORY!AN211)/PRICE_HISTORY!AN211</f>
        <v>4.4667664933103549E-3</v>
      </c>
      <c r="BQ214" s="133">
        <f>(PRICE_HISTORY!AO212-PRICE_HISTORY!AO211)/PRICE_HISTORY!AO211</f>
        <v>4.2428660048276265E-2</v>
      </c>
      <c r="BR214" s="133">
        <f>(PRICE_HISTORY!AP212-PRICE_HISTORY!AP211)/PRICE_HISTORY!AP211</f>
        <v>8.2634709600134006E-3</v>
      </c>
      <c r="BS214" s="133">
        <f>(PRICE_HISTORY!AQ212-PRICE_HISTORY!AQ211)/PRICE_HISTORY!AQ211</f>
        <v>0.15458317595939711</v>
      </c>
      <c r="BT214" s="133">
        <f>(PRICE_HISTORY!AR212-PRICE_HISTORY!AR211)/PRICE_HISTORY!AR211</f>
        <v>5.1400207515808989E-2</v>
      </c>
      <c r="BU214" s="133">
        <f>(PRICE_HISTORY!AS212-PRICE_HISTORY!AS211)/PRICE_HISTORY!AS211</f>
        <v>-7.4576493327991791E-3</v>
      </c>
      <c r="BV214" s="133">
        <f>(PRICE_HISTORY!AT212-PRICE_HISTORY!AT211)/PRICE_HISTORY!AT211</f>
        <v>4.4990140303003995E-2</v>
      </c>
      <c r="BW214" s="133" t="e">
        <f>(PRICE_HISTORY!AU212-PRICE_HISTORY!AU211)/PRICE_HISTORY!AU211</f>
        <v>#DIV/0!</v>
      </c>
      <c r="BX214" s="133">
        <f>(PRICE_HISTORY!AV212-PRICE_HISTORY!AV211)/PRICE_HISTORY!AV211</f>
        <v>-2.7331973419978974E-2</v>
      </c>
      <c r="BY214" s="133" t="e">
        <f>(PRICE_HISTORY!AW212-PRICE_HISTORY!AW211)/PRICE_HISTORY!AW211</f>
        <v>#DIV/0!</v>
      </c>
      <c r="BZ214" s="133" t="e">
        <f>(PRICE_HISTORY!AX212-PRICE_HISTORY!AX211)/PRICE_HISTORY!AX211</f>
        <v>#DIV/0!</v>
      </c>
      <c r="CA214" s="133" t="e">
        <f>(PRICE_HISTORY!AY212-PRICE_HISTORY!AY211)/PRICE_HISTORY!AY211</f>
        <v>#DIV/0!</v>
      </c>
      <c r="CB214" s="133" t="e">
        <f>(PRICE_HISTORY!AZ212-PRICE_HISTORY!AZ211)/PRICE_HISTORY!AZ211</f>
        <v>#DIV/0!</v>
      </c>
      <c r="CC214" s="133" t="e">
        <f>(PRICE_HISTORY!BA212-PRICE_HISTORY!BA211)/PRICE_HISTORY!BA211</f>
        <v>#DIV/0!</v>
      </c>
      <c r="CD214" s="133" t="e">
        <f>(PRICE_HISTORY!BB212-PRICE_HISTORY!BB211)/PRICE_HISTORY!BB211</f>
        <v>#DIV/0!</v>
      </c>
      <c r="CE214" s="133" t="e">
        <f>(PRICE_HISTORY!BC212-PRICE_HISTORY!BC211)/PRICE_HISTORY!BC211</f>
        <v>#DIV/0!</v>
      </c>
      <c r="CF214" s="133" t="e">
        <f>(PRICE_HISTORY!BD212-PRICE_HISTORY!BD211)/PRICE_HISTORY!BD211</f>
        <v>#DIV/0!</v>
      </c>
      <c r="CG214" s="133" t="e">
        <f>(PRICE_HISTORY!BE212-PRICE_HISTORY!BE211)/PRICE_HISTORY!BE211</f>
        <v>#DIV/0!</v>
      </c>
      <c r="CH214" s="133" t="e">
        <f>(PRICE_HISTORY!BF212-PRICE_HISTORY!BF211)/PRICE_HISTORY!BF211</f>
        <v>#DIV/0!</v>
      </c>
      <c r="CI214" s="133" t="e">
        <f>(PRICE_HISTORY!BG212-PRICE_HISTORY!BG211)/PRICE_HISTORY!BG211</f>
        <v>#DIV/0!</v>
      </c>
      <c r="CJ214" s="133" t="e">
        <f>(PRICE_HISTORY!BH212-PRICE_HISTORY!BH211)/PRICE_HISTORY!BH211</f>
        <v>#DIV/0!</v>
      </c>
      <c r="CK214" s="133" t="e">
        <f>(PRICE_HISTORY!BI212-PRICE_HISTORY!BI211)/PRICE_HISTORY!BI211</f>
        <v>#DIV/0!</v>
      </c>
      <c r="CL214" s="133" t="e">
        <f>(PRICE_HISTORY!BJ212-PRICE_HISTORY!BJ211)/PRICE_HISTORY!BJ211</f>
        <v>#DIV/0!</v>
      </c>
      <c r="CM214" s="133" t="e">
        <f>(PRICE_HISTORY!BK212-PRICE_HISTORY!BK211)/PRICE_HISTORY!BK211</f>
        <v>#DIV/0!</v>
      </c>
      <c r="CN214" s="133" t="e">
        <f>(PRICE_HISTORY!BL212-PRICE_HISTORY!BL211)/PRICE_HISTORY!BL211</f>
        <v>#DIV/0!</v>
      </c>
      <c r="CO214" s="133" t="e">
        <f>(PRICE_HISTORY!BM212-PRICE_HISTORY!BM211)/PRICE_HISTORY!BM211</f>
        <v>#DIV/0!</v>
      </c>
      <c r="CP214" s="133" t="e">
        <f>(PRICE_HISTORY!BN212-PRICE_HISTORY!BN211)/PRICE_HISTORY!BN211</f>
        <v>#DIV/0!</v>
      </c>
      <c r="CQ214" s="133" t="e">
        <f>(PRICE_HISTORY!BO212-PRICE_HISTORY!BO211)/PRICE_HISTORY!BO211</f>
        <v>#DIV/0!</v>
      </c>
      <c r="CR214" s="133" t="e">
        <f>(PRICE_HISTORY!BP212-PRICE_HISTORY!BP211)/PRICE_HISTORY!BP211</f>
        <v>#DIV/0!</v>
      </c>
      <c r="CS214" s="133" t="e">
        <f>(PRICE_HISTORY!BQ212-PRICE_HISTORY!BQ211)/PRICE_HISTORY!BQ211</f>
        <v>#DIV/0!</v>
      </c>
      <c r="CT214" s="133" t="e">
        <f>(PRICE_HISTORY!BR212-PRICE_HISTORY!BR211)/PRICE_HISTORY!BR211</f>
        <v>#DIV/0!</v>
      </c>
      <c r="CU214" s="133" t="e">
        <f>(PRICE_HISTORY!BS212-PRICE_HISTORY!BS211)/PRICE_HISTORY!BS211</f>
        <v>#DIV/0!</v>
      </c>
      <c r="CV214" s="133" t="e">
        <f>(PRICE_HISTORY!BT212-PRICE_HISTORY!BT211)/PRICE_HISTORY!BT211</f>
        <v>#DIV/0!</v>
      </c>
      <c r="CW214" s="133" t="e">
        <f>(PRICE_HISTORY!BU212-PRICE_HISTORY!BU211)/PRICE_HISTORY!BU211</f>
        <v>#DIV/0!</v>
      </c>
      <c r="CX214" s="133" t="e">
        <f>(PRICE_HISTORY!BV212-PRICE_HISTORY!BV211)/PRICE_HISTORY!BV211</f>
        <v>#DIV/0!</v>
      </c>
      <c r="CY214" s="133" t="e">
        <f>(PRICE_HISTORY!BW212-PRICE_HISTORY!BW211)/PRICE_HISTORY!BW211</f>
        <v>#DIV/0!</v>
      </c>
      <c r="CZ214" s="133" t="e">
        <f>(PRICE_HISTORY!BX212-PRICE_HISTORY!BX211)/PRICE_HISTORY!BX211</f>
        <v>#DIV/0!</v>
      </c>
      <c r="DA214" s="133" t="e">
        <f>(PRICE_HISTORY!BY212-PRICE_HISTORY!BY211)/PRICE_HISTORY!BY211</f>
        <v>#DIV/0!</v>
      </c>
      <c r="DB214" s="133" t="e">
        <f>(PRICE_HISTORY!BZ212-PRICE_HISTORY!BZ211)/PRICE_HISTORY!BZ211</f>
        <v>#DIV/0!</v>
      </c>
      <c r="DC214" s="133" t="e">
        <f>(PRICE_HISTORY!CA212-PRICE_HISTORY!CA211)/PRICE_HISTORY!CA211</f>
        <v>#DIV/0!</v>
      </c>
      <c r="DD214" s="133" t="e">
        <f>(PRICE_HISTORY!CB212-PRICE_HISTORY!CB211)/PRICE_HISTORY!CB211</f>
        <v>#DIV/0!</v>
      </c>
      <c r="DE214" s="133" t="e">
        <f>(PRICE_HISTORY!CC212-PRICE_HISTORY!CC211)/PRICE_HISTORY!CC211</f>
        <v>#DIV/0!</v>
      </c>
      <c r="DF214" s="133" t="e">
        <f>(PRICE_HISTORY!CD212-PRICE_HISTORY!CD211)/PRICE_HISTORY!CD211</f>
        <v>#DIV/0!</v>
      </c>
      <c r="DG214" s="133" t="e">
        <f>(PRICE_HISTORY!CE212-PRICE_HISTORY!CE211)/PRICE_HISTORY!CE211</f>
        <v>#DIV/0!</v>
      </c>
      <c r="DH214" s="133" t="e">
        <f>(PRICE_HISTORY!CF212-PRICE_HISTORY!CF211)/PRICE_HISTORY!CF211</f>
        <v>#DIV/0!</v>
      </c>
      <c r="DI214" s="133" t="e">
        <f>(PRICE_HISTORY!CG212-PRICE_HISTORY!CG211)/PRICE_HISTORY!CG211</f>
        <v>#DIV/0!</v>
      </c>
      <c r="DJ214" s="133" t="e">
        <f>(PRICE_HISTORY!CH212-PRICE_HISTORY!CH211)/PRICE_HISTORY!CH211</f>
        <v>#DIV/0!</v>
      </c>
      <c r="DK214" s="133" t="e">
        <f>(PRICE_HISTORY!CI212-PRICE_HISTORY!CI211)/PRICE_HISTORY!CI211</f>
        <v>#DIV/0!</v>
      </c>
      <c r="DL214" s="133" t="e">
        <f>(PRICE_HISTORY!CJ212-PRICE_HISTORY!CJ211)/PRICE_HISTORY!CJ211</f>
        <v>#DIV/0!</v>
      </c>
      <c r="DM214" s="133" t="e">
        <f>(PRICE_HISTORY!CK212-PRICE_HISTORY!CK211)/PRICE_HISTORY!CK211</f>
        <v>#DIV/0!</v>
      </c>
      <c r="DN214" s="133" t="e">
        <f>(PRICE_HISTORY!CL212-PRICE_HISTORY!CL211)/PRICE_HISTORY!CL211</f>
        <v>#DIV/0!</v>
      </c>
      <c r="DO214" s="133" t="e">
        <f>(PRICE_HISTORY!CM212-PRICE_HISTORY!CM211)/PRICE_HISTORY!CM211</f>
        <v>#DIV/0!</v>
      </c>
      <c r="DP214" s="133" t="e">
        <f>(PRICE_HISTORY!CN212-PRICE_HISTORY!CN211)/PRICE_HISTORY!CN211</f>
        <v>#DIV/0!</v>
      </c>
      <c r="DQ214" s="133" t="e">
        <f>(PRICE_HISTORY!CO212-PRICE_HISTORY!CO211)/PRICE_HISTORY!CO211</f>
        <v>#DIV/0!</v>
      </c>
      <c r="DR214" s="133" t="e">
        <f>(PRICE_HISTORY!CP212-PRICE_HISTORY!CP211)/PRICE_HISTORY!CP211</f>
        <v>#DIV/0!</v>
      </c>
      <c r="DS214" s="133" t="e">
        <f>(PRICE_HISTORY!CQ212-PRICE_HISTORY!CQ211)/PRICE_HISTORY!CQ211</f>
        <v>#DIV/0!</v>
      </c>
      <c r="DT214" s="133" t="e">
        <f>(PRICE_HISTORY!CR212-PRICE_HISTORY!CR211)/PRICE_HISTORY!CR211</f>
        <v>#DIV/0!</v>
      </c>
      <c r="DU214" s="133" t="e">
        <f>(PRICE_HISTORY!CS212-PRICE_HISTORY!CS211)/PRICE_HISTORY!CS211</f>
        <v>#DIV/0!</v>
      </c>
      <c r="DV214" s="133" t="e">
        <f>(PRICE_HISTORY!CT212-PRICE_HISTORY!CT211)/PRICE_HISTORY!CT211</f>
        <v>#DIV/0!</v>
      </c>
      <c r="DW214" s="133" t="e">
        <f>(PRICE_HISTORY!CU212-PRICE_HISTORY!CU211)/PRICE_HISTORY!CU211</f>
        <v>#DIV/0!</v>
      </c>
      <c r="DX214" s="133" t="e">
        <f>(PRICE_HISTORY!CV212-PRICE_HISTORY!CV211)/PRICE_HISTORY!CV211</f>
        <v>#DIV/0!</v>
      </c>
      <c r="DY214" s="133" t="e">
        <f>(PRICE_HISTORY!CW212-PRICE_HISTORY!CW211)/PRICE_HISTORY!CW211</f>
        <v>#DIV/0!</v>
      </c>
      <c r="DZ214" s="133" t="e">
        <f>(PRICE_HISTORY!CX212-PRICE_HISTORY!CX211)/PRICE_HISTORY!CX211</f>
        <v>#DIV/0!</v>
      </c>
      <c r="EA214" s="133" t="e">
        <f>(PRICE_HISTORY!CY212-PRICE_HISTORY!CY211)/PRICE_HISTORY!CY211</f>
        <v>#DIV/0!</v>
      </c>
      <c r="EB214" s="133" t="e">
        <f>(PRICE_HISTORY!CZ212-PRICE_HISTORY!CZ211)/PRICE_HISTORY!CZ211</f>
        <v>#DIV/0!</v>
      </c>
      <c r="EC214" s="133" t="e">
        <f>(PRICE_HISTORY!DA212-PRICE_HISTORY!DA211)/PRICE_HISTORY!DA211</f>
        <v>#DIV/0!</v>
      </c>
      <c r="ED214" s="133" t="e">
        <f>(PRICE_HISTORY!DB212-PRICE_HISTORY!DB211)/PRICE_HISTORY!DB211</f>
        <v>#DIV/0!</v>
      </c>
      <c r="EE214" s="133" t="e">
        <f>(PRICE_HISTORY!DC212-PRICE_HISTORY!DC211)/PRICE_HISTORY!DC211</f>
        <v>#DIV/0!</v>
      </c>
      <c r="EF214" s="133" t="e">
        <f>(PRICE_HISTORY!DD212-PRICE_HISTORY!DD211)/PRICE_HISTORY!DD211</f>
        <v>#DIV/0!</v>
      </c>
      <c r="EG214" s="133" t="e">
        <f>(PRICE_HISTORY!DE212-PRICE_HISTORY!DE211)/PRICE_HISTORY!DE211</f>
        <v>#DIV/0!</v>
      </c>
      <c r="EH214" s="133" t="e">
        <f>(PRICE_HISTORY!DF212-PRICE_HISTORY!DF211)/PRICE_HISTORY!DF211</f>
        <v>#DIV/0!</v>
      </c>
      <c r="EI214" s="133" t="e">
        <f>(PRICE_HISTORY!DG212-PRICE_HISTORY!DG211)/PRICE_HISTORY!DG211</f>
        <v>#DIV/0!</v>
      </c>
      <c r="EJ214" s="133" t="e">
        <f>(PRICE_HISTORY!DH212-PRICE_HISTORY!DH211)/PRICE_HISTORY!DH211</f>
        <v>#DIV/0!</v>
      </c>
      <c r="EK214" s="133" t="e">
        <f>(PRICE_HISTORY!DI212-PRICE_HISTORY!DI211)/PRICE_HISTORY!DI211</f>
        <v>#DIV/0!</v>
      </c>
      <c r="EL214" s="133" t="e">
        <f>(PRICE_HISTORY!DJ212-PRICE_HISTORY!DJ211)/PRICE_HISTORY!DJ211</f>
        <v>#DIV/0!</v>
      </c>
    </row>
    <row r="215" spans="30:142">
      <c r="AD215" s="133">
        <f>(PRICE_HISTORY!B213-PRICE_HISTORY!B212)/PRICE_HISTORY!B212</f>
        <v>1.6627623549180282E-2</v>
      </c>
      <c r="AE215" s="133">
        <f>(PRICE_HISTORY!C213-PRICE_HISTORY!C212)/PRICE_HISTORY!C212</f>
        <v>2.0128220577044893E-2</v>
      </c>
      <c r="AF215" s="133">
        <f>(PRICE_HISTORY!D213-PRICE_HISTORY!D212)/PRICE_HISTORY!D212</f>
        <v>-1.0152301738473956E-2</v>
      </c>
      <c r="AG215" s="133">
        <f>(PRICE_HISTORY!E213-PRICE_HISTORY!E212)/PRICE_HISTORY!E212</f>
        <v>-3.0114213711925159E-2</v>
      </c>
      <c r="AH215" s="133">
        <f>(PRICE_HISTORY!F213-PRICE_HISTORY!F212)/PRICE_HISTORY!F212</f>
        <v>-1.3228455333033105E-2</v>
      </c>
      <c r="AI215" s="133">
        <f>(PRICE_HISTORY!G213-PRICE_HISTORY!G212)/PRICE_HISTORY!G212</f>
        <v>2.8198896579359298E-2</v>
      </c>
      <c r="AJ215" s="133">
        <f>(PRICE_HISTORY!H213-PRICE_HISTORY!H212)/PRICE_HISTORY!H212</f>
        <v>0.1152599210191969</v>
      </c>
      <c r="AK215" s="133">
        <f>(PRICE_HISTORY!I213-PRICE_HISTORY!I212)/PRICE_HISTORY!I212</f>
        <v>-8.0721382319132604E-2</v>
      </c>
      <c r="AL215" s="133">
        <f>(PRICE_HISTORY!J213-PRICE_HISTORY!J212)/PRICE_HISTORY!J212</f>
        <v>5.3435112941681573E-2</v>
      </c>
      <c r="AM215" s="133">
        <f>(PRICE_HISTORY!K213-PRICE_HISTORY!K212)/PRICE_HISTORY!K212</f>
        <v>0.12222789239629715</v>
      </c>
      <c r="AN215" s="133">
        <f>(PRICE_HISTORY!L213-PRICE_HISTORY!L212)/PRICE_HISTORY!L212</f>
        <v>0</v>
      </c>
      <c r="AO215" s="133">
        <f>(PRICE_HISTORY!M213-PRICE_HISTORY!M212)/PRICE_HISTORY!M212</f>
        <v>0.3012791535704194</v>
      </c>
      <c r="AP215" s="133">
        <f>(PRICE_HISTORY!N213-PRICE_HISTORY!N212)/PRICE_HISTORY!N212</f>
        <v>-5.158724506671352E-2</v>
      </c>
      <c r="AQ215" s="133">
        <f>(PRICE_HISTORY!O213-PRICE_HISTORY!O212)/PRICE_HISTORY!O212</f>
        <v>-5.5465619308359894E-2</v>
      </c>
      <c r="AR215" s="133">
        <f>(PRICE_HISTORY!P213-PRICE_HISTORY!P212)/PRICE_HISTORY!P212</f>
        <v>5.5252972393172138E-2</v>
      </c>
      <c r="AS215" s="133" t="e">
        <f>(PRICE_HISTORY!Q213-PRICE_HISTORY!Q212)/PRICE_HISTORY!Q212</f>
        <v>#DIV/0!</v>
      </c>
      <c r="AT215" s="133">
        <f>(PRICE_HISTORY!R213-PRICE_HISTORY!R212)/PRICE_HISTORY!R212</f>
        <v>2.6374142620682623E-2</v>
      </c>
      <c r="AU215" s="133">
        <f>(PRICE_HISTORY!S213-PRICE_HISTORY!S212)/PRICE_HISTORY!S212</f>
        <v>4.3821413938325275E-2</v>
      </c>
      <c r="AV215" s="133">
        <f>(PRICE_HISTORY!T213-PRICE_HISTORY!T212)/PRICE_HISTORY!T212</f>
        <v>-1.1627906976744186E-2</v>
      </c>
      <c r="AW215" s="133">
        <f>(PRICE_HISTORY!U213-PRICE_HISTORY!U212)/PRICE_HISTORY!U212</f>
        <v>1.0944274415616958E-2</v>
      </c>
      <c r="AX215" s="133">
        <f>(PRICE_HISTORY!V213-PRICE_HISTORY!V212)/PRICE_HISTORY!V212</f>
        <v>-6.214072339738164E-3</v>
      </c>
      <c r="AY215" s="133">
        <f>(PRICE_HISTORY!W213-PRICE_HISTORY!W212)/PRICE_HISTORY!W212</f>
        <v>2.2840461327668149E-2</v>
      </c>
      <c r="AZ215" s="133">
        <f>(PRICE_HISTORY!X213-PRICE_HISTORY!X212)/PRICE_HISTORY!X212</f>
        <v>-4.1629496465115351E-2</v>
      </c>
      <c r="BA215" s="133">
        <f>(PRICE_HISTORY!Y213-PRICE_HISTORY!Y212)/PRICE_HISTORY!Y212</f>
        <v>9.1188562208309343E-2</v>
      </c>
      <c r="BB215" s="133">
        <f>(PRICE_HISTORY!Z213-PRICE_HISTORY!Z212)/PRICE_HISTORY!Z212</f>
        <v>-1.916119828441645E-2</v>
      </c>
      <c r="BC215" s="133" t="e">
        <f>(PRICE_HISTORY!AA213-PRICE_HISTORY!AA212)/PRICE_HISTORY!AA212</f>
        <v>#DIV/0!</v>
      </c>
      <c r="BD215" s="133">
        <f>(PRICE_HISTORY!AB213-PRICE_HISTORY!AB212)/PRICE_HISTORY!AB212</f>
        <v>4.1067682067353763E-2</v>
      </c>
      <c r="BE215" s="133">
        <f>(PRICE_HISTORY!AC213-PRICE_HISTORY!AC212)/PRICE_HISTORY!AC212</f>
        <v>3.5794719599542675E-2</v>
      </c>
      <c r="BF215" s="133">
        <f>(PRICE_HISTORY!AD213-PRICE_HISTORY!AD212)/PRICE_HISTORY!AD212</f>
        <v>3.7516394130601927E-2</v>
      </c>
      <c r="BG215" s="133">
        <f>(PRICE_HISTORY!AE213-PRICE_HISTORY!AE212)/PRICE_HISTORY!AE212</f>
        <v>2.7729125957162145E-2</v>
      </c>
      <c r="BH215" s="133" t="e">
        <f>(PRICE_HISTORY!AF213-PRICE_HISTORY!AF212)/PRICE_HISTORY!AF212</f>
        <v>#DIV/0!</v>
      </c>
      <c r="BI215" s="133">
        <f>(PRICE_HISTORY!AG213-PRICE_HISTORY!AG212)/PRICE_HISTORY!AG212</f>
        <v>5.9057745411433903E-2</v>
      </c>
      <c r="BJ215" s="133">
        <f>(PRICE_HISTORY!AH213-PRICE_HISTORY!AH212)/PRICE_HISTORY!AH212</f>
        <v>-5.5274359095888103E-3</v>
      </c>
      <c r="BK215" s="133">
        <f>(PRICE_HISTORY!AI213-PRICE_HISTORY!AI212)/PRICE_HISTORY!AI212</f>
        <v>-8.4858535255905587E-2</v>
      </c>
      <c r="BL215" s="133">
        <f>(PRICE_HISTORY!AJ213-PRICE_HISTORY!AJ212)/PRICE_HISTORY!AJ212</f>
        <v>2.008733799697815E-2</v>
      </c>
      <c r="BM215" s="133">
        <f>(PRICE_HISTORY!AK213-PRICE_HISTORY!AK212)/PRICE_HISTORY!AK212</f>
        <v>-3.7086085920117792E-2</v>
      </c>
      <c r="BN215" s="133">
        <f>(PRICE_HISTORY!AL213-PRICE_HISTORY!AL212)/PRICE_HISTORY!AL212</f>
        <v>4.5715826679020282E-3</v>
      </c>
      <c r="BO215" s="133">
        <f>(PRICE_HISTORY!AM213-PRICE_HISTORY!AM212)/PRICE_HISTORY!AM212</f>
        <v>-3.2958247342509281E-2</v>
      </c>
      <c r="BP215" s="133">
        <f>(PRICE_HISTORY!AN213-PRICE_HISTORY!AN212)/PRICE_HISTORY!AN212</f>
        <v>7.6568597948009617E-2</v>
      </c>
      <c r="BQ215" s="133">
        <f>(PRICE_HISTORY!AO213-PRICE_HISTORY!AO212)/PRICE_HISTORY!AO212</f>
        <v>0.12874308919516184</v>
      </c>
      <c r="BR215" s="133">
        <f>(PRICE_HISTORY!AP213-PRICE_HISTORY!AP212)/PRICE_HISTORY!AP212</f>
        <v>2.3836255825086583E-2</v>
      </c>
      <c r="BS215" s="133">
        <f>(PRICE_HISTORY!AQ213-PRICE_HISTORY!AQ212)/PRICE_HISTORY!AQ212</f>
        <v>-1.3934496497195614E-2</v>
      </c>
      <c r="BT215" s="133">
        <f>(PRICE_HISTORY!AR213-PRICE_HISTORY!AR212)/PRICE_HISTORY!AR212</f>
        <v>1.1332639205054154E-2</v>
      </c>
      <c r="BU215" s="133">
        <f>(PRICE_HISTORY!AS213-PRICE_HISTORY!AS212)/PRICE_HISTORY!AS212</f>
        <v>5.0741659853152522E-2</v>
      </c>
      <c r="BV215" s="133">
        <f>(PRICE_HISTORY!AT213-PRICE_HISTORY!AT212)/PRICE_HISTORY!AT212</f>
        <v>-7.88521298786766E-3</v>
      </c>
      <c r="BW215" s="133" t="e">
        <f>(PRICE_HISTORY!AU213-PRICE_HISTORY!AU212)/PRICE_HISTORY!AU212</f>
        <v>#DIV/0!</v>
      </c>
      <c r="BX215" s="133">
        <f>(PRICE_HISTORY!AV213-PRICE_HISTORY!AV212)/PRICE_HISTORY!AV212</f>
        <v>-1.018295161447942E-2</v>
      </c>
      <c r="BY215" s="133" t="e">
        <f>(PRICE_HISTORY!AW213-PRICE_HISTORY!AW212)/PRICE_HISTORY!AW212</f>
        <v>#DIV/0!</v>
      </c>
      <c r="BZ215" s="133" t="e">
        <f>(PRICE_HISTORY!AX213-PRICE_HISTORY!AX212)/PRICE_HISTORY!AX212</f>
        <v>#DIV/0!</v>
      </c>
      <c r="CA215" s="133" t="e">
        <f>(PRICE_HISTORY!AY213-PRICE_HISTORY!AY212)/PRICE_HISTORY!AY212</f>
        <v>#DIV/0!</v>
      </c>
      <c r="CB215" s="133" t="e">
        <f>(PRICE_HISTORY!AZ213-PRICE_HISTORY!AZ212)/PRICE_HISTORY!AZ212</f>
        <v>#DIV/0!</v>
      </c>
      <c r="CC215" s="133" t="e">
        <f>(PRICE_HISTORY!BA213-PRICE_HISTORY!BA212)/PRICE_HISTORY!BA212</f>
        <v>#DIV/0!</v>
      </c>
      <c r="CD215" s="133" t="e">
        <f>(PRICE_HISTORY!BB213-PRICE_HISTORY!BB212)/PRICE_HISTORY!BB212</f>
        <v>#DIV/0!</v>
      </c>
      <c r="CE215" s="133" t="e">
        <f>(PRICE_HISTORY!BC213-PRICE_HISTORY!BC212)/PRICE_HISTORY!BC212</f>
        <v>#DIV/0!</v>
      </c>
      <c r="CF215" s="133" t="e">
        <f>(PRICE_HISTORY!BD213-PRICE_HISTORY!BD212)/PRICE_HISTORY!BD212</f>
        <v>#DIV/0!</v>
      </c>
      <c r="CG215" s="133" t="e">
        <f>(PRICE_HISTORY!BE213-PRICE_HISTORY!BE212)/PRICE_HISTORY!BE212</f>
        <v>#DIV/0!</v>
      </c>
      <c r="CH215" s="133" t="e">
        <f>(PRICE_HISTORY!BF213-PRICE_HISTORY!BF212)/PRICE_HISTORY!BF212</f>
        <v>#DIV/0!</v>
      </c>
      <c r="CI215" s="133" t="e">
        <f>(PRICE_HISTORY!BG213-PRICE_HISTORY!BG212)/PRICE_HISTORY!BG212</f>
        <v>#DIV/0!</v>
      </c>
      <c r="CJ215" s="133" t="e">
        <f>(PRICE_HISTORY!BH213-PRICE_HISTORY!BH212)/PRICE_HISTORY!BH212</f>
        <v>#DIV/0!</v>
      </c>
      <c r="CK215" s="133" t="e">
        <f>(PRICE_HISTORY!BI213-PRICE_HISTORY!BI212)/PRICE_HISTORY!BI212</f>
        <v>#DIV/0!</v>
      </c>
      <c r="CL215" s="133" t="e">
        <f>(PRICE_HISTORY!BJ213-PRICE_HISTORY!BJ212)/PRICE_HISTORY!BJ212</f>
        <v>#DIV/0!</v>
      </c>
      <c r="CM215" s="133" t="e">
        <f>(PRICE_HISTORY!BK213-PRICE_HISTORY!BK212)/PRICE_HISTORY!BK212</f>
        <v>#DIV/0!</v>
      </c>
      <c r="CN215" s="133" t="e">
        <f>(PRICE_HISTORY!BL213-PRICE_HISTORY!BL212)/PRICE_HISTORY!BL212</f>
        <v>#DIV/0!</v>
      </c>
      <c r="CO215" s="133" t="e">
        <f>(PRICE_HISTORY!BM213-PRICE_HISTORY!BM212)/PRICE_HISTORY!BM212</f>
        <v>#DIV/0!</v>
      </c>
      <c r="CP215" s="133" t="e">
        <f>(PRICE_HISTORY!BN213-PRICE_HISTORY!BN212)/PRICE_HISTORY!BN212</f>
        <v>#DIV/0!</v>
      </c>
      <c r="CQ215" s="133" t="e">
        <f>(PRICE_HISTORY!BO213-PRICE_HISTORY!BO212)/PRICE_HISTORY!BO212</f>
        <v>#DIV/0!</v>
      </c>
      <c r="CR215" s="133" t="e">
        <f>(PRICE_HISTORY!BP213-PRICE_HISTORY!BP212)/PRICE_HISTORY!BP212</f>
        <v>#DIV/0!</v>
      </c>
      <c r="CS215" s="133" t="e">
        <f>(PRICE_HISTORY!BQ213-PRICE_HISTORY!BQ212)/PRICE_HISTORY!BQ212</f>
        <v>#DIV/0!</v>
      </c>
      <c r="CT215" s="133" t="e">
        <f>(PRICE_HISTORY!BR213-PRICE_HISTORY!BR212)/PRICE_HISTORY!BR212</f>
        <v>#DIV/0!</v>
      </c>
      <c r="CU215" s="133" t="e">
        <f>(PRICE_HISTORY!BS213-PRICE_HISTORY!BS212)/PRICE_HISTORY!BS212</f>
        <v>#DIV/0!</v>
      </c>
      <c r="CV215" s="133" t="e">
        <f>(PRICE_HISTORY!BT213-PRICE_HISTORY!BT212)/PRICE_HISTORY!BT212</f>
        <v>#DIV/0!</v>
      </c>
      <c r="CW215" s="133" t="e">
        <f>(PRICE_HISTORY!BU213-PRICE_HISTORY!BU212)/PRICE_HISTORY!BU212</f>
        <v>#DIV/0!</v>
      </c>
      <c r="CX215" s="133" t="e">
        <f>(PRICE_HISTORY!BV213-PRICE_HISTORY!BV212)/PRICE_HISTORY!BV212</f>
        <v>#DIV/0!</v>
      </c>
      <c r="CY215" s="133" t="e">
        <f>(PRICE_HISTORY!BW213-PRICE_HISTORY!BW212)/PRICE_HISTORY!BW212</f>
        <v>#DIV/0!</v>
      </c>
      <c r="CZ215" s="133" t="e">
        <f>(PRICE_HISTORY!BX213-PRICE_HISTORY!BX212)/PRICE_HISTORY!BX212</f>
        <v>#DIV/0!</v>
      </c>
      <c r="DA215" s="133" t="e">
        <f>(PRICE_HISTORY!BY213-PRICE_HISTORY!BY212)/PRICE_HISTORY!BY212</f>
        <v>#DIV/0!</v>
      </c>
      <c r="DB215" s="133" t="e">
        <f>(PRICE_HISTORY!BZ213-PRICE_HISTORY!BZ212)/PRICE_HISTORY!BZ212</f>
        <v>#DIV/0!</v>
      </c>
      <c r="DC215" s="133" t="e">
        <f>(PRICE_HISTORY!CA213-PRICE_HISTORY!CA212)/PRICE_HISTORY!CA212</f>
        <v>#DIV/0!</v>
      </c>
      <c r="DD215" s="133" t="e">
        <f>(PRICE_HISTORY!CB213-PRICE_HISTORY!CB212)/PRICE_HISTORY!CB212</f>
        <v>#DIV/0!</v>
      </c>
      <c r="DE215" s="133" t="e">
        <f>(PRICE_HISTORY!CC213-PRICE_HISTORY!CC212)/PRICE_HISTORY!CC212</f>
        <v>#DIV/0!</v>
      </c>
      <c r="DF215" s="133" t="e">
        <f>(PRICE_HISTORY!CD213-PRICE_HISTORY!CD212)/PRICE_HISTORY!CD212</f>
        <v>#DIV/0!</v>
      </c>
      <c r="DG215" s="133" t="e">
        <f>(PRICE_HISTORY!CE213-PRICE_HISTORY!CE212)/PRICE_HISTORY!CE212</f>
        <v>#DIV/0!</v>
      </c>
      <c r="DH215" s="133" t="e">
        <f>(PRICE_HISTORY!CF213-PRICE_HISTORY!CF212)/PRICE_HISTORY!CF212</f>
        <v>#DIV/0!</v>
      </c>
      <c r="DI215" s="133" t="e">
        <f>(PRICE_HISTORY!CG213-PRICE_HISTORY!CG212)/PRICE_HISTORY!CG212</f>
        <v>#DIV/0!</v>
      </c>
      <c r="DJ215" s="133" t="e">
        <f>(PRICE_HISTORY!CH213-PRICE_HISTORY!CH212)/PRICE_HISTORY!CH212</f>
        <v>#DIV/0!</v>
      </c>
      <c r="DK215" s="133" t="e">
        <f>(PRICE_HISTORY!CI213-PRICE_HISTORY!CI212)/PRICE_HISTORY!CI212</f>
        <v>#DIV/0!</v>
      </c>
      <c r="DL215" s="133" t="e">
        <f>(PRICE_HISTORY!CJ213-PRICE_HISTORY!CJ212)/PRICE_HISTORY!CJ212</f>
        <v>#DIV/0!</v>
      </c>
      <c r="DM215" s="133" t="e">
        <f>(PRICE_HISTORY!CK213-PRICE_HISTORY!CK212)/PRICE_HISTORY!CK212</f>
        <v>#DIV/0!</v>
      </c>
      <c r="DN215" s="133" t="e">
        <f>(PRICE_HISTORY!CL213-PRICE_HISTORY!CL212)/PRICE_HISTORY!CL212</f>
        <v>#DIV/0!</v>
      </c>
      <c r="DO215" s="133" t="e">
        <f>(PRICE_HISTORY!CM213-PRICE_HISTORY!CM212)/PRICE_HISTORY!CM212</f>
        <v>#DIV/0!</v>
      </c>
      <c r="DP215" s="133" t="e">
        <f>(PRICE_HISTORY!CN213-PRICE_HISTORY!CN212)/PRICE_HISTORY!CN212</f>
        <v>#DIV/0!</v>
      </c>
      <c r="DQ215" s="133" t="e">
        <f>(PRICE_HISTORY!CO213-PRICE_HISTORY!CO212)/PRICE_HISTORY!CO212</f>
        <v>#DIV/0!</v>
      </c>
      <c r="DR215" s="133" t="e">
        <f>(PRICE_HISTORY!CP213-PRICE_HISTORY!CP212)/PRICE_HISTORY!CP212</f>
        <v>#DIV/0!</v>
      </c>
      <c r="DS215" s="133" t="e">
        <f>(PRICE_HISTORY!CQ213-PRICE_HISTORY!CQ212)/PRICE_HISTORY!CQ212</f>
        <v>#DIV/0!</v>
      </c>
      <c r="DT215" s="133" t="e">
        <f>(PRICE_HISTORY!CR213-PRICE_HISTORY!CR212)/PRICE_HISTORY!CR212</f>
        <v>#DIV/0!</v>
      </c>
      <c r="DU215" s="133" t="e">
        <f>(PRICE_HISTORY!CS213-PRICE_HISTORY!CS212)/PRICE_HISTORY!CS212</f>
        <v>#DIV/0!</v>
      </c>
      <c r="DV215" s="133" t="e">
        <f>(PRICE_HISTORY!CT213-PRICE_HISTORY!CT212)/PRICE_HISTORY!CT212</f>
        <v>#DIV/0!</v>
      </c>
      <c r="DW215" s="133" t="e">
        <f>(PRICE_HISTORY!CU213-PRICE_HISTORY!CU212)/PRICE_HISTORY!CU212</f>
        <v>#DIV/0!</v>
      </c>
      <c r="DX215" s="133" t="e">
        <f>(PRICE_HISTORY!CV213-PRICE_HISTORY!CV212)/PRICE_HISTORY!CV212</f>
        <v>#DIV/0!</v>
      </c>
      <c r="DY215" s="133" t="e">
        <f>(PRICE_HISTORY!CW213-PRICE_HISTORY!CW212)/PRICE_HISTORY!CW212</f>
        <v>#DIV/0!</v>
      </c>
      <c r="DZ215" s="133" t="e">
        <f>(PRICE_HISTORY!CX213-PRICE_HISTORY!CX212)/PRICE_HISTORY!CX212</f>
        <v>#DIV/0!</v>
      </c>
      <c r="EA215" s="133" t="e">
        <f>(PRICE_HISTORY!CY213-PRICE_HISTORY!CY212)/PRICE_HISTORY!CY212</f>
        <v>#DIV/0!</v>
      </c>
      <c r="EB215" s="133" t="e">
        <f>(PRICE_HISTORY!CZ213-PRICE_HISTORY!CZ212)/PRICE_HISTORY!CZ212</f>
        <v>#DIV/0!</v>
      </c>
      <c r="EC215" s="133" t="e">
        <f>(PRICE_HISTORY!DA213-PRICE_HISTORY!DA212)/PRICE_HISTORY!DA212</f>
        <v>#DIV/0!</v>
      </c>
      <c r="ED215" s="133" t="e">
        <f>(PRICE_HISTORY!DB213-PRICE_HISTORY!DB212)/PRICE_HISTORY!DB212</f>
        <v>#DIV/0!</v>
      </c>
      <c r="EE215" s="133" t="e">
        <f>(PRICE_HISTORY!DC213-PRICE_HISTORY!DC212)/PRICE_HISTORY!DC212</f>
        <v>#DIV/0!</v>
      </c>
      <c r="EF215" s="133" t="e">
        <f>(PRICE_HISTORY!DD213-PRICE_HISTORY!DD212)/PRICE_HISTORY!DD212</f>
        <v>#DIV/0!</v>
      </c>
      <c r="EG215" s="133" t="e">
        <f>(PRICE_HISTORY!DE213-PRICE_HISTORY!DE212)/PRICE_HISTORY!DE212</f>
        <v>#DIV/0!</v>
      </c>
      <c r="EH215" s="133" t="e">
        <f>(PRICE_HISTORY!DF213-PRICE_HISTORY!DF212)/PRICE_HISTORY!DF212</f>
        <v>#DIV/0!</v>
      </c>
      <c r="EI215" s="133" t="e">
        <f>(PRICE_HISTORY!DG213-PRICE_HISTORY!DG212)/PRICE_HISTORY!DG212</f>
        <v>#DIV/0!</v>
      </c>
      <c r="EJ215" s="133" t="e">
        <f>(PRICE_HISTORY!DH213-PRICE_HISTORY!DH212)/PRICE_HISTORY!DH212</f>
        <v>#DIV/0!</v>
      </c>
      <c r="EK215" s="133" t="e">
        <f>(PRICE_HISTORY!DI213-PRICE_HISTORY!DI212)/PRICE_HISTORY!DI212</f>
        <v>#DIV/0!</v>
      </c>
      <c r="EL215" s="133" t="e">
        <f>(PRICE_HISTORY!DJ213-PRICE_HISTORY!DJ212)/PRICE_HISTORY!DJ212</f>
        <v>#DIV/0!</v>
      </c>
    </row>
    <row r="216" spans="30:142">
      <c r="AD216" s="133">
        <f>(PRICE_HISTORY!B214-PRICE_HISTORY!B213)/PRICE_HISTORY!B213</f>
        <v>-1.5206511123437507E-2</v>
      </c>
      <c r="AE216" s="133">
        <f>(PRICE_HISTORY!C214-PRICE_HISTORY!C213)/PRICE_HISTORY!C213</f>
        <v>-2.1301138924933655E-2</v>
      </c>
      <c r="AF216" s="133">
        <f>(PRICE_HISTORY!D214-PRICE_HISTORY!D213)/PRICE_HISTORY!D213</f>
        <v>-5.8689391685089895E-2</v>
      </c>
      <c r="AG216" s="133">
        <f>(PRICE_HISTORY!E214-PRICE_HISTORY!E213)/PRICE_HISTORY!E213</f>
        <v>0.25986548743118038</v>
      </c>
      <c r="AH216" s="133">
        <f>(PRICE_HISTORY!F214-PRICE_HISTORY!F213)/PRICE_HISTORY!F213</f>
        <v>1.9639092475339341E-2</v>
      </c>
      <c r="AI216" s="133">
        <f>(PRICE_HISTORY!G214-PRICE_HISTORY!G213)/PRICE_HISTORY!G213</f>
        <v>-1.8499324920532863E-2</v>
      </c>
      <c r="AJ216" s="133">
        <f>(PRICE_HISTORY!H214-PRICE_HISTORY!H213)/PRICE_HISTORY!H213</f>
        <v>-2.5277852545183478E-2</v>
      </c>
      <c r="AK216" s="133">
        <f>(PRICE_HISTORY!I214-PRICE_HISTORY!I213)/PRICE_HISTORY!I213</f>
        <v>0.17935544978773285</v>
      </c>
      <c r="AL216" s="133">
        <f>(PRICE_HISTORY!J214-PRICE_HISTORY!J213)/PRICE_HISTORY!J213</f>
        <v>4.4230543217383109E-2</v>
      </c>
      <c r="AM216" s="133">
        <f>(PRICE_HISTORY!K214-PRICE_HISTORY!K213)/PRICE_HISTORY!K213</f>
        <v>-9.6257170838968481E-2</v>
      </c>
      <c r="AN216" s="133">
        <f>(PRICE_HISTORY!L214-PRICE_HISTORY!L213)/PRICE_HISTORY!L213</f>
        <v>0</v>
      </c>
      <c r="AO216" s="133">
        <f>(PRICE_HISTORY!M214-PRICE_HISTORY!M213)/PRICE_HISTORY!M213</f>
        <v>-6.2055936903371335E-2</v>
      </c>
      <c r="AP216" s="133">
        <f>(PRICE_HISTORY!N214-PRICE_HISTORY!N213)/PRICE_HISTORY!N213</f>
        <v>-4.5264377809693217E-2</v>
      </c>
      <c r="AQ216" s="133">
        <f>(PRICE_HISTORY!O214-PRICE_HISTORY!O213)/PRICE_HISTORY!O213</f>
        <v>4.2863429831441124E-3</v>
      </c>
      <c r="AR216" s="133">
        <f>(PRICE_HISTORY!P214-PRICE_HISTORY!P213)/PRICE_HISTORY!P213</f>
        <v>1.6254723069122259E-3</v>
      </c>
      <c r="AS216" s="133" t="e">
        <f>(PRICE_HISTORY!Q214-PRICE_HISTORY!Q213)/PRICE_HISTORY!Q213</f>
        <v>#DIV/0!</v>
      </c>
      <c r="AT216" s="133">
        <f>(PRICE_HISTORY!R214-PRICE_HISTORY!R213)/PRICE_HISTORY!R213</f>
        <v>-4.7613971139127319E-2</v>
      </c>
      <c r="AU216" s="133">
        <f>(PRICE_HISTORY!S214-PRICE_HISTORY!S213)/PRICE_HISTORY!S213</f>
        <v>-2.1531080137882595E-2</v>
      </c>
      <c r="AV216" s="133">
        <f>(PRICE_HISTORY!T214-PRICE_HISTORY!T213)/PRICE_HISTORY!T213</f>
        <v>0</v>
      </c>
      <c r="AW216" s="133">
        <f>(PRICE_HISTORY!U214-PRICE_HISTORY!U213)/PRICE_HISTORY!U213</f>
        <v>3.3232856266154432E-3</v>
      </c>
      <c r="AX216" s="133">
        <f>(PRICE_HISTORY!V214-PRICE_HISTORY!V213)/PRICE_HISTORY!V213</f>
        <v>-4.674541507087062E-2</v>
      </c>
      <c r="AY216" s="133">
        <f>(PRICE_HISTORY!W214-PRICE_HISTORY!W213)/PRICE_HISTORY!W213</f>
        <v>-3.7091282359421163E-2</v>
      </c>
      <c r="AZ216" s="133">
        <f>(PRICE_HISTORY!X214-PRICE_HISTORY!X213)/PRICE_HISTORY!X213</f>
        <v>-2.2856589164413531E-2</v>
      </c>
      <c r="BA216" s="133">
        <f>(PRICE_HISTORY!Y214-PRICE_HISTORY!Y213)/PRICE_HISTORY!Y213</f>
        <v>1.5189368421804946E-3</v>
      </c>
      <c r="BB216" s="133">
        <f>(PRICE_HISTORY!Z214-PRICE_HISTORY!Z213)/PRICE_HISTORY!Z213</f>
        <v>-7.2191232035357183E-2</v>
      </c>
      <c r="BC216" s="133" t="e">
        <f>(PRICE_HISTORY!AA214-PRICE_HISTORY!AA213)/PRICE_HISTORY!AA213</f>
        <v>#DIV/0!</v>
      </c>
      <c r="BD216" s="133">
        <f>(PRICE_HISTORY!AB214-PRICE_HISTORY!AB213)/PRICE_HISTORY!AB213</f>
        <v>-1.2623371595750284E-2</v>
      </c>
      <c r="BE216" s="133">
        <f>(PRICE_HISTORY!AC214-PRICE_HISTORY!AC213)/PRICE_HISTORY!AC213</f>
        <v>-1.7214426363298646E-2</v>
      </c>
      <c r="BF216" s="133">
        <f>(PRICE_HISTORY!AD214-PRICE_HISTORY!AD213)/PRICE_HISTORY!AD213</f>
        <v>-1.6554447241828408E-2</v>
      </c>
      <c r="BG216" s="133">
        <f>(PRICE_HISTORY!AE214-PRICE_HISTORY!AE213)/PRICE_HISTORY!AE213</f>
        <v>-9.9298138556292749E-3</v>
      </c>
      <c r="BH216" s="133" t="e">
        <f>(PRICE_HISTORY!AF214-PRICE_HISTORY!AF213)/PRICE_HISTORY!AF213</f>
        <v>#DIV/0!</v>
      </c>
      <c r="BI216" s="133">
        <f>(PRICE_HISTORY!AG214-PRICE_HISTORY!AG213)/PRICE_HISTORY!AG213</f>
        <v>3.6938028128874131E-3</v>
      </c>
      <c r="BJ216" s="133">
        <f>(PRICE_HISTORY!AH214-PRICE_HISTORY!AH213)/PRICE_HISTORY!AH213</f>
        <v>4.5414159493839725E-3</v>
      </c>
      <c r="BK216" s="133">
        <f>(PRICE_HISTORY!AI214-PRICE_HISTORY!AI213)/PRICE_HISTORY!AI213</f>
        <v>-3.8016327156508265E-3</v>
      </c>
      <c r="BL216" s="133">
        <f>(PRICE_HISTORY!AJ214-PRICE_HISTORY!AJ213)/PRICE_HISTORY!AJ213</f>
        <v>0.10188363877556975</v>
      </c>
      <c r="BM216" s="133">
        <f>(PRICE_HISTORY!AK214-PRICE_HISTORY!AK213)/PRICE_HISTORY!AK213</f>
        <v>-6.0311044539243432E-3</v>
      </c>
      <c r="BN216" s="133">
        <f>(PRICE_HISTORY!AL214-PRICE_HISTORY!AL213)/PRICE_HISTORY!AL213</f>
        <v>-2.354568204555741E-2</v>
      </c>
      <c r="BO216" s="133">
        <f>(PRICE_HISTORY!AM214-PRICE_HISTORY!AM213)/PRICE_HISTORY!AM213</f>
        <v>6.5115160522548213E-3</v>
      </c>
      <c r="BP216" s="133">
        <f>(PRICE_HISTORY!AN214-PRICE_HISTORY!AN213)/PRICE_HISTORY!AN213</f>
        <v>3.5373541696277939E-2</v>
      </c>
      <c r="BQ216" s="133">
        <f>(PRICE_HISTORY!AO214-PRICE_HISTORY!AO213)/PRICE_HISTORY!AO213</f>
        <v>-5.1401755236079455E-2</v>
      </c>
      <c r="BR216" s="133">
        <f>(PRICE_HISTORY!AP214-PRICE_HISTORY!AP213)/PRICE_HISTORY!AP213</f>
        <v>-8.0965196928428317E-3</v>
      </c>
      <c r="BS216" s="133">
        <f>(PRICE_HISTORY!AQ214-PRICE_HISTORY!AQ213)/PRICE_HISTORY!AQ213</f>
        <v>0.12470750267526692</v>
      </c>
      <c r="BT216" s="133">
        <f>(PRICE_HISTORY!AR214-PRICE_HISTORY!AR213)/PRICE_HISTORY!AR213</f>
        <v>-3.746116269449553E-2</v>
      </c>
      <c r="BU216" s="133">
        <f>(PRICE_HISTORY!AS214-PRICE_HISTORY!AS213)/PRICE_HISTORY!AS213</f>
        <v>-3.3061037211969617E-2</v>
      </c>
      <c r="BV216" s="133">
        <f>(PRICE_HISTORY!AT214-PRICE_HISTORY!AT213)/PRICE_HISTORY!AT213</f>
        <v>-2.3923106554600122E-2</v>
      </c>
      <c r="BW216" s="133" t="e">
        <f>(PRICE_HISTORY!AU214-PRICE_HISTORY!AU213)/PRICE_HISTORY!AU213</f>
        <v>#DIV/0!</v>
      </c>
      <c r="BX216" s="133">
        <f>(PRICE_HISTORY!AV214-PRICE_HISTORY!AV213)/PRICE_HISTORY!AV213</f>
        <v>1.3933996324168403E-2</v>
      </c>
      <c r="BY216" s="133" t="e">
        <f>(PRICE_HISTORY!AW214-PRICE_HISTORY!AW213)/PRICE_HISTORY!AW213</f>
        <v>#DIV/0!</v>
      </c>
      <c r="BZ216" s="133" t="e">
        <f>(PRICE_HISTORY!AX214-PRICE_HISTORY!AX213)/PRICE_HISTORY!AX213</f>
        <v>#DIV/0!</v>
      </c>
      <c r="CA216" s="133" t="e">
        <f>(PRICE_HISTORY!AY214-PRICE_HISTORY!AY213)/PRICE_HISTORY!AY213</f>
        <v>#DIV/0!</v>
      </c>
      <c r="CB216" s="133" t="e">
        <f>(PRICE_HISTORY!AZ214-PRICE_HISTORY!AZ213)/PRICE_HISTORY!AZ213</f>
        <v>#DIV/0!</v>
      </c>
      <c r="CC216" s="133" t="e">
        <f>(PRICE_HISTORY!BA214-PRICE_HISTORY!BA213)/PRICE_HISTORY!BA213</f>
        <v>#DIV/0!</v>
      </c>
      <c r="CD216" s="133" t="e">
        <f>(PRICE_HISTORY!BB214-PRICE_HISTORY!BB213)/PRICE_HISTORY!BB213</f>
        <v>#DIV/0!</v>
      </c>
      <c r="CE216" s="133" t="e">
        <f>(PRICE_HISTORY!BC214-PRICE_HISTORY!BC213)/PRICE_HISTORY!BC213</f>
        <v>#DIV/0!</v>
      </c>
      <c r="CF216" s="133" t="e">
        <f>(PRICE_HISTORY!BD214-PRICE_HISTORY!BD213)/PRICE_HISTORY!BD213</f>
        <v>#DIV/0!</v>
      </c>
      <c r="CG216" s="133" t="e">
        <f>(PRICE_HISTORY!BE214-PRICE_HISTORY!BE213)/PRICE_HISTORY!BE213</f>
        <v>#DIV/0!</v>
      </c>
      <c r="CH216" s="133" t="e">
        <f>(PRICE_HISTORY!BF214-PRICE_HISTORY!BF213)/PRICE_HISTORY!BF213</f>
        <v>#DIV/0!</v>
      </c>
      <c r="CI216" s="133" t="e">
        <f>(PRICE_HISTORY!BG214-PRICE_HISTORY!BG213)/PRICE_HISTORY!BG213</f>
        <v>#DIV/0!</v>
      </c>
      <c r="CJ216" s="133" t="e">
        <f>(PRICE_HISTORY!BH214-PRICE_HISTORY!BH213)/PRICE_HISTORY!BH213</f>
        <v>#DIV/0!</v>
      </c>
      <c r="CK216" s="133" t="e">
        <f>(PRICE_HISTORY!BI214-PRICE_HISTORY!BI213)/PRICE_HISTORY!BI213</f>
        <v>#DIV/0!</v>
      </c>
      <c r="CL216" s="133" t="e">
        <f>(PRICE_HISTORY!BJ214-PRICE_HISTORY!BJ213)/PRICE_HISTORY!BJ213</f>
        <v>#DIV/0!</v>
      </c>
      <c r="CM216" s="133" t="e">
        <f>(PRICE_HISTORY!BK214-PRICE_HISTORY!BK213)/PRICE_HISTORY!BK213</f>
        <v>#DIV/0!</v>
      </c>
      <c r="CN216" s="133" t="e">
        <f>(PRICE_HISTORY!BL214-PRICE_HISTORY!BL213)/PRICE_HISTORY!BL213</f>
        <v>#DIV/0!</v>
      </c>
      <c r="CO216" s="133" t="e">
        <f>(PRICE_HISTORY!BM214-PRICE_HISTORY!BM213)/PRICE_HISTORY!BM213</f>
        <v>#DIV/0!</v>
      </c>
      <c r="CP216" s="133" t="e">
        <f>(PRICE_HISTORY!BN214-PRICE_HISTORY!BN213)/PRICE_HISTORY!BN213</f>
        <v>#DIV/0!</v>
      </c>
      <c r="CQ216" s="133" t="e">
        <f>(PRICE_HISTORY!BO214-PRICE_HISTORY!BO213)/PRICE_HISTORY!BO213</f>
        <v>#DIV/0!</v>
      </c>
      <c r="CR216" s="133" t="e">
        <f>(PRICE_HISTORY!BP214-PRICE_HISTORY!BP213)/PRICE_HISTORY!BP213</f>
        <v>#DIV/0!</v>
      </c>
      <c r="CS216" s="133" t="e">
        <f>(PRICE_HISTORY!BQ214-PRICE_HISTORY!BQ213)/PRICE_HISTORY!BQ213</f>
        <v>#DIV/0!</v>
      </c>
      <c r="CT216" s="133" t="e">
        <f>(PRICE_HISTORY!BR214-PRICE_HISTORY!BR213)/PRICE_HISTORY!BR213</f>
        <v>#DIV/0!</v>
      </c>
      <c r="CU216" s="133" t="e">
        <f>(PRICE_HISTORY!BS214-PRICE_HISTORY!BS213)/PRICE_HISTORY!BS213</f>
        <v>#DIV/0!</v>
      </c>
      <c r="CV216" s="133" t="e">
        <f>(PRICE_HISTORY!BT214-PRICE_HISTORY!BT213)/PRICE_HISTORY!BT213</f>
        <v>#DIV/0!</v>
      </c>
      <c r="CW216" s="133" t="e">
        <f>(PRICE_HISTORY!BU214-PRICE_HISTORY!BU213)/PRICE_HISTORY!BU213</f>
        <v>#DIV/0!</v>
      </c>
      <c r="CX216" s="133" t="e">
        <f>(PRICE_HISTORY!BV214-PRICE_HISTORY!BV213)/PRICE_HISTORY!BV213</f>
        <v>#DIV/0!</v>
      </c>
      <c r="CY216" s="133" t="e">
        <f>(PRICE_HISTORY!BW214-PRICE_HISTORY!BW213)/PRICE_HISTORY!BW213</f>
        <v>#DIV/0!</v>
      </c>
      <c r="CZ216" s="133" t="e">
        <f>(PRICE_HISTORY!BX214-PRICE_HISTORY!BX213)/PRICE_HISTORY!BX213</f>
        <v>#DIV/0!</v>
      </c>
      <c r="DA216" s="133" t="e">
        <f>(PRICE_HISTORY!BY214-PRICE_HISTORY!BY213)/PRICE_HISTORY!BY213</f>
        <v>#DIV/0!</v>
      </c>
      <c r="DB216" s="133" t="e">
        <f>(PRICE_HISTORY!BZ214-PRICE_HISTORY!BZ213)/PRICE_HISTORY!BZ213</f>
        <v>#DIV/0!</v>
      </c>
      <c r="DC216" s="133" t="e">
        <f>(PRICE_HISTORY!CA214-PRICE_HISTORY!CA213)/PRICE_HISTORY!CA213</f>
        <v>#DIV/0!</v>
      </c>
      <c r="DD216" s="133" t="e">
        <f>(PRICE_HISTORY!CB214-PRICE_HISTORY!CB213)/PRICE_HISTORY!CB213</f>
        <v>#DIV/0!</v>
      </c>
      <c r="DE216" s="133" t="e">
        <f>(PRICE_HISTORY!CC214-PRICE_HISTORY!CC213)/PRICE_HISTORY!CC213</f>
        <v>#DIV/0!</v>
      </c>
      <c r="DF216" s="133" t="e">
        <f>(PRICE_HISTORY!CD214-PRICE_HISTORY!CD213)/PRICE_HISTORY!CD213</f>
        <v>#DIV/0!</v>
      </c>
      <c r="DG216" s="133" t="e">
        <f>(PRICE_HISTORY!CE214-PRICE_HISTORY!CE213)/PRICE_HISTORY!CE213</f>
        <v>#DIV/0!</v>
      </c>
      <c r="DH216" s="133" t="e">
        <f>(PRICE_HISTORY!CF214-PRICE_HISTORY!CF213)/PRICE_HISTORY!CF213</f>
        <v>#DIV/0!</v>
      </c>
      <c r="DI216" s="133" t="e">
        <f>(PRICE_HISTORY!CG214-PRICE_HISTORY!CG213)/PRICE_HISTORY!CG213</f>
        <v>#DIV/0!</v>
      </c>
      <c r="DJ216" s="133" t="e">
        <f>(PRICE_HISTORY!CH214-PRICE_HISTORY!CH213)/PRICE_HISTORY!CH213</f>
        <v>#DIV/0!</v>
      </c>
      <c r="DK216" s="133" t="e">
        <f>(PRICE_HISTORY!CI214-PRICE_HISTORY!CI213)/PRICE_HISTORY!CI213</f>
        <v>#DIV/0!</v>
      </c>
      <c r="DL216" s="133" t="e">
        <f>(PRICE_HISTORY!CJ214-PRICE_HISTORY!CJ213)/PRICE_HISTORY!CJ213</f>
        <v>#DIV/0!</v>
      </c>
      <c r="DM216" s="133" t="e">
        <f>(PRICE_HISTORY!CK214-PRICE_HISTORY!CK213)/PRICE_HISTORY!CK213</f>
        <v>#DIV/0!</v>
      </c>
      <c r="DN216" s="133" t="e">
        <f>(PRICE_HISTORY!CL214-PRICE_HISTORY!CL213)/PRICE_HISTORY!CL213</f>
        <v>#DIV/0!</v>
      </c>
      <c r="DO216" s="133" t="e">
        <f>(PRICE_HISTORY!CM214-PRICE_HISTORY!CM213)/PRICE_HISTORY!CM213</f>
        <v>#DIV/0!</v>
      </c>
      <c r="DP216" s="133" t="e">
        <f>(PRICE_HISTORY!CN214-PRICE_HISTORY!CN213)/PRICE_HISTORY!CN213</f>
        <v>#DIV/0!</v>
      </c>
      <c r="DQ216" s="133" t="e">
        <f>(PRICE_HISTORY!CO214-PRICE_HISTORY!CO213)/PRICE_HISTORY!CO213</f>
        <v>#DIV/0!</v>
      </c>
      <c r="DR216" s="133" t="e">
        <f>(PRICE_HISTORY!CP214-PRICE_HISTORY!CP213)/PRICE_HISTORY!CP213</f>
        <v>#DIV/0!</v>
      </c>
      <c r="DS216" s="133" t="e">
        <f>(PRICE_HISTORY!CQ214-PRICE_HISTORY!CQ213)/PRICE_HISTORY!CQ213</f>
        <v>#DIV/0!</v>
      </c>
      <c r="DT216" s="133" t="e">
        <f>(PRICE_HISTORY!CR214-PRICE_HISTORY!CR213)/PRICE_HISTORY!CR213</f>
        <v>#DIV/0!</v>
      </c>
      <c r="DU216" s="133" t="e">
        <f>(PRICE_HISTORY!CS214-PRICE_HISTORY!CS213)/PRICE_HISTORY!CS213</f>
        <v>#DIV/0!</v>
      </c>
      <c r="DV216" s="133" t="e">
        <f>(PRICE_HISTORY!CT214-PRICE_HISTORY!CT213)/PRICE_HISTORY!CT213</f>
        <v>#DIV/0!</v>
      </c>
      <c r="DW216" s="133" t="e">
        <f>(PRICE_HISTORY!CU214-PRICE_HISTORY!CU213)/PRICE_HISTORY!CU213</f>
        <v>#DIV/0!</v>
      </c>
      <c r="DX216" s="133" t="e">
        <f>(PRICE_HISTORY!CV214-PRICE_HISTORY!CV213)/PRICE_HISTORY!CV213</f>
        <v>#DIV/0!</v>
      </c>
      <c r="DY216" s="133" t="e">
        <f>(PRICE_HISTORY!CW214-PRICE_HISTORY!CW213)/PRICE_HISTORY!CW213</f>
        <v>#DIV/0!</v>
      </c>
      <c r="DZ216" s="133" t="e">
        <f>(PRICE_HISTORY!CX214-PRICE_HISTORY!CX213)/PRICE_HISTORY!CX213</f>
        <v>#DIV/0!</v>
      </c>
      <c r="EA216" s="133" t="e">
        <f>(PRICE_HISTORY!CY214-PRICE_HISTORY!CY213)/PRICE_HISTORY!CY213</f>
        <v>#DIV/0!</v>
      </c>
      <c r="EB216" s="133" t="e">
        <f>(PRICE_HISTORY!CZ214-PRICE_HISTORY!CZ213)/PRICE_HISTORY!CZ213</f>
        <v>#DIV/0!</v>
      </c>
      <c r="EC216" s="133" t="e">
        <f>(PRICE_HISTORY!DA214-PRICE_HISTORY!DA213)/PRICE_HISTORY!DA213</f>
        <v>#DIV/0!</v>
      </c>
      <c r="ED216" s="133" t="e">
        <f>(PRICE_HISTORY!DB214-PRICE_HISTORY!DB213)/PRICE_HISTORY!DB213</f>
        <v>#DIV/0!</v>
      </c>
      <c r="EE216" s="133" t="e">
        <f>(PRICE_HISTORY!DC214-PRICE_HISTORY!DC213)/PRICE_HISTORY!DC213</f>
        <v>#DIV/0!</v>
      </c>
      <c r="EF216" s="133" t="e">
        <f>(PRICE_HISTORY!DD214-PRICE_HISTORY!DD213)/PRICE_HISTORY!DD213</f>
        <v>#DIV/0!</v>
      </c>
      <c r="EG216" s="133" t="e">
        <f>(PRICE_HISTORY!DE214-PRICE_HISTORY!DE213)/PRICE_HISTORY!DE213</f>
        <v>#DIV/0!</v>
      </c>
      <c r="EH216" s="133" t="e">
        <f>(PRICE_HISTORY!DF214-PRICE_HISTORY!DF213)/PRICE_HISTORY!DF213</f>
        <v>#DIV/0!</v>
      </c>
      <c r="EI216" s="133" t="e">
        <f>(PRICE_HISTORY!DG214-PRICE_HISTORY!DG213)/PRICE_HISTORY!DG213</f>
        <v>#DIV/0!</v>
      </c>
      <c r="EJ216" s="133" t="e">
        <f>(PRICE_HISTORY!DH214-PRICE_HISTORY!DH213)/PRICE_HISTORY!DH213</f>
        <v>#DIV/0!</v>
      </c>
      <c r="EK216" s="133" t="e">
        <f>(PRICE_HISTORY!DI214-PRICE_HISTORY!DI213)/PRICE_HISTORY!DI213</f>
        <v>#DIV/0!</v>
      </c>
      <c r="EL216" s="133" t="e">
        <f>(PRICE_HISTORY!DJ214-PRICE_HISTORY!DJ213)/PRICE_HISTORY!DJ213</f>
        <v>#DIV/0!</v>
      </c>
    </row>
    <row r="217" spans="30:142">
      <c r="AD217" s="133">
        <f>(PRICE_HISTORY!B215-PRICE_HISTORY!B214)/PRICE_HISTORY!B214</f>
        <v>2.0294002790408685E-2</v>
      </c>
      <c r="AE217" s="133">
        <f>(PRICE_HISTORY!C215-PRICE_HISTORY!C214)/PRICE_HISTORY!C214</f>
        <v>1.4775295812388291E-2</v>
      </c>
      <c r="AF217" s="133">
        <f>(PRICE_HISTORY!D215-PRICE_HISTORY!D214)/PRICE_HISTORY!D214</f>
        <v>1.9067712952813662E-2</v>
      </c>
      <c r="AG217" s="133">
        <f>(PRICE_HISTORY!E215-PRICE_HISTORY!E214)/PRICE_HISTORY!E214</f>
        <v>9.7122825938397387E-3</v>
      </c>
      <c r="AH217" s="133">
        <f>(PRICE_HISTORY!F215-PRICE_HISTORY!F214)/PRICE_HISTORY!F214</f>
        <v>2.3810832027095816E-2</v>
      </c>
      <c r="AI217" s="133">
        <f>(PRICE_HISTORY!G215-PRICE_HISTORY!G214)/PRICE_HISTORY!G214</f>
        <v>-3.830231812291722E-2</v>
      </c>
      <c r="AJ217" s="133">
        <f>(PRICE_HISTORY!H215-PRICE_HISTORY!H214)/PRICE_HISTORY!H214</f>
        <v>1.1321956091849106E-2</v>
      </c>
      <c r="AK217" s="133">
        <f>(PRICE_HISTORY!I215-PRICE_HISTORY!I214)/PRICE_HISTORY!I214</f>
        <v>4.356437154335565E-2</v>
      </c>
      <c r="AL217" s="133">
        <f>(PRICE_HISTORY!J215-PRICE_HISTORY!J214)/PRICE_HISTORY!J214</f>
        <v>5.8735159130140185E-2</v>
      </c>
      <c r="AM217" s="133">
        <f>(PRICE_HISTORY!K215-PRICE_HISTORY!K214)/PRICE_HISTORY!K214</f>
        <v>-3.274889228092686E-2</v>
      </c>
      <c r="AN217" s="133">
        <f>(PRICE_HISTORY!L215-PRICE_HISTORY!L214)/PRICE_HISTORY!L214</f>
        <v>0</v>
      </c>
      <c r="AO217" s="133">
        <f>(PRICE_HISTORY!M215-PRICE_HISTORY!M214)/PRICE_HISTORY!M214</f>
        <v>-2.5673424407072418E-2</v>
      </c>
      <c r="AP217" s="133">
        <f>(PRICE_HISTORY!N215-PRICE_HISTORY!N214)/PRICE_HISTORY!N214</f>
        <v>4.5418301686164265E-2</v>
      </c>
      <c r="AQ217" s="133">
        <f>(PRICE_HISTORY!O215-PRICE_HISTORY!O214)/PRICE_HISTORY!O214</f>
        <v>-1.7498926251466686E-2</v>
      </c>
      <c r="AR217" s="133">
        <f>(PRICE_HISTORY!P215-PRICE_HISTORY!P214)/PRICE_HISTORY!P214</f>
        <v>3.2287504304112515E-2</v>
      </c>
      <c r="AS217" s="133" t="e">
        <f>(PRICE_HISTORY!Q215-PRICE_HISTORY!Q214)/PRICE_HISTORY!Q214</f>
        <v>#DIV/0!</v>
      </c>
      <c r="AT217" s="133">
        <f>(PRICE_HISTORY!R215-PRICE_HISTORY!R214)/PRICE_HISTORY!R214</f>
        <v>3.6276897944020324E-3</v>
      </c>
      <c r="AU217" s="133">
        <f>(PRICE_HISTORY!S215-PRICE_HISTORY!S214)/PRICE_HISTORY!S214</f>
        <v>2.2215193123215449E-2</v>
      </c>
      <c r="AV217" s="133">
        <f>(PRICE_HISTORY!T215-PRICE_HISTORY!T214)/PRICE_HISTORY!T214</f>
        <v>-2.4509803921568627E-2</v>
      </c>
      <c r="AW217" s="133">
        <f>(PRICE_HISTORY!U215-PRICE_HISTORY!U214)/PRICE_HISTORY!U214</f>
        <v>-1.0539027187147179E-2</v>
      </c>
      <c r="AX217" s="133">
        <f>(PRICE_HISTORY!V215-PRICE_HISTORY!V214)/PRICE_HISTORY!V214</f>
        <v>5.5337253211386044E-2</v>
      </c>
      <c r="AY217" s="133">
        <f>(PRICE_HISTORY!W215-PRICE_HISTORY!W214)/PRICE_HISTORY!W214</f>
        <v>9.1385690162449559E-3</v>
      </c>
      <c r="AZ217" s="133">
        <f>(PRICE_HISTORY!X215-PRICE_HISTORY!X214)/PRICE_HISTORY!X214</f>
        <v>2.9953416763983019E-2</v>
      </c>
      <c r="BA217" s="133">
        <f>(PRICE_HISTORY!Y215-PRICE_HISTORY!Y214)/PRICE_HISTORY!Y214</f>
        <v>4.0678563250057892E-2</v>
      </c>
      <c r="BB217" s="133">
        <f>(PRICE_HISTORY!Z215-PRICE_HISTORY!Z214)/PRICE_HISTORY!Z214</f>
        <v>-5.5891137263806871E-3</v>
      </c>
      <c r="BC217" s="133" t="e">
        <f>(PRICE_HISTORY!AA215-PRICE_HISTORY!AA214)/PRICE_HISTORY!AA214</f>
        <v>#DIV/0!</v>
      </c>
      <c r="BD217" s="133">
        <f>(PRICE_HISTORY!AB215-PRICE_HISTORY!AB214)/PRICE_HISTORY!AB214</f>
        <v>7.5376306692072292E-2</v>
      </c>
      <c r="BE217" s="133">
        <f>(PRICE_HISTORY!AC215-PRICE_HISTORY!AC214)/PRICE_HISTORY!AC214</f>
        <v>3.1017490818980704E-2</v>
      </c>
      <c r="BF217" s="133">
        <f>(PRICE_HISTORY!AD215-PRICE_HISTORY!AD214)/PRICE_HISTORY!AD214</f>
        <v>8.7085281602190659E-2</v>
      </c>
      <c r="BG217" s="133">
        <f>(PRICE_HISTORY!AE215-PRICE_HISTORY!AE214)/PRICE_HISTORY!AE214</f>
        <v>0.19146996725211185</v>
      </c>
      <c r="BH217" s="133" t="e">
        <f>(PRICE_HISTORY!AF215-PRICE_HISTORY!AF214)/PRICE_HISTORY!AF214</f>
        <v>#DIV/0!</v>
      </c>
      <c r="BI217" s="133">
        <f>(PRICE_HISTORY!AG215-PRICE_HISTORY!AG214)/PRICE_HISTORY!AG214</f>
        <v>3.2745936678600866E-2</v>
      </c>
      <c r="BJ217" s="133">
        <f>(PRICE_HISTORY!AH215-PRICE_HISTORY!AH214)/PRICE_HISTORY!AH214</f>
        <v>7.8272439851130235E-3</v>
      </c>
      <c r="BK217" s="133">
        <f>(PRICE_HISTORY!AI215-PRICE_HISTORY!AI214)/PRICE_HISTORY!AI214</f>
        <v>6.9686612277492467E-3</v>
      </c>
      <c r="BL217" s="133">
        <f>(PRICE_HISTORY!AJ215-PRICE_HISTORY!AJ214)/PRICE_HISTORY!AJ214</f>
        <v>0.12121216448848608</v>
      </c>
      <c r="BM217" s="133">
        <f>(PRICE_HISTORY!AK215-PRICE_HISTORY!AK214)/PRICE_HISTORY!AK214</f>
        <v>-3.9173943043818098E-2</v>
      </c>
      <c r="BN217" s="133">
        <f>(PRICE_HISTORY!AL215-PRICE_HISTORY!AL214)/PRICE_HISTORY!AL214</f>
        <v>1.0403936461376138E-2</v>
      </c>
      <c r="BO217" s="133">
        <f>(PRICE_HISTORY!AM215-PRICE_HISTORY!AM214)/PRICE_HISTORY!AM214</f>
        <v>-3.0144562166637835E-2</v>
      </c>
      <c r="BP217" s="133">
        <f>(PRICE_HISTORY!AN215-PRICE_HISTORY!AN214)/PRICE_HISTORY!AN214</f>
        <v>-4.8599494198946023E-3</v>
      </c>
      <c r="BQ217" s="133">
        <f>(PRICE_HISTORY!AO215-PRICE_HISTORY!AO214)/PRICE_HISTORY!AO214</f>
        <v>1.652954077639809E-2</v>
      </c>
      <c r="BR217" s="133">
        <f>(PRICE_HISTORY!AP215-PRICE_HISTORY!AP214)/PRICE_HISTORY!AP214</f>
        <v>2.020644838879132E-2</v>
      </c>
      <c r="BS217" s="133">
        <f>(PRICE_HISTORY!AQ215-PRICE_HISTORY!AQ214)/PRICE_HISTORY!AQ214</f>
        <v>8.9312180373525452E-2</v>
      </c>
      <c r="BT217" s="133">
        <f>(PRICE_HISTORY!AR215-PRICE_HISTORY!AR214)/PRICE_HISTORY!AR214</f>
        <v>-9.5173584608898801E-3</v>
      </c>
      <c r="BU217" s="133">
        <f>(PRICE_HISTORY!AS215-PRICE_HISTORY!AS214)/PRICE_HISTORY!AS214</f>
        <v>5.7625865124993014E-2</v>
      </c>
      <c r="BV217" s="133">
        <f>(PRICE_HISTORY!AT215-PRICE_HISTORY!AT214)/PRICE_HISTORY!AT214</f>
        <v>1.8728333417974072E-3</v>
      </c>
      <c r="BW217" s="133" t="e">
        <f>(PRICE_HISTORY!AU215-PRICE_HISTORY!AU214)/PRICE_HISTORY!AU214</f>
        <v>#DIV/0!</v>
      </c>
      <c r="BX217" s="133">
        <f>(PRICE_HISTORY!AV215-PRICE_HISTORY!AV214)/PRICE_HISTORY!AV214</f>
        <v>1.4449036533180276E-2</v>
      </c>
      <c r="BY217" s="133" t="e">
        <f>(PRICE_HISTORY!AW215-PRICE_HISTORY!AW214)/PRICE_HISTORY!AW214</f>
        <v>#DIV/0!</v>
      </c>
      <c r="BZ217" s="133" t="e">
        <f>(PRICE_HISTORY!AX215-PRICE_HISTORY!AX214)/PRICE_HISTORY!AX214</f>
        <v>#DIV/0!</v>
      </c>
      <c r="CA217" s="133" t="e">
        <f>(PRICE_HISTORY!AY215-PRICE_HISTORY!AY214)/PRICE_HISTORY!AY214</f>
        <v>#DIV/0!</v>
      </c>
      <c r="CB217" s="133" t="e">
        <f>(PRICE_HISTORY!AZ215-PRICE_HISTORY!AZ214)/PRICE_HISTORY!AZ214</f>
        <v>#DIV/0!</v>
      </c>
      <c r="CC217" s="133" t="e">
        <f>(PRICE_HISTORY!BA215-PRICE_HISTORY!BA214)/PRICE_HISTORY!BA214</f>
        <v>#DIV/0!</v>
      </c>
      <c r="CD217" s="133" t="e">
        <f>(PRICE_HISTORY!BB215-PRICE_HISTORY!BB214)/PRICE_HISTORY!BB214</f>
        <v>#DIV/0!</v>
      </c>
      <c r="CE217" s="133" t="e">
        <f>(PRICE_HISTORY!BC215-PRICE_HISTORY!BC214)/PRICE_HISTORY!BC214</f>
        <v>#DIV/0!</v>
      </c>
      <c r="CF217" s="133" t="e">
        <f>(PRICE_HISTORY!BD215-PRICE_HISTORY!BD214)/PRICE_HISTORY!BD214</f>
        <v>#DIV/0!</v>
      </c>
      <c r="CG217" s="133" t="e">
        <f>(PRICE_HISTORY!BE215-PRICE_HISTORY!BE214)/PRICE_HISTORY!BE214</f>
        <v>#DIV/0!</v>
      </c>
      <c r="CH217" s="133" t="e">
        <f>(PRICE_HISTORY!BF215-PRICE_HISTORY!BF214)/PRICE_HISTORY!BF214</f>
        <v>#DIV/0!</v>
      </c>
      <c r="CI217" s="133" t="e">
        <f>(PRICE_HISTORY!BG215-PRICE_HISTORY!BG214)/PRICE_HISTORY!BG214</f>
        <v>#DIV/0!</v>
      </c>
      <c r="CJ217" s="133" t="e">
        <f>(PRICE_HISTORY!BH215-PRICE_HISTORY!BH214)/PRICE_HISTORY!BH214</f>
        <v>#DIV/0!</v>
      </c>
      <c r="CK217" s="133" t="e">
        <f>(PRICE_HISTORY!BI215-PRICE_HISTORY!BI214)/PRICE_HISTORY!BI214</f>
        <v>#DIV/0!</v>
      </c>
      <c r="CL217" s="133" t="e">
        <f>(PRICE_HISTORY!BJ215-PRICE_HISTORY!BJ214)/PRICE_HISTORY!BJ214</f>
        <v>#DIV/0!</v>
      </c>
      <c r="CM217" s="133" t="e">
        <f>(PRICE_HISTORY!BK215-PRICE_HISTORY!BK214)/PRICE_HISTORY!BK214</f>
        <v>#DIV/0!</v>
      </c>
      <c r="CN217" s="133" t="e">
        <f>(PRICE_HISTORY!BL215-PRICE_HISTORY!BL214)/PRICE_HISTORY!BL214</f>
        <v>#DIV/0!</v>
      </c>
      <c r="CO217" s="133" t="e">
        <f>(PRICE_HISTORY!BM215-PRICE_HISTORY!BM214)/PRICE_HISTORY!BM214</f>
        <v>#DIV/0!</v>
      </c>
      <c r="CP217" s="133" t="e">
        <f>(PRICE_HISTORY!BN215-PRICE_HISTORY!BN214)/PRICE_HISTORY!BN214</f>
        <v>#DIV/0!</v>
      </c>
      <c r="CQ217" s="133" t="e">
        <f>(PRICE_HISTORY!BO215-PRICE_HISTORY!BO214)/PRICE_HISTORY!BO214</f>
        <v>#DIV/0!</v>
      </c>
      <c r="CR217" s="133" t="e">
        <f>(PRICE_HISTORY!BP215-PRICE_HISTORY!BP214)/PRICE_HISTORY!BP214</f>
        <v>#DIV/0!</v>
      </c>
      <c r="CS217" s="133" t="e">
        <f>(PRICE_HISTORY!BQ215-PRICE_HISTORY!BQ214)/PRICE_HISTORY!BQ214</f>
        <v>#DIV/0!</v>
      </c>
      <c r="CT217" s="133" t="e">
        <f>(PRICE_HISTORY!BR215-PRICE_HISTORY!BR214)/PRICE_HISTORY!BR214</f>
        <v>#DIV/0!</v>
      </c>
      <c r="CU217" s="133" t="e">
        <f>(PRICE_HISTORY!BS215-PRICE_HISTORY!BS214)/PRICE_HISTORY!BS214</f>
        <v>#DIV/0!</v>
      </c>
      <c r="CV217" s="133" t="e">
        <f>(PRICE_HISTORY!BT215-PRICE_HISTORY!BT214)/PRICE_HISTORY!BT214</f>
        <v>#DIV/0!</v>
      </c>
      <c r="CW217" s="133" t="e">
        <f>(PRICE_HISTORY!BU215-PRICE_HISTORY!BU214)/PRICE_HISTORY!BU214</f>
        <v>#DIV/0!</v>
      </c>
      <c r="CX217" s="133" t="e">
        <f>(PRICE_HISTORY!BV215-PRICE_HISTORY!BV214)/PRICE_HISTORY!BV214</f>
        <v>#DIV/0!</v>
      </c>
      <c r="CY217" s="133" t="e">
        <f>(PRICE_HISTORY!BW215-PRICE_HISTORY!BW214)/PRICE_HISTORY!BW214</f>
        <v>#DIV/0!</v>
      </c>
      <c r="CZ217" s="133" t="e">
        <f>(PRICE_HISTORY!BX215-PRICE_HISTORY!BX214)/PRICE_HISTORY!BX214</f>
        <v>#DIV/0!</v>
      </c>
      <c r="DA217" s="133" t="e">
        <f>(PRICE_HISTORY!BY215-PRICE_HISTORY!BY214)/PRICE_HISTORY!BY214</f>
        <v>#DIV/0!</v>
      </c>
      <c r="DB217" s="133" t="e">
        <f>(PRICE_HISTORY!BZ215-PRICE_HISTORY!BZ214)/PRICE_HISTORY!BZ214</f>
        <v>#DIV/0!</v>
      </c>
      <c r="DC217" s="133" t="e">
        <f>(PRICE_HISTORY!CA215-PRICE_HISTORY!CA214)/PRICE_HISTORY!CA214</f>
        <v>#DIV/0!</v>
      </c>
      <c r="DD217" s="133" t="e">
        <f>(PRICE_HISTORY!CB215-PRICE_HISTORY!CB214)/PRICE_HISTORY!CB214</f>
        <v>#DIV/0!</v>
      </c>
      <c r="DE217" s="133" t="e">
        <f>(PRICE_HISTORY!CC215-PRICE_HISTORY!CC214)/PRICE_HISTORY!CC214</f>
        <v>#DIV/0!</v>
      </c>
      <c r="DF217" s="133" t="e">
        <f>(PRICE_HISTORY!CD215-PRICE_HISTORY!CD214)/PRICE_HISTORY!CD214</f>
        <v>#DIV/0!</v>
      </c>
      <c r="DG217" s="133" t="e">
        <f>(PRICE_HISTORY!CE215-PRICE_HISTORY!CE214)/PRICE_HISTORY!CE214</f>
        <v>#DIV/0!</v>
      </c>
      <c r="DH217" s="133" t="e">
        <f>(PRICE_HISTORY!CF215-PRICE_HISTORY!CF214)/PRICE_HISTORY!CF214</f>
        <v>#DIV/0!</v>
      </c>
      <c r="DI217" s="133" t="e">
        <f>(PRICE_HISTORY!CG215-PRICE_HISTORY!CG214)/PRICE_HISTORY!CG214</f>
        <v>#DIV/0!</v>
      </c>
      <c r="DJ217" s="133" t="e">
        <f>(PRICE_HISTORY!CH215-PRICE_HISTORY!CH214)/PRICE_HISTORY!CH214</f>
        <v>#DIV/0!</v>
      </c>
      <c r="DK217" s="133" t="e">
        <f>(PRICE_HISTORY!CI215-PRICE_HISTORY!CI214)/PRICE_HISTORY!CI214</f>
        <v>#DIV/0!</v>
      </c>
      <c r="DL217" s="133" t="e">
        <f>(PRICE_HISTORY!CJ215-PRICE_HISTORY!CJ214)/PRICE_HISTORY!CJ214</f>
        <v>#DIV/0!</v>
      </c>
      <c r="DM217" s="133" t="e">
        <f>(PRICE_HISTORY!CK215-PRICE_HISTORY!CK214)/PRICE_HISTORY!CK214</f>
        <v>#DIV/0!</v>
      </c>
      <c r="DN217" s="133" t="e">
        <f>(PRICE_HISTORY!CL215-PRICE_HISTORY!CL214)/PRICE_HISTORY!CL214</f>
        <v>#DIV/0!</v>
      </c>
      <c r="DO217" s="133" t="e">
        <f>(PRICE_HISTORY!CM215-PRICE_HISTORY!CM214)/PRICE_HISTORY!CM214</f>
        <v>#DIV/0!</v>
      </c>
      <c r="DP217" s="133" t="e">
        <f>(PRICE_HISTORY!CN215-PRICE_HISTORY!CN214)/PRICE_HISTORY!CN214</f>
        <v>#DIV/0!</v>
      </c>
      <c r="DQ217" s="133" t="e">
        <f>(PRICE_HISTORY!CO215-PRICE_HISTORY!CO214)/PRICE_HISTORY!CO214</f>
        <v>#DIV/0!</v>
      </c>
      <c r="DR217" s="133" t="e">
        <f>(PRICE_HISTORY!CP215-PRICE_HISTORY!CP214)/PRICE_HISTORY!CP214</f>
        <v>#DIV/0!</v>
      </c>
      <c r="DS217" s="133" t="e">
        <f>(PRICE_HISTORY!CQ215-PRICE_HISTORY!CQ214)/PRICE_HISTORY!CQ214</f>
        <v>#DIV/0!</v>
      </c>
      <c r="DT217" s="133" t="e">
        <f>(PRICE_HISTORY!CR215-PRICE_HISTORY!CR214)/PRICE_HISTORY!CR214</f>
        <v>#DIV/0!</v>
      </c>
      <c r="DU217" s="133" t="e">
        <f>(PRICE_HISTORY!CS215-PRICE_HISTORY!CS214)/PRICE_HISTORY!CS214</f>
        <v>#DIV/0!</v>
      </c>
      <c r="DV217" s="133" t="e">
        <f>(PRICE_HISTORY!CT215-PRICE_HISTORY!CT214)/PRICE_HISTORY!CT214</f>
        <v>#DIV/0!</v>
      </c>
      <c r="DW217" s="133" t="e">
        <f>(PRICE_HISTORY!CU215-PRICE_HISTORY!CU214)/PRICE_HISTORY!CU214</f>
        <v>#DIV/0!</v>
      </c>
      <c r="DX217" s="133" t="e">
        <f>(PRICE_HISTORY!CV215-PRICE_HISTORY!CV214)/PRICE_HISTORY!CV214</f>
        <v>#DIV/0!</v>
      </c>
      <c r="DY217" s="133" t="e">
        <f>(PRICE_HISTORY!CW215-PRICE_HISTORY!CW214)/PRICE_HISTORY!CW214</f>
        <v>#DIV/0!</v>
      </c>
      <c r="DZ217" s="133" t="e">
        <f>(PRICE_HISTORY!CX215-PRICE_HISTORY!CX214)/PRICE_HISTORY!CX214</f>
        <v>#DIV/0!</v>
      </c>
      <c r="EA217" s="133" t="e">
        <f>(PRICE_HISTORY!CY215-PRICE_HISTORY!CY214)/PRICE_HISTORY!CY214</f>
        <v>#DIV/0!</v>
      </c>
      <c r="EB217" s="133" t="e">
        <f>(PRICE_HISTORY!CZ215-PRICE_HISTORY!CZ214)/PRICE_HISTORY!CZ214</f>
        <v>#DIV/0!</v>
      </c>
      <c r="EC217" s="133" t="e">
        <f>(PRICE_HISTORY!DA215-PRICE_HISTORY!DA214)/PRICE_HISTORY!DA214</f>
        <v>#DIV/0!</v>
      </c>
      <c r="ED217" s="133" t="e">
        <f>(PRICE_HISTORY!DB215-PRICE_HISTORY!DB214)/PRICE_HISTORY!DB214</f>
        <v>#DIV/0!</v>
      </c>
      <c r="EE217" s="133" t="e">
        <f>(PRICE_HISTORY!DC215-PRICE_HISTORY!DC214)/PRICE_HISTORY!DC214</f>
        <v>#DIV/0!</v>
      </c>
      <c r="EF217" s="133" t="e">
        <f>(PRICE_HISTORY!DD215-PRICE_HISTORY!DD214)/PRICE_HISTORY!DD214</f>
        <v>#DIV/0!</v>
      </c>
      <c r="EG217" s="133" t="e">
        <f>(PRICE_HISTORY!DE215-PRICE_HISTORY!DE214)/PRICE_HISTORY!DE214</f>
        <v>#DIV/0!</v>
      </c>
      <c r="EH217" s="133" t="e">
        <f>(PRICE_HISTORY!DF215-PRICE_HISTORY!DF214)/PRICE_HISTORY!DF214</f>
        <v>#DIV/0!</v>
      </c>
      <c r="EI217" s="133" t="e">
        <f>(PRICE_HISTORY!DG215-PRICE_HISTORY!DG214)/PRICE_HISTORY!DG214</f>
        <v>#DIV/0!</v>
      </c>
      <c r="EJ217" s="133" t="e">
        <f>(PRICE_HISTORY!DH215-PRICE_HISTORY!DH214)/PRICE_HISTORY!DH214</f>
        <v>#DIV/0!</v>
      </c>
      <c r="EK217" s="133" t="e">
        <f>(PRICE_HISTORY!DI215-PRICE_HISTORY!DI214)/PRICE_HISTORY!DI214</f>
        <v>#DIV/0!</v>
      </c>
      <c r="EL217" s="133" t="e">
        <f>(PRICE_HISTORY!DJ215-PRICE_HISTORY!DJ214)/PRICE_HISTORY!DJ214</f>
        <v>#DIV/0!</v>
      </c>
    </row>
    <row r="218" spans="30:142">
      <c r="AD218" s="133">
        <f>(PRICE_HISTORY!B216-PRICE_HISTORY!B215)/PRICE_HISTORY!B215</f>
        <v>1.7133643000808472E-2</v>
      </c>
      <c r="AE218" s="133">
        <f>(PRICE_HISTORY!C216-PRICE_HISTORY!C215)/PRICE_HISTORY!C215</f>
        <v>-5.255837409366871E-2</v>
      </c>
      <c r="AF218" s="133">
        <f>(PRICE_HISTORY!D216-PRICE_HISTORY!D215)/PRICE_HISTORY!D215</f>
        <v>-3.5639946940923269E-2</v>
      </c>
      <c r="AG218" s="133">
        <f>(PRICE_HISTORY!E216-PRICE_HISTORY!E215)/PRICE_HISTORY!E215</f>
        <v>-2.7293507499007361E-2</v>
      </c>
      <c r="AH218" s="133">
        <f>(PRICE_HISTORY!F216-PRICE_HISTORY!F215)/PRICE_HISTORY!F215</f>
        <v>-2.9091813243508315E-2</v>
      </c>
      <c r="AI218" s="133">
        <f>(PRICE_HISTORY!G216-PRICE_HISTORY!G215)/PRICE_HISTORY!G215</f>
        <v>-0.10701170979582741</v>
      </c>
      <c r="AJ218" s="133">
        <f>(PRICE_HISTORY!H216-PRICE_HISTORY!H215)/PRICE_HISTORY!H215</f>
        <v>-4.4856265118108106E-2</v>
      </c>
      <c r="AK218" s="133">
        <f>(PRICE_HISTORY!I216-PRICE_HISTORY!I215)/PRICE_HISTORY!I215</f>
        <v>-9.9430770447953287E-2</v>
      </c>
      <c r="AL218" s="133">
        <f>(PRICE_HISTORY!J216-PRICE_HISTORY!J215)/PRICE_HISTORY!J215</f>
        <v>-9.752387492168467E-3</v>
      </c>
      <c r="AM218" s="133">
        <f>(PRICE_HISTORY!K216-PRICE_HISTORY!K215)/PRICE_HISTORY!K215</f>
        <v>6.0527193637757083E-2</v>
      </c>
      <c r="AN218" s="133">
        <f>(PRICE_HISTORY!L216-PRICE_HISTORY!L215)/PRICE_HISTORY!L215</f>
        <v>0</v>
      </c>
      <c r="AO218" s="133">
        <f>(PRICE_HISTORY!M216-PRICE_HISTORY!M215)/PRICE_HISTORY!M215</f>
        <v>-2.203022249423724E-2</v>
      </c>
      <c r="AP218" s="133">
        <f>(PRICE_HISTORY!N216-PRICE_HISTORY!N215)/PRICE_HISTORY!N215</f>
        <v>1.2576216714349308E-2</v>
      </c>
      <c r="AQ218" s="133">
        <f>(PRICE_HISTORY!O216-PRICE_HISTORY!O215)/PRICE_HISTORY!O215</f>
        <v>-2.9539543512321801E-2</v>
      </c>
      <c r="AR218" s="133">
        <f>(PRICE_HISTORY!P216-PRICE_HISTORY!P215)/PRICE_HISTORY!P215</f>
        <v>-2.9098675717773408E-2</v>
      </c>
      <c r="AS218" s="133" t="e">
        <f>(PRICE_HISTORY!Q216-PRICE_HISTORY!Q215)/PRICE_HISTORY!Q215</f>
        <v>#DIV/0!</v>
      </c>
      <c r="AT218" s="133">
        <f>(PRICE_HISTORY!R216-PRICE_HISTORY!R215)/PRICE_HISTORY!R215</f>
        <v>-4.122897006993316E-2</v>
      </c>
      <c r="AU218" s="133">
        <f>(PRICE_HISTORY!S216-PRICE_HISTORY!S215)/PRICE_HISTORY!S215</f>
        <v>-1.972632267809063E-2</v>
      </c>
      <c r="AV218" s="133">
        <f>(PRICE_HISTORY!T216-PRICE_HISTORY!T215)/PRICE_HISTORY!T215</f>
        <v>-4.1206030150753768E-2</v>
      </c>
      <c r="AW218" s="133">
        <f>(PRICE_HISTORY!U216-PRICE_HISTORY!U215)/PRICE_HISTORY!U215</f>
        <v>-4.6662176502226512E-3</v>
      </c>
      <c r="AX218" s="133">
        <f>(PRICE_HISTORY!V216-PRICE_HISTORY!V215)/PRICE_HISTORY!V215</f>
        <v>-8.9838789749803374E-2</v>
      </c>
      <c r="AY218" s="133">
        <f>(PRICE_HISTORY!W216-PRICE_HISTORY!W215)/PRICE_HISTORY!W215</f>
        <v>2.6778148361773094E-3</v>
      </c>
      <c r="AZ218" s="133">
        <f>(PRICE_HISTORY!X216-PRICE_HISTORY!X215)/PRICE_HISTORY!X215</f>
        <v>-1.8703064051477751E-2</v>
      </c>
      <c r="BA218" s="133">
        <f>(PRICE_HISTORY!Y216-PRICE_HISTORY!Y215)/PRICE_HISTORY!Y215</f>
        <v>-6.7173715149084655E-3</v>
      </c>
      <c r="BB218" s="133">
        <f>(PRICE_HISTORY!Z216-PRICE_HISTORY!Z215)/PRICE_HISTORY!Z215</f>
        <v>-1.8022641049858644E-2</v>
      </c>
      <c r="BC218" s="133" t="e">
        <f>(PRICE_HISTORY!AA216-PRICE_HISTORY!AA215)/PRICE_HISTORY!AA215</f>
        <v>#DIV/0!</v>
      </c>
      <c r="BD218" s="133">
        <f>(PRICE_HISTORY!AB216-PRICE_HISTORY!AB215)/PRICE_HISTORY!AB215</f>
        <v>-3.0960169734041438E-3</v>
      </c>
      <c r="BE218" s="133">
        <f>(PRICE_HISTORY!AC216-PRICE_HISTORY!AC215)/PRICE_HISTORY!AC215</f>
        <v>-3.7442565510994501E-2</v>
      </c>
      <c r="BF218" s="133">
        <f>(PRICE_HISTORY!AD216-PRICE_HISTORY!AD215)/PRICE_HISTORY!AD215</f>
        <v>0.11040717655656032</v>
      </c>
      <c r="BG218" s="133">
        <f>(PRICE_HISTORY!AE216-PRICE_HISTORY!AE215)/PRICE_HISTORY!AE215</f>
        <v>2.1936952099052054E-2</v>
      </c>
      <c r="BH218" s="133" t="e">
        <f>(PRICE_HISTORY!AF216-PRICE_HISTORY!AF215)/PRICE_HISTORY!AF215</f>
        <v>#DIV/0!</v>
      </c>
      <c r="BI218" s="133">
        <f>(PRICE_HISTORY!AG216-PRICE_HISTORY!AG215)/PRICE_HISTORY!AG215</f>
        <v>-9.0483281351041035E-4</v>
      </c>
      <c r="BJ218" s="133">
        <f>(PRICE_HISTORY!AH216-PRICE_HISTORY!AH215)/PRICE_HISTORY!AH215</f>
        <v>1.1181088320275367E-2</v>
      </c>
      <c r="BK218" s="133">
        <f>(PRICE_HISTORY!AI216-PRICE_HISTORY!AI215)/PRICE_HISTORY!AI215</f>
        <v>-8.6505186831532327E-2</v>
      </c>
      <c r="BL218" s="133">
        <f>(PRICE_HISTORY!AJ216-PRICE_HISTORY!AJ215)/PRICE_HISTORY!AJ215</f>
        <v>-4.313938444303933E-2</v>
      </c>
      <c r="BM218" s="133">
        <f>(PRICE_HISTORY!AK216-PRICE_HISTORY!AK215)/PRICE_HISTORY!AK215</f>
        <v>1.5067588944867271E-2</v>
      </c>
      <c r="BN218" s="133">
        <f>(PRICE_HISTORY!AL216-PRICE_HISTORY!AL215)/PRICE_HISTORY!AL215</f>
        <v>-2.3412936937852093E-3</v>
      </c>
      <c r="BO218" s="133">
        <f>(PRICE_HISTORY!AM216-PRICE_HISTORY!AM215)/PRICE_HISTORY!AM215</f>
        <v>5.4215176739488849E-2</v>
      </c>
      <c r="BP218" s="133">
        <f>(PRICE_HISTORY!AN216-PRICE_HISTORY!AN215)/PRICE_HISTORY!AN215</f>
        <v>-5.714704083762983E-2</v>
      </c>
      <c r="BQ218" s="133">
        <f>(PRICE_HISTORY!AO216-PRICE_HISTORY!AO215)/PRICE_HISTORY!AO215</f>
        <v>1.8729941920378305E-2</v>
      </c>
      <c r="BR218" s="133">
        <f>(PRICE_HISTORY!AP216-PRICE_HISTORY!AP215)/PRICE_HISTORY!AP215</f>
        <v>-2.0530845684145805E-2</v>
      </c>
      <c r="BS218" s="133">
        <f>(PRICE_HISTORY!AQ216-PRICE_HISTORY!AQ215)/PRICE_HISTORY!AQ215</f>
        <v>3.2509184251481964E-2</v>
      </c>
      <c r="BT218" s="133">
        <f>(PRICE_HISTORY!AR216-PRICE_HISTORY!AR215)/PRICE_HISTORY!AR215</f>
        <v>-2.831156049659685E-2</v>
      </c>
      <c r="BU218" s="133">
        <f>(PRICE_HISTORY!AS216-PRICE_HISTORY!AS215)/PRICE_HISTORY!AS215</f>
        <v>-2.0886282210410782E-2</v>
      </c>
      <c r="BV218" s="133">
        <f>(PRICE_HISTORY!AT216-PRICE_HISTORY!AT215)/PRICE_HISTORY!AT215</f>
        <v>-3.1046762861255617E-2</v>
      </c>
      <c r="BW218" s="133" t="e">
        <f>(PRICE_HISTORY!AU216-PRICE_HISTORY!AU215)/PRICE_HISTORY!AU215</f>
        <v>#DIV/0!</v>
      </c>
      <c r="BX218" s="133">
        <f>(PRICE_HISTORY!AV216-PRICE_HISTORY!AV215)/PRICE_HISTORY!AV215</f>
        <v>-8.3243659079980228E-2</v>
      </c>
      <c r="BY218" s="133" t="e">
        <f>(PRICE_HISTORY!AW216-PRICE_HISTORY!AW215)/PRICE_HISTORY!AW215</f>
        <v>#DIV/0!</v>
      </c>
      <c r="BZ218" s="133" t="e">
        <f>(PRICE_HISTORY!AX216-PRICE_HISTORY!AX215)/PRICE_HISTORY!AX215</f>
        <v>#DIV/0!</v>
      </c>
      <c r="CA218" s="133" t="e">
        <f>(PRICE_HISTORY!AY216-PRICE_HISTORY!AY215)/PRICE_HISTORY!AY215</f>
        <v>#DIV/0!</v>
      </c>
      <c r="CB218" s="133" t="e">
        <f>(PRICE_HISTORY!AZ216-PRICE_HISTORY!AZ215)/PRICE_HISTORY!AZ215</f>
        <v>#DIV/0!</v>
      </c>
      <c r="CC218" s="133" t="e">
        <f>(PRICE_HISTORY!BA216-PRICE_HISTORY!BA215)/PRICE_HISTORY!BA215</f>
        <v>#DIV/0!</v>
      </c>
      <c r="CD218" s="133" t="e">
        <f>(PRICE_HISTORY!BB216-PRICE_HISTORY!BB215)/PRICE_HISTORY!BB215</f>
        <v>#DIV/0!</v>
      </c>
      <c r="CE218" s="133" t="e">
        <f>(PRICE_HISTORY!BC216-PRICE_HISTORY!BC215)/PRICE_HISTORY!BC215</f>
        <v>#DIV/0!</v>
      </c>
      <c r="CF218" s="133" t="e">
        <f>(PRICE_HISTORY!BD216-PRICE_HISTORY!BD215)/PRICE_HISTORY!BD215</f>
        <v>#DIV/0!</v>
      </c>
      <c r="CG218" s="133" t="e">
        <f>(PRICE_HISTORY!BE216-PRICE_HISTORY!BE215)/PRICE_HISTORY!BE215</f>
        <v>#DIV/0!</v>
      </c>
      <c r="CH218" s="133" t="e">
        <f>(PRICE_HISTORY!BF216-PRICE_HISTORY!BF215)/PRICE_HISTORY!BF215</f>
        <v>#DIV/0!</v>
      </c>
      <c r="CI218" s="133" t="e">
        <f>(PRICE_HISTORY!BG216-PRICE_HISTORY!BG215)/PRICE_HISTORY!BG215</f>
        <v>#DIV/0!</v>
      </c>
      <c r="CJ218" s="133" t="e">
        <f>(PRICE_HISTORY!BH216-PRICE_HISTORY!BH215)/PRICE_HISTORY!BH215</f>
        <v>#DIV/0!</v>
      </c>
      <c r="CK218" s="133" t="e">
        <f>(PRICE_HISTORY!BI216-PRICE_HISTORY!BI215)/PRICE_HISTORY!BI215</f>
        <v>#DIV/0!</v>
      </c>
      <c r="CL218" s="133" t="e">
        <f>(PRICE_HISTORY!BJ216-PRICE_HISTORY!BJ215)/PRICE_HISTORY!BJ215</f>
        <v>#DIV/0!</v>
      </c>
      <c r="CM218" s="133" t="e">
        <f>(PRICE_HISTORY!BK216-PRICE_HISTORY!BK215)/PRICE_HISTORY!BK215</f>
        <v>#DIV/0!</v>
      </c>
      <c r="CN218" s="133" t="e">
        <f>(PRICE_HISTORY!BL216-PRICE_HISTORY!BL215)/PRICE_HISTORY!BL215</f>
        <v>#DIV/0!</v>
      </c>
      <c r="CO218" s="133" t="e">
        <f>(PRICE_HISTORY!BM216-PRICE_HISTORY!BM215)/PRICE_HISTORY!BM215</f>
        <v>#DIV/0!</v>
      </c>
      <c r="CP218" s="133" t="e">
        <f>(PRICE_HISTORY!BN216-PRICE_HISTORY!BN215)/PRICE_HISTORY!BN215</f>
        <v>#DIV/0!</v>
      </c>
      <c r="CQ218" s="133" t="e">
        <f>(PRICE_HISTORY!BO216-PRICE_HISTORY!BO215)/PRICE_HISTORY!BO215</f>
        <v>#DIV/0!</v>
      </c>
      <c r="CR218" s="133" t="e">
        <f>(PRICE_HISTORY!BP216-PRICE_HISTORY!BP215)/PRICE_HISTORY!BP215</f>
        <v>#DIV/0!</v>
      </c>
      <c r="CS218" s="133" t="e">
        <f>(PRICE_HISTORY!BQ216-PRICE_HISTORY!BQ215)/PRICE_HISTORY!BQ215</f>
        <v>#DIV/0!</v>
      </c>
      <c r="CT218" s="133" t="e">
        <f>(PRICE_HISTORY!BR216-PRICE_HISTORY!BR215)/PRICE_HISTORY!BR215</f>
        <v>#DIV/0!</v>
      </c>
      <c r="CU218" s="133" t="e">
        <f>(PRICE_HISTORY!BS216-PRICE_HISTORY!BS215)/PRICE_HISTORY!BS215</f>
        <v>#DIV/0!</v>
      </c>
      <c r="CV218" s="133" t="e">
        <f>(PRICE_HISTORY!BT216-PRICE_HISTORY!BT215)/PRICE_HISTORY!BT215</f>
        <v>#DIV/0!</v>
      </c>
      <c r="CW218" s="133" t="e">
        <f>(PRICE_HISTORY!BU216-PRICE_HISTORY!BU215)/PRICE_HISTORY!BU215</f>
        <v>#DIV/0!</v>
      </c>
      <c r="CX218" s="133" t="e">
        <f>(PRICE_HISTORY!BV216-PRICE_HISTORY!BV215)/PRICE_HISTORY!BV215</f>
        <v>#DIV/0!</v>
      </c>
      <c r="CY218" s="133" t="e">
        <f>(PRICE_HISTORY!BW216-PRICE_HISTORY!BW215)/PRICE_HISTORY!BW215</f>
        <v>#DIV/0!</v>
      </c>
      <c r="CZ218" s="133" t="e">
        <f>(PRICE_HISTORY!BX216-PRICE_HISTORY!BX215)/PRICE_HISTORY!BX215</f>
        <v>#DIV/0!</v>
      </c>
      <c r="DA218" s="133" t="e">
        <f>(PRICE_HISTORY!BY216-PRICE_HISTORY!BY215)/PRICE_HISTORY!BY215</f>
        <v>#DIV/0!</v>
      </c>
      <c r="DB218" s="133" t="e">
        <f>(PRICE_HISTORY!BZ216-PRICE_HISTORY!BZ215)/PRICE_HISTORY!BZ215</f>
        <v>#DIV/0!</v>
      </c>
      <c r="DC218" s="133" t="e">
        <f>(PRICE_HISTORY!CA216-PRICE_HISTORY!CA215)/PRICE_HISTORY!CA215</f>
        <v>#DIV/0!</v>
      </c>
      <c r="DD218" s="133" t="e">
        <f>(PRICE_HISTORY!CB216-PRICE_HISTORY!CB215)/PRICE_HISTORY!CB215</f>
        <v>#DIV/0!</v>
      </c>
      <c r="DE218" s="133" t="e">
        <f>(PRICE_HISTORY!CC216-PRICE_HISTORY!CC215)/PRICE_HISTORY!CC215</f>
        <v>#DIV/0!</v>
      </c>
      <c r="DF218" s="133" t="e">
        <f>(PRICE_HISTORY!CD216-PRICE_HISTORY!CD215)/PRICE_HISTORY!CD215</f>
        <v>#DIV/0!</v>
      </c>
      <c r="DG218" s="133" t="e">
        <f>(PRICE_HISTORY!CE216-PRICE_HISTORY!CE215)/PRICE_HISTORY!CE215</f>
        <v>#DIV/0!</v>
      </c>
      <c r="DH218" s="133" t="e">
        <f>(PRICE_HISTORY!CF216-PRICE_HISTORY!CF215)/PRICE_HISTORY!CF215</f>
        <v>#DIV/0!</v>
      </c>
      <c r="DI218" s="133" t="e">
        <f>(PRICE_HISTORY!CG216-PRICE_HISTORY!CG215)/PRICE_HISTORY!CG215</f>
        <v>#DIV/0!</v>
      </c>
      <c r="DJ218" s="133" t="e">
        <f>(PRICE_HISTORY!CH216-PRICE_HISTORY!CH215)/PRICE_HISTORY!CH215</f>
        <v>#DIV/0!</v>
      </c>
      <c r="DK218" s="133" t="e">
        <f>(PRICE_HISTORY!CI216-PRICE_HISTORY!CI215)/PRICE_HISTORY!CI215</f>
        <v>#DIV/0!</v>
      </c>
      <c r="DL218" s="133" t="e">
        <f>(PRICE_HISTORY!CJ216-PRICE_HISTORY!CJ215)/PRICE_HISTORY!CJ215</f>
        <v>#DIV/0!</v>
      </c>
      <c r="DM218" s="133" t="e">
        <f>(PRICE_HISTORY!CK216-PRICE_HISTORY!CK215)/PRICE_HISTORY!CK215</f>
        <v>#DIV/0!</v>
      </c>
      <c r="DN218" s="133" t="e">
        <f>(PRICE_HISTORY!CL216-PRICE_HISTORY!CL215)/PRICE_HISTORY!CL215</f>
        <v>#DIV/0!</v>
      </c>
      <c r="DO218" s="133" t="e">
        <f>(PRICE_HISTORY!CM216-PRICE_HISTORY!CM215)/PRICE_HISTORY!CM215</f>
        <v>#DIV/0!</v>
      </c>
      <c r="DP218" s="133" t="e">
        <f>(PRICE_HISTORY!CN216-PRICE_HISTORY!CN215)/PRICE_HISTORY!CN215</f>
        <v>#DIV/0!</v>
      </c>
      <c r="DQ218" s="133" t="e">
        <f>(PRICE_HISTORY!CO216-PRICE_HISTORY!CO215)/PRICE_HISTORY!CO215</f>
        <v>#DIV/0!</v>
      </c>
      <c r="DR218" s="133" t="e">
        <f>(PRICE_HISTORY!CP216-PRICE_HISTORY!CP215)/PRICE_HISTORY!CP215</f>
        <v>#DIV/0!</v>
      </c>
      <c r="DS218" s="133" t="e">
        <f>(PRICE_HISTORY!CQ216-PRICE_HISTORY!CQ215)/PRICE_HISTORY!CQ215</f>
        <v>#DIV/0!</v>
      </c>
      <c r="DT218" s="133" t="e">
        <f>(PRICE_HISTORY!CR216-PRICE_HISTORY!CR215)/PRICE_HISTORY!CR215</f>
        <v>#DIV/0!</v>
      </c>
      <c r="DU218" s="133" t="e">
        <f>(PRICE_HISTORY!CS216-PRICE_HISTORY!CS215)/PRICE_HISTORY!CS215</f>
        <v>#DIV/0!</v>
      </c>
      <c r="DV218" s="133" t="e">
        <f>(PRICE_HISTORY!CT216-PRICE_HISTORY!CT215)/PRICE_HISTORY!CT215</f>
        <v>#DIV/0!</v>
      </c>
      <c r="DW218" s="133" t="e">
        <f>(PRICE_HISTORY!CU216-PRICE_HISTORY!CU215)/PRICE_HISTORY!CU215</f>
        <v>#DIV/0!</v>
      </c>
      <c r="DX218" s="133" t="e">
        <f>(PRICE_HISTORY!CV216-PRICE_HISTORY!CV215)/PRICE_HISTORY!CV215</f>
        <v>#DIV/0!</v>
      </c>
      <c r="DY218" s="133" t="e">
        <f>(PRICE_HISTORY!CW216-PRICE_HISTORY!CW215)/PRICE_HISTORY!CW215</f>
        <v>#DIV/0!</v>
      </c>
      <c r="DZ218" s="133" t="e">
        <f>(PRICE_HISTORY!CX216-PRICE_HISTORY!CX215)/PRICE_HISTORY!CX215</f>
        <v>#DIV/0!</v>
      </c>
      <c r="EA218" s="133" t="e">
        <f>(PRICE_HISTORY!CY216-PRICE_HISTORY!CY215)/PRICE_HISTORY!CY215</f>
        <v>#DIV/0!</v>
      </c>
      <c r="EB218" s="133" t="e">
        <f>(PRICE_HISTORY!CZ216-PRICE_HISTORY!CZ215)/PRICE_HISTORY!CZ215</f>
        <v>#DIV/0!</v>
      </c>
      <c r="EC218" s="133" t="e">
        <f>(PRICE_HISTORY!DA216-PRICE_HISTORY!DA215)/PRICE_HISTORY!DA215</f>
        <v>#DIV/0!</v>
      </c>
      <c r="ED218" s="133" t="e">
        <f>(PRICE_HISTORY!DB216-PRICE_HISTORY!DB215)/PRICE_HISTORY!DB215</f>
        <v>#DIV/0!</v>
      </c>
      <c r="EE218" s="133" t="e">
        <f>(PRICE_HISTORY!DC216-PRICE_HISTORY!DC215)/PRICE_HISTORY!DC215</f>
        <v>#DIV/0!</v>
      </c>
      <c r="EF218" s="133" t="e">
        <f>(PRICE_HISTORY!DD216-PRICE_HISTORY!DD215)/PRICE_HISTORY!DD215</f>
        <v>#DIV/0!</v>
      </c>
      <c r="EG218" s="133" t="e">
        <f>(PRICE_HISTORY!DE216-PRICE_HISTORY!DE215)/PRICE_HISTORY!DE215</f>
        <v>#DIV/0!</v>
      </c>
      <c r="EH218" s="133" t="e">
        <f>(PRICE_HISTORY!DF216-PRICE_HISTORY!DF215)/PRICE_HISTORY!DF215</f>
        <v>#DIV/0!</v>
      </c>
      <c r="EI218" s="133" t="e">
        <f>(PRICE_HISTORY!DG216-PRICE_HISTORY!DG215)/PRICE_HISTORY!DG215</f>
        <v>#DIV/0!</v>
      </c>
      <c r="EJ218" s="133" t="e">
        <f>(PRICE_HISTORY!DH216-PRICE_HISTORY!DH215)/PRICE_HISTORY!DH215</f>
        <v>#DIV/0!</v>
      </c>
      <c r="EK218" s="133" t="e">
        <f>(PRICE_HISTORY!DI216-PRICE_HISTORY!DI215)/PRICE_HISTORY!DI215</f>
        <v>#DIV/0!</v>
      </c>
      <c r="EL218" s="133" t="e">
        <f>(PRICE_HISTORY!DJ216-PRICE_HISTORY!DJ215)/PRICE_HISTORY!DJ215</f>
        <v>#DIV/0!</v>
      </c>
    </row>
    <row r="219" spans="30:142">
      <c r="AD219" s="133">
        <f>(PRICE_HISTORY!B217-PRICE_HISTORY!B216)/PRICE_HISTORY!B216</f>
        <v>1.5044037220542636E-2</v>
      </c>
      <c r="AE219" s="133">
        <f>(PRICE_HISTORY!C217-PRICE_HISTORY!C216)/PRICE_HISTORY!C216</f>
        <v>5.554597977277846E-3</v>
      </c>
      <c r="AF219" s="133">
        <f>(PRICE_HISTORY!D217-PRICE_HISTORY!D216)/PRICE_HISTORY!D216</f>
        <v>-1.0471208494168579E-2</v>
      </c>
      <c r="AG219" s="133">
        <f>(PRICE_HISTORY!E217-PRICE_HISTORY!E216)/PRICE_HISTORY!E216</f>
        <v>-5.8576946407739923E-2</v>
      </c>
      <c r="AH219" s="133">
        <f>(PRICE_HISTORY!F217-PRICE_HISTORY!F216)/PRICE_HISTORY!F216</f>
        <v>3.8051091651649757E-2</v>
      </c>
      <c r="AI219" s="133">
        <f>(PRICE_HISTORY!G217-PRICE_HISTORY!G216)/PRICE_HISTORY!G216</f>
        <v>1.0086350827339588E-2</v>
      </c>
      <c r="AJ219" s="133">
        <f>(PRICE_HISTORY!H217-PRICE_HISTORY!H216)/PRICE_HISTORY!H216</f>
        <v>-4.324068880822371E-2</v>
      </c>
      <c r="AK219" s="133">
        <f>(PRICE_HISTORY!I217-PRICE_HISTORY!I216)/PRICE_HISTORY!I216</f>
        <v>-5.099027003009509E-2</v>
      </c>
      <c r="AL219" s="133">
        <f>(PRICE_HISTORY!J217-PRICE_HISTORY!J216)/PRICE_HISTORY!J216</f>
        <v>-1.4398470598335703E-3</v>
      </c>
      <c r="AM219" s="133">
        <f>(PRICE_HISTORY!K217-PRICE_HISTORY!K216)/PRICE_HISTORY!K216</f>
        <v>4.7347736250789599E-2</v>
      </c>
      <c r="AN219" s="133">
        <f>(PRICE_HISTORY!L217-PRICE_HISTORY!L216)/PRICE_HISTORY!L216</f>
        <v>0</v>
      </c>
      <c r="AO219" s="133">
        <f>(PRICE_HISTORY!M217-PRICE_HISTORY!M216)/PRICE_HISTORY!M216</f>
        <v>7.2822611447962413E-2</v>
      </c>
      <c r="AP219" s="133">
        <f>(PRICE_HISTORY!N217-PRICE_HISTORY!N216)/PRICE_HISTORY!N216</f>
        <v>-8.6563766032281345E-2</v>
      </c>
      <c r="AQ219" s="133">
        <f>(PRICE_HISTORY!O217-PRICE_HISTORY!O216)/PRICE_HISTORY!O216</f>
        <v>-4.8343774231395548E-2</v>
      </c>
      <c r="AR219" s="133">
        <f>(PRICE_HISTORY!P217-PRICE_HISTORY!P216)/PRICE_HISTORY!P216</f>
        <v>2.7470814198910946E-2</v>
      </c>
      <c r="AS219" s="133" t="e">
        <f>(PRICE_HISTORY!Q217-PRICE_HISTORY!Q216)/PRICE_HISTORY!Q216</f>
        <v>#DIV/0!</v>
      </c>
      <c r="AT219" s="133">
        <f>(PRICE_HISTORY!R217-PRICE_HISTORY!R216)/PRICE_HISTORY!R216</f>
        <v>1.8968038389284812E-2</v>
      </c>
      <c r="AU219" s="133">
        <f>(PRICE_HISTORY!S217-PRICE_HISTORY!S216)/PRICE_HISTORY!S216</f>
        <v>5.2476778467124908E-4</v>
      </c>
      <c r="AV219" s="133">
        <f>(PRICE_HISTORY!T217-PRICE_HISTORY!T216)/PRICE_HISTORY!T216</f>
        <v>-8.7840658063908547E-2</v>
      </c>
      <c r="AW219" s="133">
        <f>(PRICE_HISTORY!U217-PRICE_HISTORY!U216)/PRICE_HISTORY!U216</f>
        <v>6.9302818847640528E-3</v>
      </c>
      <c r="AX219" s="133">
        <f>(PRICE_HISTORY!V217-PRICE_HISTORY!V216)/PRICE_HISTORY!V216</f>
        <v>5.4151790045026179E-3</v>
      </c>
      <c r="AY219" s="133">
        <f>(PRICE_HISTORY!W217-PRICE_HISTORY!W216)/PRICE_HISTORY!W216</f>
        <v>-1.9422120075174858E-3</v>
      </c>
      <c r="AZ219" s="133">
        <f>(PRICE_HISTORY!X217-PRICE_HISTORY!X216)/PRICE_HISTORY!X216</f>
        <v>-4.398378992196918E-3</v>
      </c>
      <c r="BA219" s="133">
        <f>(PRICE_HISTORY!Y217-PRICE_HISTORY!Y216)/PRICE_HISTORY!Y216</f>
        <v>-3.7187525452126731E-2</v>
      </c>
      <c r="BB219" s="133">
        <f>(PRICE_HISTORY!Z217-PRICE_HISTORY!Z216)/PRICE_HISTORY!Z216</f>
        <v>-4.1817973100367568E-3</v>
      </c>
      <c r="BC219" s="133" t="e">
        <f>(PRICE_HISTORY!AA217-PRICE_HISTORY!AA216)/PRICE_HISTORY!AA216</f>
        <v>#DIV/0!</v>
      </c>
      <c r="BD219" s="133">
        <f>(PRICE_HISTORY!AB217-PRICE_HISTORY!AB216)/PRICE_HISTORY!AB216</f>
        <v>-9.0062091688148202E-2</v>
      </c>
      <c r="BE219" s="133">
        <f>(PRICE_HISTORY!AC217-PRICE_HISTORY!AC216)/PRICE_HISTORY!AC216</f>
        <v>1.7914055784824443E-2</v>
      </c>
      <c r="BF219" s="133">
        <f>(PRICE_HISTORY!AD217-PRICE_HISTORY!AD216)/PRICE_HISTORY!AD216</f>
        <v>6.9309440459753929E-2</v>
      </c>
      <c r="BG219" s="133">
        <f>(PRICE_HISTORY!AE217-PRICE_HISTORY!AE216)/PRICE_HISTORY!AE216</f>
        <v>-1.1981050105296941E-2</v>
      </c>
      <c r="BH219" s="133" t="e">
        <f>(PRICE_HISTORY!AF217-PRICE_HISTORY!AF216)/PRICE_HISTORY!AF216</f>
        <v>#DIV/0!</v>
      </c>
      <c r="BI219" s="133">
        <f>(PRICE_HISTORY!AG217-PRICE_HISTORY!AG216)/PRICE_HISTORY!AG216</f>
        <v>1.5303349482435271E-2</v>
      </c>
      <c r="BJ219" s="133">
        <f>(PRICE_HISTORY!AH217-PRICE_HISTORY!AH216)/PRICE_HISTORY!AH216</f>
        <v>-3.7542257438303292E-2</v>
      </c>
      <c r="BK219" s="133">
        <f>(PRICE_HISTORY!AI217-PRICE_HISTORY!AI216)/PRICE_HISTORY!AI216</f>
        <v>-8.6219365450183605E-2</v>
      </c>
      <c r="BL219" s="133">
        <f>(PRICE_HISTORY!AJ217-PRICE_HISTORY!AJ216)/PRICE_HISTORY!AJ216</f>
        <v>2.2994683371759306E-2</v>
      </c>
      <c r="BM219" s="133">
        <f>(PRICE_HISTORY!AK217-PRICE_HISTORY!AK216)/PRICE_HISTORY!AK216</f>
        <v>-1.2879286943917956E-2</v>
      </c>
      <c r="BN219" s="133">
        <f>(PRICE_HISTORY!AL217-PRICE_HISTORY!AL216)/PRICE_HISTORY!AL216</f>
        <v>2.6820436734078168E-3</v>
      </c>
      <c r="BO219" s="133">
        <f>(PRICE_HISTORY!AM217-PRICE_HISTORY!AM216)/PRICE_HISTORY!AM216</f>
        <v>-5.6812079833788331E-2</v>
      </c>
      <c r="BP219" s="133">
        <f>(PRICE_HISTORY!AN217-PRICE_HISTORY!AN216)/PRICE_HISTORY!AN216</f>
        <v>-2.5512138870364943E-2</v>
      </c>
      <c r="BQ219" s="133">
        <f>(PRICE_HISTORY!AO217-PRICE_HISTORY!AO216)/PRICE_HISTORY!AO216</f>
        <v>-6.1073114767179323E-3</v>
      </c>
      <c r="BR219" s="133">
        <f>(PRICE_HISTORY!AP217-PRICE_HISTORY!AP216)/PRICE_HISTORY!AP216</f>
        <v>-7.8912222320937208E-3</v>
      </c>
      <c r="BS219" s="133">
        <f>(PRICE_HISTORY!AQ217-PRICE_HISTORY!AQ216)/PRICE_HISTORY!AQ216</f>
        <v>2.5579915984369459E-2</v>
      </c>
      <c r="BT219" s="133">
        <f>(PRICE_HISTORY!AR217-PRICE_HISTORY!AR216)/PRICE_HISTORY!AR216</f>
        <v>8.5643757938161386E-3</v>
      </c>
      <c r="BU219" s="133">
        <f>(PRICE_HISTORY!AS217-PRICE_HISTORY!AS216)/PRICE_HISTORY!AS216</f>
        <v>5.008324051682337E-3</v>
      </c>
      <c r="BV219" s="133">
        <f>(PRICE_HISTORY!AT217-PRICE_HISTORY!AT216)/PRICE_HISTORY!AT216</f>
        <v>-3.9423113532569389E-3</v>
      </c>
      <c r="BW219" s="133">
        <f>(PRICE_HISTORY!AU217-PRICE_HISTORY!AU216)/PRICE_HISTORY!AU216</f>
        <v>0.14316596040247229</v>
      </c>
      <c r="BX219" s="133">
        <f>(PRICE_HISTORY!AV217-PRICE_HISTORY!AV216)/PRICE_HISTORY!AV216</f>
        <v>-6.5460537552139875E-2</v>
      </c>
      <c r="BY219" s="133" t="e">
        <f>(PRICE_HISTORY!AW217-PRICE_HISTORY!AW216)/PRICE_HISTORY!AW216</f>
        <v>#DIV/0!</v>
      </c>
      <c r="BZ219" s="133" t="e">
        <f>(PRICE_HISTORY!AX217-PRICE_HISTORY!AX216)/PRICE_HISTORY!AX216</f>
        <v>#DIV/0!</v>
      </c>
      <c r="CA219" s="133" t="e">
        <f>(PRICE_HISTORY!AY217-PRICE_HISTORY!AY216)/PRICE_HISTORY!AY216</f>
        <v>#DIV/0!</v>
      </c>
      <c r="CB219" s="133" t="e">
        <f>(PRICE_HISTORY!AZ217-PRICE_HISTORY!AZ216)/PRICE_HISTORY!AZ216</f>
        <v>#DIV/0!</v>
      </c>
      <c r="CC219" s="133" t="e">
        <f>(PRICE_HISTORY!BA217-PRICE_HISTORY!BA216)/PRICE_HISTORY!BA216</f>
        <v>#DIV/0!</v>
      </c>
      <c r="CD219" s="133" t="e">
        <f>(PRICE_HISTORY!BB217-PRICE_HISTORY!BB216)/PRICE_HISTORY!BB216</f>
        <v>#DIV/0!</v>
      </c>
      <c r="CE219" s="133" t="e">
        <f>(PRICE_HISTORY!BC217-PRICE_HISTORY!BC216)/PRICE_HISTORY!BC216</f>
        <v>#DIV/0!</v>
      </c>
      <c r="CF219" s="133" t="e">
        <f>(PRICE_HISTORY!BD217-PRICE_HISTORY!BD216)/PRICE_HISTORY!BD216</f>
        <v>#DIV/0!</v>
      </c>
      <c r="CG219" s="133" t="e">
        <f>(PRICE_HISTORY!BE217-PRICE_HISTORY!BE216)/PRICE_HISTORY!BE216</f>
        <v>#DIV/0!</v>
      </c>
      <c r="CH219" s="133" t="e">
        <f>(PRICE_HISTORY!BF217-PRICE_HISTORY!BF216)/PRICE_HISTORY!BF216</f>
        <v>#DIV/0!</v>
      </c>
      <c r="CI219" s="133" t="e">
        <f>(PRICE_HISTORY!BG217-PRICE_HISTORY!BG216)/PRICE_HISTORY!BG216</f>
        <v>#DIV/0!</v>
      </c>
      <c r="CJ219" s="133" t="e">
        <f>(PRICE_HISTORY!BH217-PRICE_HISTORY!BH216)/PRICE_HISTORY!BH216</f>
        <v>#DIV/0!</v>
      </c>
      <c r="CK219" s="133" t="e">
        <f>(PRICE_HISTORY!BI217-PRICE_HISTORY!BI216)/PRICE_HISTORY!BI216</f>
        <v>#DIV/0!</v>
      </c>
      <c r="CL219" s="133" t="e">
        <f>(PRICE_HISTORY!BJ217-PRICE_HISTORY!BJ216)/PRICE_HISTORY!BJ216</f>
        <v>#DIV/0!</v>
      </c>
      <c r="CM219" s="133" t="e">
        <f>(PRICE_HISTORY!BK217-PRICE_HISTORY!BK216)/PRICE_HISTORY!BK216</f>
        <v>#DIV/0!</v>
      </c>
      <c r="CN219" s="133" t="e">
        <f>(PRICE_HISTORY!BL217-PRICE_HISTORY!BL216)/PRICE_HISTORY!BL216</f>
        <v>#DIV/0!</v>
      </c>
      <c r="CO219" s="133" t="e">
        <f>(PRICE_HISTORY!BM217-PRICE_HISTORY!BM216)/PRICE_HISTORY!BM216</f>
        <v>#DIV/0!</v>
      </c>
      <c r="CP219" s="133" t="e">
        <f>(PRICE_HISTORY!BN217-PRICE_HISTORY!BN216)/PRICE_HISTORY!BN216</f>
        <v>#DIV/0!</v>
      </c>
      <c r="CQ219" s="133" t="e">
        <f>(PRICE_HISTORY!BO217-PRICE_HISTORY!BO216)/PRICE_HISTORY!BO216</f>
        <v>#DIV/0!</v>
      </c>
      <c r="CR219" s="133" t="e">
        <f>(PRICE_HISTORY!BP217-PRICE_HISTORY!BP216)/PRICE_HISTORY!BP216</f>
        <v>#DIV/0!</v>
      </c>
      <c r="CS219" s="133" t="e">
        <f>(PRICE_HISTORY!BQ217-PRICE_HISTORY!BQ216)/PRICE_HISTORY!BQ216</f>
        <v>#DIV/0!</v>
      </c>
      <c r="CT219" s="133" t="e">
        <f>(PRICE_HISTORY!BR217-PRICE_HISTORY!BR216)/PRICE_HISTORY!BR216</f>
        <v>#DIV/0!</v>
      </c>
      <c r="CU219" s="133" t="e">
        <f>(PRICE_HISTORY!BS217-PRICE_HISTORY!BS216)/PRICE_HISTORY!BS216</f>
        <v>#DIV/0!</v>
      </c>
      <c r="CV219" s="133" t="e">
        <f>(PRICE_HISTORY!BT217-PRICE_HISTORY!BT216)/PRICE_HISTORY!BT216</f>
        <v>#DIV/0!</v>
      </c>
      <c r="CW219" s="133" t="e">
        <f>(PRICE_HISTORY!BU217-PRICE_HISTORY!BU216)/PRICE_HISTORY!BU216</f>
        <v>#DIV/0!</v>
      </c>
      <c r="CX219" s="133" t="e">
        <f>(PRICE_HISTORY!BV217-PRICE_HISTORY!BV216)/PRICE_HISTORY!BV216</f>
        <v>#DIV/0!</v>
      </c>
      <c r="CY219" s="133" t="e">
        <f>(PRICE_HISTORY!BW217-PRICE_HISTORY!BW216)/PRICE_HISTORY!BW216</f>
        <v>#DIV/0!</v>
      </c>
      <c r="CZ219" s="133" t="e">
        <f>(PRICE_HISTORY!BX217-PRICE_HISTORY!BX216)/PRICE_HISTORY!BX216</f>
        <v>#DIV/0!</v>
      </c>
      <c r="DA219" s="133" t="e">
        <f>(PRICE_HISTORY!BY217-PRICE_HISTORY!BY216)/PRICE_HISTORY!BY216</f>
        <v>#DIV/0!</v>
      </c>
      <c r="DB219" s="133" t="e">
        <f>(PRICE_HISTORY!BZ217-PRICE_HISTORY!BZ216)/PRICE_HISTORY!BZ216</f>
        <v>#DIV/0!</v>
      </c>
      <c r="DC219" s="133" t="e">
        <f>(PRICE_HISTORY!CA217-PRICE_HISTORY!CA216)/PRICE_HISTORY!CA216</f>
        <v>#DIV/0!</v>
      </c>
      <c r="DD219" s="133" t="e">
        <f>(PRICE_HISTORY!CB217-PRICE_HISTORY!CB216)/PRICE_HISTORY!CB216</f>
        <v>#DIV/0!</v>
      </c>
      <c r="DE219" s="133" t="e">
        <f>(PRICE_HISTORY!CC217-PRICE_HISTORY!CC216)/PRICE_HISTORY!CC216</f>
        <v>#DIV/0!</v>
      </c>
      <c r="DF219" s="133" t="e">
        <f>(PRICE_HISTORY!CD217-PRICE_HISTORY!CD216)/PRICE_HISTORY!CD216</f>
        <v>#DIV/0!</v>
      </c>
      <c r="DG219" s="133" t="e">
        <f>(PRICE_HISTORY!CE217-PRICE_HISTORY!CE216)/PRICE_HISTORY!CE216</f>
        <v>#DIV/0!</v>
      </c>
      <c r="DH219" s="133" t="e">
        <f>(PRICE_HISTORY!CF217-PRICE_HISTORY!CF216)/PRICE_HISTORY!CF216</f>
        <v>#DIV/0!</v>
      </c>
      <c r="DI219" s="133" t="e">
        <f>(PRICE_HISTORY!CG217-PRICE_HISTORY!CG216)/PRICE_HISTORY!CG216</f>
        <v>#DIV/0!</v>
      </c>
      <c r="DJ219" s="133" t="e">
        <f>(PRICE_HISTORY!CH217-PRICE_HISTORY!CH216)/PRICE_HISTORY!CH216</f>
        <v>#DIV/0!</v>
      </c>
      <c r="DK219" s="133" t="e">
        <f>(PRICE_HISTORY!CI217-PRICE_HISTORY!CI216)/PRICE_HISTORY!CI216</f>
        <v>#DIV/0!</v>
      </c>
      <c r="DL219" s="133" t="e">
        <f>(PRICE_HISTORY!CJ217-PRICE_HISTORY!CJ216)/PRICE_HISTORY!CJ216</f>
        <v>#DIV/0!</v>
      </c>
      <c r="DM219" s="133" t="e">
        <f>(PRICE_HISTORY!CK217-PRICE_HISTORY!CK216)/PRICE_HISTORY!CK216</f>
        <v>#DIV/0!</v>
      </c>
      <c r="DN219" s="133" t="e">
        <f>(PRICE_HISTORY!CL217-PRICE_HISTORY!CL216)/PRICE_HISTORY!CL216</f>
        <v>#DIV/0!</v>
      </c>
      <c r="DO219" s="133" t="e">
        <f>(PRICE_HISTORY!CM217-PRICE_HISTORY!CM216)/PRICE_HISTORY!CM216</f>
        <v>#DIV/0!</v>
      </c>
      <c r="DP219" s="133" t="e">
        <f>(PRICE_HISTORY!CN217-PRICE_HISTORY!CN216)/PRICE_HISTORY!CN216</f>
        <v>#DIV/0!</v>
      </c>
      <c r="DQ219" s="133" t="e">
        <f>(PRICE_HISTORY!CO217-PRICE_HISTORY!CO216)/PRICE_HISTORY!CO216</f>
        <v>#DIV/0!</v>
      </c>
      <c r="DR219" s="133" t="e">
        <f>(PRICE_HISTORY!CP217-PRICE_HISTORY!CP216)/PRICE_HISTORY!CP216</f>
        <v>#DIV/0!</v>
      </c>
      <c r="DS219" s="133" t="e">
        <f>(PRICE_HISTORY!CQ217-PRICE_HISTORY!CQ216)/PRICE_HISTORY!CQ216</f>
        <v>#DIV/0!</v>
      </c>
      <c r="DT219" s="133" t="e">
        <f>(PRICE_HISTORY!CR217-PRICE_HISTORY!CR216)/PRICE_HISTORY!CR216</f>
        <v>#DIV/0!</v>
      </c>
      <c r="DU219" s="133" t="e">
        <f>(PRICE_HISTORY!CS217-PRICE_HISTORY!CS216)/PRICE_HISTORY!CS216</f>
        <v>#DIV/0!</v>
      </c>
      <c r="DV219" s="133" t="e">
        <f>(PRICE_HISTORY!CT217-PRICE_HISTORY!CT216)/PRICE_HISTORY!CT216</f>
        <v>#DIV/0!</v>
      </c>
      <c r="DW219" s="133" t="e">
        <f>(PRICE_HISTORY!CU217-PRICE_HISTORY!CU216)/PRICE_HISTORY!CU216</f>
        <v>#DIV/0!</v>
      </c>
      <c r="DX219" s="133" t="e">
        <f>(PRICE_HISTORY!CV217-PRICE_HISTORY!CV216)/PRICE_HISTORY!CV216</f>
        <v>#DIV/0!</v>
      </c>
      <c r="DY219" s="133" t="e">
        <f>(PRICE_HISTORY!CW217-PRICE_HISTORY!CW216)/PRICE_HISTORY!CW216</f>
        <v>#DIV/0!</v>
      </c>
      <c r="DZ219" s="133" t="e">
        <f>(PRICE_HISTORY!CX217-PRICE_HISTORY!CX216)/PRICE_HISTORY!CX216</f>
        <v>#DIV/0!</v>
      </c>
      <c r="EA219" s="133" t="e">
        <f>(PRICE_HISTORY!CY217-PRICE_HISTORY!CY216)/PRICE_HISTORY!CY216</f>
        <v>#DIV/0!</v>
      </c>
      <c r="EB219" s="133" t="e">
        <f>(PRICE_HISTORY!CZ217-PRICE_HISTORY!CZ216)/PRICE_HISTORY!CZ216</f>
        <v>#DIV/0!</v>
      </c>
      <c r="EC219" s="133" t="e">
        <f>(PRICE_HISTORY!DA217-PRICE_HISTORY!DA216)/PRICE_HISTORY!DA216</f>
        <v>#DIV/0!</v>
      </c>
      <c r="ED219" s="133" t="e">
        <f>(PRICE_HISTORY!DB217-PRICE_HISTORY!DB216)/PRICE_HISTORY!DB216</f>
        <v>#DIV/0!</v>
      </c>
      <c r="EE219" s="133" t="e">
        <f>(PRICE_HISTORY!DC217-PRICE_HISTORY!DC216)/PRICE_HISTORY!DC216</f>
        <v>#DIV/0!</v>
      </c>
      <c r="EF219" s="133" t="e">
        <f>(PRICE_HISTORY!DD217-PRICE_HISTORY!DD216)/PRICE_HISTORY!DD216</f>
        <v>#DIV/0!</v>
      </c>
      <c r="EG219" s="133" t="e">
        <f>(PRICE_HISTORY!DE217-PRICE_HISTORY!DE216)/PRICE_HISTORY!DE216</f>
        <v>#DIV/0!</v>
      </c>
      <c r="EH219" s="133" t="e">
        <f>(PRICE_HISTORY!DF217-PRICE_HISTORY!DF216)/PRICE_HISTORY!DF216</f>
        <v>#DIV/0!</v>
      </c>
      <c r="EI219" s="133" t="e">
        <f>(PRICE_HISTORY!DG217-PRICE_HISTORY!DG216)/PRICE_HISTORY!DG216</f>
        <v>#DIV/0!</v>
      </c>
      <c r="EJ219" s="133" t="e">
        <f>(PRICE_HISTORY!DH217-PRICE_HISTORY!DH216)/PRICE_HISTORY!DH216</f>
        <v>#DIV/0!</v>
      </c>
      <c r="EK219" s="133" t="e">
        <f>(PRICE_HISTORY!DI217-PRICE_HISTORY!DI216)/PRICE_HISTORY!DI216</f>
        <v>#DIV/0!</v>
      </c>
      <c r="EL219" s="133" t="e">
        <f>(PRICE_HISTORY!DJ217-PRICE_HISTORY!DJ216)/PRICE_HISTORY!DJ216</f>
        <v>#DIV/0!</v>
      </c>
    </row>
    <row r="220" spans="30:142">
      <c r="AD220" s="133">
        <f>(PRICE_HISTORY!B218-PRICE_HISTORY!B217)/PRICE_HISTORY!B217</f>
        <v>-4.4476560141728856E-2</v>
      </c>
      <c r="AE220" s="133">
        <f>(PRICE_HISTORY!C218-PRICE_HISTORY!C217)/PRICE_HISTORY!C217</f>
        <v>-1.3101430350430841E-2</v>
      </c>
      <c r="AF220" s="133">
        <f>(PRICE_HISTORY!D218-PRICE_HISTORY!D217)/PRICE_HISTORY!D217</f>
        <v>-1.4316868239315699E-2</v>
      </c>
      <c r="AG220" s="133">
        <f>(PRICE_HISTORY!E218-PRICE_HISTORY!E217)/PRICE_HISTORY!E217</f>
        <v>2.8903211067815709E-2</v>
      </c>
      <c r="AH220" s="133">
        <f>(PRICE_HISTORY!F218-PRICE_HISTORY!F217)/PRICE_HISTORY!F217</f>
        <v>-3.8036012335377525E-2</v>
      </c>
      <c r="AI220" s="133">
        <f>(PRICE_HISTORY!G218-PRICE_HISTORY!G217)/PRICE_HISTORY!G217</f>
        <v>-4.3064076054646884E-2</v>
      </c>
      <c r="AJ220" s="133">
        <f>(PRICE_HISTORY!H218-PRICE_HISTORY!H217)/PRICE_HISTORY!H217</f>
        <v>-3.7910685434575452E-2</v>
      </c>
      <c r="AK220" s="133">
        <f>(PRICE_HISTORY!I218-PRICE_HISTORY!I217)/PRICE_HISTORY!I217</f>
        <v>-3.6412063861283255E-2</v>
      </c>
      <c r="AL220" s="133">
        <f>(PRICE_HISTORY!J218-PRICE_HISTORY!J217)/PRICE_HISTORY!J217</f>
        <v>2.7424794806481731E-2</v>
      </c>
      <c r="AM220" s="133">
        <f>(PRICE_HISTORY!K218-PRICE_HISTORY!K217)/PRICE_HISTORY!K217</f>
        <v>3.1701342771972049E-2</v>
      </c>
      <c r="AN220" s="133">
        <f>(PRICE_HISTORY!L218-PRICE_HISTORY!L217)/PRICE_HISTORY!L217</f>
        <v>0</v>
      </c>
      <c r="AO220" s="133">
        <f>(PRICE_HISTORY!M218-PRICE_HISTORY!M217)/PRICE_HISTORY!M217</f>
        <v>-5.5474719232567651E-2</v>
      </c>
      <c r="AP220" s="133">
        <f>(PRICE_HISTORY!N218-PRICE_HISTORY!N217)/PRICE_HISTORY!N217</f>
        <v>3.831892408878327E-2</v>
      </c>
      <c r="AQ220" s="133">
        <f>(PRICE_HISTORY!O218-PRICE_HISTORY!O217)/PRICE_HISTORY!O217</f>
        <v>4.3744134297438536E-2</v>
      </c>
      <c r="AR220" s="133">
        <f>(PRICE_HISTORY!P218-PRICE_HISTORY!P217)/PRICE_HISTORY!P217</f>
        <v>-1.7584556936374337E-2</v>
      </c>
      <c r="AS220" s="133" t="e">
        <f>(PRICE_HISTORY!Q218-PRICE_HISTORY!Q217)/PRICE_HISTORY!Q217</f>
        <v>#DIV/0!</v>
      </c>
      <c r="AT220" s="133">
        <f>(PRICE_HISTORY!R218-PRICE_HISTORY!R217)/PRICE_HISTORY!R217</f>
        <v>-3.4801751122019747E-2</v>
      </c>
      <c r="AU220" s="133">
        <f>(PRICE_HISTORY!S218-PRICE_HISTORY!S217)/PRICE_HISTORY!S217</f>
        <v>5.9787422933968489E-3</v>
      </c>
      <c r="AV220" s="133">
        <f>(PRICE_HISTORY!T218-PRICE_HISTORY!T217)/PRICE_HISTORY!T217</f>
        <v>5.4355305825616908E-2</v>
      </c>
      <c r="AW220" s="133">
        <f>(PRICE_HISTORY!U218-PRICE_HISTORY!U217)/PRICE_HISTORY!U217</f>
        <v>-0.10167007668782101</v>
      </c>
      <c r="AX220" s="133">
        <f>(PRICE_HISTORY!V218-PRICE_HISTORY!V217)/PRICE_HISTORY!V217</f>
        <v>1.2118491987021128E-2</v>
      </c>
      <c r="AY220" s="133">
        <f>(PRICE_HISTORY!W218-PRICE_HISTORY!W217)/PRICE_HISTORY!W217</f>
        <v>-1.0217004656810946E-2</v>
      </c>
      <c r="AZ220" s="133">
        <f>(PRICE_HISTORY!X218-PRICE_HISTORY!X217)/PRICE_HISTORY!X217</f>
        <v>-3.1660919569378145E-2</v>
      </c>
      <c r="BA220" s="133">
        <f>(PRICE_HISTORY!Y218-PRICE_HISTORY!Y217)/PRICE_HISTORY!Y217</f>
        <v>-3.5853564256615586E-3</v>
      </c>
      <c r="BB220" s="133">
        <f>(PRICE_HISTORY!Z218-PRICE_HISTORY!Z217)/PRICE_HISTORY!Z217</f>
        <v>7.0227146385213202E-3</v>
      </c>
      <c r="BC220" s="133" t="e">
        <f>(PRICE_HISTORY!AA218-PRICE_HISTORY!AA217)/PRICE_HISTORY!AA217</f>
        <v>#DIV/0!</v>
      </c>
      <c r="BD220" s="133">
        <f>(PRICE_HISTORY!AB218-PRICE_HISTORY!AB217)/PRICE_HISTORY!AB217</f>
        <v>-3.7713254584590683E-2</v>
      </c>
      <c r="BE220" s="133">
        <f>(PRICE_HISTORY!AC218-PRICE_HISTORY!AC217)/PRICE_HISTORY!AC217</f>
        <v>-7.6558755748456095E-2</v>
      </c>
      <c r="BF220" s="133">
        <f>(PRICE_HISTORY!AD218-PRICE_HISTORY!AD217)/PRICE_HISTORY!AD217</f>
        <v>-8.5138639727463078E-2</v>
      </c>
      <c r="BG220" s="133">
        <f>(PRICE_HISTORY!AE218-PRICE_HISTORY!AE217)/PRICE_HISTORY!AE217</f>
        <v>-5.5157894736842107E-2</v>
      </c>
      <c r="BH220" s="133" t="e">
        <f>(PRICE_HISTORY!AF218-PRICE_HISTORY!AF217)/PRICE_HISTORY!AF217</f>
        <v>#DIV/0!</v>
      </c>
      <c r="BI220" s="133">
        <f>(PRICE_HISTORY!AG218-PRICE_HISTORY!AG217)/PRICE_HISTORY!AG217</f>
        <v>-5.4386713846173308E-2</v>
      </c>
      <c r="BJ220" s="133">
        <f>(PRICE_HISTORY!AH218-PRICE_HISTORY!AH217)/PRICE_HISTORY!AH217</f>
        <v>1.2245493345547084E-2</v>
      </c>
      <c r="BK220" s="133">
        <f>(PRICE_HISTORY!AI218-PRICE_HISTORY!AI217)/PRICE_HISTORY!AI217</f>
        <v>1.8752406964007855E-2</v>
      </c>
      <c r="BL220" s="133">
        <f>(PRICE_HISTORY!AJ218-PRICE_HISTORY!AJ217)/PRICE_HISTORY!AJ217</f>
        <v>-0.11132736870104577</v>
      </c>
      <c r="BM220" s="133">
        <f>(PRICE_HISTORY!AK218-PRICE_HISTORY!AK217)/PRICE_HISTORY!AK217</f>
        <v>2.3662089030071488E-2</v>
      </c>
      <c r="BN220" s="133">
        <f>(PRICE_HISTORY!AL218-PRICE_HISTORY!AL217)/PRICE_HISTORY!AL217</f>
        <v>-2.5678764067901264E-2</v>
      </c>
      <c r="BO220" s="133">
        <f>(PRICE_HISTORY!AM218-PRICE_HISTORY!AM217)/PRICE_HISTORY!AM217</f>
        <v>2.697691275004056E-2</v>
      </c>
      <c r="BP220" s="133">
        <f>(PRICE_HISTORY!AN218-PRICE_HISTORY!AN217)/PRICE_HISTORY!AN217</f>
        <v>-4.4109462221656619E-2</v>
      </c>
      <c r="BQ220" s="133">
        <f>(PRICE_HISTORY!AO218-PRICE_HISTORY!AO217)/PRICE_HISTORY!AO217</f>
        <v>-3.0122636981146676E-2</v>
      </c>
      <c r="BR220" s="133">
        <f>(PRICE_HISTORY!AP218-PRICE_HISTORY!AP217)/PRICE_HISTORY!AP217</f>
        <v>4.4741041582171915E-3</v>
      </c>
      <c r="BS220" s="133">
        <f>(PRICE_HISTORY!AQ218-PRICE_HISTORY!AQ217)/PRICE_HISTORY!AQ217</f>
        <v>-8.4018462357364501E-2</v>
      </c>
      <c r="BT220" s="133">
        <f>(PRICE_HISTORY!AR218-PRICE_HISTORY!AR217)/PRICE_HISTORY!AR217</f>
        <v>7.5461742658386066E-2</v>
      </c>
      <c r="BU220" s="133">
        <f>(PRICE_HISTORY!AS218-PRICE_HISTORY!AS217)/PRICE_HISTORY!AS217</f>
        <v>-1.5227041993215302E-2</v>
      </c>
      <c r="BV220" s="133">
        <f>(PRICE_HISTORY!AT218-PRICE_HISTORY!AT217)/PRICE_HISTORY!AT217</f>
        <v>-2.4168482880016089E-2</v>
      </c>
      <c r="BW220" s="133">
        <f>(PRICE_HISTORY!AU218-PRICE_HISTORY!AU217)/PRICE_HISTORY!AU217</f>
        <v>-2.8157178993306286E-2</v>
      </c>
      <c r="BX220" s="133">
        <f>(PRICE_HISTORY!AV218-PRICE_HISTORY!AV217)/PRICE_HISTORY!AV217</f>
        <v>-3.7682509626742995E-3</v>
      </c>
      <c r="BY220" s="133" t="e">
        <f>(PRICE_HISTORY!AW218-PRICE_HISTORY!AW217)/PRICE_HISTORY!AW217</f>
        <v>#DIV/0!</v>
      </c>
      <c r="BZ220" s="133" t="e">
        <f>(PRICE_HISTORY!AX218-PRICE_HISTORY!AX217)/PRICE_HISTORY!AX217</f>
        <v>#DIV/0!</v>
      </c>
      <c r="CA220" s="133" t="e">
        <f>(PRICE_HISTORY!AY218-PRICE_HISTORY!AY217)/PRICE_HISTORY!AY217</f>
        <v>#DIV/0!</v>
      </c>
      <c r="CB220" s="133" t="e">
        <f>(PRICE_HISTORY!AZ218-PRICE_HISTORY!AZ217)/PRICE_HISTORY!AZ217</f>
        <v>#DIV/0!</v>
      </c>
      <c r="CC220" s="133" t="e">
        <f>(PRICE_HISTORY!BA218-PRICE_HISTORY!BA217)/PRICE_HISTORY!BA217</f>
        <v>#DIV/0!</v>
      </c>
      <c r="CD220" s="133" t="e">
        <f>(PRICE_HISTORY!BB218-PRICE_HISTORY!BB217)/PRICE_HISTORY!BB217</f>
        <v>#DIV/0!</v>
      </c>
      <c r="CE220" s="133" t="e">
        <f>(PRICE_HISTORY!BC218-PRICE_HISTORY!BC217)/PRICE_HISTORY!BC217</f>
        <v>#DIV/0!</v>
      </c>
      <c r="CF220" s="133" t="e">
        <f>(PRICE_HISTORY!BD218-PRICE_HISTORY!BD217)/PRICE_HISTORY!BD217</f>
        <v>#DIV/0!</v>
      </c>
      <c r="CG220" s="133" t="e">
        <f>(PRICE_HISTORY!BE218-PRICE_HISTORY!BE217)/PRICE_HISTORY!BE217</f>
        <v>#DIV/0!</v>
      </c>
      <c r="CH220" s="133" t="e">
        <f>(PRICE_HISTORY!BF218-PRICE_HISTORY!BF217)/PRICE_HISTORY!BF217</f>
        <v>#DIV/0!</v>
      </c>
      <c r="CI220" s="133" t="e">
        <f>(PRICE_HISTORY!BG218-PRICE_HISTORY!BG217)/PRICE_HISTORY!BG217</f>
        <v>#DIV/0!</v>
      </c>
      <c r="CJ220" s="133" t="e">
        <f>(PRICE_HISTORY!BH218-PRICE_HISTORY!BH217)/PRICE_HISTORY!BH217</f>
        <v>#DIV/0!</v>
      </c>
      <c r="CK220" s="133" t="e">
        <f>(PRICE_HISTORY!BI218-PRICE_HISTORY!BI217)/PRICE_HISTORY!BI217</f>
        <v>#DIV/0!</v>
      </c>
      <c r="CL220" s="133" t="e">
        <f>(PRICE_HISTORY!BJ218-PRICE_HISTORY!BJ217)/PRICE_HISTORY!BJ217</f>
        <v>#DIV/0!</v>
      </c>
      <c r="CM220" s="133" t="e">
        <f>(PRICE_HISTORY!BK218-PRICE_HISTORY!BK217)/PRICE_HISTORY!BK217</f>
        <v>#DIV/0!</v>
      </c>
      <c r="CN220" s="133" t="e">
        <f>(PRICE_HISTORY!BL218-PRICE_HISTORY!BL217)/PRICE_HISTORY!BL217</f>
        <v>#DIV/0!</v>
      </c>
      <c r="CO220" s="133" t="e">
        <f>(PRICE_HISTORY!BM218-PRICE_HISTORY!BM217)/PRICE_HISTORY!BM217</f>
        <v>#DIV/0!</v>
      </c>
      <c r="CP220" s="133" t="e">
        <f>(PRICE_HISTORY!BN218-PRICE_HISTORY!BN217)/PRICE_HISTORY!BN217</f>
        <v>#DIV/0!</v>
      </c>
      <c r="CQ220" s="133" t="e">
        <f>(PRICE_HISTORY!BO218-PRICE_HISTORY!BO217)/PRICE_HISTORY!BO217</f>
        <v>#DIV/0!</v>
      </c>
      <c r="CR220" s="133" t="e">
        <f>(PRICE_HISTORY!BP218-PRICE_HISTORY!BP217)/PRICE_HISTORY!BP217</f>
        <v>#DIV/0!</v>
      </c>
      <c r="CS220" s="133" t="e">
        <f>(PRICE_HISTORY!BQ218-PRICE_HISTORY!BQ217)/PRICE_HISTORY!BQ217</f>
        <v>#DIV/0!</v>
      </c>
      <c r="CT220" s="133" t="e">
        <f>(PRICE_HISTORY!BR218-PRICE_HISTORY!BR217)/PRICE_HISTORY!BR217</f>
        <v>#DIV/0!</v>
      </c>
      <c r="CU220" s="133" t="e">
        <f>(PRICE_HISTORY!BS218-PRICE_HISTORY!BS217)/PRICE_HISTORY!BS217</f>
        <v>#DIV/0!</v>
      </c>
      <c r="CV220" s="133" t="e">
        <f>(PRICE_HISTORY!BT218-PRICE_HISTORY!BT217)/PRICE_HISTORY!BT217</f>
        <v>#DIV/0!</v>
      </c>
      <c r="CW220" s="133" t="e">
        <f>(PRICE_HISTORY!BU218-PRICE_HISTORY!BU217)/PRICE_HISTORY!BU217</f>
        <v>#DIV/0!</v>
      </c>
      <c r="CX220" s="133" t="e">
        <f>(PRICE_HISTORY!BV218-PRICE_HISTORY!BV217)/PRICE_HISTORY!BV217</f>
        <v>#DIV/0!</v>
      </c>
      <c r="CY220" s="133" t="e">
        <f>(PRICE_HISTORY!BW218-PRICE_HISTORY!BW217)/PRICE_HISTORY!BW217</f>
        <v>#DIV/0!</v>
      </c>
      <c r="CZ220" s="133" t="e">
        <f>(PRICE_HISTORY!BX218-PRICE_HISTORY!BX217)/PRICE_HISTORY!BX217</f>
        <v>#DIV/0!</v>
      </c>
      <c r="DA220" s="133" t="e">
        <f>(PRICE_HISTORY!BY218-PRICE_HISTORY!BY217)/PRICE_HISTORY!BY217</f>
        <v>#DIV/0!</v>
      </c>
      <c r="DB220" s="133" t="e">
        <f>(PRICE_HISTORY!BZ218-PRICE_HISTORY!BZ217)/PRICE_HISTORY!BZ217</f>
        <v>#DIV/0!</v>
      </c>
      <c r="DC220" s="133" t="e">
        <f>(PRICE_HISTORY!CA218-PRICE_HISTORY!CA217)/PRICE_HISTORY!CA217</f>
        <v>#DIV/0!</v>
      </c>
      <c r="DD220" s="133" t="e">
        <f>(PRICE_HISTORY!CB218-PRICE_HISTORY!CB217)/PRICE_HISTORY!CB217</f>
        <v>#DIV/0!</v>
      </c>
      <c r="DE220" s="133" t="e">
        <f>(PRICE_HISTORY!CC218-PRICE_HISTORY!CC217)/PRICE_HISTORY!CC217</f>
        <v>#DIV/0!</v>
      </c>
      <c r="DF220" s="133" t="e">
        <f>(PRICE_HISTORY!CD218-PRICE_HISTORY!CD217)/PRICE_HISTORY!CD217</f>
        <v>#DIV/0!</v>
      </c>
      <c r="DG220" s="133" t="e">
        <f>(PRICE_HISTORY!CE218-PRICE_HISTORY!CE217)/PRICE_HISTORY!CE217</f>
        <v>#DIV/0!</v>
      </c>
      <c r="DH220" s="133" t="e">
        <f>(PRICE_HISTORY!CF218-PRICE_HISTORY!CF217)/PRICE_HISTORY!CF217</f>
        <v>#DIV/0!</v>
      </c>
      <c r="DI220" s="133" t="e">
        <f>(PRICE_HISTORY!CG218-PRICE_HISTORY!CG217)/PRICE_HISTORY!CG217</f>
        <v>#DIV/0!</v>
      </c>
      <c r="DJ220" s="133" t="e">
        <f>(PRICE_HISTORY!CH218-PRICE_HISTORY!CH217)/PRICE_HISTORY!CH217</f>
        <v>#DIV/0!</v>
      </c>
      <c r="DK220" s="133" t="e">
        <f>(PRICE_HISTORY!CI218-PRICE_HISTORY!CI217)/PRICE_HISTORY!CI217</f>
        <v>#DIV/0!</v>
      </c>
      <c r="DL220" s="133" t="e">
        <f>(PRICE_HISTORY!CJ218-PRICE_HISTORY!CJ217)/PRICE_HISTORY!CJ217</f>
        <v>#DIV/0!</v>
      </c>
      <c r="DM220" s="133" t="e">
        <f>(PRICE_HISTORY!CK218-PRICE_HISTORY!CK217)/PRICE_HISTORY!CK217</f>
        <v>#DIV/0!</v>
      </c>
      <c r="DN220" s="133" t="e">
        <f>(PRICE_HISTORY!CL218-PRICE_HISTORY!CL217)/PRICE_HISTORY!CL217</f>
        <v>#DIV/0!</v>
      </c>
      <c r="DO220" s="133" t="e">
        <f>(PRICE_HISTORY!CM218-PRICE_HISTORY!CM217)/PRICE_HISTORY!CM217</f>
        <v>#DIV/0!</v>
      </c>
      <c r="DP220" s="133" t="e">
        <f>(PRICE_HISTORY!CN218-PRICE_HISTORY!CN217)/PRICE_HISTORY!CN217</f>
        <v>#DIV/0!</v>
      </c>
      <c r="DQ220" s="133" t="e">
        <f>(PRICE_HISTORY!CO218-PRICE_HISTORY!CO217)/PRICE_HISTORY!CO217</f>
        <v>#DIV/0!</v>
      </c>
      <c r="DR220" s="133" t="e">
        <f>(PRICE_HISTORY!CP218-PRICE_HISTORY!CP217)/PRICE_HISTORY!CP217</f>
        <v>#DIV/0!</v>
      </c>
      <c r="DS220" s="133" t="e">
        <f>(PRICE_HISTORY!CQ218-PRICE_HISTORY!CQ217)/PRICE_HISTORY!CQ217</f>
        <v>#DIV/0!</v>
      </c>
      <c r="DT220" s="133" t="e">
        <f>(PRICE_HISTORY!CR218-PRICE_HISTORY!CR217)/PRICE_HISTORY!CR217</f>
        <v>#DIV/0!</v>
      </c>
      <c r="DU220" s="133" t="e">
        <f>(PRICE_HISTORY!CS218-PRICE_HISTORY!CS217)/PRICE_HISTORY!CS217</f>
        <v>#DIV/0!</v>
      </c>
      <c r="DV220" s="133" t="e">
        <f>(PRICE_HISTORY!CT218-PRICE_HISTORY!CT217)/PRICE_HISTORY!CT217</f>
        <v>#DIV/0!</v>
      </c>
      <c r="DW220" s="133" t="e">
        <f>(PRICE_HISTORY!CU218-PRICE_HISTORY!CU217)/PRICE_HISTORY!CU217</f>
        <v>#DIV/0!</v>
      </c>
      <c r="DX220" s="133" t="e">
        <f>(PRICE_HISTORY!CV218-PRICE_HISTORY!CV217)/PRICE_HISTORY!CV217</f>
        <v>#DIV/0!</v>
      </c>
      <c r="DY220" s="133" t="e">
        <f>(PRICE_HISTORY!CW218-PRICE_HISTORY!CW217)/PRICE_HISTORY!CW217</f>
        <v>#DIV/0!</v>
      </c>
      <c r="DZ220" s="133" t="e">
        <f>(PRICE_HISTORY!CX218-PRICE_HISTORY!CX217)/PRICE_HISTORY!CX217</f>
        <v>#DIV/0!</v>
      </c>
      <c r="EA220" s="133" t="e">
        <f>(PRICE_HISTORY!CY218-PRICE_HISTORY!CY217)/PRICE_HISTORY!CY217</f>
        <v>#DIV/0!</v>
      </c>
      <c r="EB220" s="133" t="e">
        <f>(PRICE_HISTORY!CZ218-PRICE_HISTORY!CZ217)/PRICE_HISTORY!CZ217</f>
        <v>#DIV/0!</v>
      </c>
      <c r="EC220" s="133" t="e">
        <f>(PRICE_HISTORY!DA218-PRICE_HISTORY!DA217)/PRICE_HISTORY!DA217</f>
        <v>#DIV/0!</v>
      </c>
      <c r="ED220" s="133" t="e">
        <f>(PRICE_HISTORY!DB218-PRICE_HISTORY!DB217)/PRICE_HISTORY!DB217</f>
        <v>#DIV/0!</v>
      </c>
      <c r="EE220" s="133" t="e">
        <f>(PRICE_HISTORY!DC218-PRICE_HISTORY!DC217)/PRICE_HISTORY!DC217</f>
        <v>#DIV/0!</v>
      </c>
      <c r="EF220" s="133" t="e">
        <f>(PRICE_HISTORY!DD218-PRICE_HISTORY!DD217)/PRICE_HISTORY!DD217</f>
        <v>#DIV/0!</v>
      </c>
      <c r="EG220" s="133" t="e">
        <f>(PRICE_HISTORY!DE218-PRICE_HISTORY!DE217)/PRICE_HISTORY!DE217</f>
        <v>#DIV/0!</v>
      </c>
      <c r="EH220" s="133" t="e">
        <f>(PRICE_HISTORY!DF218-PRICE_HISTORY!DF217)/PRICE_HISTORY!DF217</f>
        <v>#DIV/0!</v>
      </c>
      <c r="EI220" s="133" t="e">
        <f>(PRICE_HISTORY!DG218-PRICE_HISTORY!DG217)/PRICE_HISTORY!DG217</f>
        <v>#DIV/0!</v>
      </c>
      <c r="EJ220" s="133" t="e">
        <f>(PRICE_HISTORY!DH218-PRICE_HISTORY!DH217)/PRICE_HISTORY!DH217</f>
        <v>#DIV/0!</v>
      </c>
      <c r="EK220" s="133" t="e">
        <f>(PRICE_HISTORY!DI218-PRICE_HISTORY!DI217)/PRICE_HISTORY!DI217</f>
        <v>#DIV/0!</v>
      </c>
      <c r="EL220" s="133" t="e">
        <f>(PRICE_HISTORY!DJ218-PRICE_HISTORY!DJ217)/PRICE_HISTORY!DJ217</f>
        <v>#DIV/0!</v>
      </c>
    </row>
    <row r="221" spans="30:142">
      <c r="AD221" s="133">
        <f>(PRICE_HISTORY!B219-PRICE_HISTORY!B218)/PRICE_HISTORY!B218</f>
        <v>-2.0128089260373337E-3</v>
      </c>
      <c r="AE221" s="133">
        <f>(PRICE_HISTORY!C219-PRICE_HISTORY!C218)/PRICE_HISTORY!C218</f>
        <v>-2.4234256458559349E-2</v>
      </c>
      <c r="AF221" s="133">
        <f>(PRICE_HISTORY!D219-PRICE_HISTORY!D218)/PRICE_HISTORY!D218</f>
        <v>-4.2311340365007846E-2</v>
      </c>
      <c r="AG221" s="133">
        <f>(PRICE_HISTORY!E219-PRICE_HISTORY!E218)/PRICE_HISTORY!E218</f>
        <v>0.1268599634571953</v>
      </c>
      <c r="AH221" s="133">
        <f>(PRICE_HISTORY!F219-PRICE_HISTORY!F218)/PRICE_HISTORY!F218</f>
        <v>1.6044205340232917E-2</v>
      </c>
      <c r="AI221" s="133">
        <f>(PRICE_HISTORY!G219-PRICE_HISTORY!G218)/PRICE_HISTORY!G218</f>
        <v>0.10845019728969039</v>
      </c>
      <c r="AJ221" s="133">
        <f>(PRICE_HISTORY!H219-PRICE_HISTORY!H218)/PRICE_HISTORY!H218</f>
        <v>3.0800922358244061E-2</v>
      </c>
      <c r="AK221" s="133">
        <f>(PRICE_HISTORY!I219-PRICE_HISTORY!I218)/PRICE_HISTORY!I218</f>
        <v>-0.10783410462290315</v>
      </c>
      <c r="AL221" s="133">
        <f>(PRICE_HISTORY!J219-PRICE_HISTORY!J218)/PRICE_HISTORY!J218</f>
        <v>3.5793671548117155E-2</v>
      </c>
      <c r="AM221" s="133">
        <f>(PRICE_HISTORY!K219-PRICE_HISTORY!K218)/PRICE_HISTORY!K218</f>
        <v>-5.6181820956143595E-2</v>
      </c>
      <c r="AN221" s="133">
        <f>(PRICE_HISTORY!L219-PRICE_HISTORY!L218)/PRICE_HISTORY!L218</f>
        <v>0</v>
      </c>
      <c r="AO221" s="133">
        <f>(PRICE_HISTORY!M219-PRICE_HISTORY!M218)/PRICE_HISTORY!M218</f>
        <v>2.3053190338857221E-2</v>
      </c>
      <c r="AP221" s="133">
        <f>(PRICE_HISTORY!N219-PRICE_HISTORY!N218)/PRICE_HISTORY!N218</f>
        <v>-3.8888945234724227E-2</v>
      </c>
      <c r="AQ221" s="133">
        <f>(PRICE_HISTORY!O219-PRICE_HISTORY!O218)/PRICE_HISTORY!O218</f>
        <v>-5.0473222725452578E-2</v>
      </c>
      <c r="AR221" s="133">
        <f>(PRICE_HISTORY!P219-PRICE_HISTORY!P218)/PRICE_HISTORY!P218</f>
        <v>3.5489137787529677E-2</v>
      </c>
      <c r="AS221" s="133" t="e">
        <f>(PRICE_HISTORY!Q219-PRICE_HISTORY!Q218)/PRICE_HISTORY!Q218</f>
        <v>#DIV/0!</v>
      </c>
      <c r="AT221" s="133">
        <f>(PRICE_HISTORY!R219-PRICE_HISTORY!R218)/PRICE_HISTORY!R218</f>
        <v>-1.4614265832475435E-2</v>
      </c>
      <c r="AU221" s="133">
        <f>(PRICE_HISTORY!S219-PRICE_HISTORY!S218)/PRICE_HISTORY!S218</f>
        <v>8.836620811349151E-3</v>
      </c>
      <c r="AV221" s="133">
        <f>(PRICE_HISTORY!T219-PRICE_HISTORY!T218)/PRICE_HISTORY!T218</f>
        <v>-0.10332423737653269</v>
      </c>
      <c r="AW221" s="133">
        <f>(PRICE_HISTORY!U219-PRICE_HISTORY!U218)/PRICE_HISTORY!U218</f>
        <v>1.3914734603210613E-2</v>
      </c>
      <c r="AX221" s="133">
        <f>(PRICE_HISTORY!V219-PRICE_HISTORY!V218)/PRICE_HISTORY!V218</f>
        <v>5.7827086293802211E-2</v>
      </c>
      <c r="AY221" s="133">
        <f>(PRICE_HISTORY!W219-PRICE_HISTORY!W218)/PRICE_HISTORY!W218</f>
        <v>-8.8478485039252236E-4</v>
      </c>
      <c r="AZ221" s="133">
        <f>(PRICE_HISTORY!X219-PRICE_HISTORY!X218)/PRICE_HISTORY!X218</f>
        <v>1.6293721918092486E-3</v>
      </c>
      <c r="BA221" s="133">
        <f>(PRICE_HISTORY!Y219-PRICE_HISTORY!Y218)/PRICE_HISTORY!Y218</f>
        <v>4.8551774747126256E-2</v>
      </c>
      <c r="BB221" s="133">
        <f>(PRICE_HISTORY!Z219-PRICE_HISTORY!Z218)/PRICE_HISTORY!Z218</f>
        <v>1.8721756743873948E-2</v>
      </c>
      <c r="BC221" s="133" t="e">
        <f>(PRICE_HISTORY!AA219-PRICE_HISTORY!AA218)/PRICE_HISTORY!AA218</f>
        <v>#DIV/0!</v>
      </c>
      <c r="BD221" s="133">
        <f>(PRICE_HISTORY!AB219-PRICE_HISTORY!AB218)/PRICE_HISTORY!AB218</f>
        <v>-5.8698443782493698E-2</v>
      </c>
      <c r="BE221" s="133">
        <f>(PRICE_HISTORY!AC219-PRICE_HISTORY!AC218)/PRICE_HISTORY!AC218</f>
        <v>1.0451081626456303E-2</v>
      </c>
      <c r="BF221" s="133">
        <f>(PRICE_HISTORY!AD219-PRICE_HISTORY!AD218)/PRICE_HISTORY!AD218</f>
        <v>6.1036856892784014E-2</v>
      </c>
      <c r="BG221" s="133">
        <f>(PRICE_HISTORY!AE219-PRICE_HISTORY!AE218)/PRICE_HISTORY!AE218</f>
        <v>2.6203230315563725E-2</v>
      </c>
      <c r="BH221" s="133" t="e">
        <f>(PRICE_HISTORY!AF219-PRICE_HISTORY!AF218)/PRICE_HISTORY!AF218</f>
        <v>#DIV/0!</v>
      </c>
      <c r="BI221" s="133">
        <f>(PRICE_HISTORY!AG219-PRICE_HISTORY!AG218)/PRICE_HISTORY!AG218</f>
        <v>6.3845777623676089E-2</v>
      </c>
      <c r="BJ221" s="133">
        <f>(PRICE_HISTORY!AH219-PRICE_HISTORY!AH218)/PRICE_HISTORY!AH218</f>
        <v>3.5340159613941238E-3</v>
      </c>
      <c r="BK221" s="133">
        <f>(PRICE_HISTORY!AI219-PRICE_HISTORY!AI218)/PRICE_HISTORY!AI218</f>
        <v>2.8095331691379927E-2</v>
      </c>
      <c r="BL221" s="133">
        <f>(PRICE_HISTORY!AJ219-PRICE_HISTORY!AJ218)/PRICE_HISTORY!AJ218</f>
        <v>-1.2746415259458419E-2</v>
      </c>
      <c r="BM221" s="133">
        <f>(PRICE_HISTORY!AK219-PRICE_HISTORY!AK218)/PRICE_HISTORY!AK218</f>
        <v>0.1061784579459511</v>
      </c>
      <c r="BN221" s="133">
        <f>(PRICE_HISTORY!AL219-PRICE_HISTORY!AL218)/PRICE_HISTORY!AL218</f>
        <v>-3.6376450433253261E-3</v>
      </c>
      <c r="BO221" s="133">
        <f>(PRICE_HISTORY!AM219-PRICE_HISTORY!AM218)/PRICE_HISTORY!AM218</f>
        <v>-9.5900269827135318E-3</v>
      </c>
      <c r="BP221" s="133">
        <f>(PRICE_HISTORY!AN219-PRICE_HISTORY!AN218)/PRICE_HISTORY!AN218</f>
        <v>8.7144635625773202E-3</v>
      </c>
      <c r="BQ221" s="133">
        <f>(PRICE_HISTORY!AO219-PRICE_HISTORY!AO218)/PRICE_HISTORY!AO218</f>
        <v>1.3073987552189871E-2</v>
      </c>
      <c r="BR221" s="133">
        <f>(PRICE_HISTORY!AP219-PRICE_HISTORY!AP218)/PRICE_HISTORY!AP218</f>
        <v>1.8930401952736455E-2</v>
      </c>
      <c r="BS221" s="133">
        <f>(PRICE_HISTORY!AQ219-PRICE_HISTORY!AQ218)/PRICE_HISTORY!AQ218</f>
        <v>3.1622823289287477E-2</v>
      </c>
      <c r="BT221" s="133">
        <f>(PRICE_HISTORY!AR219-PRICE_HISTORY!AR218)/PRICE_HISTORY!AR218</f>
        <v>-1.6280016482224938E-2</v>
      </c>
      <c r="BU221" s="133">
        <f>(PRICE_HISTORY!AS219-PRICE_HISTORY!AS218)/PRICE_HISTORY!AS218</f>
        <v>-9.8397339049870296E-3</v>
      </c>
      <c r="BV221" s="133">
        <f>(PRICE_HISTORY!AT219-PRICE_HISTORY!AT218)/PRICE_HISTORY!AT218</f>
        <v>-2.9340160826649879E-3</v>
      </c>
      <c r="BW221" s="133">
        <f>(PRICE_HISTORY!AU219-PRICE_HISTORY!AU218)/PRICE_HISTORY!AU218</f>
        <v>-1.7297693201013514E-3</v>
      </c>
      <c r="BX221" s="133">
        <f>(PRICE_HISTORY!AV219-PRICE_HISTORY!AV218)/PRICE_HISTORY!AV218</f>
        <v>3.0853594505598585E-2</v>
      </c>
      <c r="BY221" s="133" t="e">
        <f>(PRICE_HISTORY!AW219-PRICE_HISTORY!AW218)/PRICE_HISTORY!AW218</f>
        <v>#DIV/0!</v>
      </c>
      <c r="BZ221" s="133" t="e">
        <f>(PRICE_HISTORY!AX219-PRICE_HISTORY!AX218)/PRICE_HISTORY!AX218</f>
        <v>#DIV/0!</v>
      </c>
      <c r="CA221" s="133" t="e">
        <f>(PRICE_HISTORY!AY219-PRICE_HISTORY!AY218)/PRICE_HISTORY!AY218</f>
        <v>#DIV/0!</v>
      </c>
      <c r="CB221" s="133" t="e">
        <f>(PRICE_HISTORY!AZ219-PRICE_HISTORY!AZ218)/PRICE_HISTORY!AZ218</f>
        <v>#DIV/0!</v>
      </c>
      <c r="CC221" s="133" t="e">
        <f>(PRICE_HISTORY!BA219-PRICE_HISTORY!BA218)/PRICE_HISTORY!BA218</f>
        <v>#DIV/0!</v>
      </c>
      <c r="CD221" s="133" t="e">
        <f>(PRICE_HISTORY!BB219-PRICE_HISTORY!BB218)/PRICE_HISTORY!BB218</f>
        <v>#DIV/0!</v>
      </c>
      <c r="CE221" s="133" t="e">
        <f>(PRICE_HISTORY!BC219-PRICE_HISTORY!BC218)/PRICE_HISTORY!BC218</f>
        <v>#DIV/0!</v>
      </c>
      <c r="CF221" s="133" t="e">
        <f>(PRICE_HISTORY!BD219-PRICE_HISTORY!BD218)/PRICE_HISTORY!BD218</f>
        <v>#DIV/0!</v>
      </c>
      <c r="CG221" s="133" t="e">
        <f>(PRICE_HISTORY!BE219-PRICE_HISTORY!BE218)/PRICE_HISTORY!BE218</f>
        <v>#DIV/0!</v>
      </c>
      <c r="CH221" s="133" t="e">
        <f>(PRICE_HISTORY!BF219-PRICE_HISTORY!BF218)/PRICE_HISTORY!BF218</f>
        <v>#DIV/0!</v>
      </c>
      <c r="CI221" s="133" t="e">
        <f>(PRICE_HISTORY!BG219-PRICE_HISTORY!BG218)/PRICE_HISTORY!BG218</f>
        <v>#DIV/0!</v>
      </c>
      <c r="CJ221" s="133" t="e">
        <f>(PRICE_HISTORY!BH219-PRICE_HISTORY!BH218)/PRICE_HISTORY!BH218</f>
        <v>#DIV/0!</v>
      </c>
      <c r="CK221" s="133" t="e">
        <f>(PRICE_HISTORY!BI219-PRICE_HISTORY!BI218)/PRICE_HISTORY!BI218</f>
        <v>#DIV/0!</v>
      </c>
      <c r="CL221" s="133" t="e">
        <f>(PRICE_HISTORY!BJ219-PRICE_HISTORY!BJ218)/PRICE_HISTORY!BJ218</f>
        <v>#DIV/0!</v>
      </c>
      <c r="CM221" s="133" t="e">
        <f>(PRICE_HISTORY!BK219-PRICE_HISTORY!BK218)/PRICE_HISTORY!BK218</f>
        <v>#DIV/0!</v>
      </c>
      <c r="CN221" s="133" t="e">
        <f>(PRICE_HISTORY!BL219-PRICE_HISTORY!BL218)/PRICE_HISTORY!BL218</f>
        <v>#DIV/0!</v>
      </c>
      <c r="CO221" s="133" t="e">
        <f>(PRICE_HISTORY!BM219-PRICE_HISTORY!BM218)/PRICE_HISTORY!BM218</f>
        <v>#DIV/0!</v>
      </c>
      <c r="CP221" s="133" t="e">
        <f>(PRICE_HISTORY!BN219-PRICE_HISTORY!BN218)/PRICE_HISTORY!BN218</f>
        <v>#DIV/0!</v>
      </c>
      <c r="CQ221" s="133" t="e">
        <f>(PRICE_HISTORY!BO219-PRICE_HISTORY!BO218)/PRICE_HISTORY!BO218</f>
        <v>#DIV/0!</v>
      </c>
      <c r="CR221" s="133" t="e">
        <f>(PRICE_HISTORY!BP219-PRICE_HISTORY!BP218)/PRICE_HISTORY!BP218</f>
        <v>#DIV/0!</v>
      </c>
      <c r="CS221" s="133" t="e">
        <f>(PRICE_HISTORY!BQ219-PRICE_HISTORY!BQ218)/PRICE_HISTORY!BQ218</f>
        <v>#DIV/0!</v>
      </c>
      <c r="CT221" s="133" t="e">
        <f>(PRICE_HISTORY!BR219-PRICE_HISTORY!BR218)/PRICE_HISTORY!BR218</f>
        <v>#DIV/0!</v>
      </c>
      <c r="CU221" s="133" t="e">
        <f>(PRICE_HISTORY!BS219-PRICE_HISTORY!BS218)/PRICE_HISTORY!BS218</f>
        <v>#DIV/0!</v>
      </c>
      <c r="CV221" s="133" t="e">
        <f>(PRICE_HISTORY!BT219-PRICE_HISTORY!BT218)/PRICE_HISTORY!BT218</f>
        <v>#DIV/0!</v>
      </c>
      <c r="CW221" s="133" t="e">
        <f>(PRICE_HISTORY!BU219-PRICE_HISTORY!BU218)/PRICE_HISTORY!BU218</f>
        <v>#DIV/0!</v>
      </c>
      <c r="CX221" s="133" t="e">
        <f>(PRICE_HISTORY!BV219-PRICE_HISTORY!BV218)/PRICE_HISTORY!BV218</f>
        <v>#DIV/0!</v>
      </c>
      <c r="CY221" s="133" t="e">
        <f>(PRICE_HISTORY!BW219-PRICE_HISTORY!BW218)/PRICE_HISTORY!BW218</f>
        <v>#DIV/0!</v>
      </c>
      <c r="CZ221" s="133" t="e">
        <f>(PRICE_HISTORY!BX219-PRICE_HISTORY!BX218)/PRICE_HISTORY!BX218</f>
        <v>#DIV/0!</v>
      </c>
      <c r="DA221" s="133" t="e">
        <f>(PRICE_HISTORY!BY219-PRICE_HISTORY!BY218)/PRICE_HISTORY!BY218</f>
        <v>#DIV/0!</v>
      </c>
      <c r="DB221" s="133" t="e">
        <f>(PRICE_HISTORY!BZ219-PRICE_HISTORY!BZ218)/PRICE_HISTORY!BZ218</f>
        <v>#DIV/0!</v>
      </c>
      <c r="DC221" s="133" t="e">
        <f>(PRICE_HISTORY!CA219-PRICE_HISTORY!CA218)/PRICE_HISTORY!CA218</f>
        <v>#DIV/0!</v>
      </c>
      <c r="DD221" s="133" t="e">
        <f>(PRICE_HISTORY!CB219-PRICE_HISTORY!CB218)/PRICE_HISTORY!CB218</f>
        <v>#DIV/0!</v>
      </c>
      <c r="DE221" s="133" t="e">
        <f>(PRICE_HISTORY!CC219-PRICE_HISTORY!CC218)/PRICE_HISTORY!CC218</f>
        <v>#DIV/0!</v>
      </c>
      <c r="DF221" s="133" t="e">
        <f>(PRICE_HISTORY!CD219-PRICE_HISTORY!CD218)/PRICE_HISTORY!CD218</f>
        <v>#DIV/0!</v>
      </c>
      <c r="DG221" s="133" t="e">
        <f>(PRICE_HISTORY!CE219-PRICE_HISTORY!CE218)/PRICE_HISTORY!CE218</f>
        <v>#DIV/0!</v>
      </c>
      <c r="DH221" s="133" t="e">
        <f>(PRICE_HISTORY!CF219-PRICE_HISTORY!CF218)/PRICE_HISTORY!CF218</f>
        <v>#DIV/0!</v>
      </c>
      <c r="DI221" s="133" t="e">
        <f>(PRICE_HISTORY!CG219-PRICE_HISTORY!CG218)/PRICE_HISTORY!CG218</f>
        <v>#DIV/0!</v>
      </c>
      <c r="DJ221" s="133" t="e">
        <f>(PRICE_HISTORY!CH219-PRICE_HISTORY!CH218)/PRICE_HISTORY!CH218</f>
        <v>#DIV/0!</v>
      </c>
      <c r="DK221" s="133" t="e">
        <f>(PRICE_HISTORY!CI219-PRICE_HISTORY!CI218)/PRICE_HISTORY!CI218</f>
        <v>#DIV/0!</v>
      </c>
      <c r="DL221" s="133" t="e">
        <f>(PRICE_HISTORY!CJ219-PRICE_HISTORY!CJ218)/PRICE_HISTORY!CJ218</f>
        <v>#DIV/0!</v>
      </c>
      <c r="DM221" s="133" t="e">
        <f>(PRICE_HISTORY!CK219-PRICE_HISTORY!CK218)/PRICE_HISTORY!CK218</f>
        <v>#DIV/0!</v>
      </c>
      <c r="DN221" s="133" t="e">
        <f>(PRICE_HISTORY!CL219-PRICE_HISTORY!CL218)/PRICE_HISTORY!CL218</f>
        <v>#DIV/0!</v>
      </c>
      <c r="DO221" s="133" t="e">
        <f>(PRICE_HISTORY!CM219-PRICE_HISTORY!CM218)/PRICE_HISTORY!CM218</f>
        <v>#DIV/0!</v>
      </c>
      <c r="DP221" s="133" t="e">
        <f>(PRICE_HISTORY!CN219-PRICE_HISTORY!CN218)/PRICE_HISTORY!CN218</f>
        <v>#DIV/0!</v>
      </c>
      <c r="DQ221" s="133" t="e">
        <f>(PRICE_HISTORY!CO219-PRICE_HISTORY!CO218)/PRICE_HISTORY!CO218</f>
        <v>#DIV/0!</v>
      </c>
      <c r="DR221" s="133" t="e">
        <f>(PRICE_HISTORY!CP219-PRICE_HISTORY!CP218)/PRICE_HISTORY!CP218</f>
        <v>#DIV/0!</v>
      </c>
      <c r="DS221" s="133" t="e">
        <f>(PRICE_HISTORY!CQ219-PRICE_HISTORY!CQ218)/PRICE_HISTORY!CQ218</f>
        <v>#DIV/0!</v>
      </c>
      <c r="DT221" s="133" t="e">
        <f>(PRICE_HISTORY!CR219-PRICE_HISTORY!CR218)/PRICE_HISTORY!CR218</f>
        <v>#DIV/0!</v>
      </c>
      <c r="DU221" s="133" t="e">
        <f>(PRICE_HISTORY!CS219-PRICE_HISTORY!CS218)/PRICE_HISTORY!CS218</f>
        <v>#DIV/0!</v>
      </c>
      <c r="DV221" s="133" t="e">
        <f>(PRICE_HISTORY!CT219-PRICE_HISTORY!CT218)/PRICE_HISTORY!CT218</f>
        <v>#DIV/0!</v>
      </c>
      <c r="DW221" s="133" t="e">
        <f>(PRICE_HISTORY!CU219-PRICE_HISTORY!CU218)/PRICE_HISTORY!CU218</f>
        <v>#DIV/0!</v>
      </c>
      <c r="DX221" s="133" t="e">
        <f>(PRICE_HISTORY!CV219-PRICE_HISTORY!CV218)/PRICE_HISTORY!CV218</f>
        <v>#DIV/0!</v>
      </c>
      <c r="DY221" s="133" t="e">
        <f>(PRICE_HISTORY!CW219-PRICE_HISTORY!CW218)/PRICE_HISTORY!CW218</f>
        <v>#DIV/0!</v>
      </c>
      <c r="DZ221" s="133" t="e">
        <f>(PRICE_HISTORY!CX219-PRICE_HISTORY!CX218)/PRICE_HISTORY!CX218</f>
        <v>#DIV/0!</v>
      </c>
      <c r="EA221" s="133" t="e">
        <f>(PRICE_HISTORY!CY219-PRICE_HISTORY!CY218)/PRICE_HISTORY!CY218</f>
        <v>#DIV/0!</v>
      </c>
      <c r="EB221" s="133" t="e">
        <f>(PRICE_HISTORY!CZ219-PRICE_HISTORY!CZ218)/PRICE_HISTORY!CZ218</f>
        <v>#DIV/0!</v>
      </c>
      <c r="EC221" s="133" t="e">
        <f>(PRICE_HISTORY!DA219-PRICE_HISTORY!DA218)/PRICE_HISTORY!DA218</f>
        <v>#DIV/0!</v>
      </c>
      <c r="ED221" s="133" t="e">
        <f>(PRICE_HISTORY!DB219-PRICE_HISTORY!DB218)/PRICE_HISTORY!DB218</f>
        <v>#DIV/0!</v>
      </c>
      <c r="EE221" s="133" t="e">
        <f>(PRICE_HISTORY!DC219-PRICE_HISTORY!DC218)/PRICE_HISTORY!DC218</f>
        <v>#DIV/0!</v>
      </c>
      <c r="EF221" s="133" t="e">
        <f>(PRICE_HISTORY!DD219-PRICE_HISTORY!DD218)/PRICE_HISTORY!DD218</f>
        <v>#DIV/0!</v>
      </c>
      <c r="EG221" s="133" t="e">
        <f>(PRICE_HISTORY!DE219-PRICE_HISTORY!DE218)/PRICE_HISTORY!DE218</f>
        <v>#DIV/0!</v>
      </c>
      <c r="EH221" s="133" t="e">
        <f>(PRICE_HISTORY!DF219-PRICE_HISTORY!DF218)/PRICE_HISTORY!DF218</f>
        <v>#DIV/0!</v>
      </c>
      <c r="EI221" s="133" t="e">
        <f>(PRICE_HISTORY!DG219-PRICE_HISTORY!DG218)/PRICE_HISTORY!DG218</f>
        <v>#DIV/0!</v>
      </c>
      <c r="EJ221" s="133" t="e">
        <f>(PRICE_HISTORY!DH219-PRICE_HISTORY!DH218)/PRICE_HISTORY!DH218</f>
        <v>#DIV/0!</v>
      </c>
      <c r="EK221" s="133" t="e">
        <f>(PRICE_HISTORY!DI219-PRICE_HISTORY!DI218)/PRICE_HISTORY!DI218</f>
        <v>#DIV/0!</v>
      </c>
      <c r="EL221" s="133" t="e">
        <f>(PRICE_HISTORY!DJ219-PRICE_HISTORY!DJ218)/PRICE_HISTORY!DJ218</f>
        <v>#DIV/0!</v>
      </c>
    </row>
    <row r="222" spans="30:142">
      <c r="AD222" s="133">
        <f>(PRICE_HISTORY!B220-PRICE_HISTORY!B219)/PRICE_HISTORY!B219</f>
        <v>-4.4142811720760686E-3</v>
      </c>
      <c r="AE222" s="133">
        <f>(PRICE_HISTORY!C220-PRICE_HISTORY!C219)/PRICE_HISTORY!C219</f>
        <v>-6.3024651796280383E-3</v>
      </c>
      <c r="AF222" s="133">
        <f>(PRICE_HISTORY!D220-PRICE_HISTORY!D219)/PRICE_HISTORY!D219</f>
        <v>-4.484011255432218E-2</v>
      </c>
      <c r="AG222" s="133">
        <f>(PRICE_HISTORY!E220-PRICE_HISTORY!E219)/PRICE_HISTORY!E219</f>
        <v>0.13056347433925014</v>
      </c>
      <c r="AH222" s="133">
        <f>(PRICE_HISTORY!F220-PRICE_HISTORY!F219)/PRICE_HISTORY!F219</f>
        <v>-4.4319366946362161E-2</v>
      </c>
      <c r="AI222" s="133">
        <f>(PRICE_HISTORY!G220-PRICE_HISTORY!G219)/PRICE_HISTORY!G219</f>
        <v>-1.0960296283223009E-2</v>
      </c>
      <c r="AJ222" s="133">
        <f>(PRICE_HISTORY!H220-PRICE_HISTORY!H219)/PRICE_HISTORY!H219</f>
        <v>-7.0111349796348633E-3</v>
      </c>
      <c r="AK222" s="133">
        <f>(PRICE_HISTORY!I220-PRICE_HISTORY!I219)/PRICE_HISTORY!I219</f>
        <v>3.9256208931908634E-2</v>
      </c>
      <c r="AL222" s="133">
        <f>(PRICE_HISTORY!J220-PRICE_HISTORY!J219)/PRICE_HISTORY!J219</f>
        <v>-2.050454486784874E-2</v>
      </c>
      <c r="AM222" s="133">
        <f>(PRICE_HISTORY!K220-PRICE_HISTORY!K219)/PRICE_HISTORY!K219</f>
        <v>-6.4342133739274027E-2</v>
      </c>
      <c r="AN222" s="133">
        <f>(PRICE_HISTORY!L220-PRICE_HISTORY!L219)/PRICE_HISTORY!L219</f>
        <v>0</v>
      </c>
      <c r="AO222" s="133">
        <f>(PRICE_HISTORY!M220-PRICE_HISTORY!M219)/PRICE_HISTORY!M219</f>
        <v>-6.2569829762854773E-2</v>
      </c>
      <c r="AP222" s="133">
        <f>(PRICE_HISTORY!N220-PRICE_HISTORY!N219)/PRICE_HISTORY!N219</f>
        <v>3.0553253183213266E-2</v>
      </c>
      <c r="AQ222" s="133">
        <f>(PRICE_HISTORY!O220-PRICE_HISTORY!O219)/PRICE_HISTORY!O219</f>
        <v>4.7461026539214858E-3</v>
      </c>
      <c r="AR222" s="133">
        <f>(PRICE_HISTORY!P220-PRICE_HISTORY!P219)/PRICE_HISTORY!P219</f>
        <v>9.8115761696319186E-3</v>
      </c>
      <c r="AS222" s="133" t="e">
        <f>(PRICE_HISTORY!Q220-PRICE_HISTORY!Q219)/PRICE_HISTORY!Q219</f>
        <v>#DIV/0!</v>
      </c>
      <c r="AT222" s="133">
        <f>(PRICE_HISTORY!R220-PRICE_HISTORY!R219)/PRICE_HISTORY!R219</f>
        <v>-2.0301434872565718E-2</v>
      </c>
      <c r="AU222" s="133">
        <f>(PRICE_HISTORY!S220-PRICE_HISTORY!S219)/PRICE_HISTORY!S219</f>
        <v>-2.8680674110357261E-2</v>
      </c>
      <c r="AV222" s="133">
        <f>(PRICE_HISTORY!T220-PRICE_HISTORY!T219)/PRICE_HISTORY!T219</f>
        <v>5.2631563328666114E-2</v>
      </c>
      <c r="AW222" s="133">
        <f>(PRICE_HISTORY!U220-PRICE_HISTORY!U219)/PRICE_HISTORY!U219</f>
        <v>-4.5727305744695662E-2</v>
      </c>
      <c r="AX222" s="133">
        <f>(PRICE_HISTORY!V220-PRICE_HISTORY!V219)/PRICE_HISTORY!V219</f>
        <v>-1.5092266003592415E-3</v>
      </c>
      <c r="AY222" s="133">
        <f>(PRICE_HISTORY!W220-PRICE_HISTORY!W219)/PRICE_HISTORY!W219</f>
        <v>4.6738194483132278E-3</v>
      </c>
      <c r="AZ222" s="133">
        <f>(PRICE_HISTORY!X220-PRICE_HISTORY!X219)/PRICE_HISTORY!X219</f>
        <v>5.5091693062722921E-2</v>
      </c>
      <c r="BA222" s="133">
        <f>(PRICE_HISTORY!Y220-PRICE_HISTORY!Y219)/PRICE_HISTORY!Y219</f>
        <v>-6.5395881810083822E-2</v>
      </c>
      <c r="BB222" s="133">
        <f>(PRICE_HISTORY!Z220-PRICE_HISTORY!Z219)/PRICE_HISTORY!Z219</f>
        <v>0.11358773997802658</v>
      </c>
      <c r="BC222" s="133" t="e">
        <f>(PRICE_HISTORY!AA220-PRICE_HISTORY!AA219)/PRICE_HISTORY!AA219</f>
        <v>#DIV/0!</v>
      </c>
      <c r="BD222" s="133">
        <f>(PRICE_HISTORY!AB220-PRICE_HISTORY!AB219)/PRICE_HISTORY!AB219</f>
        <v>2.2984278105292959E-2</v>
      </c>
      <c r="BE222" s="133">
        <f>(PRICE_HISTORY!AC220-PRICE_HISTORY!AC219)/PRICE_HISTORY!AC219</f>
        <v>7.6277196775336897E-2</v>
      </c>
      <c r="BF222" s="133">
        <f>(PRICE_HISTORY!AD220-PRICE_HISTORY!AD219)/PRICE_HISTORY!AD219</f>
        <v>-8.4213202267966317E-2</v>
      </c>
      <c r="BG222" s="133">
        <f>(PRICE_HISTORY!AE220-PRICE_HISTORY!AE219)/PRICE_HISTORY!AE219</f>
        <v>2.6315725304271963E-2</v>
      </c>
      <c r="BH222" s="133" t="e">
        <f>(PRICE_HISTORY!AF220-PRICE_HISTORY!AF219)/PRICE_HISTORY!AF219</f>
        <v>#DIV/0!</v>
      </c>
      <c r="BI222" s="133">
        <f>(PRICE_HISTORY!AG220-PRICE_HISTORY!AG219)/PRICE_HISTORY!AG219</f>
        <v>6.6916469953015043E-3</v>
      </c>
      <c r="BJ222" s="133">
        <f>(PRICE_HISTORY!AH220-PRICE_HISTORY!AH219)/PRICE_HISTORY!AH219</f>
        <v>-1.0158472333746159E-3</v>
      </c>
      <c r="BK222" s="133">
        <f>(PRICE_HISTORY!AI220-PRICE_HISTORY!AI219)/PRICE_HISTORY!AI219</f>
        <v>5.7293678501383012E-2</v>
      </c>
      <c r="BL222" s="133">
        <f>(PRICE_HISTORY!AJ220-PRICE_HISTORY!AJ219)/PRICE_HISTORY!AJ219</f>
        <v>-4.8416360031079353E-2</v>
      </c>
      <c r="BM222" s="133">
        <f>(PRICE_HISTORY!AK220-PRICE_HISTORY!AK219)/PRICE_HISTORY!AK219</f>
        <v>9.0616135606391826E-2</v>
      </c>
      <c r="BN222" s="133">
        <f>(PRICE_HISTORY!AL220-PRICE_HISTORY!AL219)/PRICE_HISTORY!AL219</f>
        <v>-1.136598508988065E-2</v>
      </c>
      <c r="BO222" s="133">
        <f>(PRICE_HISTORY!AM220-PRICE_HISTORY!AM219)/PRICE_HISTORY!AM219</f>
        <v>3.0873032309917908E-3</v>
      </c>
      <c r="BP222" s="133">
        <f>(PRICE_HISTORY!AN220-PRICE_HISTORY!AN219)/PRICE_HISTORY!AN219</f>
        <v>-3.9494053283823443E-3</v>
      </c>
      <c r="BQ222" s="133">
        <f>(PRICE_HISTORY!AO220-PRICE_HISTORY!AO219)/PRICE_HISTORY!AO219</f>
        <v>-4.5139118987070737E-2</v>
      </c>
      <c r="BR222" s="133">
        <f>(PRICE_HISTORY!AP220-PRICE_HISTORY!AP219)/PRICE_HISTORY!AP219</f>
        <v>2.4801931320962235E-2</v>
      </c>
      <c r="BS222" s="133">
        <f>(PRICE_HISTORY!AQ220-PRICE_HISTORY!AQ219)/PRICE_HISTORY!AQ219</f>
        <v>-7.7092512740584901E-2</v>
      </c>
      <c r="BT222" s="133">
        <f>(PRICE_HISTORY!AR220-PRICE_HISTORY!AR219)/PRICE_HISTORY!AR219</f>
        <v>2.8382294981247454E-2</v>
      </c>
      <c r="BU222" s="133">
        <f>(PRICE_HISTORY!AS220-PRICE_HISTORY!AS219)/PRICE_HISTORY!AS219</f>
        <v>3.8519785465080052E-2</v>
      </c>
      <c r="BV222" s="133">
        <f>(PRICE_HISTORY!AT220-PRICE_HISTORY!AT219)/PRICE_HISTORY!AT219</f>
        <v>-6.0587535342754046E-4</v>
      </c>
      <c r="BW222" s="133">
        <f>(PRICE_HISTORY!AU220-PRICE_HISTORY!AU219)/PRICE_HISTORY!AU219</f>
        <v>-7.1474556951441224E-3</v>
      </c>
      <c r="BX222" s="133">
        <f>(PRICE_HISTORY!AV220-PRICE_HISTORY!AV219)/PRICE_HISTORY!AV219</f>
        <v>-4.8925102614890094E-3</v>
      </c>
      <c r="BY222" s="133" t="e">
        <f>(PRICE_HISTORY!AW220-PRICE_HISTORY!AW219)/PRICE_HISTORY!AW219</f>
        <v>#DIV/0!</v>
      </c>
      <c r="BZ222" s="133" t="e">
        <f>(PRICE_HISTORY!AX220-PRICE_HISTORY!AX219)/PRICE_HISTORY!AX219</f>
        <v>#DIV/0!</v>
      </c>
      <c r="CA222" s="133" t="e">
        <f>(PRICE_HISTORY!AY220-PRICE_HISTORY!AY219)/PRICE_HISTORY!AY219</f>
        <v>#DIV/0!</v>
      </c>
      <c r="CB222" s="133" t="e">
        <f>(PRICE_HISTORY!AZ220-PRICE_HISTORY!AZ219)/PRICE_HISTORY!AZ219</f>
        <v>#DIV/0!</v>
      </c>
      <c r="CC222" s="133" t="e">
        <f>(PRICE_HISTORY!BA220-PRICE_HISTORY!BA219)/PRICE_HISTORY!BA219</f>
        <v>#DIV/0!</v>
      </c>
      <c r="CD222" s="133" t="e">
        <f>(PRICE_HISTORY!BB220-PRICE_HISTORY!BB219)/PRICE_HISTORY!BB219</f>
        <v>#DIV/0!</v>
      </c>
      <c r="CE222" s="133" t="e">
        <f>(PRICE_HISTORY!BC220-PRICE_HISTORY!BC219)/PRICE_HISTORY!BC219</f>
        <v>#DIV/0!</v>
      </c>
      <c r="CF222" s="133" t="e">
        <f>(PRICE_HISTORY!BD220-PRICE_HISTORY!BD219)/PRICE_HISTORY!BD219</f>
        <v>#DIV/0!</v>
      </c>
      <c r="CG222" s="133" t="e">
        <f>(PRICE_HISTORY!BE220-PRICE_HISTORY!BE219)/PRICE_HISTORY!BE219</f>
        <v>#DIV/0!</v>
      </c>
      <c r="CH222" s="133" t="e">
        <f>(PRICE_HISTORY!BF220-PRICE_HISTORY!BF219)/PRICE_HISTORY!BF219</f>
        <v>#DIV/0!</v>
      </c>
      <c r="CI222" s="133" t="e">
        <f>(PRICE_HISTORY!BG220-PRICE_HISTORY!BG219)/PRICE_HISTORY!BG219</f>
        <v>#DIV/0!</v>
      </c>
      <c r="CJ222" s="133" t="e">
        <f>(PRICE_HISTORY!BH220-PRICE_HISTORY!BH219)/PRICE_HISTORY!BH219</f>
        <v>#DIV/0!</v>
      </c>
      <c r="CK222" s="133" t="e">
        <f>(PRICE_HISTORY!BI220-PRICE_HISTORY!BI219)/PRICE_HISTORY!BI219</f>
        <v>#DIV/0!</v>
      </c>
      <c r="CL222" s="133" t="e">
        <f>(PRICE_HISTORY!BJ220-PRICE_HISTORY!BJ219)/PRICE_HISTORY!BJ219</f>
        <v>#DIV/0!</v>
      </c>
      <c r="CM222" s="133" t="e">
        <f>(PRICE_HISTORY!BK220-PRICE_HISTORY!BK219)/PRICE_HISTORY!BK219</f>
        <v>#DIV/0!</v>
      </c>
      <c r="CN222" s="133" t="e">
        <f>(PRICE_HISTORY!BL220-PRICE_HISTORY!BL219)/PRICE_HISTORY!BL219</f>
        <v>#DIV/0!</v>
      </c>
      <c r="CO222" s="133" t="e">
        <f>(PRICE_HISTORY!BM220-PRICE_HISTORY!BM219)/PRICE_HISTORY!BM219</f>
        <v>#DIV/0!</v>
      </c>
      <c r="CP222" s="133" t="e">
        <f>(PRICE_HISTORY!BN220-PRICE_HISTORY!BN219)/PRICE_HISTORY!BN219</f>
        <v>#DIV/0!</v>
      </c>
      <c r="CQ222" s="133" t="e">
        <f>(PRICE_HISTORY!BO220-PRICE_HISTORY!BO219)/PRICE_HISTORY!BO219</f>
        <v>#DIV/0!</v>
      </c>
      <c r="CR222" s="133" t="e">
        <f>(PRICE_HISTORY!BP220-PRICE_HISTORY!BP219)/PRICE_HISTORY!BP219</f>
        <v>#DIV/0!</v>
      </c>
      <c r="CS222" s="133" t="e">
        <f>(PRICE_HISTORY!BQ220-PRICE_HISTORY!BQ219)/PRICE_HISTORY!BQ219</f>
        <v>#DIV/0!</v>
      </c>
      <c r="CT222" s="133" t="e">
        <f>(PRICE_HISTORY!BR220-PRICE_HISTORY!BR219)/PRICE_HISTORY!BR219</f>
        <v>#DIV/0!</v>
      </c>
      <c r="CU222" s="133" t="e">
        <f>(PRICE_HISTORY!BS220-PRICE_HISTORY!BS219)/PRICE_HISTORY!BS219</f>
        <v>#DIV/0!</v>
      </c>
      <c r="CV222" s="133" t="e">
        <f>(PRICE_HISTORY!BT220-PRICE_HISTORY!BT219)/PRICE_HISTORY!BT219</f>
        <v>#DIV/0!</v>
      </c>
      <c r="CW222" s="133" t="e">
        <f>(PRICE_HISTORY!BU220-PRICE_HISTORY!BU219)/PRICE_HISTORY!BU219</f>
        <v>#DIV/0!</v>
      </c>
      <c r="CX222" s="133" t="e">
        <f>(PRICE_HISTORY!BV220-PRICE_HISTORY!BV219)/PRICE_HISTORY!BV219</f>
        <v>#DIV/0!</v>
      </c>
      <c r="CY222" s="133" t="e">
        <f>(PRICE_HISTORY!BW220-PRICE_HISTORY!BW219)/PRICE_HISTORY!BW219</f>
        <v>#DIV/0!</v>
      </c>
      <c r="CZ222" s="133" t="e">
        <f>(PRICE_HISTORY!BX220-PRICE_HISTORY!BX219)/PRICE_HISTORY!BX219</f>
        <v>#DIV/0!</v>
      </c>
      <c r="DA222" s="133" t="e">
        <f>(PRICE_HISTORY!BY220-PRICE_HISTORY!BY219)/PRICE_HISTORY!BY219</f>
        <v>#DIV/0!</v>
      </c>
      <c r="DB222" s="133" t="e">
        <f>(PRICE_HISTORY!BZ220-PRICE_HISTORY!BZ219)/PRICE_HISTORY!BZ219</f>
        <v>#DIV/0!</v>
      </c>
      <c r="DC222" s="133" t="e">
        <f>(PRICE_HISTORY!CA220-PRICE_HISTORY!CA219)/PRICE_HISTORY!CA219</f>
        <v>#DIV/0!</v>
      </c>
      <c r="DD222" s="133" t="e">
        <f>(PRICE_HISTORY!CB220-PRICE_HISTORY!CB219)/PRICE_HISTORY!CB219</f>
        <v>#DIV/0!</v>
      </c>
      <c r="DE222" s="133" t="e">
        <f>(PRICE_HISTORY!CC220-PRICE_HISTORY!CC219)/PRICE_HISTORY!CC219</f>
        <v>#DIV/0!</v>
      </c>
      <c r="DF222" s="133" t="e">
        <f>(PRICE_HISTORY!CD220-PRICE_HISTORY!CD219)/PRICE_HISTORY!CD219</f>
        <v>#DIV/0!</v>
      </c>
      <c r="DG222" s="133" t="e">
        <f>(PRICE_HISTORY!CE220-PRICE_HISTORY!CE219)/PRICE_HISTORY!CE219</f>
        <v>#DIV/0!</v>
      </c>
      <c r="DH222" s="133" t="e">
        <f>(PRICE_HISTORY!CF220-PRICE_HISTORY!CF219)/PRICE_HISTORY!CF219</f>
        <v>#DIV/0!</v>
      </c>
      <c r="DI222" s="133" t="e">
        <f>(PRICE_HISTORY!CG220-PRICE_HISTORY!CG219)/PRICE_HISTORY!CG219</f>
        <v>#DIV/0!</v>
      </c>
      <c r="DJ222" s="133" t="e">
        <f>(PRICE_HISTORY!CH220-PRICE_HISTORY!CH219)/PRICE_HISTORY!CH219</f>
        <v>#DIV/0!</v>
      </c>
      <c r="DK222" s="133" t="e">
        <f>(PRICE_HISTORY!CI220-PRICE_HISTORY!CI219)/PRICE_HISTORY!CI219</f>
        <v>#DIV/0!</v>
      </c>
      <c r="DL222" s="133" t="e">
        <f>(PRICE_HISTORY!CJ220-PRICE_HISTORY!CJ219)/PRICE_HISTORY!CJ219</f>
        <v>#DIV/0!</v>
      </c>
      <c r="DM222" s="133" t="e">
        <f>(PRICE_HISTORY!CK220-PRICE_HISTORY!CK219)/PRICE_HISTORY!CK219</f>
        <v>#DIV/0!</v>
      </c>
      <c r="DN222" s="133" t="e">
        <f>(PRICE_HISTORY!CL220-PRICE_HISTORY!CL219)/PRICE_HISTORY!CL219</f>
        <v>#DIV/0!</v>
      </c>
      <c r="DO222" s="133" t="e">
        <f>(PRICE_HISTORY!CM220-PRICE_HISTORY!CM219)/PRICE_HISTORY!CM219</f>
        <v>#DIV/0!</v>
      </c>
      <c r="DP222" s="133" t="e">
        <f>(PRICE_HISTORY!CN220-PRICE_HISTORY!CN219)/PRICE_HISTORY!CN219</f>
        <v>#DIV/0!</v>
      </c>
      <c r="DQ222" s="133" t="e">
        <f>(PRICE_HISTORY!CO220-PRICE_HISTORY!CO219)/PRICE_HISTORY!CO219</f>
        <v>#DIV/0!</v>
      </c>
      <c r="DR222" s="133" t="e">
        <f>(PRICE_HISTORY!CP220-PRICE_HISTORY!CP219)/PRICE_HISTORY!CP219</f>
        <v>#DIV/0!</v>
      </c>
      <c r="DS222" s="133" t="e">
        <f>(PRICE_HISTORY!CQ220-PRICE_HISTORY!CQ219)/PRICE_HISTORY!CQ219</f>
        <v>#DIV/0!</v>
      </c>
      <c r="DT222" s="133" t="e">
        <f>(PRICE_HISTORY!CR220-PRICE_HISTORY!CR219)/PRICE_HISTORY!CR219</f>
        <v>#DIV/0!</v>
      </c>
      <c r="DU222" s="133" t="e">
        <f>(PRICE_HISTORY!CS220-PRICE_HISTORY!CS219)/PRICE_HISTORY!CS219</f>
        <v>#DIV/0!</v>
      </c>
      <c r="DV222" s="133" t="e">
        <f>(PRICE_HISTORY!CT220-PRICE_HISTORY!CT219)/PRICE_HISTORY!CT219</f>
        <v>#DIV/0!</v>
      </c>
      <c r="DW222" s="133" t="e">
        <f>(PRICE_HISTORY!CU220-PRICE_HISTORY!CU219)/PRICE_HISTORY!CU219</f>
        <v>#DIV/0!</v>
      </c>
      <c r="DX222" s="133" t="e">
        <f>(PRICE_HISTORY!CV220-PRICE_HISTORY!CV219)/PRICE_HISTORY!CV219</f>
        <v>#DIV/0!</v>
      </c>
      <c r="DY222" s="133" t="e">
        <f>(PRICE_HISTORY!CW220-PRICE_HISTORY!CW219)/PRICE_HISTORY!CW219</f>
        <v>#DIV/0!</v>
      </c>
      <c r="DZ222" s="133" t="e">
        <f>(PRICE_HISTORY!CX220-PRICE_HISTORY!CX219)/PRICE_HISTORY!CX219</f>
        <v>#DIV/0!</v>
      </c>
      <c r="EA222" s="133" t="e">
        <f>(PRICE_HISTORY!CY220-PRICE_HISTORY!CY219)/PRICE_HISTORY!CY219</f>
        <v>#DIV/0!</v>
      </c>
      <c r="EB222" s="133" t="e">
        <f>(PRICE_HISTORY!CZ220-PRICE_HISTORY!CZ219)/PRICE_HISTORY!CZ219</f>
        <v>#DIV/0!</v>
      </c>
      <c r="EC222" s="133" t="e">
        <f>(PRICE_HISTORY!DA220-PRICE_HISTORY!DA219)/PRICE_HISTORY!DA219</f>
        <v>#DIV/0!</v>
      </c>
      <c r="ED222" s="133" t="e">
        <f>(PRICE_HISTORY!DB220-PRICE_HISTORY!DB219)/PRICE_HISTORY!DB219</f>
        <v>#DIV/0!</v>
      </c>
      <c r="EE222" s="133" t="e">
        <f>(PRICE_HISTORY!DC220-PRICE_HISTORY!DC219)/PRICE_HISTORY!DC219</f>
        <v>#DIV/0!</v>
      </c>
      <c r="EF222" s="133" t="e">
        <f>(PRICE_HISTORY!DD220-PRICE_HISTORY!DD219)/PRICE_HISTORY!DD219</f>
        <v>#DIV/0!</v>
      </c>
      <c r="EG222" s="133" t="e">
        <f>(PRICE_HISTORY!DE220-PRICE_HISTORY!DE219)/PRICE_HISTORY!DE219</f>
        <v>#DIV/0!</v>
      </c>
      <c r="EH222" s="133" t="e">
        <f>(PRICE_HISTORY!DF220-PRICE_HISTORY!DF219)/PRICE_HISTORY!DF219</f>
        <v>#DIV/0!</v>
      </c>
      <c r="EI222" s="133" t="e">
        <f>(PRICE_HISTORY!DG220-PRICE_HISTORY!DG219)/PRICE_HISTORY!DG219</f>
        <v>#DIV/0!</v>
      </c>
      <c r="EJ222" s="133" t="e">
        <f>(PRICE_HISTORY!DH220-PRICE_HISTORY!DH219)/PRICE_HISTORY!DH219</f>
        <v>#DIV/0!</v>
      </c>
      <c r="EK222" s="133" t="e">
        <f>(PRICE_HISTORY!DI220-PRICE_HISTORY!DI219)/PRICE_HISTORY!DI219</f>
        <v>#DIV/0!</v>
      </c>
      <c r="EL222" s="133" t="e">
        <f>(PRICE_HISTORY!DJ220-PRICE_HISTORY!DJ219)/PRICE_HISTORY!DJ219</f>
        <v>#DIV/0!</v>
      </c>
    </row>
    <row r="223" spans="30:142">
      <c r="AD223" s="133">
        <f>(PRICE_HISTORY!B221-PRICE_HISTORY!B220)/PRICE_HISTORY!B220</f>
        <v>-2.708813971314095E-2</v>
      </c>
      <c r="AE223" s="133">
        <f>(PRICE_HISTORY!C221-PRICE_HISTORY!C220)/PRICE_HISTORY!C220</f>
        <v>-1.3485360713070747E-2</v>
      </c>
      <c r="AF223" s="133">
        <f>(PRICE_HISTORY!D221-PRICE_HISTORY!D220)/PRICE_HISTORY!D220</f>
        <v>-0.10010354460703899</v>
      </c>
      <c r="AG223" s="133">
        <f>(PRICE_HISTORY!E221-PRICE_HISTORY!E220)/PRICE_HISTORY!E220</f>
        <v>-8.608537952995679E-2</v>
      </c>
      <c r="AH223" s="133">
        <f>(PRICE_HISTORY!F221-PRICE_HISTORY!F220)/PRICE_HISTORY!F220</f>
        <v>-7.9224611677864723E-2</v>
      </c>
      <c r="AI223" s="133">
        <f>(PRICE_HISTORY!G221-PRICE_HISTORY!G220)/PRICE_HISTORY!G220</f>
        <v>-0.11464717614457912</v>
      </c>
      <c r="AJ223" s="133">
        <f>(PRICE_HISTORY!H221-PRICE_HISTORY!H220)/PRICE_HISTORY!H220</f>
        <v>-3.9841845035845119E-2</v>
      </c>
      <c r="AK223" s="133">
        <f>(PRICE_HISTORY!I221-PRICE_HISTORY!I220)/PRICE_HISTORY!I220</f>
        <v>-9.3439413006847008E-2</v>
      </c>
      <c r="AL223" s="133">
        <f>(PRICE_HISTORY!J221-PRICE_HISTORY!J220)/PRICE_HISTORY!J220</f>
        <v>7.3428696287592118E-2</v>
      </c>
      <c r="AM223" s="133">
        <f>(PRICE_HISTORY!K221-PRICE_HISTORY!K220)/PRICE_HISTORY!K220</f>
        <v>-5.5589886347624871E-2</v>
      </c>
      <c r="AN223" s="133">
        <f>(PRICE_HISTORY!L221-PRICE_HISTORY!L220)/PRICE_HISTORY!L220</f>
        <v>0</v>
      </c>
      <c r="AO223" s="133">
        <f>(PRICE_HISTORY!M221-PRICE_HISTORY!M220)/PRICE_HISTORY!M220</f>
        <v>-1.0826187214466572E-2</v>
      </c>
      <c r="AP223" s="133">
        <f>(PRICE_HISTORY!N221-PRICE_HISTORY!N220)/PRICE_HISTORY!N220</f>
        <v>-8.0128208067290277E-2</v>
      </c>
      <c r="AQ223" s="133">
        <f>(PRICE_HISTORY!O221-PRICE_HISTORY!O220)/PRICE_HISTORY!O220</f>
        <v>0.11667450658729019</v>
      </c>
      <c r="AR223" s="133">
        <f>(PRICE_HISTORY!P221-PRICE_HISTORY!P220)/PRICE_HISTORY!P220</f>
        <v>-2.8798527001232554E-3</v>
      </c>
      <c r="AS223" s="133" t="e">
        <f>(PRICE_HISTORY!Q221-PRICE_HISTORY!Q220)/PRICE_HISTORY!Q220</f>
        <v>#DIV/0!</v>
      </c>
      <c r="AT223" s="133">
        <f>(PRICE_HISTORY!R221-PRICE_HISTORY!R220)/PRICE_HISTORY!R220</f>
        <v>-4.888949444845847E-2</v>
      </c>
      <c r="AU223" s="133">
        <f>(PRICE_HISTORY!S221-PRICE_HISTORY!S220)/PRICE_HISTORY!S220</f>
        <v>-9.3371116333658393E-3</v>
      </c>
      <c r="AV223" s="133">
        <f>(PRICE_HISTORY!T221-PRICE_HISTORY!T220)/PRICE_HISTORY!T220</f>
        <v>-3.0023094688221709E-2</v>
      </c>
      <c r="AW223" s="133">
        <f>(PRICE_HISTORY!U221-PRICE_HISTORY!U220)/PRICE_HISTORY!U220</f>
        <v>-0.11068411514386137</v>
      </c>
      <c r="AX223" s="133">
        <f>(PRICE_HISTORY!V221-PRICE_HISTORY!V220)/PRICE_HISTORY!V220</f>
        <v>-0.23105775690645286</v>
      </c>
      <c r="AY223" s="133">
        <f>(PRICE_HISTORY!W221-PRICE_HISTORY!W220)/PRICE_HISTORY!W220</f>
        <v>-5.3082626262576642E-2</v>
      </c>
      <c r="AZ223" s="133">
        <f>(PRICE_HISTORY!X221-PRICE_HISTORY!X220)/PRICE_HISTORY!X220</f>
        <v>-8.5723118841826304E-2</v>
      </c>
      <c r="BA223" s="133">
        <f>(PRICE_HISTORY!Y221-PRICE_HISTORY!Y220)/PRICE_HISTORY!Y220</f>
        <v>-1.4770548833839988E-2</v>
      </c>
      <c r="BB223" s="133">
        <f>(PRICE_HISTORY!Z221-PRICE_HISTORY!Z220)/PRICE_HISTORY!Z220</f>
        <v>-0.12465206630132902</v>
      </c>
      <c r="BC223" s="133" t="e">
        <f>(PRICE_HISTORY!AA221-PRICE_HISTORY!AA220)/PRICE_HISTORY!AA220</f>
        <v>#DIV/0!</v>
      </c>
      <c r="BD223" s="133">
        <f>(PRICE_HISTORY!AB221-PRICE_HISTORY!AB220)/PRICE_HISTORY!AB220</f>
        <v>-9.5764317284865286E-2</v>
      </c>
      <c r="BE223" s="133">
        <f>(PRICE_HISTORY!AC221-PRICE_HISTORY!AC220)/PRICE_HISTORY!AC220</f>
        <v>-1.7669388212455124E-2</v>
      </c>
      <c r="BF223" s="133">
        <f>(PRICE_HISTORY!AD221-PRICE_HISTORY!AD220)/PRICE_HISTORY!AD220</f>
        <v>-2.5205799749952618E-2</v>
      </c>
      <c r="BG223" s="133">
        <f>(PRICE_HISTORY!AE221-PRICE_HISTORY!AE220)/PRICE_HISTORY!AE220</f>
        <v>-8.369290550081887E-2</v>
      </c>
      <c r="BH223" s="133" t="e">
        <f>(PRICE_HISTORY!AF221-PRICE_HISTORY!AF220)/PRICE_HISTORY!AF220</f>
        <v>#DIV/0!</v>
      </c>
      <c r="BI223" s="133">
        <f>(PRICE_HISTORY!AG221-PRICE_HISTORY!AG220)/PRICE_HISTORY!AG220</f>
        <v>2.992103673993814E-2</v>
      </c>
      <c r="BJ223" s="133">
        <f>(PRICE_HISTORY!AH221-PRICE_HISTORY!AH220)/PRICE_HISTORY!AH220</f>
        <v>-3.8099079453615556E-2</v>
      </c>
      <c r="BK223" s="133">
        <f>(PRICE_HISTORY!AI221-PRICE_HISTORY!AI220)/PRICE_HISTORY!AI220</f>
        <v>-0.10766487325576538</v>
      </c>
      <c r="BL223" s="133">
        <f>(PRICE_HISTORY!AJ221-PRICE_HISTORY!AJ220)/PRICE_HISTORY!AJ220</f>
        <v>-8.2891732673244817E-2</v>
      </c>
      <c r="BM223" s="133">
        <f>(PRICE_HISTORY!AK221-PRICE_HISTORY!AK220)/PRICE_HISTORY!AK220</f>
        <v>-5.210851076735741E-2</v>
      </c>
      <c r="BN223" s="133">
        <f>(PRICE_HISTORY!AL221-PRICE_HISTORY!AL220)/PRICE_HISTORY!AL220</f>
        <v>1.6722578704819651E-3</v>
      </c>
      <c r="BO223" s="133">
        <f>(PRICE_HISTORY!AM221-PRICE_HISTORY!AM220)/PRICE_HISTORY!AM220</f>
        <v>-4.6726306588270636E-2</v>
      </c>
      <c r="BP223" s="133">
        <f>(PRICE_HISTORY!AN221-PRICE_HISTORY!AN220)/PRICE_HISTORY!AN220</f>
        <v>-3.6841231359154056E-2</v>
      </c>
      <c r="BQ223" s="133">
        <f>(PRICE_HISTORY!AO221-PRICE_HISTORY!AO220)/PRICE_HISTORY!AO220</f>
        <v>-4.6126920234022782E-2</v>
      </c>
      <c r="BR223" s="133">
        <f>(PRICE_HISTORY!AP221-PRICE_HISTORY!AP220)/PRICE_HISTORY!AP220</f>
        <v>1.6914421227260647E-2</v>
      </c>
      <c r="BS223" s="133">
        <f>(PRICE_HISTORY!AQ221-PRICE_HISTORY!AQ220)/PRICE_HISTORY!AQ220</f>
        <v>-7.8957801617528897E-2</v>
      </c>
      <c r="BT223" s="133">
        <f>(PRICE_HISTORY!AR221-PRICE_HISTORY!AR220)/PRICE_HISTORY!AR220</f>
        <v>-0.11715479322179775</v>
      </c>
      <c r="BU223" s="133">
        <f>(PRICE_HISTORY!AS221-PRICE_HISTORY!AS220)/PRICE_HISTORY!AS220</f>
        <v>-9.4777611867952333E-3</v>
      </c>
      <c r="BV223" s="133">
        <f>(PRICE_HISTORY!AT221-PRICE_HISTORY!AT220)/PRICE_HISTORY!AT220</f>
        <v>-7.8808309388062825E-2</v>
      </c>
      <c r="BW223" s="133">
        <f>(PRICE_HISTORY!AU221-PRICE_HISTORY!AU220)/PRICE_HISTORY!AU220</f>
        <v>-8.3115212927762513E-2</v>
      </c>
      <c r="BX223" s="133">
        <f>(PRICE_HISTORY!AV221-PRICE_HISTORY!AV220)/PRICE_HISTORY!AV220</f>
        <v>-7.9531133566283305E-3</v>
      </c>
      <c r="BY223" s="133" t="e">
        <f>(PRICE_HISTORY!AW221-PRICE_HISTORY!AW220)/PRICE_HISTORY!AW220</f>
        <v>#DIV/0!</v>
      </c>
      <c r="BZ223" s="133" t="e">
        <f>(PRICE_HISTORY!AX221-PRICE_HISTORY!AX220)/PRICE_HISTORY!AX220</f>
        <v>#DIV/0!</v>
      </c>
      <c r="CA223" s="133" t="e">
        <f>(PRICE_HISTORY!AY221-PRICE_HISTORY!AY220)/PRICE_HISTORY!AY220</f>
        <v>#DIV/0!</v>
      </c>
      <c r="CB223" s="133" t="e">
        <f>(PRICE_HISTORY!AZ221-PRICE_HISTORY!AZ220)/PRICE_HISTORY!AZ220</f>
        <v>#DIV/0!</v>
      </c>
      <c r="CC223" s="133" t="e">
        <f>(PRICE_HISTORY!BA221-PRICE_HISTORY!BA220)/PRICE_HISTORY!BA220</f>
        <v>#DIV/0!</v>
      </c>
      <c r="CD223" s="133" t="e">
        <f>(PRICE_HISTORY!BB221-PRICE_HISTORY!BB220)/PRICE_HISTORY!BB220</f>
        <v>#DIV/0!</v>
      </c>
      <c r="CE223" s="133" t="e">
        <f>(PRICE_HISTORY!BC221-PRICE_HISTORY!BC220)/PRICE_HISTORY!BC220</f>
        <v>#DIV/0!</v>
      </c>
      <c r="CF223" s="133" t="e">
        <f>(PRICE_HISTORY!BD221-PRICE_HISTORY!BD220)/PRICE_HISTORY!BD220</f>
        <v>#DIV/0!</v>
      </c>
      <c r="CG223" s="133" t="e">
        <f>(PRICE_HISTORY!BE221-PRICE_HISTORY!BE220)/PRICE_HISTORY!BE220</f>
        <v>#DIV/0!</v>
      </c>
      <c r="CH223" s="133" t="e">
        <f>(PRICE_HISTORY!BF221-PRICE_HISTORY!BF220)/PRICE_HISTORY!BF220</f>
        <v>#DIV/0!</v>
      </c>
      <c r="CI223" s="133" t="e">
        <f>(PRICE_HISTORY!BG221-PRICE_HISTORY!BG220)/PRICE_HISTORY!BG220</f>
        <v>#DIV/0!</v>
      </c>
      <c r="CJ223" s="133" t="e">
        <f>(PRICE_HISTORY!BH221-PRICE_HISTORY!BH220)/PRICE_HISTORY!BH220</f>
        <v>#DIV/0!</v>
      </c>
      <c r="CK223" s="133" t="e">
        <f>(PRICE_HISTORY!BI221-PRICE_HISTORY!BI220)/PRICE_HISTORY!BI220</f>
        <v>#DIV/0!</v>
      </c>
      <c r="CL223" s="133" t="e">
        <f>(PRICE_HISTORY!BJ221-PRICE_HISTORY!BJ220)/PRICE_HISTORY!BJ220</f>
        <v>#DIV/0!</v>
      </c>
      <c r="CM223" s="133" t="e">
        <f>(PRICE_HISTORY!BK221-PRICE_HISTORY!BK220)/PRICE_HISTORY!BK220</f>
        <v>#DIV/0!</v>
      </c>
      <c r="CN223" s="133" t="e">
        <f>(PRICE_HISTORY!BL221-PRICE_HISTORY!BL220)/PRICE_HISTORY!BL220</f>
        <v>#DIV/0!</v>
      </c>
      <c r="CO223" s="133" t="e">
        <f>(PRICE_HISTORY!BM221-PRICE_HISTORY!BM220)/PRICE_HISTORY!BM220</f>
        <v>#DIV/0!</v>
      </c>
      <c r="CP223" s="133" t="e">
        <f>(PRICE_HISTORY!BN221-PRICE_HISTORY!BN220)/PRICE_HISTORY!BN220</f>
        <v>#DIV/0!</v>
      </c>
      <c r="CQ223" s="133" t="e">
        <f>(PRICE_HISTORY!BO221-PRICE_HISTORY!BO220)/PRICE_HISTORY!BO220</f>
        <v>#DIV/0!</v>
      </c>
      <c r="CR223" s="133" t="e">
        <f>(PRICE_HISTORY!BP221-PRICE_HISTORY!BP220)/PRICE_HISTORY!BP220</f>
        <v>#DIV/0!</v>
      </c>
      <c r="CS223" s="133" t="e">
        <f>(PRICE_HISTORY!BQ221-PRICE_HISTORY!BQ220)/PRICE_HISTORY!BQ220</f>
        <v>#DIV/0!</v>
      </c>
      <c r="CT223" s="133" t="e">
        <f>(PRICE_HISTORY!BR221-PRICE_HISTORY!BR220)/PRICE_HISTORY!BR220</f>
        <v>#DIV/0!</v>
      </c>
      <c r="CU223" s="133" t="e">
        <f>(PRICE_HISTORY!BS221-PRICE_HISTORY!BS220)/PRICE_HISTORY!BS220</f>
        <v>#DIV/0!</v>
      </c>
      <c r="CV223" s="133" t="e">
        <f>(PRICE_HISTORY!BT221-PRICE_HISTORY!BT220)/PRICE_HISTORY!BT220</f>
        <v>#DIV/0!</v>
      </c>
      <c r="CW223" s="133" t="e">
        <f>(PRICE_HISTORY!BU221-PRICE_HISTORY!BU220)/PRICE_HISTORY!BU220</f>
        <v>#DIV/0!</v>
      </c>
      <c r="CX223" s="133" t="e">
        <f>(PRICE_HISTORY!BV221-PRICE_HISTORY!BV220)/PRICE_HISTORY!BV220</f>
        <v>#DIV/0!</v>
      </c>
      <c r="CY223" s="133" t="e">
        <f>(PRICE_HISTORY!BW221-PRICE_HISTORY!BW220)/PRICE_HISTORY!BW220</f>
        <v>#DIV/0!</v>
      </c>
      <c r="CZ223" s="133" t="e">
        <f>(PRICE_HISTORY!BX221-PRICE_HISTORY!BX220)/PRICE_HISTORY!BX220</f>
        <v>#DIV/0!</v>
      </c>
      <c r="DA223" s="133" t="e">
        <f>(PRICE_HISTORY!BY221-PRICE_HISTORY!BY220)/PRICE_HISTORY!BY220</f>
        <v>#DIV/0!</v>
      </c>
      <c r="DB223" s="133" t="e">
        <f>(PRICE_HISTORY!BZ221-PRICE_HISTORY!BZ220)/PRICE_HISTORY!BZ220</f>
        <v>#DIV/0!</v>
      </c>
      <c r="DC223" s="133" t="e">
        <f>(PRICE_HISTORY!CA221-PRICE_HISTORY!CA220)/PRICE_HISTORY!CA220</f>
        <v>#DIV/0!</v>
      </c>
      <c r="DD223" s="133" t="e">
        <f>(PRICE_HISTORY!CB221-PRICE_HISTORY!CB220)/PRICE_HISTORY!CB220</f>
        <v>#DIV/0!</v>
      </c>
      <c r="DE223" s="133" t="e">
        <f>(PRICE_HISTORY!CC221-PRICE_HISTORY!CC220)/PRICE_HISTORY!CC220</f>
        <v>#DIV/0!</v>
      </c>
      <c r="DF223" s="133" t="e">
        <f>(PRICE_HISTORY!CD221-PRICE_HISTORY!CD220)/PRICE_HISTORY!CD220</f>
        <v>#DIV/0!</v>
      </c>
      <c r="DG223" s="133" t="e">
        <f>(PRICE_HISTORY!CE221-PRICE_HISTORY!CE220)/PRICE_HISTORY!CE220</f>
        <v>#DIV/0!</v>
      </c>
      <c r="DH223" s="133" t="e">
        <f>(PRICE_HISTORY!CF221-PRICE_HISTORY!CF220)/PRICE_HISTORY!CF220</f>
        <v>#DIV/0!</v>
      </c>
      <c r="DI223" s="133" t="e">
        <f>(PRICE_HISTORY!CG221-PRICE_HISTORY!CG220)/PRICE_HISTORY!CG220</f>
        <v>#DIV/0!</v>
      </c>
      <c r="DJ223" s="133" t="e">
        <f>(PRICE_HISTORY!CH221-PRICE_HISTORY!CH220)/PRICE_HISTORY!CH220</f>
        <v>#DIV/0!</v>
      </c>
      <c r="DK223" s="133" t="e">
        <f>(PRICE_HISTORY!CI221-PRICE_HISTORY!CI220)/PRICE_HISTORY!CI220</f>
        <v>#DIV/0!</v>
      </c>
      <c r="DL223" s="133" t="e">
        <f>(PRICE_HISTORY!CJ221-PRICE_HISTORY!CJ220)/PRICE_HISTORY!CJ220</f>
        <v>#DIV/0!</v>
      </c>
      <c r="DM223" s="133" t="e">
        <f>(PRICE_HISTORY!CK221-PRICE_HISTORY!CK220)/PRICE_HISTORY!CK220</f>
        <v>#DIV/0!</v>
      </c>
      <c r="DN223" s="133" t="e">
        <f>(PRICE_HISTORY!CL221-PRICE_HISTORY!CL220)/PRICE_HISTORY!CL220</f>
        <v>#DIV/0!</v>
      </c>
      <c r="DO223" s="133" t="e">
        <f>(PRICE_HISTORY!CM221-PRICE_HISTORY!CM220)/PRICE_HISTORY!CM220</f>
        <v>#DIV/0!</v>
      </c>
      <c r="DP223" s="133" t="e">
        <f>(PRICE_HISTORY!CN221-PRICE_HISTORY!CN220)/PRICE_HISTORY!CN220</f>
        <v>#DIV/0!</v>
      </c>
      <c r="DQ223" s="133" t="e">
        <f>(PRICE_HISTORY!CO221-PRICE_HISTORY!CO220)/PRICE_HISTORY!CO220</f>
        <v>#DIV/0!</v>
      </c>
      <c r="DR223" s="133" t="e">
        <f>(PRICE_HISTORY!CP221-PRICE_HISTORY!CP220)/PRICE_HISTORY!CP220</f>
        <v>#DIV/0!</v>
      </c>
      <c r="DS223" s="133" t="e">
        <f>(PRICE_HISTORY!CQ221-PRICE_HISTORY!CQ220)/PRICE_HISTORY!CQ220</f>
        <v>#DIV/0!</v>
      </c>
      <c r="DT223" s="133" t="e">
        <f>(PRICE_HISTORY!CR221-PRICE_HISTORY!CR220)/PRICE_HISTORY!CR220</f>
        <v>#DIV/0!</v>
      </c>
      <c r="DU223" s="133" t="e">
        <f>(PRICE_HISTORY!CS221-PRICE_HISTORY!CS220)/PRICE_HISTORY!CS220</f>
        <v>#DIV/0!</v>
      </c>
      <c r="DV223" s="133" t="e">
        <f>(PRICE_HISTORY!CT221-PRICE_HISTORY!CT220)/PRICE_HISTORY!CT220</f>
        <v>#DIV/0!</v>
      </c>
      <c r="DW223" s="133" t="e">
        <f>(PRICE_HISTORY!CU221-PRICE_HISTORY!CU220)/PRICE_HISTORY!CU220</f>
        <v>#DIV/0!</v>
      </c>
      <c r="DX223" s="133" t="e">
        <f>(PRICE_HISTORY!CV221-PRICE_HISTORY!CV220)/PRICE_HISTORY!CV220</f>
        <v>#DIV/0!</v>
      </c>
      <c r="DY223" s="133" t="e">
        <f>(PRICE_HISTORY!CW221-PRICE_HISTORY!CW220)/PRICE_HISTORY!CW220</f>
        <v>#DIV/0!</v>
      </c>
      <c r="DZ223" s="133" t="e">
        <f>(PRICE_HISTORY!CX221-PRICE_HISTORY!CX220)/PRICE_HISTORY!CX220</f>
        <v>#DIV/0!</v>
      </c>
      <c r="EA223" s="133" t="e">
        <f>(PRICE_HISTORY!CY221-PRICE_HISTORY!CY220)/PRICE_HISTORY!CY220</f>
        <v>#DIV/0!</v>
      </c>
      <c r="EB223" s="133" t="e">
        <f>(PRICE_HISTORY!CZ221-PRICE_HISTORY!CZ220)/PRICE_HISTORY!CZ220</f>
        <v>#DIV/0!</v>
      </c>
      <c r="EC223" s="133" t="e">
        <f>(PRICE_HISTORY!DA221-PRICE_HISTORY!DA220)/PRICE_HISTORY!DA220</f>
        <v>#DIV/0!</v>
      </c>
      <c r="ED223" s="133" t="e">
        <f>(PRICE_HISTORY!DB221-PRICE_HISTORY!DB220)/PRICE_HISTORY!DB220</f>
        <v>#DIV/0!</v>
      </c>
      <c r="EE223" s="133" t="e">
        <f>(PRICE_HISTORY!DC221-PRICE_HISTORY!DC220)/PRICE_HISTORY!DC220</f>
        <v>#DIV/0!</v>
      </c>
      <c r="EF223" s="133" t="e">
        <f>(PRICE_HISTORY!DD221-PRICE_HISTORY!DD220)/PRICE_HISTORY!DD220</f>
        <v>#DIV/0!</v>
      </c>
      <c r="EG223" s="133" t="e">
        <f>(PRICE_HISTORY!DE221-PRICE_HISTORY!DE220)/PRICE_HISTORY!DE220</f>
        <v>#DIV/0!</v>
      </c>
      <c r="EH223" s="133" t="e">
        <f>(PRICE_HISTORY!DF221-PRICE_HISTORY!DF220)/PRICE_HISTORY!DF220</f>
        <v>#DIV/0!</v>
      </c>
      <c r="EI223" s="133" t="e">
        <f>(PRICE_HISTORY!DG221-PRICE_HISTORY!DG220)/PRICE_HISTORY!DG220</f>
        <v>#DIV/0!</v>
      </c>
      <c r="EJ223" s="133" t="e">
        <f>(PRICE_HISTORY!DH221-PRICE_HISTORY!DH220)/PRICE_HISTORY!DH220</f>
        <v>#DIV/0!</v>
      </c>
      <c r="EK223" s="133" t="e">
        <f>(PRICE_HISTORY!DI221-PRICE_HISTORY!DI220)/PRICE_HISTORY!DI220</f>
        <v>#DIV/0!</v>
      </c>
      <c r="EL223" s="133" t="e">
        <f>(PRICE_HISTORY!DJ221-PRICE_HISTORY!DJ220)/PRICE_HISTORY!DJ220</f>
        <v>#DIV/0!</v>
      </c>
    </row>
    <row r="224" spans="30:142">
      <c r="AD224" s="133">
        <f>(PRICE_HISTORY!B222-PRICE_HISTORY!B221)/PRICE_HISTORY!B221</f>
        <v>5.1093770319137165E-3</v>
      </c>
      <c r="AE224" s="133">
        <f>(PRICE_HISTORY!C222-PRICE_HISTORY!C221)/PRICE_HISTORY!C221</f>
        <v>-1.8077537717300876E-2</v>
      </c>
      <c r="AF224" s="133">
        <f>(PRICE_HISTORY!D222-PRICE_HISTORY!D221)/PRICE_HISTORY!D221</f>
        <v>8.7456874312820537E-2</v>
      </c>
      <c r="AG224" s="133">
        <f>(PRICE_HISTORY!E222-PRICE_HISTORY!E221)/PRICE_HISTORY!E221</f>
        <v>0.318717620251595</v>
      </c>
      <c r="AH224" s="133">
        <f>(PRICE_HISTORY!F222-PRICE_HISTORY!F221)/PRICE_HISTORY!F221</f>
        <v>4.6732840276970035E-2</v>
      </c>
      <c r="AI224" s="133">
        <f>(PRICE_HISTORY!G222-PRICE_HISTORY!G221)/PRICE_HISTORY!G221</f>
        <v>0.13493232247291204</v>
      </c>
      <c r="AJ224" s="133">
        <f>(PRICE_HISTORY!H222-PRICE_HISTORY!H221)/PRICE_HISTORY!H221</f>
        <v>-2.4774592268429225E-2</v>
      </c>
      <c r="AK224" s="133">
        <f>(PRICE_HISTORY!I222-PRICE_HISTORY!I221)/PRICE_HISTORY!I221</f>
        <v>3.0153571892038634E-2</v>
      </c>
      <c r="AL224" s="133">
        <f>(PRICE_HISTORY!J222-PRICE_HISTORY!J221)/PRICE_HISTORY!J221</f>
        <v>-2.4179975782862375E-2</v>
      </c>
      <c r="AM224" s="133">
        <f>(PRICE_HISTORY!K222-PRICE_HISTORY!K221)/PRICE_HISTORY!K221</f>
        <v>3.2810139593639508E-2</v>
      </c>
      <c r="AN224" s="133">
        <f>(PRICE_HISTORY!L222-PRICE_HISTORY!L221)/PRICE_HISTORY!L221</f>
        <v>0</v>
      </c>
      <c r="AO224" s="133">
        <f>(PRICE_HISTORY!M222-PRICE_HISTORY!M221)/PRICE_HISTORY!M221</f>
        <v>4.9019115271894162E-2</v>
      </c>
      <c r="AP224" s="133">
        <f>(PRICE_HISTORY!N222-PRICE_HISTORY!N221)/PRICE_HISTORY!N221</f>
        <v>8.1446032830986989E-2</v>
      </c>
      <c r="AQ224" s="133">
        <f>(PRICE_HISTORY!O222-PRICE_HISTORY!O221)/PRICE_HISTORY!O221</f>
        <v>2.538129223357007E-3</v>
      </c>
      <c r="AR224" s="133">
        <f>(PRICE_HISTORY!P222-PRICE_HISTORY!P221)/PRICE_HISTORY!P221</f>
        <v>-4.5043446115889174E-2</v>
      </c>
      <c r="AS224" s="133" t="e">
        <f>(PRICE_HISTORY!Q222-PRICE_HISTORY!Q221)/PRICE_HISTORY!Q221</f>
        <v>#DIV/0!</v>
      </c>
      <c r="AT224" s="133">
        <f>(PRICE_HISTORY!R222-PRICE_HISTORY!R221)/PRICE_HISTORY!R221</f>
        <v>0.11206788734003109</v>
      </c>
      <c r="AU224" s="133">
        <f>(PRICE_HISTORY!S222-PRICE_HISTORY!S221)/PRICE_HISTORY!S221</f>
        <v>-5.4348701620300303E-2</v>
      </c>
      <c r="AV224" s="133">
        <f>(PRICE_HISTORY!T222-PRICE_HISTORY!T221)/PRICE_HISTORY!T221</f>
        <v>0.25488092331659229</v>
      </c>
      <c r="AW224" s="133">
        <f>(PRICE_HISTORY!U222-PRICE_HISTORY!U221)/PRICE_HISTORY!U221</f>
        <v>-2.7104872367353389E-2</v>
      </c>
      <c r="AX224" s="133">
        <f>(PRICE_HISTORY!V222-PRICE_HISTORY!V221)/PRICE_HISTORY!V221</f>
        <v>3.6874004268494638E-2</v>
      </c>
      <c r="AY224" s="133">
        <f>(PRICE_HISTORY!W222-PRICE_HISTORY!W221)/PRICE_HISTORY!W221</f>
        <v>6.6194647269162367E-3</v>
      </c>
      <c r="AZ224" s="133">
        <f>(PRICE_HISTORY!X222-PRICE_HISTORY!X221)/PRICE_HISTORY!X221</f>
        <v>3.8111325929243829E-2</v>
      </c>
      <c r="BA224" s="133">
        <f>(PRICE_HISTORY!Y222-PRICE_HISTORY!Y221)/PRICE_HISTORY!Y221</f>
        <v>-2.5805458043928343E-2</v>
      </c>
      <c r="BB224" s="133">
        <f>(PRICE_HISTORY!Z222-PRICE_HISTORY!Z221)/PRICE_HISTORY!Z221</f>
        <v>9.4474670643162423E-2</v>
      </c>
      <c r="BC224" s="133" t="e">
        <f>(PRICE_HISTORY!AA222-PRICE_HISTORY!AA221)/PRICE_HISTORY!AA221</f>
        <v>#DIV/0!</v>
      </c>
      <c r="BD224" s="133">
        <f>(PRICE_HISTORY!AB222-PRICE_HISTORY!AB221)/PRICE_HISTORY!AB221</f>
        <v>0.22993892936002747</v>
      </c>
      <c r="BE224" s="133">
        <f>(PRICE_HISTORY!AC222-PRICE_HISTORY!AC221)/PRICE_HISTORY!AC221</f>
        <v>-4.8305695628138634E-2</v>
      </c>
      <c r="BF224" s="133">
        <f>(PRICE_HISTORY!AD222-PRICE_HISTORY!AD221)/PRICE_HISTORY!AD221</f>
        <v>5.3427944568057259E-2</v>
      </c>
      <c r="BG224" s="133">
        <f>(PRICE_HISTORY!AE222-PRICE_HISTORY!AE221)/PRICE_HISTORY!AE221</f>
        <v>0.12430732315870335</v>
      </c>
      <c r="BH224" s="133" t="e">
        <f>(PRICE_HISTORY!AF222-PRICE_HISTORY!AF221)/PRICE_HISTORY!AF221</f>
        <v>#DIV/0!</v>
      </c>
      <c r="BI224" s="133">
        <f>(PRICE_HISTORY!AG222-PRICE_HISTORY!AG221)/PRICE_HISTORY!AG221</f>
        <v>-4.970987981663344E-2</v>
      </c>
      <c r="BJ224" s="133">
        <f>(PRICE_HISTORY!AH222-PRICE_HISTORY!AH221)/PRICE_HISTORY!AH221</f>
        <v>8.1189618147654227E-2</v>
      </c>
      <c r="BK224" s="133">
        <f>(PRICE_HISTORY!AI222-PRICE_HISTORY!AI221)/PRICE_HISTORY!AI221</f>
        <v>-8.150253775666411E-3</v>
      </c>
      <c r="BL224" s="133">
        <f>(PRICE_HISTORY!AJ222-PRICE_HISTORY!AJ221)/PRICE_HISTORY!AJ221</f>
        <v>0.10184929213711666</v>
      </c>
      <c r="BM224" s="133">
        <f>(PRICE_HISTORY!AK222-PRICE_HISTORY!AK221)/PRICE_HISTORY!AK221</f>
        <v>6.9896984079593882E-2</v>
      </c>
      <c r="BN224" s="133">
        <f>(PRICE_HISTORY!AL222-PRICE_HISTORY!AL221)/PRICE_HISTORY!AL221</f>
        <v>-3.06067368446437E-3</v>
      </c>
      <c r="BO224" s="133">
        <f>(PRICE_HISTORY!AM222-PRICE_HISTORY!AM221)/PRICE_HISTORY!AM221</f>
        <v>0.10199588715859415</v>
      </c>
      <c r="BP224" s="133">
        <f>(PRICE_HISTORY!AN222-PRICE_HISTORY!AN221)/PRICE_HISTORY!AN221</f>
        <v>5.5746077105497255E-2</v>
      </c>
      <c r="BQ224" s="133">
        <f>(PRICE_HISTORY!AO222-PRICE_HISTORY!AO221)/PRICE_HISTORY!AO221</f>
        <v>1.6715186660287595E-2</v>
      </c>
      <c r="BR224" s="133">
        <f>(PRICE_HISTORY!AP222-PRICE_HISTORY!AP221)/PRICE_HISTORY!AP221</f>
        <v>-6.5716965423876117E-2</v>
      </c>
      <c r="BS224" s="133">
        <f>(PRICE_HISTORY!AQ222-PRICE_HISTORY!AQ221)/PRICE_HISTORY!AQ221</f>
        <v>8.5985762900892465E-2</v>
      </c>
      <c r="BT224" s="133">
        <f>(PRICE_HISTORY!AR222-PRICE_HISTORY!AR221)/PRICE_HISTORY!AR221</f>
        <v>7.3733104701827201E-2</v>
      </c>
      <c r="BU224" s="133">
        <f>(PRICE_HISTORY!AS222-PRICE_HISTORY!AS221)/PRICE_HISTORY!AS221</f>
        <v>1.4536683861259642E-2</v>
      </c>
      <c r="BV224" s="133">
        <f>(PRICE_HISTORY!AT222-PRICE_HISTORY!AT221)/PRICE_HISTORY!AT221</f>
        <v>2.4725014717924609E-2</v>
      </c>
      <c r="BW224" s="133">
        <f>(PRICE_HISTORY!AU222-PRICE_HISTORY!AU221)/PRICE_HISTORY!AU221</f>
        <v>9.3742625644495634E-2</v>
      </c>
      <c r="BX224" s="133">
        <f>(PRICE_HISTORY!AV222-PRICE_HISTORY!AV221)/PRICE_HISTORY!AV221</f>
        <v>1.7127082107093915E-2</v>
      </c>
      <c r="BY224" s="133" t="e">
        <f>(PRICE_HISTORY!AW222-PRICE_HISTORY!AW221)/PRICE_HISTORY!AW221</f>
        <v>#DIV/0!</v>
      </c>
      <c r="BZ224" s="133" t="e">
        <f>(PRICE_HISTORY!AX222-PRICE_HISTORY!AX221)/PRICE_HISTORY!AX221</f>
        <v>#DIV/0!</v>
      </c>
      <c r="CA224" s="133" t="e">
        <f>(PRICE_HISTORY!AY222-PRICE_HISTORY!AY221)/PRICE_HISTORY!AY221</f>
        <v>#DIV/0!</v>
      </c>
      <c r="CB224" s="133" t="e">
        <f>(PRICE_HISTORY!AZ222-PRICE_HISTORY!AZ221)/PRICE_HISTORY!AZ221</f>
        <v>#DIV/0!</v>
      </c>
      <c r="CC224" s="133" t="e">
        <f>(PRICE_HISTORY!BA222-PRICE_HISTORY!BA221)/PRICE_HISTORY!BA221</f>
        <v>#DIV/0!</v>
      </c>
      <c r="CD224" s="133" t="e">
        <f>(PRICE_HISTORY!BB222-PRICE_HISTORY!BB221)/PRICE_HISTORY!BB221</f>
        <v>#DIV/0!</v>
      </c>
      <c r="CE224" s="133" t="e">
        <f>(PRICE_HISTORY!BC222-PRICE_HISTORY!BC221)/PRICE_HISTORY!BC221</f>
        <v>#DIV/0!</v>
      </c>
      <c r="CF224" s="133" t="e">
        <f>(PRICE_HISTORY!BD222-PRICE_HISTORY!BD221)/PRICE_HISTORY!BD221</f>
        <v>#DIV/0!</v>
      </c>
      <c r="CG224" s="133" t="e">
        <f>(PRICE_HISTORY!BE222-PRICE_HISTORY!BE221)/PRICE_HISTORY!BE221</f>
        <v>#DIV/0!</v>
      </c>
      <c r="CH224" s="133" t="e">
        <f>(PRICE_HISTORY!BF222-PRICE_HISTORY!BF221)/PRICE_HISTORY!BF221</f>
        <v>#DIV/0!</v>
      </c>
      <c r="CI224" s="133" t="e">
        <f>(PRICE_HISTORY!BG222-PRICE_HISTORY!BG221)/PRICE_HISTORY!BG221</f>
        <v>#DIV/0!</v>
      </c>
      <c r="CJ224" s="133" t="e">
        <f>(PRICE_HISTORY!BH222-PRICE_HISTORY!BH221)/PRICE_HISTORY!BH221</f>
        <v>#DIV/0!</v>
      </c>
      <c r="CK224" s="133" t="e">
        <f>(PRICE_HISTORY!BI222-PRICE_HISTORY!BI221)/PRICE_HISTORY!BI221</f>
        <v>#DIV/0!</v>
      </c>
      <c r="CL224" s="133" t="e">
        <f>(PRICE_HISTORY!BJ222-PRICE_HISTORY!BJ221)/PRICE_HISTORY!BJ221</f>
        <v>#DIV/0!</v>
      </c>
      <c r="CM224" s="133" t="e">
        <f>(PRICE_HISTORY!BK222-PRICE_HISTORY!BK221)/PRICE_HISTORY!BK221</f>
        <v>#DIV/0!</v>
      </c>
      <c r="CN224" s="133" t="e">
        <f>(PRICE_HISTORY!BL222-PRICE_HISTORY!BL221)/PRICE_HISTORY!BL221</f>
        <v>#DIV/0!</v>
      </c>
      <c r="CO224" s="133" t="e">
        <f>(PRICE_HISTORY!BM222-PRICE_HISTORY!BM221)/PRICE_HISTORY!BM221</f>
        <v>#DIV/0!</v>
      </c>
      <c r="CP224" s="133" t="e">
        <f>(PRICE_HISTORY!BN222-PRICE_HISTORY!BN221)/PRICE_HISTORY!BN221</f>
        <v>#DIV/0!</v>
      </c>
      <c r="CQ224" s="133" t="e">
        <f>(PRICE_HISTORY!BO222-PRICE_HISTORY!BO221)/PRICE_HISTORY!BO221</f>
        <v>#DIV/0!</v>
      </c>
      <c r="CR224" s="133" t="e">
        <f>(PRICE_HISTORY!BP222-PRICE_HISTORY!BP221)/PRICE_HISTORY!BP221</f>
        <v>#DIV/0!</v>
      </c>
      <c r="CS224" s="133" t="e">
        <f>(PRICE_HISTORY!BQ222-PRICE_HISTORY!BQ221)/PRICE_HISTORY!BQ221</f>
        <v>#DIV/0!</v>
      </c>
      <c r="CT224" s="133" t="e">
        <f>(PRICE_HISTORY!BR222-PRICE_HISTORY!BR221)/PRICE_HISTORY!BR221</f>
        <v>#DIV/0!</v>
      </c>
      <c r="CU224" s="133" t="e">
        <f>(PRICE_HISTORY!BS222-PRICE_HISTORY!BS221)/PRICE_HISTORY!BS221</f>
        <v>#DIV/0!</v>
      </c>
      <c r="CV224" s="133" t="e">
        <f>(PRICE_HISTORY!BT222-PRICE_HISTORY!BT221)/PRICE_HISTORY!BT221</f>
        <v>#DIV/0!</v>
      </c>
      <c r="CW224" s="133" t="e">
        <f>(PRICE_HISTORY!BU222-PRICE_HISTORY!BU221)/PRICE_HISTORY!BU221</f>
        <v>#DIV/0!</v>
      </c>
      <c r="CX224" s="133" t="e">
        <f>(PRICE_HISTORY!BV222-PRICE_HISTORY!BV221)/PRICE_HISTORY!BV221</f>
        <v>#DIV/0!</v>
      </c>
      <c r="CY224" s="133" t="e">
        <f>(PRICE_HISTORY!BW222-PRICE_HISTORY!BW221)/PRICE_HISTORY!BW221</f>
        <v>#DIV/0!</v>
      </c>
      <c r="CZ224" s="133" t="e">
        <f>(PRICE_HISTORY!BX222-PRICE_HISTORY!BX221)/PRICE_HISTORY!BX221</f>
        <v>#DIV/0!</v>
      </c>
      <c r="DA224" s="133" t="e">
        <f>(PRICE_HISTORY!BY222-PRICE_HISTORY!BY221)/PRICE_HISTORY!BY221</f>
        <v>#DIV/0!</v>
      </c>
      <c r="DB224" s="133" t="e">
        <f>(PRICE_HISTORY!BZ222-PRICE_HISTORY!BZ221)/PRICE_HISTORY!BZ221</f>
        <v>#DIV/0!</v>
      </c>
      <c r="DC224" s="133" t="e">
        <f>(PRICE_HISTORY!CA222-PRICE_HISTORY!CA221)/PRICE_HISTORY!CA221</f>
        <v>#DIV/0!</v>
      </c>
      <c r="DD224" s="133" t="e">
        <f>(PRICE_HISTORY!CB222-PRICE_HISTORY!CB221)/PRICE_HISTORY!CB221</f>
        <v>#DIV/0!</v>
      </c>
      <c r="DE224" s="133" t="e">
        <f>(PRICE_HISTORY!CC222-PRICE_HISTORY!CC221)/PRICE_HISTORY!CC221</f>
        <v>#DIV/0!</v>
      </c>
      <c r="DF224" s="133" t="e">
        <f>(PRICE_HISTORY!CD222-PRICE_HISTORY!CD221)/PRICE_HISTORY!CD221</f>
        <v>#DIV/0!</v>
      </c>
      <c r="DG224" s="133" t="e">
        <f>(PRICE_HISTORY!CE222-PRICE_HISTORY!CE221)/PRICE_HISTORY!CE221</f>
        <v>#DIV/0!</v>
      </c>
      <c r="DH224" s="133" t="e">
        <f>(PRICE_HISTORY!CF222-PRICE_HISTORY!CF221)/PRICE_HISTORY!CF221</f>
        <v>#DIV/0!</v>
      </c>
      <c r="DI224" s="133" t="e">
        <f>(PRICE_HISTORY!CG222-PRICE_HISTORY!CG221)/PRICE_HISTORY!CG221</f>
        <v>#DIV/0!</v>
      </c>
      <c r="DJ224" s="133" t="e">
        <f>(PRICE_HISTORY!CH222-PRICE_HISTORY!CH221)/PRICE_HISTORY!CH221</f>
        <v>#DIV/0!</v>
      </c>
      <c r="DK224" s="133" t="e">
        <f>(PRICE_HISTORY!CI222-PRICE_HISTORY!CI221)/PRICE_HISTORY!CI221</f>
        <v>#DIV/0!</v>
      </c>
      <c r="DL224" s="133" t="e">
        <f>(PRICE_HISTORY!CJ222-PRICE_HISTORY!CJ221)/PRICE_HISTORY!CJ221</f>
        <v>#DIV/0!</v>
      </c>
      <c r="DM224" s="133" t="e">
        <f>(PRICE_HISTORY!CK222-PRICE_HISTORY!CK221)/PRICE_HISTORY!CK221</f>
        <v>#DIV/0!</v>
      </c>
      <c r="DN224" s="133" t="e">
        <f>(PRICE_HISTORY!CL222-PRICE_HISTORY!CL221)/PRICE_HISTORY!CL221</f>
        <v>#DIV/0!</v>
      </c>
      <c r="DO224" s="133" t="e">
        <f>(PRICE_HISTORY!CM222-PRICE_HISTORY!CM221)/PRICE_HISTORY!CM221</f>
        <v>#DIV/0!</v>
      </c>
      <c r="DP224" s="133" t="e">
        <f>(PRICE_HISTORY!CN222-PRICE_HISTORY!CN221)/PRICE_HISTORY!CN221</f>
        <v>#DIV/0!</v>
      </c>
      <c r="DQ224" s="133" t="e">
        <f>(PRICE_HISTORY!CO222-PRICE_HISTORY!CO221)/PRICE_HISTORY!CO221</f>
        <v>#DIV/0!</v>
      </c>
      <c r="DR224" s="133" t="e">
        <f>(PRICE_HISTORY!CP222-PRICE_HISTORY!CP221)/PRICE_HISTORY!CP221</f>
        <v>#DIV/0!</v>
      </c>
      <c r="DS224" s="133" t="e">
        <f>(PRICE_HISTORY!CQ222-PRICE_HISTORY!CQ221)/PRICE_HISTORY!CQ221</f>
        <v>#DIV/0!</v>
      </c>
      <c r="DT224" s="133" t="e">
        <f>(PRICE_HISTORY!CR222-PRICE_HISTORY!CR221)/PRICE_HISTORY!CR221</f>
        <v>#DIV/0!</v>
      </c>
      <c r="DU224" s="133" t="e">
        <f>(PRICE_HISTORY!CS222-PRICE_HISTORY!CS221)/PRICE_HISTORY!CS221</f>
        <v>#DIV/0!</v>
      </c>
      <c r="DV224" s="133" t="e">
        <f>(PRICE_HISTORY!CT222-PRICE_HISTORY!CT221)/PRICE_HISTORY!CT221</f>
        <v>#DIV/0!</v>
      </c>
      <c r="DW224" s="133" t="e">
        <f>(PRICE_HISTORY!CU222-PRICE_HISTORY!CU221)/PRICE_HISTORY!CU221</f>
        <v>#DIV/0!</v>
      </c>
      <c r="DX224" s="133" t="e">
        <f>(PRICE_HISTORY!CV222-PRICE_HISTORY!CV221)/PRICE_HISTORY!CV221</f>
        <v>#DIV/0!</v>
      </c>
      <c r="DY224" s="133" t="e">
        <f>(PRICE_HISTORY!CW222-PRICE_HISTORY!CW221)/PRICE_HISTORY!CW221</f>
        <v>#DIV/0!</v>
      </c>
      <c r="DZ224" s="133" t="e">
        <f>(PRICE_HISTORY!CX222-PRICE_HISTORY!CX221)/PRICE_HISTORY!CX221</f>
        <v>#DIV/0!</v>
      </c>
      <c r="EA224" s="133" t="e">
        <f>(PRICE_HISTORY!CY222-PRICE_HISTORY!CY221)/PRICE_HISTORY!CY221</f>
        <v>#DIV/0!</v>
      </c>
      <c r="EB224" s="133" t="e">
        <f>(PRICE_HISTORY!CZ222-PRICE_HISTORY!CZ221)/PRICE_HISTORY!CZ221</f>
        <v>#DIV/0!</v>
      </c>
      <c r="EC224" s="133" t="e">
        <f>(PRICE_HISTORY!DA222-PRICE_HISTORY!DA221)/PRICE_HISTORY!DA221</f>
        <v>#DIV/0!</v>
      </c>
      <c r="ED224" s="133" t="e">
        <f>(PRICE_HISTORY!DB222-PRICE_HISTORY!DB221)/PRICE_HISTORY!DB221</f>
        <v>#DIV/0!</v>
      </c>
      <c r="EE224" s="133" t="e">
        <f>(PRICE_HISTORY!DC222-PRICE_HISTORY!DC221)/PRICE_HISTORY!DC221</f>
        <v>#DIV/0!</v>
      </c>
      <c r="EF224" s="133" t="e">
        <f>(PRICE_HISTORY!DD222-PRICE_HISTORY!DD221)/PRICE_HISTORY!DD221</f>
        <v>#DIV/0!</v>
      </c>
      <c r="EG224" s="133" t="e">
        <f>(PRICE_HISTORY!DE222-PRICE_HISTORY!DE221)/PRICE_HISTORY!DE221</f>
        <v>#DIV/0!</v>
      </c>
      <c r="EH224" s="133" t="e">
        <f>(PRICE_HISTORY!DF222-PRICE_HISTORY!DF221)/PRICE_HISTORY!DF221</f>
        <v>#DIV/0!</v>
      </c>
      <c r="EI224" s="133" t="e">
        <f>(PRICE_HISTORY!DG222-PRICE_HISTORY!DG221)/PRICE_HISTORY!DG221</f>
        <v>#DIV/0!</v>
      </c>
      <c r="EJ224" s="133" t="e">
        <f>(PRICE_HISTORY!DH222-PRICE_HISTORY!DH221)/PRICE_HISTORY!DH221</f>
        <v>#DIV/0!</v>
      </c>
      <c r="EK224" s="133" t="e">
        <f>(PRICE_HISTORY!DI222-PRICE_HISTORY!DI221)/PRICE_HISTORY!DI221</f>
        <v>#DIV/0!</v>
      </c>
      <c r="EL224" s="133" t="e">
        <f>(PRICE_HISTORY!DJ222-PRICE_HISTORY!DJ221)/PRICE_HISTORY!DJ221</f>
        <v>#DIV/0!</v>
      </c>
    </row>
    <row r="225" spans="30:142">
      <c r="AD225" s="133">
        <f>(PRICE_HISTORY!B223-PRICE_HISTORY!B222)/PRICE_HISTORY!B222</f>
        <v>-6.424791987223866E-3</v>
      </c>
      <c r="AE225" s="133">
        <f>(PRICE_HISTORY!C223-PRICE_HISTORY!C222)/PRICE_HISTORY!C222</f>
        <v>4.086156147368869E-2</v>
      </c>
      <c r="AF225" s="133">
        <f>(PRICE_HISTORY!D223-PRICE_HISTORY!D222)/PRICE_HISTORY!D222</f>
        <v>5.6437335188428877E-3</v>
      </c>
      <c r="AG225" s="133">
        <f>(PRICE_HISTORY!E223-PRICE_HISTORY!E222)/PRICE_HISTORY!E222</f>
        <v>-6.3993296228853386E-2</v>
      </c>
      <c r="AH225" s="133">
        <f>(PRICE_HISTORY!F223-PRICE_HISTORY!F222)/PRICE_HISTORY!F222</f>
        <v>-1.2036702049685889E-2</v>
      </c>
      <c r="AI225" s="133">
        <f>(PRICE_HISTORY!G223-PRICE_HISTORY!G222)/PRICE_HISTORY!G222</f>
        <v>-5.6500215846613966E-2</v>
      </c>
      <c r="AJ225" s="133">
        <f>(PRICE_HISTORY!H223-PRICE_HISTORY!H222)/PRICE_HISTORY!H222</f>
        <v>2.2938217565649406E-2</v>
      </c>
      <c r="AK225" s="133">
        <f>(PRICE_HISTORY!I223-PRICE_HISTORY!I222)/PRICE_HISTORY!I222</f>
        <v>2.6609897585838808E-2</v>
      </c>
      <c r="AL225" s="133">
        <f>(PRICE_HISTORY!J223-PRICE_HISTORY!J222)/PRICE_HISTORY!J222</f>
        <v>5.310671313947922E-2</v>
      </c>
      <c r="AM225" s="133">
        <f>(PRICE_HISTORY!K223-PRICE_HISTORY!K222)/PRICE_HISTORY!K222</f>
        <v>3.3878618305780012E-2</v>
      </c>
      <c r="AN225" s="133">
        <f>(PRICE_HISTORY!L223-PRICE_HISTORY!L222)/PRICE_HISTORY!L222</f>
        <v>0</v>
      </c>
      <c r="AO225" s="133">
        <f>(PRICE_HISTORY!M223-PRICE_HISTORY!M222)/PRICE_HISTORY!M222</f>
        <v>-3.793104308935033E-2</v>
      </c>
      <c r="AP225" s="133">
        <f>(PRICE_HISTORY!N223-PRICE_HISTORY!N222)/PRICE_HISTORY!N222</f>
        <v>0.16069270170672767</v>
      </c>
      <c r="AQ225" s="133">
        <f>(PRICE_HISTORY!O223-PRICE_HISTORY!O222)/PRICE_HISTORY!O222</f>
        <v>2.025314459005944E-2</v>
      </c>
      <c r="AR225" s="133">
        <f>(PRICE_HISTORY!P223-PRICE_HISTORY!P222)/PRICE_HISTORY!P222</f>
        <v>4.5578722610359668E-2</v>
      </c>
      <c r="AS225" s="133" t="e">
        <f>(PRICE_HISTORY!Q223-PRICE_HISTORY!Q222)/PRICE_HISTORY!Q222</f>
        <v>#DIV/0!</v>
      </c>
      <c r="AT225" s="133">
        <f>(PRICE_HISTORY!R223-PRICE_HISTORY!R222)/PRICE_HISTORY!R222</f>
        <v>1.5368308421674073E-2</v>
      </c>
      <c r="AU225" s="133">
        <f>(PRICE_HISTORY!S223-PRICE_HISTORY!S222)/PRICE_HISTORY!S222</f>
        <v>5.1075331125710097E-2</v>
      </c>
      <c r="AV225" s="133">
        <f>(PRICE_HISTORY!T223-PRICE_HISTORY!T222)/PRICE_HISTORY!T222</f>
        <v>-0.165164576053767</v>
      </c>
      <c r="AW225" s="133">
        <f>(PRICE_HISTORY!U223-PRICE_HISTORY!U222)/PRICE_HISTORY!U222</f>
        <v>1.5477730887801411E-2</v>
      </c>
      <c r="AX225" s="133">
        <f>(PRICE_HISTORY!V223-PRICE_HISTORY!V222)/PRICE_HISTORY!V222</f>
        <v>-1.3340950323991688E-3</v>
      </c>
      <c r="AY225" s="133">
        <f>(PRICE_HISTORY!W223-PRICE_HISTORY!W222)/PRICE_HISTORY!W222</f>
        <v>2.2537395145353856E-2</v>
      </c>
      <c r="AZ225" s="133">
        <f>(PRICE_HISTORY!X223-PRICE_HISTORY!X222)/PRICE_HISTORY!X222</f>
        <v>7.4832113665780506E-2</v>
      </c>
      <c r="BA225" s="133">
        <f>(PRICE_HISTORY!Y223-PRICE_HISTORY!Y222)/PRICE_HISTORY!Y222</f>
        <v>3.4083000663620203E-2</v>
      </c>
      <c r="BB225" s="133">
        <f>(PRICE_HISTORY!Z223-PRICE_HISTORY!Z222)/PRICE_HISTORY!Z222</f>
        <v>1.0255927435325562E-2</v>
      </c>
      <c r="BC225" s="133" t="e">
        <f>(PRICE_HISTORY!AA223-PRICE_HISTORY!AA222)/PRICE_HISTORY!AA222</f>
        <v>#DIV/0!</v>
      </c>
      <c r="BD225" s="133">
        <f>(PRICE_HISTORY!AB223-PRICE_HISTORY!AB222)/PRICE_HISTORY!AB222</f>
        <v>-8.2464058726044356E-2</v>
      </c>
      <c r="BE225" s="133">
        <f>(PRICE_HISTORY!AC223-PRICE_HISTORY!AC222)/PRICE_HISTORY!AC222</f>
        <v>-1.2369768699677153E-2</v>
      </c>
      <c r="BF225" s="133">
        <f>(PRICE_HISTORY!AD223-PRICE_HISTORY!AD222)/PRICE_HISTORY!AD222</f>
        <v>-2.1642326292191507E-2</v>
      </c>
      <c r="BG225" s="133">
        <f>(PRICE_HISTORY!AE223-PRICE_HISTORY!AE222)/PRICE_HISTORY!AE222</f>
        <v>-3.0228395014068567E-2</v>
      </c>
      <c r="BH225" s="133" t="e">
        <f>(PRICE_HISTORY!AF223-PRICE_HISTORY!AF222)/PRICE_HISTORY!AF222</f>
        <v>#DIV/0!</v>
      </c>
      <c r="BI225" s="133">
        <f>(PRICE_HISTORY!AG223-PRICE_HISTORY!AG222)/PRICE_HISTORY!AG222</f>
        <v>5.190203423698999E-2</v>
      </c>
      <c r="BJ225" s="133">
        <f>(PRICE_HISTORY!AH223-PRICE_HISTORY!AH222)/PRICE_HISTORY!AH222</f>
        <v>6.9421811938510172E-2</v>
      </c>
      <c r="BK225" s="133">
        <f>(PRICE_HISTORY!AI223-PRICE_HISTORY!AI222)/PRICE_HISTORY!AI222</f>
        <v>-4.9544783956845043E-2</v>
      </c>
      <c r="BL225" s="133">
        <f>(PRICE_HISTORY!AJ223-PRICE_HISTORY!AJ222)/PRICE_HISTORY!AJ222</f>
        <v>-1.1370829807791053E-2</v>
      </c>
      <c r="BM225" s="133">
        <f>(PRICE_HISTORY!AK223-PRICE_HISTORY!AK222)/PRICE_HISTORY!AK222</f>
        <v>-9.1639424040306103E-2</v>
      </c>
      <c r="BN225" s="133">
        <f>(PRICE_HISTORY!AL223-PRICE_HISTORY!AL222)/PRICE_HISTORY!AL222</f>
        <v>4.7376518788284319E-2</v>
      </c>
      <c r="BO225" s="133">
        <f>(PRICE_HISTORY!AM223-PRICE_HISTORY!AM222)/PRICE_HISTORY!AM222</f>
        <v>0.10573972672442412</v>
      </c>
      <c r="BP225" s="133">
        <f>(PRICE_HISTORY!AN223-PRICE_HISTORY!AN222)/PRICE_HISTORY!AN222</f>
        <v>7.0674266629678368E-3</v>
      </c>
      <c r="BQ225" s="133">
        <f>(PRICE_HISTORY!AO223-PRICE_HISTORY!AO222)/PRICE_HISTORY!AO222</f>
        <v>-2.345411304493002E-2</v>
      </c>
      <c r="BR225" s="133">
        <f>(PRICE_HISTORY!AP223-PRICE_HISTORY!AP222)/PRICE_HISTORY!AP222</f>
        <v>5.7869454873612919E-2</v>
      </c>
      <c r="BS225" s="133">
        <f>(PRICE_HISTORY!AQ223-PRICE_HISTORY!AQ222)/PRICE_HISTORY!AQ222</f>
        <v>6.4900944999973606E-2</v>
      </c>
      <c r="BT225" s="133">
        <f>(PRICE_HISTORY!AR223-PRICE_HISTORY!AR222)/PRICE_HISTORY!AR222</f>
        <v>-4.2437334181629215E-4</v>
      </c>
      <c r="BU225" s="133">
        <f>(PRICE_HISTORY!AS223-PRICE_HISTORY!AS222)/PRICE_HISTORY!AS222</f>
        <v>3.2012361311406938E-2</v>
      </c>
      <c r="BV225" s="133">
        <f>(PRICE_HISTORY!AT223-PRICE_HISTORY!AT222)/PRICE_HISTORY!AT222</f>
        <v>9.9082809179386038E-3</v>
      </c>
      <c r="BW225" s="133">
        <f>(PRICE_HISTORY!AU223-PRICE_HISTORY!AU222)/PRICE_HISTORY!AU222</f>
        <v>-4.307155731256769E-2</v>
      </c>
      <c r="BX225" s="133">
        <f>(PRICE_HISTORY!AV223-PRICE_HISTORY!AV222)/PRICE_HISTORY!AV222</f>
        <v>4.4067025686309699E-2</v>
      </c>
      <c r="BY225" s="133" t="e">
        <f>(PRICE_HISTORY!AW223-PRICE_HISTORY!AW222)/PRICE_HISTORY!AW222</f>
        <v>#DIV/0!</v>
      </c>
      <c r="BZ225" s="133" t="e">
        <f>(PRICE_HISTORY!AX223-PRICE_HISTORY!AX222)/PRICE_HISTORY!AX222</f>
        <v>#DIV/0!</v>
      </c>
      <c r="CA225" s="133" t="e">
        <f>(PRICE_HISTORY!AY223-PRICE_HISTORY!AY222)/PRICE_HISTORY!AY222</f>
        <v>#DIV/0!</v>
      </c>
      <c r="CB225" s="133" t="e">
        <f>(PRICE_HISTORY!AZ223-PRICE_HISTORY!AZ222)/PRICE_HISTORY!AZ222</f>
        <v>#DIV/0!</v>
      </c>
      <c r="CC225" s="133" t="e">
        <f>(PRICE_HISTORY!BA223-PRICE_HISTORY!BA222)/PRICE_HISTORY!BA222</f>
        <v>#DIV/0!</v>
      </c>
      <c r="CD225" s="133" t="e">
        <f>(PRICE_HISTORY!BB223-PRICE_HISTORY!BB222)/PRICE_HISTORY!BB222</f>
        <v>#DIV/0!</v>
      </c>
      <c r="CE225" s="133" t="e">
        <f>(PRICE_HISTORY!BC223-PRICE_HISTORY!BC222)/PRICE_HISTORY!BC222</f>
        <v>#DIV/0!</v>
      </c>
      <c r="CF225" s="133" t="e">
        <f>(PRICE_HISTORY!BD223-PRICE_HISTORY!BD222)/PRICE_HISTORY!BD222</f>
        <v>#DIV/0!</v>
      </c>
      <c r="CG225" s="133" t="e">
        <f>(PRICE_HISTORY!BE223-PRICE_HISTORY!BE222)/PRICE_HISTORY!BE222</f>
        <v>#DIV/0!</v>
      </c>
      <c r="CH225" s="133" t="e">
        <f>(PRICE_HISTORY!BF223-PRICE_HISTORY!BF222)/PRICE_HISTORY!BF222</f>
        <v>#DIV/0!</v>
      </c>
      <c r="CI225" s="133" t="e">
        <f>(PRICE_HISTORY!BG223-PRICE_HISTORY!BG222)/PRICE_HISTORY!BG222</f>
        <v>#DIV/0!</v>
      </c>
      <c r="CJ225" s="133" t="e">
        <f>(PRICE_HISTORY!BH223-PRICE_HISTORY!BH222)/PRICE_HISTORY!BH222</f>
        <v>#DIV/0!</v>
      </c>
      <c r="CK225" s="133" t="e">
        <f>(PRICE_HISTORY!BI223-PRICE_HISTORY!BI222)/PRICE_HISTORY!BI222</f>
        <v>#DIV/0!</v>
      </c>
      <c r="CL225" s="133" t="e">
        <f>(PRICE_HISTORY!BJ223-PRICE_HISTORY!BJ222)/PRICE_HISTORY!BJ222</f>
        <v>#DIV/0!</v>
      </c>
      <c r="CM225" s="133" t="e">
        <f>(PRICE_HISTORY!BK223-PRICE_HISTORY!BK222)/PRICE_HISTORY!BK222</f>
        <v>#DIV/0!</v>
      </c>
      <c r="CN225" s="133" t="e">
        <f>(PRICE_HISTORY!BL223-PRICE_HISTORY!BL222)/PRICE_HISTORY!BL222</f>
        <v>#DIV/0!</v>
      </c>
      <c r="CO225" s="133" t="e">
        <f>(PRICE_HISTORY!BM223-PRICE_HISTORY!BM222)/PRICE_HISTORY!BM222</f>
        <v>#DIV/0!</v>
      </c>
      <c r="CP225" s="133" t="e">
        <f>(PRICE_HISTORY!BN223-PRICE_HISTORY!BN222)/PRICE_HISTORY!BN222</f>
        <v>#DIV/0!</v>
      </c>
      <c r="CQ225" s="133" t="e">
        <f>(PRICE_HISTORY!BO223-PRICE_HISTORY!BO222)/PRICE_HISTORY!BO222</f>
        <v>#DIV/0!</v>
      </c>
      <c r="CR225" s="133" t="e">
        <f>(PRICE_HISTORY!BP223-PRICE_HISTORY!BP222)/PRICE_HISTORY!BP222</f>
        <v>#DIV/0!</v>
      </c>
      <c r="CS225" s="133" t="e">
        <f>(PRICE_HISTORY!BQ223-PRICE_HISTORY!BQ222)/PRICE_HISTORY!BQ222</f>
        <v>#DIV/0!</v>
      </c>
      <c r="CT225" s="133" t="e">
        <f>(PRICE_HISTORY!BR223-PRICE_HISTORY!BR222)/PRICE_HISTORY!BR222</f>
        <v>#DIV/0!</v>
      </c>
      <c r="CU225" s="133" t="e">
        <f>(PRICE_HISTORY!BS223-PRICE_HISTORY!BS222)/PRICE_HISTORY!BS222</f>
        <v>#DIV/0!</v>
      </c>
      <c r="CV225" s="133" t="e">
        <f>(PRICE_HISTORY!BT223-PRICE_HISTORY!BT222)/PRICE_HISTORY!BT222</f>
        <v>#DIV/0!</v>
      </c>
      <c r="CW225" s="133" t="e">
        <f>(PRICE_HISTORY!BU223-PRICE_HISTORY!BU222)/PRICE_HISTORY!BU222</f>
        <v>#DIV/0!</v>
      </c>
      <c r="CX225" s="133" t="e">
        <f>(PRICE_HISTORY!BV223-PRICE_HISTORY!BV222)/PRICE_HISTORY!BV222</f>
        <v>#DIV/0!</v>
      </c>
      <c r="CY225" s="133" t="e">
        <f>(PRICE_HISTORY!BW223-PRICE_HISTORY!BW222)/PRICE_HISTORY!BW222</f>
        <v>#DIV/0!</v>
      </c>
      <c r="CZ225" s="133" t="e">
        <f>(PRICE_HISTORY!BX223-PRICE_HISTORY!BX222)/PRICE_HISTORY!BX222</f>
        <v>#DIV/0!</v>
      </c>
      <c r="DA225" s="133" t="e">
        <f>(PRICE_HISTORY!BY223-PRICE_HISTORY!BY222)/PRICE_HISTORY!BY222</f>
        <v>#DIV/0!</v>
      </c>
      <c r="DB225" s="133" t="e">
        <f>(PRICE_HISTORY!BZ223-PRICE_HISTORY!BZ222)/PRICE_HISTORY!BZ222</f>
        <v>#DIV/0!</v>
      </c>
      <c r="DC225" s="133" t="e">
        <f>(PRICE_HISTORY!CA223-PRICE_HISTORY!CA222)/PRICE_HISTORY!CA222</f>
        <v>#DIV/0!</v>
      </c>
      <c r="DD225" s="133" t="e">
        <f>(PRICE_HISTORY!CB223-PRICE_HISTORY!CB222)/PRICE_HISTORY!CB222</f>
        <v>#DIV/0!</v>
      </c>
      <c r="DE225" s="133" t="e">
        <f>(PRICE_HISTORY!CC223-PRICE_HISTORY!CC222)/PRICE_HISTORY!CC222</f>
        <v>#DIV/0!</v>
      </c>
      <c r="DF225" s="133" t="e">
        <f>(PRICE_HISTORY!CD223-PRICE_HISTORY!CD222)/PRICE_HISTORY!CD222</f>
        <v>#DIV/0!</v>
      </c>
      <c r="DG225" s="133" t="e">
        <f>(PRICE_HISTORY!CE223-PRICE_HISTORY!CE222)/PRICE_HISTORY!CE222</f>
        <v>#DIV/0!</v>
      </c>
      <c r="DH225" s="133" t="e">
        <f>(PRICE_HISTORY!CF223-PRICE_HISTORY!CF222)/PRICE_HISTORY!CF222</f>
        <v>#DIV/0!</v>
      </c>
      <c r="DI225" s="133" t="e">
        <f>(PRICE_HISTORY!CG223-PRICE_HISTORY!CG222)/PRICE_HISTORY!CG222</f>
        <v>#DIV/0!</v>
      </c>
      <c r="DJ225" s="133" t="e">
        <f>(PRICE_HISTORY!CH223-PRICE_HISTORY!CH222)/PRICE_HISTORY!CH222</f>
        <v>#DIV/0!</v>
      </c>
      <c r="DK225" s="133" t="e">
        <f>(PRICE_HISTORY!CI223-PRICE_HISTORY!CI222)/PRICE_HISTORY!CI222</f>
        <v>#DIV/0!</v>
      </c>
      <c r="DL225" s="133" t="e">
        <f>(PRICE_HISTORY!CJ223-PRICE_HISTORY!CJ222)/PRICE_HISTORY!CJ222</f>
        <v>#DIV/0!</v>
      </c>
      <c r="DM225" s="133" t="e">
        <f>(PRICE_HISTORY!CK223-PRICE_HISTORY!CK222)/PRICE_HISTORY!CK222</f>
        <v>#DIV/0!</v>
      </c>
      <c r="DN225" s="133" t="e">
        <f>(PRICE_HISTORY!CL223-PRICE_HISTORY!CL222)/PRICE_HISTORY!CL222</f>
        <v>#DIV/0!</v>
      </c>
      <c r="DO225" s="133" t="e">
        <f>(PRICE_HISTORY!CM223-PRICE_HISTORY!CM222)/PRICE_HISTORY!CM222</f>
        <v>#DIV/0!</v>
      </c>
      <c r="DP225" s="133" t="e">
        <f>(PRICE_HISTORY!CN223-PRICE_HISTORY!CN222)/PRICE_HISTORY!CN222</f>
        <v>#DIV/0!</v>
      </c>
      <c r="DQ225" s="133" t="e">
        <f>(PRICE_HISTORY!CO223-PRICE_HISTORY!CO222)/PRICE_HISTORY!CO222</f>
        <v>#DIV/0!</v>
      </c>
      <c r="DR225" s="133" t="e">
        <f>(PRICE_HISTORY!CP223-PRICE_HISTORY!CP222)/PRICE_HISTORY!CP222</f>
        <v>#DIV/0!</v>
      </c>
      <c r="DS225" s="133" t="e">
        <f>(PRICE_HISTORY!CQ223-PRICE_HISTORY!CQ222)/PRICE_HISTORY!CQ222</f>
        <v>#DIV/0!</v>
      </c>
      <c r="DT225" s="133" t="e">
        <f>(PRICE_HISTORY!CR223-PRICE_HISTORY!CR222)/PRICE_HISTORY!CR222</f>
        <v>#DIV/0!</v>
      </c>
      <c r="DU225" s="133" t="e">
        <f>(PRICE_HISTORY!CS223-PRICE_HISTORY!CS222)/PRICE_HISTORY!CS222</f>
        <v>#DIV/0!</v>
      </c>
      <c r="DV225" s="133" t="e">
        <f>(PRICE_HISTORY!CT223-PRICE_HISTORY!CT222)/PRICE_HISTORY!CT222</f>
        <v>#DIV/0!</v>
      </c>
      <c r="DW225" s="133" t="e">
        <f>(PRICE_HISTORY!CU223-PRICE_HISTORY!CU222)/PRICE_HISTORY!CU222</f>
        <v>#DIV/0!</v>
      </c>
      <c r="DX225" s="133" t="e">
        <f>(PRICE_HISTORY!CV223-PRICE_HISTORY!CV222)/PRICE_HISTORY!CV222</f>
        <v>#DIV/0!</v>
      </c>
      <c r="DY225" s="133" t="e">
        <f>(PRICE_HISTORY!CW223-PRICE_HISTORY!CW222)/PRICE_HISTORY!CW222</f>
        <v>#DIV/0!</v>
      </c>
      <c r="DZ225" s="133" t="e">
        <f>(PRICE_HISTORY!CX223-PRICE_HISTORY!CX222)/PRICE_HISTORY!CX222</f>
        <v>#DIV/0!</v>
      </c>
      <c r="EA225" s="133" t="e">
        <f>(PRICE_HISTORY!CY223-PRICE_HISTORY!CY222)/PRICE_HISTORY!CY222</f>
        <v>#DIV/0!</v>
      </c>
      <c r="EB225" s="133" t="e">
        <f>(PRICE_HISTORY!CZ223-PRICE_HISTORY!CZ222)/PRICE_HISTORY!CZ222</f>
        <v>#DIV/0!</v>
      </c>
      <c r="EC225" s="133" t="e">
        <f>(PRICE_HISTORY!DA223-PRICE_HISTORY!DA222)/PRICE_HISTORY!DA222</f>
        <v>#DIV/0!</v>
      </c>
      <c r="ED225" s="133" t="e">
        <f>(PRICE_HISTORY!DB223-PRICE_HISTORY!DB222)/PRICE_HISTORY!DB222</f>
        <v>#DIV/0!</v>
      </c>
      <c r="EE225" s="133" t="e">
        <f>(PRICE_HISTORY!DC223-PRICE_HISTORY!DC222)/PRICE_HISTORY!DC222</f>
        <v>#DIV/0!</v>
      </c>
      <c r="EF225" s="133" t="e">
        <f>(PRICE_HISTORY!DD223-PRICE_HISTORY!DD222)/PRICE_HISTORY!DD222</f>
        <v>#DIV/0!</v>
      </c>
      <c r="EG225" s="133" t="e">
        <f>(PRICE_HISTORY!DE223-PRICE_HISTORY!DE222)/PRICE_HISTORY!DE222</f>
        <v>#DIV/0!</v>
      </c>
      <c r="EH225" s="133" t="e">
        <f>(PRICE_HISTORY!DF223-PRICE_HISTORY!DF222)/PRICE_HISTORY!DF222</f>
        <v>#DIV/0!</v>
      </c>
      <c r="EI225" s="133" t="e">
        <f>(PRICE_HISTORY!DG223-PRICE_HISTORY!DG222)/PRICE_HISTORY!DG222</f>
        <v>#DIV/0!</v>
      </c>
      <c r="EJ225" s="133" t="e">
        <f>(PRICE_HISTORY!DH223-PRICE_HISTORY!DH222)/PRICE_HISTORY!DH222</f>
        <v>#DIV/0!</v>
      </c>
      <c r="EK225" s="133" t="e">
        <f>(PRICE_HISTORY!DI223-PRICE_HISTORY!DI222)/PRICE_HISTORY!DI222</f>
        <v>#DIV/0!</v>
      </c>
      <c r="EL225" s="133" t="e">
        <f>(PRICE_HISTORY!DJ223-PRICE_HISTORY!DJ222)/PRICE_HISTORY!DJ222</f>
        <v>#DIV/0!</v>
      </c>
    </row>
    <row r="226" spans="30:142">
      <c r="AD226" s="133">
        <f>(PRICE_HISTORY!B224-PRICE_HISTORY!B223)/PRICE_HISTORY!B223</f>
        <v>-2.548844302734142E-2</v>
      </c>
      <c r="AE226" s="133">
        <f>(PRICE_HISTORY!C224-PRICE_HISTORY!C223)/PRICE_HISTORY!C223</f>
        <v>-2.6529859174298308E-4</v>
      </c>
      <c r="AF226" s="133">
        <f>(PRICE_HISTORY!D224-PRICE_HISTORY!D223)/PRICE_HISTORY!D223</f>
        <v>-5.3665404221763288E-2</v>
      </c>
      <c r="AG226" s="133">
        <f>(PRICE_HISTORY!E224-PRICE_HISTORY!E223)/PRICE_HISTORY!E223</f>
        <v>2.1510152678317823E-2</v>
      </c>
      <c r="AH226" s="133">
        <f>(PRICE_HISTORY!F224-PRICE_HISTORY!F223)/PRICE_HISTORY!F223</f>
        <v>-7.9471654167131506E-2</v>
      </c>
      <c r="AI226" s="133">
        <f>(PRICE_HISTORY!G224-PRICE_HISTORY!G223)/PRICE_HISTORY!G223</f>
        <v>-5.3733211550861464E-2</v>
      </c>
      <c r="AJ226" s="133">
        <f>(PRICE_HISTORY!H224-PRICE_HISTORY!H223)/PRICE_HISTORY!H223</f>
        <v>-1.4189948538496113E-2</v>
      </c>
      <c r="AK226" s="133">
        <f>(PRICE_HISTORY!I224-PRICE_HISTORY!I223)/PRICE_HISTORY!I223</f>
        <v>-5.0285182719837319E-2</v>
      </c>
      <c r="AL226" s="133">
        <f>(PRICE_HISTORY!J224-PRICE_HISTORY!J223)/PRICE_HISTORY!J223</f>
        <v>1.5112334720067544E-2</v>
      </c>
      <c r="AM226" s="133">
        <f>(PRICE_HISTORY!K224-PRICE_HISTORY!K223)/PRICE_HISTORY!K223</f>
        <v>-9.5957550160582564E-2</v>
      </c>
      <c r="AN226" s="133">
        <f>(PRICE_HISTORY!L224-PRICE_HISTORY!L223)/PRICE_HISTORY!L223</f>
        <v>0</v>
      </c>
      <c r="AO226" s="133">
        <f>(PRICE_HISTORY!M224-PRICE_HISTORY!M223)/PRICE_HISTORY!M223</f>
        <v>-0.11046775951441122</v>
      </c>
      <c r="AP226" s="133">
        <f>(PRICE_HISTORY!N224-PRICE_HISTORY!N223)/PRICE_HISTORY!N223</f>
        <v>-0.10097154331110961</v>
      </c>
      <c r="AQ226" s="133">
        <f>(PRICE_HISTORY!O224-PRICE_HISTORY!O223)/PRICE_HISTORY!O223</f>
        <v>3.1430943725801352E-2</v>
      </c>
      <c r="AR226" s="133">
        <f>(PRICE_HISTORY!P224-PRICE_HISTORY!P223)/PRICE_HISTORY!P223</f>
        <v>1.1673469315398003E-2</v>
      </c>
      <c r="AS226" s="133" t="e">
        <f>(PRICE_HISTORY!Q224-PRICE_HISTORY!Q223)/PRICE_HISTORY!Q223</f>
        <v>#DIV/0!</v>
      </c>
      <c r="AT226" s="133">
        <f>(PRICE_HISTORY!R224-PRICE_HISTORY!R223)/PRICE_HISTORY!R223</f>
        <v>-4.1593908055719067E-3</v>
      </c>
      <c r="AU226" s="133">
        <f>(PRICE_HISTORY!S224-PRICE_HISTORY!S223)/PRICE_HISTORY!S223</f>
        <v>1.8907657956273128E-2</v>
      </c>
      <c r="AV226" s="133">
        <f>(PRICE_HISTORY!T224-PRICE_HISTORY!T223)/PRICE_HISTORY!T223</f>
        <v>6.7954531582919031E-2</v>
      </c>
      <c r="AW226" s="133">
        <f>(PRICE_HISTORY!U224-PRICE_HISTORY!U223)/PRICE_HISTORY!U223</f>
        <v>-4.2544655253061926E-2</v>
      </c>
      <c r="AX226" s="133">
        <f>(PRICE_HISTORY!V224-PRICE_HISTORY!V223)/PRICE_HISTORY!V223</f>
        <v>-4.5980285659311948E-2</v>
      </c>
      <c r="AY226" s="133">
        <f>(PRICE_HISTORY!W224-PRICE_HISTORY!W223)/PRICE_HISTORY!W223</f>
        <v>-2.8319625363658424E-2</v>
      </c>
      <c r="AZ226" s="133">
        <f>(PRICE_HISTORY!X224-PRICE_HISTORY!X223)/PRICE_HISTORY!X223</f>
        <v>-8.0302279301794705E-2</v>
      </c>
      <c r="BA226" s="133">
        <f>(PRICE_HISTORY!Y224-PRICE_HISTORY!Y223)/PRICE_HISTORY!Y223</f>
        <v>1.1422357735505755E-2</v>
      </c>
      <c r="BB226" s="133">
        <f>(PRICE_HISTORY!Z224-PRICE_HISTORY!Z223)/PRICE_HISTORY!Z223</f>
        <v>3.0678111018233402E-2</v>
      </c>
      <c r="BC226" s="133" t="e">
        <f>(PRICE_HISTORY!AA224-PRICE_HISTORY!AA223)/PRICE_HISTORY!AA223</f>
        <v>#DIV/0!</v>
      </c>
      <c r="BD226" s="133">
        <f>(PRICE_HISTORY!AB224-PRICE_HISTORY!AB223)/PRICE_HISTORY!AB223</f>
        <v>-9.7094352354525112E-2</v>
      </c>
      <c r="BE226" s="133">
        <f>(PRICE_HISTORY!AC224-PRICE_HISTORY!AC223)/PRICE_HISTORY!AC223</f>
        <v>-6.6646675567990851E-3</v>
      </c>
      <c r="BF226" s="133">
        <f>(PRICE_HISTORY!AD224-PRICE_HISTORY!AD223)/PRICE_HISTORY!AD223</f>
        <v>-2.247728693936064E-2</v>
      </c>
      <c r="BG226" s="133">
        <f>(PRICE_HISTORY!AE224-PRICE_HISTORY!AE223)/PRICE_HISTORY!AE223</f>
        <v>-4.7348827350533397E-2</v>
      </c>
      <c r="BH226" s="133" t="e">
        <f>(PRICE_HISTORY!AF224-PRICE_HISTORY!AF223)/PRICE_HISTORY!AF223</f>
        <v>#DIV/0!</v>
      </c>
      <c r="BI226" s="133">
        <f>(PRICE_HISTORY!AG224-PRICE_HISTORY!AG223)/PRICE_HISTORY!AG223</f>
        <v>7.9559461104494536E-3</v>
      </c>
      <c r="BJ226" s="133">
        <f>(PRICE_HISTORY!AH224-PRICE_HISTORY!AH223)/PRICE_HISTORY!AH223</f>
        <v>-0.12855054708795782</v>
      </c>
      <c r="BK226" s="133">
        <f>(PRICE_HISTORY!AI224-PRICE_HISTORY!AI223)/PRICE_HISTORY!AI223</f>
        <v>-6.4672017848049088E-2</v>
      </c>
      <c r="BL226" s="133">
        <f>(PRICE_HISTORY!AJ224-PRICE_HISTORY!AJ223)/PRICE_HISTORY!AJ223</f>
        <v>-0.11136574475693535</v>
      </c>
      <c r="BM226" s="133">
        <f>(PRICE_HISTORY!AK224-PRICE_HISTORY!AK223)/PRICE_HISTORY!AK223</f>
        <v>-2.4978129167748386E-2</v>
      </c>
      <c r="BN226" s="133">
        <f>(PRICE_HISTORY!AL224-PRICE_HISTORY!AL223)/PRICE_HISTORY!AL223</f>
        <v>-5.9089969098994867E-2</v>
      </c>
      <c r="BO226" s="133">
        <f>(PRICE_HISTORY!AM224-PRICE_HISTORY!AM223)/PRICE_HISTORY!AM223</f>
        <v>-7.1660846531092615E-2</v>
      </c>
      <c r="BP226" s="133">
        <f>(PRICE_HISTORY!AN224-PRICE_HISTORY!AN223)/PRICE_HISTORY!AN223</f>
        <v>-9.8007583236685805E-2</v>
      </c>
      <c r="BQ226" s="133">
        <f>(PRICE_HISTORY!AO224-PRICE_HISTORY!AO223)/PRICE_HISTORY!AO223</f>
        <v>-8.1582804937706657E-2</v>
      </c>
      <c r="BR226" s="133">
        <f>(PRICE_HISTORY!AP224-PRICE_HISTORY!AP223)/PRICE_HISTORY!AP223</f>
        <v>3.65779098316144E-3</v>
      </c>
      <c r="BS226" s="133">
        <f>(PRICE_HISTORY!AQ224-PRICE_HISTORY!AQ223)/PRICE_HISTORY!AQ223</f>
        <v>-7.771303926155175E-2</v>
      </c>
      <c r="BT226" s="133">
        <f>(PRICE_HISTORY!AR224-PRICE_HISTORY!AR223)/PRICE_HISTORY!AR223</f>
        <v>-0.11557405199948009</v>
      </c>
      <c r="BU226" s="133">
        <f>(PRICE_HISTORY!AS224-PRICE_HISTORY!AS223)/PRICE_HISTORY!AS223</f>
        <v>-4.0421523446123398E-3</v>
      </c>
      <c r="BV226" s="133">
        <f>(PRICE_HISTORY!AT224-PRICE_HISTORY!AT223)/PRICE_HISTORY!AT223</f>
        <v>-3.3521150210805081E-2</v>
      </c>
      <c r="BW226" s="133">
        <f>(PRICE_HISTORY!AU224-PRICE_HISTORY!AU223)/PRICE_HISTORY!AU223</f>
        <v>-5.0011641806964532E-3</v>
      </c>
      <c r="BX226" s="133">
        <f>(PRICE_HISTORY!AV224-PRICE_HISTORY!AV223)/PRICE_HISTORY!AV223</f>
        <v>-3.1432214627133484E-2</v>
      </c>
      <c r="BY226" s="133" t="e">
        <f>(PRICE_HISTORY!AW224-PRICE_HISTORY!AW223)/PRICE_HISTORY!AW223</f>
        <v>#DIV/0!</v>
      </c>
      <c r="BZ226" s="133" t="e">
        <f>(PRICE_HISTORY!AX224-PRICE_HISTORY!AX223)/PRICE_HISTORY!AX223</f>
        <v>#DIV/0!</v>
      </c>
      <c r="CA226" s="133" t="e">
        <f>(PRICE_HISTORY!AY224-PRICE_HISTORY!AY223)/PRICE_HISTORY!AY223</f>
        <v>#DIV/0!</v>
      </c>
      <c r="CB226" s="133" t="e">
        <f>(PRICE_HISTORY!AZ224-PRICE_HISTORY!AZ223)/PRICE_HISTORY!AZ223</f>
        <v>#DIV/0!</v>
      </c>
      <c r="CC226" s="133" t="e">
        <f>(PRICE_HISTORY!BA224-PRICE_HISTORY!BA223)/PRICE_HISTORY!BA223</f>
        <v>#DIV/0!</v>
      </c>
      <c r="CD226" s="133" t="e">
        <f>(PRICE_HISTORY!BB224-PRICE_HISTORY!BB223)/PRICE_HISTORY!BB223</f>
        <v>#DIV/0!</v>
      </c>
      <c r="CE226" s="133" t="e">
        <f>(PRICE_HISTORY!BC224-PRICE_HISTORY!BC223)/PRICE_HISTORY!BC223</f>
        <v>#DIV/0!</v>
      </c>
      <c r="CF226" s="133" t="e">
        <f>(PRICE_HISTORY!BD224-PRICE_HISTORY!BD223)/PRICE_HISTORY!BD223</f>
        <v>#DIV/0!</v>
      </c>
      <c r="CG226" s="133" t="e">
        <f>(PRICE_HISTORY!BE224-PRICE_HISTORY!BE223)/PRICE_HISTORY!BE223</f>
        <v>#DIV/0!</v>
      </c>
      <c r="CH226" s="133" t="e">
        <f>(PRICE_HISTORY!BF224-PRICE_HISTORY!BF223)/PRICE_HISTORY!BF223</f>
        <v>#DIV/0!</v>
      </c>
      <c r="CI226" s="133" t="e">
        <f>(PRICE_HISTORY!BG224-PRICE_HISTORY!BG223)/PRICE_HISTORY!BG223</f>
        <v>#DIV/0!</v>
      </c>
      <c r="CJ226" s="133" t="e">
        <f>(PRICE_HISTORY!BH224-PRICE_HISTORY!BH223)/PRICE_HISTORY!BH223</f>
        <v>#DIV/0!</v>
      </c>
      <c r="CK226" s="133" t="e">
        <f>(PRICE_HISTORY!BI224-PRICE_HISTORY!BI223)/PRICE_HISTORY!BI223</f>
        <v>#DIV/0!</v>
      </c>
      <c r="CL226" s="133" t="e">
        <f>(PRICE_HISTORY!BJ224-PRICE_HISTORY!BJ223)/PRICE_HISTORY!BJ223</f>
        <v>#DIV/0!</v>
      </c>
      <c r="CM226" s="133" t="e">
        <f>(PRICE_HISTORY!BK224-PRICE_HISTORY!BK223)/PRICE_HISTORY!BK223</f>
        <v>#DIV/0!</v>
      </c>
      <c r="CN226" s="133" t="e">
        <f>(PRICE_HISTORY!BL224-PRICE_HISTORY!BL223)/PRICE_HISTORY!BL223</f>
        <v>#DIV/0!</v>
      </c>
      <c r="CO226" s="133" t="e">
        <f>(PRICE_HISTORY!BM224-PRICE_HISTORY!BM223)/PRICE_HISTORY!BM223</f>
        <v>#DIV/0!</v>
      </c>
      <c r="CP226" s="133" t="e">
        <f>(PRICE_HISTORY!BN224-PRICE_HISTORY!BN223)/PRICE_HISTORY!BN223</f>
        <v>#DIV/0!</v>
      </c>
      <c r="CQ226" s="133" t="e">
        <f>(PRICE_HISTORY!BO224-PRICE_HISTORY!BO223)/PRICE_HISTORY!BO223</f>
        <v>#DIV/0!</v>
      </c>
      <c r="CR226" s="133" t="e">
        <f>(PRICE_HISTORY!BP224-PRICE_HISTORY!BP223)/PRICE_HISTORY!BP223</f>
        <v>#DIV/0!</v>
      </c>
      <c r="CS226" s="133" t="e">
        <f>(PRICE_HISTORY!BQ224-PRICE_HISTORY!BQ223)/PRICE_HISTORY!BQ223</f>
        <v>#DIV/0!</v>
      </c>
      <c r="CT226" s="133" t="e">
        <f>(PRICE_HISTORY!BR224-PRICE_HISTORY!BR223)/PRICE_HISTORY!BR223</f>
        <v>#DIV/0!</v>
      </c>
      <c r="CU226" s="133" t="e">
        <f>(PRICE_HISTORY!BS224-PRICE_HISTORY!BS223)/PRICE_HISTORY!BS223</f>
        <v>#DIV/0!</v>
      </c>
      <c r="CV226" s="133" t="e">
        <f>(PRICE_HISTORY!BT224-PRICE_HISTORY!BT223)/PRICE_HISTORY!BT223</f>
        <v>#DIV/0!</v>
      </c>
      <c r="CW226" s="133" t="e">
        <f>(PRICE_HISTORY!BU224-PRICE_HISTORY!BU223)/PRICE_HISTORY!BU223</f>
        <v>#DIV/0!</v>
      </c>
      <c r="CX226" s="133" t="e">
        <f>(PRICE_HISTORY!BV224-PRICE_HISTORY!BV223)/PRICE_HISTORY!BV223</f>
        <v>#DIV/0!</v>
      </c>
      <c r="CY226" s="133" t="e">
        <f>(PRICE_HISTORY!BW224-PRICE_HISTORY!BW223)/PRICE_HISTORY!BW223</f>
        <v>#DIV/0!</v>
      </c>
      <c r="CZ226" s="133" t="e">
        <f>(PRICE_HISTORY!BX224-PRICE_HISTORY!BX223)/PRICE_HISTORY!BX223</f>
        <v>#DIV/0!</v>
      </c>
      <c r="DA226" s="133" t="e">
        <f>(PRICE_HISTORY!BY224-PRICE_HISTORY!BY223)/PRICE_HISTORY!BY223</f>
        <v>#DIV/0!</v>
      </c>
      <c r="DB226" s="133" t="e">
        <f>(PRICE_HISTORY!BZ224-PRICE_HISTORY!BZ223)/PRICE_HISTORY!BZ223</f>
        <v>#DIV/0!</v>
      </c>
      <c r="DC226" s="133" t="e">
        <f>(PRICE_HISTORY!CA224-PRICE_HISTORY!CA223)/PRICE_HISTORY!CA223</f>
        <v>#DIV/0!</v>
      </c>
      <c r="DD226" s="133" t="e">
        <f>(PRICE_HISTORY!CB224-PRICE_HISTORY!CB223)/PRICE_HISTORY!CB223</f>
        <v>#DIV/0!</v>
      </c>
      <c r="DE226" s="133" t="e">
        <f>(PRICE_HISTORY!CC224-PRICE_HISTORY!CC223)/PRICE_HISTORY!CC223</f>
        <v>#DIV/0!</v>
      </c>
      <c r="DF226" s="133" t="e">
        <f>(PRICE_HISTORY!CD224-PRICE_HISTORY!CD223)/PRICE_HISTORY!CD223</f>
        <v>#DIV/0!</v>
      </c>
      <c r="DG226" s="133" t="e">
        <f>(PRICE_HISTORY!CE224-PRICE_HISTORY!CE223)/PRICE_HISTORY!CE223</f>
        <v>#DIV/0!</v>
      </c>
      <c r="DH226" s="133" t="e">
        <f>(PRICE_HISTORY!CF224-PRICE_HISTORY!CF223)/PRICE_HISTORY!CF223</f>
        <v>#DIV/0!</v>
      </c>
      <c r="DI226" s="133" t="e">
        <f>(PRICE_HISTORY!CG224-PRICE_HISTORY!CG223)/PRICE_HISTORY!CG223</f>
        <v>#DIV/0!</v>
      </c>
      <c r="DJ226" s="133" t="e">
        <f>(PRICE_HISTORY!CH224-PRICE_HISTORY!CH223)/PRICE_HISTORY!CH223</f>
        <v>#DIV/0!</v>
      </c>
      <c r="DK226" s="133" t="e">
        <f>(PRICE_HISTORY!CI224-PRICE_HISTORY!CI223)/PRICE_HISTORY!CI223</f>
        <v>#DIV/0!</v>
      </c>
      <c r="DL226" s="133" t="e">
        <f>(PRICE_HISTORY!CJ224-PRICE_HISTORY!CJ223)/PRICE_HISTORY!CJ223</f>
        <v>#DIV/0!</v>
      </c>
      <c r="DM226" s="133" t="e">
        <f>(PRICE_HISTORY!CK224-PRICE_HISTORY!CK223)/PRICE_HISTORY!CK223</f>
        <v>#DIV/0!</v>
      </c>
      <c r="DN226" s="133" t="e">
        <f>(PRICE_HISTORY!CL224-PRICE_HISTORY!CL223)/PRICE_HISTORY!CL223</f>
        <v>#DIV/0!</v>
      </c>
      <c r="DO226" s="133" t="e">
        <f>(PRICE_HISTORY!CM224-PRICE_HISTORY!CM223)/PRICE_HISTORY!CM223</f>
        <v>#DIV/0!</v>
      </c>
      <c r="DP226" s="133" t="e">
        <f>(PRICE_HISTORY!CN224-PRICE_HISTORY!CN223)/PRICE_HISTORY!CN223</f>
        <v>#DIV/0!</v>
      </c>
      <c r="DQ226" s="133" t="e">
        <f>(PRICE_HISTORY!CO224-PRICE_HISTORY!CO223)/PRICE_HISTORY!CO223</f>
        <v>#DIV/0!</v>
      </c>
      <c r="DR226" s="133" t="e">
        <f>(PRICE_HISTORY!CP224-PRICE_HISTORY!CP223)/PRICE_HISTORY!CP223</f>
        <v>#DIV/0!</v>
      </c>
      <c r="DS226" s="133" t="e">
        <f>(PRICE_HISTORY!CQ224-PRICE_HISTORY!CQ223)/PRICE_HISTORY!CQ223</f>
        <v>#DIV/0!</v>
      </c>
      <c r="DT226" s="133" t="e">
        <f>(PRICE_HISTORY!CR224-PRICE_HISTORY!CR223)/PRICE_HISTORY!CR223</f>
        <v>#DIV/0!</v>
      </c>
      <c r="DU226" s="133" t="e">
        <f>(PRICE_HISTORY!CS224-PRICE_HISTORY!CS223)/PRICE_HISTORY!CS223</f>
        <v>#DIV/0!</v>
      </c>
      <c r="DV226" s="133" t="e">
        <f>(PRICE_HISTORY!CT224-PRICE_HISTORY!CT223)/PRICE_HISTORY!CT223</f>
        <v>#DIV/0!</v>
      </c>
      <c r="DW226" s="133" t="e">
        <f>(PRICE_HISTORY!CU224-PRICE_HISTORY!CU223)/PRICE_HISTORY!CU223</f>
        <v>#DIV/0!</v>
      </c>
      <c r="DX226" s="133" t="e">
        <f>(PRICE_HISTORY!CV224-PRICE_HISTORY!CV223)/PRICE_HISTORY!CV223</f>
        <v>#DIV/0!</v>
      </c>
      <c r="DY226" s="133" t="e">
        <f>(PRICE_HISTORY!CW224-PRICE_HISTORY!CW223)/PRICE_HISTORY!CW223</f>
        <v>#DIV/0!</v>
      </c>
      <c r="DZ226" s="133" t="e">
        <f>(PRICE_HISTORY!CX224-PRICE_HISTORY!CX223)/PRICE_HISTORY!CX223</f>
        <v>#DIV/0!</v>
      </c>
      <c r="EA226" s="133" t="e">
        <f>(PRICE_HISTORY!CY224-PRICE_HISTORY!CY223)/PRICE_HISTORY!CY223</f>
        <v>#DIV/0!</v>
      </c>
      <c r="EB226" s="133" t="e">
        <f>(PRICE_HISTORY!CZ224-PRICE_HISTORY!CZ223)/PRICE_HISTORY!CZ223</f>
        <v>#DIV/0!</v>
      </c>
      <c r="EC226" s="133" t="e">
        <f>(PRICE_HISTORY!DA224-PRICE_HISTORY!DA223)/PRICE_HISTORY!DA223</f>
        <v>#DIV/0!</v>
      </c>
      <c r="ED226" s="133" t="e">
        <f>(PRICE_HISTORY!DB224-PRICE_HISTORY!DB223)/PRICE_HISTORY!DB223</f>
        <v>#DIV/0!</v>
      </c>
      <c r="EE226" s="133" t="e">
        <f>(PRICE_HISTORY!DC224-PRICE_HISTORY!DC223)/PRICE_HISTORY!DC223</f>
        <v>#DIV/0!</v>
      </c>
      <c r="EF226" s="133" t="e">
        <f>(PRICE_HISTORY!DD224-PRICE_HISTORY!DD223)/PRICE_HISTORY!DD223</f>
        <v>#DIV/0!</v>
      </c>
      <c r="EG226" s="133" t="e">
        <f>(PRICE_HISTORY!DE224-PRICE_HISTORY!DE223)/PRICE_HISTORY!DE223</f>
        <v>#DIV/0!</v>
      </c>
      <c r="EH226" s="133" t="e">
        <f>(PRICE_HISTORY!DF224-PRICE_HISTORY!DF223)/PRICE_HISTORY!DF223</f>
        <v>#DIV/0!</v>
      </c>
      <c r="EI226" s="133" t="e">
        <f>(PRICE_HISTORY!DG224-PRICE_HISTORY!DG223)/PRICE_HISTORY!DG223</f>
        <v>#DIV/0!</v>
      </c>
      <c r="EJ226" s="133" t="e">
        <f>(PRICE_HISTORY!DH224-PRICE_HISTORY!DH223)/PRICE_HISTORY!DH223</f>
        <v>#DIV/0!</v>
      </c>
      <c r="EK226" s="133" t="e">
        <f>(PRICE_HISTORY!DI224-PRICE_HISTORY!DI223)/PRICE_HISTORY!DI223</f>
        <v>#DIV/0!</v>
      </c>
      <c r="EL226" s="133" t="e">
        <f>(PRICE_HISTORY!DJ224-PRICE_HISTORY!DJ223)/PRICE_HISTORY!DJ223</f>
        <v>#DIV/0!</v>
      </c>
    </row>
    <row r="227" spans="30:142">
      <c r="AD227" s="133">
        <f>(PRICE_HISTORY!B225-PRICE_HISTORY!B224)/PRICE_HISTORY!B224</f>
        <v>1.5916184444815899E-2</v>
      </c>
      <c r="AE227" s="133">
        <f>(PRICE_HISTORY!C225-PRICE_HISTORY!C224)/PRICE_HISTORY!C224</f>
        <v>2.3806723892196489E-2</v>
      </c>
      <c r="AF227" s="133">
        <f>(PRICE_HISTORY!D225-PRICE_HISTORY!D224)/PRICE_HISTORY!D224</f>
        <v>-2.1868056434332556E-2</v>
      </c>
      <c r="AG227" s="133">
        <f>(PRICE_HISTORY!E225-PRICE_HISTORY!E224)/PRICE_HISTORY!E224</f>
        <v>1.2145062834480122E-2</v>
      </c>
      <c r="AH227" s="133">
        <f>(PRICE_HISTORY!F225-PRICE_HISTORY!F224)/PRICE_HISTORY!F224</f>
        <v>-1.573368456188886E-2</v>
      </c>
      <c r="AI227" s="133">
        <f>(PRICE_HISTORY!G225-PRICE_HISTORY!G224)/PRICE_HISTORY!G224</f>
        <v>1.1091688025165485E-2</v>
      </c>
      <c r="AJ227" s="133">
        <f>(PRICE_HISTORY!H225-PRICE_HISTORY!H224)/PRICE_HISTORY!H224</f>
        <v>4.3808295717507485E-3</v>
      </c>
      <c r="AK227" s="133">
        <f>(PRICE_HISTORY!I225-PRICE_HISTORY!I224)/PRICE_HISTORY!I224</f>
        <v>-3.9847137248728674E-2</v>
      </c>
      <c r="AL227" s="133">
        <f>(PRICE_HISTORY!J225-PRICE_HISTORY!J224)/PRICE_HISTORY!J224</f>
        <v>3.1397036474655492E-2</v>
      </c>
      <c r="AM227" s="133">
        <f>(PRICE_HISTORY!K225-PRICE_HISTORY!K224)/PRICE_HISTORY!K224</f>
        <v>-5.0135444155518356E-2</v>
      </c>
      <c r="AN227" s="133">
        <f>(PRICE_HISTORY!L225-PRICE_HISTORY!L224)/PRICE_HISTORY!L224</f>
        <v>0</v>
      </c>
      <c r="AO227" s="133">
        <f>(PRICE_HISTORY!M225-PRICE_HISTORY!M224)/PRICE_HISTORY!M224</f>
        <v>-2.7430506810450565E-2</v>
      </c>
      <c r="AP227" s="133">
        <f>(PRICE_HISTORY!N225-PRICE_HISTORY!N224)/PRICE_HISTORY!N224</f>
        <v>-5.403317741316397E-2</v>
      </c>
      <c r="AQ227" s="133">
        <f>(PRICE_HISTORY!O225-PRICE_HISTORY!O224)/PRICE_HISTORY!O224</f>
        <v>4.6912592271046945E-2</v>
      </c>
      <c r="AR227" s="133">
        <f>(PRICE_HISTORY!P225-PRICE_HISTORY!P224)/PRICE_HISTORY!P224</f>
        <v>2.1221675637785129E-2</v>
      </c>
      <c r="AS227" s="133" t="e">
        <f>(PRICE_HISTORY!Q225-PRICE_HISTORY!Q224)/PRICE_HISTORY!Q224</f>
        <v>#DIV/0!</v>
      </c>
      <c r="AT227" s="133">
        <f>(PRICE_HISTORY!R225-PRICE_HISTORY!R224)/PRICE_HISTORY!R224</f>
        <v>-5.2210608988052876E-3</v>
      </c>
      <c r="AU227" s="133">
        <f>(PRICE_HISTORY!S225-PRICE_HISTORY!S224)/PRICE_HISTORY!S224</f>
        <v>2.0219335974468199E-2</v>
      </c>
      <c r="AV227" s="133">
        <f>(PRICE_HISTORY!T225-PRICE_HISTORY!T224)/PRICE_HISTORY!T224</f>
        <v>-0.10736323120822801</v>
      </c>
      <c r="AW227" s="133">
        <f>(PRICE_HISTORY!U225-PRICE_HISTORY!U224)/PRICE_HISTORY!U224</f>
        <v>-1.8410898220912807E-2</v>
      </c>
      <c r="AX227" s="133">
        <f>(PRICE_HISTORY!V225-PRICE_HISTORY!V224)/PRICE_HISTORY!V224</f>
        <v>-3.5741900497925146E-2</v>
      </c>
      <c r="AY227" s="133">
        <f>(PRICE_HISTORY!W225-PRICE_HISTORY!W224)/PRICE_HISTORY!W224</f>
        <v>-8.7591267379916998E-3</v>
      </c>
      <c r="AZ227" s="133">
        <f>(PRICE_HISTORY!X225-PRICE_HISTORY!X224)/PRICE_HISTORY!X224</f>
        <v>-2.3006135276990154E-2</v>
      </c>
      <c r="BA227" s="133">
        <f>(PRICE_HISTORY!Y225-PRICE_HISTORY!Y224)/PRICE_HISTORY!Y224</f>
        <v>2.3195661071779051E-2</v>
      </c>
      <c r="BB227" s="133">
        <f>(PRICE_HISTORY!Z225-PRICE_HISTORY!Z224)/PRICE_HISTORY!Z224</f>
        <v>7.1738253134973326E-2</v>
      </c>
      <c r="BC227" s="133" t="e">
        <f>(PRICE_HISTORY!AA225-PRICE_HISTORY!AA224)/PRICE_HISTORY!AA224</f>
        <v>#DIV/0!</v>
      </c>
      <c r="BD227" s="133">
        <f>(PRICE_HISTORY!AB225-PRICE_HISTORY!AB224)/PRICE_HISTORY!AB224</f>
        <v>-8.3949170634836316E-3</v>
      </c>
      <c r="BE227" s="133">
        <f>(PRICE_HISTORY!AC225-PRICE_HISTORY!AC224)/PRICE_HISTORY!AC224</f>
        <v>1.5584801255786075E-2</v>
      </c>
      <c r="BF227" s="133">
        <f>(PRICE_HISTORY!AD225-PRICE_HISTORY!AD224)/PRICE_HISTORY!AD224</f>
        <v>-0.12420043596873134</v>
      </c>
      <c r="BG227" s="133">
        <f>(PRICE_HISTORY!AE225-PRICE_HISTORY!AE224)/PRICE_HISTORY!AE224</f>
        <v>-3.2097427894722787E-2</v>
      </c>
      <c r="BH227" s="133" t="e">
        <f>(PRICE_HISTORY!AF225-PRICE_HISTORY!AF224)/PRICE_HISTORY!AF224</f>
        <v>#DIV/0!</v>
      </c>
      <c r="BI227" s="133">
        <f>(PRICE_HISTORY!AG225-PRICE_HISTORY!AG224)/PRICE_HISTORY!AG224</f>
        <v>1.4429936398821857E-2</v>
      </c>
      <c r="BJ227" s="133">
        <f>(PRICE_HISTORY!AH225-PRICE_HISTORY!AH224)/PRICE_HISTORY!AH224</f>
        <v>-3.4762504629826482E-2</v>
      </c>
      <c r="BK227" s="133">
        <f>(PRICE_HISTORY!AI225-PRICE_HISTORY!AI224)/PRICE_HISTORY!AI224</f>
        <v>2.7185119811212321E-4</v>
      </c>
      <c r="BL227" s="133">
        <f>(PRICE_HISTORY!AJ225-PRICE_HISTORY!AJ224)/PRICE_HISTORY!AJ224</f>
        <v>5.349174763751882E-3</v>
      </c>
      <c r="BM227" s="133">
        <f>(PRICE_HISTORY!AK225-PRICE_HISTORY!AK224)/PRICE_HISTORY!AK224</f>
        <v>2.2029496523081817E-2</v>
      </c>
      <c r="BN227" s="133">
        <f>(PRICE_HISTORY!AL225-PRICE_HISTORY!AL224)/PRICE_HISTORY!AL224</f>
        <v>-3.3985052004769766E-3</v>
      </c>
      <c r="BO227" s="133">
        <f>(PRICE_HISTORY!AM225-PRICE_HISTORY!AM224)/PRICE_HISTORY!AM224</f>
        <v>1.5308754514586544E-2</v>
      </c>
      <c r="BP227" s="133">
        <f>(PRICE_HISTORY!AN225-PRICE_HISTORY!AN224)/PRICE_HISTORY!AN224</f>
        <v>-1.8959052502315103E-2</v>
      </c>
      <c r="BQ227" s="133">
        <f>(PRICE_HISTORY!AO225-PRICE_HISTORY!AO224)/PRICE_HISTORY!AO224</f>
        <v>3.3241568239578939E-2</v>
      </c>
      <c r="BR227" s="133">
        <f>(PRICE_HISTORY!AP225-PRICE_HISTORY!AP224)/PRICE_HISTORY!AP224</f>
        <v>3.5525845821289384E-2</v>
      </c>
      <c r="BS227" s="133">
        <f>(PRICE_HISTORY!AQ225-PRICE_HISTORY!AQ224)/PRICE_HISTORY!AQ224</f>
        <v>-1.7694436958285809E-2</v>
      </c>
      <c r="BT227" s="133">
        <f>(PRICE_HISTORY!AR225-PRICE_HISTORY!AR224)/PRICE_HISTORY!AR224</f>
        <v>-2.6980366268070453E-2</v>
      </c>
      <c r="BU227" s="133">
        <f>(PRICE_HISTORY!AS225-PRICE_HISTORY!AS224)/PRICE_HISTORY!AS224</f>
        <v>8.7348144298545396E-3</v>
      </c>
      <c r="BV227" s="133">
        <f>(PRICE_HISTORY!AT225-PRICE_HISTORY!AT224)/PRICE_HISTORY!AT224</f>
        <v>-5.0756409994635512E-3</v>
      </c>
      <c r="BW227" s="133">
        <f>(PRICE_HISTORY!AU225-PRICE_HISTORY!AU224)/PRICE_HISTORY!AU224</f>
        <v>-3.7011627026323511E-2</v>
      </c>
      <c r="BX227" s="133">
        <f>(PRICE_HISTORY!AV225-PRICE_HISTORY!AV224)/PRICE_HISTORY!AV224</f>
        <v>2.8555118840348503E-2</v>
      </c>
      <c r="BY227" s="133" t="e">
        <f>(PRICE_HISTORY!AW225-PRICE_HISTORY!AW224)/PRICE_HISTORY!AW224</f>
        <v>#DIV/0!</v>
      </c>
      <c r="BZ227" s="133" t="e">
        <f>(PRICE_HISTORY!AX225-PRICE_HISTORY!AX224)/PRICE_HISTORY!AX224</f>
        <v>#DIV/0!</v>
      </c>
      <c r="CA227" s="133" t="e">
        <f>(PRICE_HISTORY!AY225-PRICE_HISTORY!AY224)/PRICE_HISTORY!AY224</f>
        <v>#DIV/0!</v>
      </c>
      <c r="CB227" s="133" t="e">
        <f>(PRICE_HISTORY!AZ225-PRICE_HISTORY!AZ224)/PRICE_HISTORY!AZ224</f>
        <v>#DIV/0!</v>
      </c>
      <c r="CC227" s="133" t="e">
        <f>(PRICE_HISTORY!BA225-PRICE_HISTORY!BA224)/PRICE_HISTORY!BA224</f>
        <v>#DIV/0!</v>
      </c>
      <c r="CD227" s="133" t="e">
        <f>(PRICE_HISTORY!BB225-PRICE_HISTORY!BB224)/PRICE_HISTORY!BB224</f>
        <v>#DIV/0!</v>
      </c>
      <c r="CE227" s="133" t="e">
        <f>(PRICE_HISTORY!BC225-PRICE_HISTORY!BC224)/PRICE_HISTORY!BC224</f>
        <v>#DIV/0!</v>
      </c>
      <c r="CF227" s="133" t="e">
        <f>(PRICE_HISTORY!BD225-PRICE_HISTORY!BD224)/PRICE_HISTORY!BD224</f>
        <v>#DIV/0!</v>
      </c>
      <c r="CG227" s="133" t="e">
        <f>(PRICE_HISTORY!BE225-PRICE_HISTORY!BE224)/PRICE_HISTORY!BE224</f>
        <v>#DIV/0!</v>
      </c>
      <c r="CH227" s="133" t="e">
        <f>(PRICE_HISTORY!BF225-PRICE_HISTORY!BF224)/PRICE_HISTORY!BF224</f>
        <v>#DIV/0!</v>
      </c>
      <c r="CI227" s="133" t="e">
        <f>(PRICE_HISTORY!BG225-PRICE_HISTORY!BG224)/PRICE_HISTORY!BG224</f>
        <v>#DIV/0!</v>
      </c>
      <c r="CJ227" s="133" t="e">
        <f>(PRICE_HISTORY!BH225-PRICE_HISTORY!BH224)/PRICE_HISTORY!BH224</f>
        <v>#DIV/0!</v>
      </c>
      <c r="CK227" s="133" t="e">
        <f>(PRICE_HISTORY!BI225-PRICE_HISTORY!BI224)/PRICE_HISTORY!BI224</f>
        <v>#DIV/0!</v>
      </c>
      <c r="CL227" s="133" t="e">
        <f>(PRICE_HISTORY!BJ225-PRICE_HISTORY!BJ224)/PRICE_HISTORY!BJ224</f>
        <v>#DIV/0!</v>
      </c>
      <c r="CM227" s="133" t="e">
        <f>(PRICE_HISTORY!BK225-PRICE_HISTORY!BK224)/PRICE_HISTORY!BK224</f>
        <v>#DIV/0!</v>
      </c>
      <c r="CN227" s="133" t="e">
        <f>(PRICE_HISTORY!BL225-PRICE_HISTORY!BL224)/PRICE_HISTORY!BL224</f>
        <v>#DIV/0!</v>
      </c>
      <c r="CO227" s="133" t="e">
        <f>(PRICE_HISTORY!BM225-PRICE_HISTORY!BM224)/PRICE_HISTORY!BM224</f>
        <v>#DIV/0!</v>
      </c>
      <c r="CP227" s="133" t="e">
        <f>(PRICE_HISTORY!BN225-PRICE_HISTORY!BN224)/PRICE_HISTORY!BN224</f>
        <v>#DIV/0!</v>
      </c>
      <c r="CQ227" s="133" t="e">
        <f>(PRICE_HISTORY!BO225-PRICE_HISTORY!BO224)/PRICE_HISTORY!BO224</f>
        <v>#DIV/0!</v>
      </c>
      <c r="CR227" s="133" t="e">
        <f>(PRICE_HISTORY!BP225-PRICE_HISTORY!BP224)/PRICE_HISTORY!BP224</f>
        <v>#DIV/0!</v>
      </c>
      <c r="CS227" s="133" t="e">
        <f>(PRICE_HISTORY!BQ225-PRICE_HISTORY!BQ224)/PRICE_HISTORY!BQ224</f>
        <v>#DIV/0!</v>
      </c>
      <c r="CT227" s="133" t="e">
        <f>(PRICE_HISTORY!BR225-PRICE_HISTORY!BR224)/PRICE_HISTORY!BR224</f>
        <v>#DIV/0!</v>
      </c>
      <c r="CU227" s="133" t="e">
        <f>(PRICE_HISTORY!BS225-PRICE_HISTORY!BS224)/PRICE_HISTORY!BS224</f>
        <v>#DIV/0!</v>
      </c>
      <c r="CV227" s="133" t="e">
        <f>(PRICE_HISTORY!BT225-PRICE_HISTORY!BT224)/PRICE_HISTORY!BT224</f>
        <v>#DIV/0!</v>
      </c>
      <c r="CW227" s="133" t="e">
        <f>(PRICE_HISTORY!BU225-PRICE_HISTORY!BU224)/PRICE_HISTORY!BU224</f>
        <v>#DIV/0!</v>
      </c>
      <c r="CX227" s="133" t="e">
        <f>(PRICE_HISTORY!BV225-PRICE_HISTORY!BV224)/PRICE_HISTORY!BV224</f>
        <v>#DIV/0!</v>
      </c>
      <c r="CY227" s="133" t="e">
        <f>(PRICE_HISTORY!BW225-PRICE_HISTORY!BW224)/PRICE_HISTORY!BW224</f>
        <v>#DIV/0!</v>
      </c>
      <c r="CZ227" s="133" t="e">
        <f>(PRICE_HISTORY!BX225-PRICE_HISTORY!BX224)/PRICE_HISTORY!BX224</f>
        <v>#DIV/0!</v>
      </c>
      <c r="DA227" s="133" t="e">
        <f>(PRICE_HISTORY!BY225-PRICE_HISTORY!BY224)/PRICE_HISTORY!BY224</f>
        <v>#DIV/0!</v>
      </c>
      <c r="DB227" s="133" t="e">
        <f>(PRICE_HISTORY!BZ225-PRICE_HISTORY!BZ224)/PRICE_HISTORY!BZ224</f>
        <v>#DIV/0!</v>
      </c>
      <c r="DC227" s="133" t="e">
        <f>(PRICE_HISTORY!CA225-PRICE_HISTORY!CA224)/PRICE_HISTORY!CA224</f>
        <v>#DIV/0!</v>
      </c>
      <c r="DD227" s="133" t="e">
        <f>(PRICE_HISTORY!CB225-PRICE_HISTORY!CB224)/PRICE_HISTORY!CB224</f>
        <v>#DIV/0!</v>
      </c>
      <c r="DE227" s="133" t="e">
        <f>(PRICE_HISTORY!CC225-PRICE_HISTORY!CC224)/PRICE_HISTORY!CC224</f>
        <v>#DIV/0!</v>
      </c>
      <c r="DF227" s="133" t="e">
        <f>(PRICE_HISTORY!CD225-PRICE_HISTORY!CD224)/PRICE_HISTORY!CD224</f>
        <v>#DIV/0!</v>
      </c>
      <c r="DG227" s="133" t="e">
        <f>(PRICE_HISTORY!CE225-PRICE_HISTORY!CE224)/PRICE_HISTORY!CE224</f>
        <v>#DIV/0!</v>
      </c>
      <c r="DH227" s="133" t="e">
        <f>(PRICE_HISTORY!CF225-PRICE_HISTORY!CF224)/PRICE_HISTORY!CF224</f>
        <v>#DIV/0!</v>
      </c>
      <c r="DI227" s="133" t="e">
        <f>(PRICE_HISTORY!CG225-PRICE_HISTORY!CG224)/PRICE_HISTORY!CG224</f>
        <v>#DIV/0!</v>
      </c>
      <c r="DJ227" s="133" t="e">
        <f>(PRICE_HISTORY!CH225-PRICE_HISTORY!CH224)/PRICE_HISTORY!CH224</f>
        <v>#DIV/0!</v>
      </c>
      <c r="DK227" s="133" t="e">
        <f>(PRICE_HISTORY!CI225-PRICE_HISTORY!CI224)/PRICE_HISTORY!CI224</f>
        <v>#DIV/0!</v>
      </c>
      <c r="DL227" s="133" t="e">
        <f>(PRICE_HISTORY!CJ225-PRICE_HISTORY!CJ224)/PRICE_HISTORY!CJ224</f>
        <v>#DIV/0!</v>
      </c>
      <c r="DM227" s="133" t="e">
        <f>(PRICE_HISTORY!CK225-PRICE_HISTORY!CK224)/PRICE_HISTORY!CK224</f>
        <v>#DIV/0!</v>
      </c>
      <c r="DN227" s="133" t="e">
        <f>(PRICE_HISTORY!CL225-PRICE_HISTORY!CL224)/PRICE_HISTORY!CL224</f>
        <v>#DIV/0!</v>
      </c>
      <c r="DO227" s="133" t="e">
        <f>(PRICE_HISTORY!CM225-PRICE_HISTORY!CM224)/PRICE_HISTORY!CM224</f>
        <v>#DIV/0!</v>
      </c>
      <c r="DP227" s="133" t="e">
        <f>(PRICE_HISTORY!CN225-PRICE_HISTORY!CN224)/PRICE_HISTORY!CN224</f>
        <v>#DIV/0!</v>
      </c>
      <c r="DQ227" s="133" t="e">
        <f>(PRICE_HISTORY!CO225-PRICE_HISTORY!CO224)/PRICE_HISTORY!CO224</f>
        <v>#DIV/0!</v>
      </c>
      <c r="DR227" s="133" t="e">
        <f>(PRICE_HISTORY!CP225-PRICE_HISTORY!CP224)/PRICE_HISTORY!CP224</f>
        <v>#DIV/0!</v>
      </c>
      <c r="DS227" s="133" t="e">
        <f>(PRICE_HISTORY!CQ225-PRICE_HISTORY!CQ224)/PRICE_HISTORY!CQ224</f>
        <v>#DIV/0!</v>
      </c>
      <c r="DT227" s="133" t="e">
        <f>(PRICE_HISTORY!CR225-PRICE_HISTORY!CR224)/PRICE_HISTORY!CR224</f>
        <v>#DIV/0!</v>
      </c>
      <c r="DU227" s="133" t="e">
        <f>(PRICE_HISTORY!CS225-PRICE_HISTORY!CS224)/PRICE_HISTORY!CS224</f>
        <v>#DIV/0!</v>
      </c>
      <c r="DV227" s="133" t="e">
        <f>(PRICE_HISTORY!CT225-PRICE_HISTORY!CT224)/PRICE_HISTORY!CT224</f>
        <v>#DIV/0!</v>
      </c>
      <c r="DW227" s="133" t="e">
        <f>(PRICE_HISTORY!CU225-PRICE_HISTORY!CU224)/PRICE_HISTORY!CU224</f>
        <v>#DIV/0!</v>
      </c>
      <c r="DX227" s="133" t="e">
        <f>(PRICE_HISTORY!CV225-PRICE_HISTORY!CV224)/PRICE_HISTORY!CV224</f>
        <v>#DIV/0!</v>
      </c>
      <c r="DY227" s="133" t="e">
        <f>(PRICE_HISTORY!CW225-PRICE_HISTORY!CW224)/PRICE_HISTORY!CW224</f>
        <v>#DIV/0!</v>
      </c>
      <c r="DZ227" s="133" t="e">
        <f>(PRICE_HISTORY!CX225-PRICE_HISTORY!CX224)/PRICE_HISTORY!CX224</f>
        <v>#DIV/0!</v>
      </c>
      <c r="EA227" s="133" t="e">
        <f>(PRICE_HISTORY!CY225-PRICE_HISTORY!CY224)/PRICE_HISTORY!CY224</f>
        <v>#DIV/0!</v>
      </c>
      <c r="EB227" s="133" t="e">
        <f>(PRICE_HISTORY!CZ225-PRICE_HISTORY!CZ224)/PRICE_HISTORY!CZ224</f>
        <v>#DIV/0!</v>
      </c>
      <c r="EC227" s="133" t="e">
        <f>(PRICE_HISTORY!DA225-PRICE_HISTORY!DA224)/PRICE_HISTORY!DA224</f>
        <v>#DIV/0!</v>
      </c>
      <c r="ED227" s="133" t="e">
        <f>(PRICE_HISTORY!DB225-PRICE_HISTORY!DB224)/PRICE_HISTORY!DB224</f>
        <v>#DIV/0!</v>
      </c>
      <c r="EE227" s="133" t="e">
        <f>(PRICE_HISTORY!DC225-PRICE_HISTORY!DC224)/PRICE_HISTORY!DC224</f>
        <v>#DIV/0!</v>
      </c>
      <c r="EF227" s="133" t="e">
        <f>(PRICE_HISTORY!DD225-PRICE_HISTORY!DD224)/PRICE_HISTORY!DD224</f>
        <v>#DIV/0!</v>
      </c>
      <c r="EG227" s="133" t="e">
        <f>(PRICE_HISTORY!DE225-PRICE_HISTORY!DE224)/PRICE_HISTORY!DE224</f>
        <v>#DIV/0!</v>
      </c>
      <c r="EH227" s="133" t="e">
        <f>(PRICE_HISTORY!DF225-PRICE_HISTORY!DF224)/PRICE_HISTORY!DF224</f>
        <v>#DIV/0!</v>
      </c>
      <c r="EI227" s="133" t="e">
        <f>(PRICE_HISTORY!DG225-PRICE_HISTORY!DG224)/PRICE_HISTORY!DG224</f>
        <v>#DIV/0!</v>
      </c>
      <c r="EJ227" s="133" t="e">
        <f>(PRICE_HISTORY!DH225-PRICE_HISTORY!DH224)/PRICE_HISTORY!DH224</f>
        <v>#DIV/0!</v>
      </c>
      <c r="EK227" s="133" t="e">
        <f>(PRICE_HISTORY!DI225-PRICE_HISTORY!DI224)/PRICE_HISTORY!DI224</f>
        <v>#DIV/0!</v>
      </c>
      <c r="EL227" s="133" t="e">
        <f>(PRICE_HISTORY!DJ225-PRICE_HISTORY!DJ224)/PRICE_HISTORY!DJ224</f>
        <v>#DIV/0!</v>
      </c>
    </row>
    <row r="228" spans="30:142">
      <c r="AD228" s="133">
        <f>(PRICE_HISTORY!B226-PRICE_HISTORY!B225)/PRICE_HISTORY!B225</f>
        <v>9.3632521254012908E-3</v>
      </c>
      <c r="AE228" s="133">
        <f>(PRICE_HISTORY!C226-PRICE_HISTORY!C225)/PRICE_HISTORY!C225</f>
        <v>6.184223535535268E-3</v>
      </c>
      <c r="AF228" s="133">
        <f>(PRICE_HISTORY!D226-PRICE_HISTORY!D225)/PRICE_HISTORY!D225</f>
        <v>8.6396390275774129E-2</v>
      </c>
      <c r="AG228" s="133">
        <f>(PRICE_HISTORY!E226-PRICE_HISTORY!E225)/PRICE_HISTORY!E225</f>
        <v>0.14476860120639271</v>
      </c>
      <c r="AH228" s="133">
        <f>(PRICE_HISTORY!F226-PRICE_HISTORY!F225)/PRICE_HISTORY!F225</f>
        <v>7.0183927030546628E-2</v>
      </c>
      <c r="AI228" s="133">
        <f>(PRICE_HISTORY!G226-PRICE_HISTORY!G225)/PRICE_HISTORY!G225</f>
        <v>4.343239961507657E-2</v>
      </c>
      <c r="AJ228" s="133">
        <f>(PRICE_HISTORY!H226-PRICE_HISTORY!H225)/PRICE_HISTORY!H225</f>
        <v>5.1540021474643358E-2</v>
      </c>
      <c r="AK228" s="133">
        <f>(PRICE_HISTORY!I226-PRICE_HISTORY!I225)/PRICE_HISTORY!I225</f>
        <v>8.5844241943322783E-2</v>
      </c>
      <c r="AL228" s="133">
        <f>(PRICE_HISTORY!J226-PRICE_HISTORY!J225)/PRICE_HISTORY!J225</f>
        <v>4.3032148980090376E-2</v>
      </c>
      <c r="AM228" s="133">
        <f>(PRICE_HISTORY!K226-PRICE_HISTORY!K225)/PRICE_HISTORY!K225</f>
        <v>7.1207770663237607E-2</v>
      </c>
      <c r="AN228" s="133">
        <f>(PRICE_HISTORY!L226-PRICE_HISTORY!L225)/PRICE_HISTORY!L225</f>
        <v>0</v>
      </c>
      <c r="AO228" s="133">
        <f>(PRICE_HISTORY!M226-PRICE_HISTORY!M225)/PRICE_HISTORY!M225</f>
        <v>0.16773782925798783</v>
      </c>
      <c r="AP228" s="133">
        <f>(PRICE_HISTORY!N226-PRICE_HISTORY!N225)/PRICE_HISTORY!N225</f>
        <v>9.0167240466544479E-2</v>
      </c>
      <c r="AQ228" s="133">
        <f>(PRICE_HISTORY!O226-PRICE_HISTORY!O225)/PRICE_HISTORY!O225</f>
        <v>9.8046702646473846E-2</v>
      </c>
      <c r="AR228" s="133">
        <f>(PRICE_HISTORY!P226-PRICE_HISTORY!P225)/PRICE_HISTORY!P225</f>
        <v>-2.652236395875452E-2</v>
      </c>
      <c r="AS228" s="133" t="e">
        <f>(PRICE_HISTORY!Q226-PRICE_HISTORY!Q225)/PRICE_HISTORY!Q225</f>
        <v>#DIV/0!</v>
      </c>
      <c r="AT228" s="133">
        <f>(PRICE_HISTORY!R226-PRICE_HISTORY!R225)/PRICE_HISTORY!R225</f>
        <v>-4.8984898224561282E-3</v>
      </c>
      <c r="AU228" s="133">
        <f>(PRICE_HISTORY!S226-PRICE_HISTORY!S225)/PRICE_HISTORY!S225</f>
        <v>-2.3340770908288247E-2</v>
      </c>
      <c r="AV228" s="133">
        <f>(PRICE_HISTORY!T226-PRICE_HISTORY!T225)/PRICE_HISTORY!T225</f>
        <v>6.1985350107805542E-3</v>
      </c>
      <c r="AW228" s="133">
        <f>(PRICE_HISTORY!U226-PRICE_HISTORY!U225)/PRICE_HISTORY!U225</f>
        <v>1.1140854370816923E-2</v>
      </c>
      <c r="AX228" s="133">
        <f>(PRICE_HISTORY!V226-PRICE_HISTORY!V225)/PRICE_HISTORY!V225</f>
        <v>4.6123277914021925E-2</v>
      </c>
      <c r="AY228" s="133">
        <f>(PRICE_HISTORY!W226-PRICE_HISTORY!W225)/PRICE_HISTORY!W225</f>
        <v>3.8659805615768199E-2</v>
      </c>
      <c r="AZ228" s="133">
        <f>(PRICE_HISTORY!X226-PRICE_HISTORY!X225)/PRICE_HISTORY!X225</f>
        <v>4.4853106691548862E-3</v>
      </c>
      <c r="BA228" s="133">
        <f>(PRICE_HISTORY!Y226-PRICE_HISTORY!Y225)/PRICE_HISTORY!Y225</f>
        <v>6.3093593422207531E-3</v>
      </c>
      <c r="BB228" s="133">
        <f>(PRICE_HISTORY!Z226-PRICE_HISTORY!Z225)/PRICE_HISTORY!Z225</f>
        <v>-1.6722461821213327E-2</v>
      </c>
      <c r="BC228" s="133" t="e">
        <f>(PRICE_HISTORY!AA226-PRICE_HISTORY!AA225)/PRICE_HISTORY!AA225</f>
        <v>#DIV/0!</v>
      </c>
      <c r="BD228" s="133">
        <f>(PRICE_HISTORY!AB226-PRICE_HISTORY!AB225)/PRICE_HISTORY!AB225</f>
        <v>0.17637569451351731</v>
      </c>
      <c r="BE228" s="133">
        <f>(PRICE_HISTORY!AC226-PRICE_HISTORY!AC225)/PRICE_HISTORY!AC225</f>
        <v>3.1558324054834525E-2</v>
      </c>
      <c r="BF228" s="133">
        <f>(PRICE_HISTORY!AD226-PRICE_HISTORY!AD225)/PRICE_HISTORY!AD225</f>
        <v>9.1337734741983687E-2</v>
      </c>
      <c r="BG228" s="133">
        <f>(PRICE_HISTORY!AE226-PRICE_HISTORY!AE225)/PRICE_HISTORY!AE225</f>
        <v>6.4853919868900559E-2</v>
      </c>
      <c r="BH228" s="133" t="e">
        <f>(PRICE_HISTORY!AF226-PRICE_HISTORY!AF225)/PRICE_HISTORY!AF225</f>
        <v>#DIV/0!</v>
      </c>
      <c r="BI228" s="133">
        <f>(PRICE_HISTORY!AG226-PRICE_HISTORY!AG225)/PRICE_HISTORY!AG225</f>
        <v>1.8874282217346584E-2</v>
      </c>
      <c r="BJ228" s="133">
        <f>(PRICE_HISTORY!AH226-PRICE_HISTORY!AH225)/PRICE_HISTORY!AH225</f>
        <v>1.724641219429348E-2</v>
      </c>
      <c r="BK228" s="133">
        <f>(PRICE_HISTORY!AI226-PRICE_HISTORY!AI225)/PRICE_HISTORY!AI225</f>
        <v>-3.2071036452374441E-2</v>
      </c>
      <c r="BL228" s="133">
        <f>(PRICE_HISTORY!AJ226-PRICE_HISTORY!AJ225)/PRICE_HISTORY!AJ225</f>
        <v>0.130717289262308</v>
      </c>
      <c r="BM228" s="133">
        <f>(PRICE_HISTORY!AK226-PRICE_HISTORY!AK225)/PRICE_HISTORY!AK225</f>
        <v>0.11079684722131616</v>
      </c>
      <c r="BN228" s="133">
        <f>(PRICE_HISTORY!AL226-PRICE_HISTORY!AL225)/PRICE_HISTORY!AL225</f>
        <v>8.4541237712858815E-3</v>
      </c>
      <c r="BO228" s="133">
        <f>(PRICE_HISTORY!AM226-PRICE_HISTORY!AM225)/PRICE_HISTORY!AM225</f>
        <v>1.6994696196057178E-2</v>
      </c>
      <c r="BP228" s="133">
        <f>(PRICE_HISTORY!AN226-PRICE_HISTORY!AN225)/PRICE_HISTORY!AN225</f>
        <v>0.14111222374229582</v>
      </c>
      <c r="BQ228" s="133">
        <f>(PRICE_HISTORY!AO226-PRICE_HISTORY!AO225)/PRICE_HISTORY!AO225</f>
        <v>1.2798986967097798E-2</v>
      </c>
      <c r="BR228" s="133">
        <f>(PRICE_HISTORY!AP226-PRICE_HISTORY!AP225)/PRICE_HISTORY!AP225</f>
        <v>-2.0114958881066246E-2</v>
      </c>
      <c r="BS228" s="133">
        <f>(PRICE_HISTORY!AQ226-PRICE_HISTORY!AQ225)/PRICE_HISTORY!AQ225</f>
        <v>4.1178854010878903E-2</v>
      </c>
      <c r="BT228" s="133">
        <f>(PRICE_HISTORY!AR226-PRICE_HISTORY!AR225)/PRICE_HISTORY!AR225</f>
        <v>0.12403796899999427</v>
      </c>
      <c r="BU228" s="133">
        <f>(PRICE_HISTORY!AS226-PRICE_HISTORY!AS225)/PRICE_HISTORY!AS225</f>
        <v>1.084576299076578E-2</v>
      </c>
      <c r="BV228" s="133">
        <f>(PRICE_HISTORY!AT226-PRICE_HISTORY!AT225)/PRICE_HISTORY!AT225</f>
        <v>3.5238587361278113E-2</v>
      </c>
      <c r="BW228" s="133">
        <f>(PRICE_HISTORY!AU226-PRICE_HISTORY!AU225)/PRICE_HISTORY!AU225</f>
        <v>5.1720052817490772E-2</v>
      </c>
      <c r="BX228" s="133">
        <f>(PRICE_HISTORY!AV226-PRICE_HISTORY!AV225)/PRICE_HISTORY!AV225</f>
        <v>4.5880507286222325E-2</v>
      </c>
      <c r="BY228" s="133" t="e">
        <f>(PRICE_HISTORY!AW226-PRICE_HISTORY!AW225)/PRICE_HISTORY!AW225</f>
        <v>#DIV/0!</v>
      </c>
      <c r="BZ228" s="133" t="e">
        <f>(PRICE_HISTORY!AX226-PRICE_HISTORY!AX225)/PRICE_HISTORY!AX225</f>
        <v>#DIV/0!</v>
      </c>
      <c r="CA228" s="133" t="e">
        <f>(PRICE_HISTORY!AY226-PRICE_HISTORY!AY225)/PRICE_HISTORY!AY225</f>
        <v>#DIV/0!</v>
      </c>
      <c r="CB228" s="133" t="e">
        <f>(PRICE_HISTORY!AZ226-PRICE_HISTORY!AZ225)/PRICE_HISTORY!AZ225</f>
        <v>#DIV/0!</v>
      </c>
      <c r="CC228" s="133" t="e">
        <f>(PRICE_HISTORY!BA226-PRICE_HISTORY!BA225)/PRICE_HISTORY!BA225</f>
        <v>#DIV/0!</v>
      </c>
      <c r="CD228" s="133" t="e">
        <f>(PRICE_HISTORY!BB226-PRICE_HISTORY!BB225)/PRICE_HISTORY!BB225</f>
        <v>#DIV/0!</v>
      </c>
      <c r="CE228" s="133" t="e">
        <f>(PRICE_HISTORY!BC226-PRICE_HISTORY!BC225)/PRICE_HISTORY!BC225</f>
        <v>#DIV/0!</v>
      </c>
      <c r="CF228" s="133" t="e">
        <f>(PRICE_HISTORY!BD226-PRICE_HISTORY!BD225)/PRICE_HISTORY!BD225</f>
        <v>#DIV/0!</v>
      </c>
      <c r="CG228" s="133" t="e">
        <f>(PRICE_HISTORY!BE226-PRICE_HISTORY!BE225)/PRICE_HISTORY!BE225</f>
        <v>#DIV/0!</v>
      </c>
      <c r="CH228" s="133" t="e">
        <f>(PRICE_HISTORY!BF226-PRICE_HISTORY!BF225)/PRICE_HISTORY!BF225</f>
        <v>#DIV/0!</v>
      </c>
      <c r="CI228" s="133" t="e">
        <f>(PRICE_HISTORY!BG226-PRICE_HISTORY!BG225)/PRICE_HISTORY!BG225</f>
        <v>#DIV/0!</v>
      </c>
      <c r="CJ228" s="133" t="e">
        <f>(PRICE_HISTORY!BH226-PRICE_HISTORY!BH225)/PRICE_HISTORY!BH225</f>
        <v>#DIV/0!</v>
      </c>
      <c r="CK228" s="133" t="e">
        <f>(PRICE_HISTORY!BI226-PRICE_HISTORY!BI225)/PRICE_HISTORY!BI225</f>
        <v>#DIV/0!</v>
      </c>
      <c r="CL228" s="133" t="e">
        <f>(PRICE_HISTORY!BJ226-PRICE_HISTORY!BJ225)/PRICE_HISTORY!BJ225</f>
        <v>#DIV/0!</v>
      </c>
      <c r="CM228" s="133" t="e">
        <f>(PRICE_HISTORY!BK226-PRICE_HISTORY!BK225)/PRICE_HISTORY!BK225</f>
        <v>#DIV/0!</v>
      </c>
      <c r="CN228" s="133" t="e">
        <f>(PRICE_HISTORY!BL226-PRICE_HISTORY!BL225)/PRICE_HISTORY!BL225</f>
        <v>#DIV/0!</v>
      </c>
      <c r="CO228" s="133" t="e">
        <f>(PRICE_HISTORY!BM226-PRICE_HISTORY!BM225)/PRICE_HISTORY!BM225</f>
        <v>#DIV/0!</v>
      </c>
      <c r="CP228" s="133" t="e">
        <f>(PRICE_HISTORY!BN226-PRICE_HISTORY!BN225)/PRICE_HISTORY!BN225</f>
        <v>#DIV/0!</v>
      </c>
      <c r="CQ228" s="133" t="e">
        <f>(PRICE_HISTORY!BO226-PRICE_HISTORY!BO225)/PRICE_HISTORY!BO225</f>
        <v>#DIV/0!</v>
      </c>
      <c r="CR228" s="133" t="e">
        <f>(PRICE_HISTORY!BP226-PRICE_HISTORY!BP225)/PRICE_HISTORY!BP225</f>
        <v>#DIV/0!</v>
      </c>
      <c r="CS228" s="133" t="e">
        <f>(PRICE_HISTORY!BQ226-PRICE_HISTORY!BQ225)/PRICE_HISTORY!BQ225</f>
        <v>#DIV/0!</v>
      </c>
      <c r="CT228" s="133" t="e">
        <f>(PRICE_HISTORY!BR226-PRICE_HISTORY!BR225)/PRICE_HISTORY!BR225</f>
        <v>#DIV/0!</v>
      </c>
      <c r="CU228" s="133" t="e">
        <f>(PRICE_HISTORY!BS226-PRICE_HISTORY!BS225)/PRICE_HISTORY!BS225</f>
        <v>#DIV/0!</v>
      </c>
      <c r="CV228" s="133" t="e">
        <f>(PRICE_HISTORY!BT226-PRICE_HISTORY!BT225)/PRICE_HISTORY!BT225</f>
        <v>#DIV/0!</v>
      </c>
      <c r="CW228" s="133" t="e">
        <f>(PRICE_HISTORY!BU226-PRICE_HISTORY!BU225)/PRICE_HISTORY!BU225</f>
        <v>#DIV/0!</v>
      </c>
      <c r="CX228" s="133" t="e">
        <f>(PRICE_HISTORY!BV226-PRICE_HISTORY!BV225)/PRICE_HISTORY!BV225</f>
        <v>#DIV/0!</v>
      </c>
      <c r="CY228" s="133" t="e">
        <f>(PRICE_HISTORY!BW226-PRICE_HISTORY!BW225)/PRICE_HISTORY!BW225</f>
        <v>#DIV/0!</v>
      </c>
      <c r="CZ228" s="133" t="e">
        <f>(PRICE_HISTORY!BX226-PRICE_HISTORY!BX225)/PRICE_HISTORY!BX225</f>
        <v>#DIV/0!</v>
      </c>
      <c r="DA228" s="133" t="e">
        <f>(PRICE_HISTORY!BY226-PRICE_HISTORY!BY225)/PRICE_HISTORY!BY225</f>
        <v>#DIV/0!</v>
      </c>
      <c r="DB228" s="133" t="e">
        <f>(PRICE_HISTORY!BZ226-PRICE_HISTORY!BZ225)/PRICE_HISTORY!BZ225</f>
        <v>#DIV/0!</v>
      </c>
      <c r="DC228" s="133" t="e">
        <f>(PRICE_HISTORY!CA226-PRICE_HISTORY!CA225)/PRICE_HISTORY!CA225</f>
        <v>#DIV/0!</v>
      </c>
      <c r="DD228" s="133" t="e">
        <f>(PRICE_HISTORY!CB226-PRICE_HISTORY!CB225)/PRICE_HISTORY!CB225</f>
        <v>#DIV/0!</v>
      </c>
      <c r="DE228" s="133" t="e">
        <f>(PRICE_HISTORY!CC226-PRICE_HISTORY!CC225)/PRICE_HISTORY!CC225</f>
        <v>#DIV/0!</v>
      </c>
      <c r="DF228" s="133" t="e">
        <f>(PRICE_HISTORY!CD226-PRICE_HISTORY!CD225)/PRICE_HISTORY!CD225</f>
        <v>#DIV/0!</v>
      </c>
      <c r="DG228" s="133" t="e">
        <f>(PRICE_HISTORY!CE226-PRICE_HISTORY!CE225)/PRICE_HISTORY!CE225</f>
        <v>#DIV/0!</v>
      </c>
      <c r="DH228" s="133" t="e">
        <f>(PRICE_HISTORY!CF226-PRICE_HISTORY!CF225)/PRICE_HISTORY!CF225</f>
        <v>#DIV/0!</v>
      </c>
      <c r="DI228" s="133" t="e">
        <f>(PRICE_HISTORY!CG226-PRICE_HISTORY!CG225)/PRICE_HISTORY!CG225</f>
        <v>#DIV/0!</v>
      </c>
      <c r="DJ228" s="133" t="e">
        <f>(PRICE_HISTORY!CH226-PRICE_HISTORY!CH225)/PRICE_HISTORY!CH225</f>
        <v>#DIV/0!</v>
      </c>
      <c r="DK228" s="133" t="e">
        <f>(PRICE_HISTORY!CI226-PRICE_HISTORY!CI225)/PRICE_HISTORY!CI225</f>
        <v>#DIV/0!</v>
      </c>
      <c r="DL228" s="133" t="e">
        <f>(PRICE_HISTORY!CJ226-PRICE_HISTORY!CJ225)/PRICE_HISTORY!CJ225</f>
        <v>#DIV/0!</v>
      </c>
      <c r="DM228" s="133" t="e">
        <f>(PRICE_HISTORY!CK226-PRICE_HISTORY!CK225)/PRICE_HISTORY!CK225</f>
        <v>#DIV/0!</v>
      </c>
      <c r="DN228" s="133" t="e">
        <f>(PRICE_HISTORY!CL226-PRICE_HISTORY!CL225)/PRICE_HISTORY!CL225</f>
        <v>#DIV/0!</v>
      </c>
      <c r="DO228" s="133" t="e">
        <f>(PRICE_HISTORY!CM226-PRICE_HISTORY!CM225)/PRICE_HISTORY!CM225</f>
        <v>#DIV/0!</v>
      </c>
      <c r="DP228" s="133" t="e">
        <f>(PRICE_HISTORY!CN226-PRICE_HISTORY!CN225)/PRICE_HISTORY!CN225</f>
        <v>#DIV/0!</v>
      </c>
      <c r="DQ228" s="133" t="e">
        <f>(PRICE_HISTORY!CO226-PRICE_HISTORY!CO225)/PRICE_HISTORY!CO225</f>
        <v>#DIV/0!</v>
      </c>
      <c r="DR228" s="133" t="e">
        <f>(PRICE_HISTORY!CP226-PRICE_HISTORY!CP225)/PRICE_HISTORY!CP225</f>
        <v>#DIV/0!</v>
      </c>
      <c r="DS228" s="133" t="e">
        <f>(PRICE_HISTORY!CQ226-PRICE_HISTORY!CQ225)/PRICE_HISTORY!CQ225</f>
        <v>#DIV/0!</v>
      </c>
      <c r="DT228" s="133" t="e">
        <f>(PRICE_HISTORY!CR226-PRICE_HISTORY!CR225)/PRICE_HISTORY!CR225</f>
        <v>#DIV/0!</v>
      </c>
      <c r="DU228" s="133" t="e">
        <f>(PRICE_HISTORY!CS226-PRICE_HISTORY!CS225)/PRICE_HISTORY!CS225</f>
        <v>#DIV/0!</v>
      </c>
      <c r="DV228" s="133" t="e">
        <f>(PRICE_HISTORY!CT226-PRICE_HISTORY!CT225)/PRICE_HISTORY!CT225</f>
        <v>#DIV/0!</v>
      </c>
      <c r="DW228" s="133" t="e">
        <f>(PRICE_HISTORY!CU226-PRICE_HISTORY!CU225)/PRICE_HISTORY!CU225</f>
        <v>#DIV/0!</v>
      </c>
      <c r="DX228" s="133" t="e">
        <f>(PRICE_HISTORY!CV226-PRICE_HISTORY!CV225)/PRICE_HISTORY!CV225</f>
        <v>#DIV/0!</v>
      </c>
      <c r="DY228" s="133" t="e">
        <f>(PRICE_HISTORY!CW226-PRICE_HISTORY!CW225)/PRICE_HISTORY!CW225</f>
        <v>#DIV/0!</v>
      </c>
      <c r="DZ228" s="133" t="e">
        <f>(PRICE_HISTORY!CX226-PRICE_HISTORY!CX225)/PRICE_HISTORY!CX225</f>
        <v>#DIV/0!</v>
      </c>
      <c r="EA228" s="133" t="e">
        <f>(PRICE_HISTORY!CY226-PRICE_HISTORY!CY225)/PRICE_HISTORY!CY225</f>
        <v>#DIV/0!</v>
      </c>
      <c r="EB228" s="133" t="e">
        <f>(PRICE_HISTORY!CZ226-PRICE_HISTORY!CZ225)/PRICE_HISTORY!CZ225</f>
        <v>#DIV/0!</v>
      </c>
      <c r="EC228" s="133" t="e">
        <f>(PRICE_HISTORY!DA226-PRICE_HISTORY!DA225)/PRICE_HISTORY!DA225</f>
        <v>#DIV/0!</v>
      </c>
      <c r="ED228" s="133" t="e">
        <f>(PRICE_HISTORY!DB226-PRICE_HISTORY!DB225)/PRICE_HISTORY!DB225</f>
        <v>#DIV/0!</v>
      </c>
      <c r="EE228" s="133" t="e">
        <f>(PRICE_HISTORY!DC226-PRICE_HISTORY!DC225)/PRICE_HISTORY!DC225</f>
        <v>#DIV/0!</v>
      </c>
      <c r="EF228" s="133" t="e">
        <f>(PRICE_HISTORY!DD226-PRICE_HISTORY!DD225)/PRICE_HISTORY!DD225</f>
        <v>#DIV/0!</v>
      </c>
      <c r="EG228" s="133" t="e">
        <f>(PRICE_HISTORY!DE226-PRICE_HISTORY!DE225)/PRICE_HISTORY!DE225</f>
        <v>#DIV/0!</v>
      </c>
      <c r="EH228" s="133" t="e">
        <f>(PRICE_HISTORY!DF226-PRICE_HISTORY!DF225)/PRICE_HISTORY!DF225</f>
        <v>#DIV/0!</v>
      </c>
      <c r="EI228" s="133" t="e">
        <f>(PRICE_HISTORY!DG226-PRICE_HISTORY!DG225)/PRICE_HISTORY!DG225</f>
        <v>#DIV/0!</v>
      </c>
      <c r="EJ228" s="133" t="e">
        <f>(PRICE_HISTORY!DH226-PRICE_HISTORY!DH225)/PRICE_HISTORY!DH225</f>
        <v>#DIV/0!</v>
      </c>
      <c r="EK228" s="133" t="e">
        <f>(PRICE_HISTORY!DI226-PRICE_HISTORY!DI225)/PRICE_HISTORY!DI225</f>
        <v>#DIV/0!</v>
      </c>
      <c r="EL228" s="133" t="e">
        <f>(PRICE_HISTORY!DJ226-PRICE_HISTORY!DJ225)/PRICE_HISTORY!DJ225</f>
        <v>#DIV/0!</v>
      </c>
    </row>
    <row r="229" spans="30:142">
      <c r="AD229" s="133">
        <f>(PRICE_HISTORY!B227-PRICE_HISTORY!B226)/PRICE_HISTORY!B226</f>
        <v>2.2655460411037592E-2</v>
      </c>
      <c r="AE229" s="133">
        <f>(PRICE_HISTORY!C227-PRICE_HISTORY!C226)/PRICE_HISTORY!C226</f>
        <v>4.0893512570741378E-2</v>
      </c>
      <c r="AF229" s="133">
        <f>(PRICE_HISTORY!D227-PRICE_HISTORY!D226)/PRICE_HISTORY!D226</f>
        <v>8.3711116316531331E-3</v>
      </c>
      <c r="AG229" s="133">
        <f>(PRICE_HISTORY!E227-PRICE_HISTORY!E226)/PRICE_HISTORY!E226</f>
        <v>0.19561121272130824</v>
      </c>
      <c r="AH229" s="133">
        <f>(PRICE_HISTORY!F227-PRICE_HISTORY!F226)/PRICE_HISTORY!F226</f>
        <v>8.3979797072490318E-3</v>
      </c>
      <c r="AI229" s="133">
        <f>(PRICE_HISTORY!G227-PRICE_HISTORY!G226)/PRICE_HISTORY!G226</f>
        <v>1.4896617379466875E-2</v>
      </c>
      <c r="AJ229" s="133">
        <f>(PRICE_HISTORY!H227-PRICE_HISTORY!H226)/PRICE_HISTORY!H226</f>
        <v>2.9543606999749051E-2</v>
      </c>
      <c r="AK229" s="133">
        <f>(PRICE_HISTORY!I227-PRICE_HISTORY!I226)/PRICE_HISTORY!I226</f>
        <v>-4.6596925613704383E-2</v>
      </c>
      <c r="AL229" s="133">
        <f>(PRICE_HISTORY!J227-PRICE_HISTORY!J226)/PRICE_HISTORY!J226</f>
        <v>2.4821967388778617E-2</v>
      </c>
      <c r="AM229" s="133">
        <f>(PRICE_HISTORY!K227-PRICE_HISTORY!K226)/PRICE_HISTORY!K226</f>
        <v>0.15558757682946747</v>
      </c>
      <c r="AN229" s="133">
        <f>(PRICE_HISTORY!L227-PRICE_HISTORY!L226)/PRICE_HISTORY!L226</f>
        <v>0</v>
      </c>
      <c r="AO229" s="133">
        <f>(PRICE_HISTORY!M227-PRICE_HISTORY!M226)/PRICE_HISTORY!M226</f>
        <v>1.9103920089338828E-2</v>
      </c>
      <c r="AP229" s="133">
        <f>(PRICE_HISTORY!N227-PRICE_HISTORY!N226)/PRICE_HISTORY!N226</f>
        <v>0.1500748627219339</v>
      </c>
      <c r="AQ229" s="133">
        <f>(PRICE_HISTORY!O227-PRICE_HISTORY!O226)/PRICE_HISTORY!O226</f>
        <v>-0.10080221074146629</v>
      </c>
      <c r="AR229" s="133">
        <f>(PRICE_HISTORY!P227-PRICE_HISTORY!P226)/PRICE_HISTORY!P226</f>
        <v>4.0393879680686612E-2</v>
      </c>
      <c r="AS229" s="133" t="e">
        <f>(PRICE_HISTORY!Q227-PRICE_HISTORY!Q226)/PRICE_HISTORY!Q226</f>
        <v>#DIV/0!</v>
      </c>
      <c r="AT229" s="133">
        <f>(PRICE_HISTORY!R227-PRICE_HISTORY!R226)/PRICE_HISTORY!R226</f>
        <v>2.5785337068901398E-3</v>
      </c>
      <c r="AU229" s="133">
        <f>(PRICE_HISTORY!S227-PRICE_HISTORY!S226)/PRICE_HISTORY!S226</f>
        <v>3.4744486697994389E-2</v>
      </c>
      <c r="AV229" s="133">
        <f>(PRICE_HISTORY!T227-PRICE_HISTORY!T226)/PRICE_HISTORY!T226</f>
        <v>1.5519532045952446E-2</v>
      </c>
      <c r="AW229" s="133">
        <f>(PRICE_HISTORY!U227-PRICE_HISTORY!U226)/PRICE_HISTORY!U226</f>
        <v>0.10237105182354601</v>
      </c>
      <c r="AX229" s="133">
        <f>(PRICE_HISTORY!V227-PRICE_HISTORY!V226)/PRICE_HISTORY!V226</f>
        <v>8.2042692419154156E-2</v>
      </c>
      <c r="AY229" s="133">
        <f>(PRICE_HISTORY!W227-PRICE_HISTORY!W226)/PRICE_HISTORY!W226</f>
        <v>1.9243674954957861E-3</v>
      </c>
      <c r="AZ229" s="133">
        <f>(PRICE_HISTORY!X227-PRICE_HISTORY!X226)/PRICE_HISTORY!X226</f>
        <v>5.3360112128083746E-2</v>
      </c>
      <c r="BA229" s="133">
        <f>(PRICE_HISTORY!Y227-PRICE_HISTORY!Y226)/PRICE_HISTORY!Y226</f>
        <v>3.3455434819916939E-2</v>
      </c>
      <c r="BB229" s="133">
        <f>(PRICE_HISTORY!Z227-PRICE_HISTORY!Z226)/PRICE_HISTORY!Z226</f>
        <v>9.5673223380217266E-3</v>
      </c>
      <c r="BC229" s="133" t="e">
        <f>(PRICE_HISTORY!AA227-PRICE_HISTORY!AA226)/PRICE_HISTORY!AA226</f>
        <v>#DIV/0!</v>
      </c>
      <c r="BD229" s="133">
        <f>(PRICE_HISTORY!AB227-PRICE_HISTORY!AB226)/PRICE_HISTORY!AB226</f>
        <v>1.2508610192491861E-2</v>
      </c>
      <c r="BE229" s="133">
        <f>(PRICE_HISTORY!AC227-PRICE_HISTORY!AC226)/PRICE_HISTORY!AC226</f>
        <v>2.6693097647875405E-2</v>
      </c>
      <c r="BF229" s="133">
        <f>(PRICE_HISTORY!AD227-PRICE_HISTORY!AD226)/PRICE_HISTORY!AD226</f>
        <v>0.14603985448136905</v>
      </c>
      <c r="BG229" s="133">
        <f>(PRICE_HISTORY!AE227-PRICE_HISTORY!AE226)/PRICE_HISTORY!AE226</f>
        <v>2.1135266590748308E-2</v>
      </c>
      <c r="BH229" s="133" t="e">
        <f>(PRICE_HISTORY!AF227-PRICE_HISTORY!AF226)/PRICE_HISTORY!AF226</f>
        <v>#DIV/0!</v>
      </c>
      <c r="BI229" s="133">
        <f>(PRICE_HISTORY!AG227-PRICE_HISTORY!AG226)/PRICE_HISTORY!AG226</f>
        <v>4.5481948805972311E-2</v>
      </c>
      <c r="BJ229" s="133">
        <f>(PRICE_HISTORY!AH227-PRICE_HISTORY!AH226)/PRICE_HISTORY!AH226</f>
        <v>2.2652746581935716E-2</v>
      </c>
      <c r="BK229" s="133">
        <f>(PRICE_HISTORY!AI227-PRICE_HISTORY!AI226)/PRICE_HISTORY!AI226</f>
        <v>5.7656344751527942E-2</v>
      </c>
      <c r="BL229" s="133">
        <f>(PRICE_HISTORY!AJ227-PRICE_HISTORY!AJ226)/PRICE_HISTORY!AJ226</f>
        <v>-5.8509938993238815E-3</v>
      </c>
      <c r="BM229" s="133">
        <f>(PRICE_HISTORY!AK227-PRICE_HISTORY!AK226)/PRICE_HISTORY!AK226</f>
        <v>7.0594441642065422E-2</v>
      </c>
      <c r="BN229" s="133">
        <f>(PRICE_HISTORY!AL227-PRICE_HISTORY!AL226)/PRICE_HISTORY!AL226</f>
        <v>-6.1500562753170132E-2</v>
      </c>
      <c r="BO229" s="133">
        <f>(PRICE_HISTORY!AM227-PRICE_HISTORY!AM226)/PRICE_HISTORY!AM226</f>
        <v>2.1359466614560434E-2</v>
      </c>
      <c r="BP229" s="133">
        <f>(PRICE_HISTORY!AN227-PRICE_HISTORY!AN226)/PRICE_HISTORY!AN226</f>
        <v>6.8301736237626115E-2</v>
      </c>
      <c r="BQ229" s="133">
        <f>(PRICE_HISTORY!AO227-PRICE_HISTORY!AO226)/PRICE_HISTORY!AO226</f>
        <v>0.10878844138078064</v>
      </c>
      <c r="BR229" s="133">
        <f>(PRICE_HISTORY!AP227-PRICE_HISTORY!AP226)/PRICE_HISTORY!AP226</f>
        <v>4.1172699603635544E-2</v>
      </c>
      <c r="BS229" s="133">
        <f>(PRICE_HISTORY!AQ227-PRICE_HISTORY!AQ226)/PRICE_HISTORY!AQ226</f>
        <v>2.9336093153099433E-2</v>
      </c>
      <c r="BT229" s="133">
        <f>(PRICE_HISTORY!AR227-PRICE_HISTORY!AR226)/PRICE_HISTORY!AR226</f>
        <v>2.5283093326559949E-2</v>
      </c>
      <c r="BU229" s="133">
        <f>(PRICE_HISTORY!AS227-PRICE_HISTORY!AS226)/PRICE_HISTORY!AS226</f>
        <v>2.915983173040506E-2</v>
      </c>
      <c r="BV229" s="133">
        <f>(PRICE_HISTORY!AT227-PRICE_HISTORY!AT226)/PRICE_HISTORY!AT226</f>
        <v>3.6046672073250637E-2</v>
      </c>
      <c r="BW229" s="133">
        <f>(PRICE_HISTORY!AU227-PRICE_HISTORY!AU226)/PRICE_HISTORY!AU226</f>
        <v>7.3539322961395925E-2</v>
      </c>
      <c r="BX229" s="133">
        <f>(PRICE_HISTORY!AV227-PRICE_HISTORY!AV226)/PRICE_HISTORY!AV226</f>
        <v>2.7334984940928637E-2</v>
      </c>
      <c r="BY229" s="133" t="e">
        <f>(PRICE_HISTORY!AW227-PRICE_HISTORY!AW226)/PRICE_HISTORY!AW226</f>
        <v>#DIV/0!</v>
      </c>
      <c r="BZ229" s="133" t="e">
        <f>(PRICE_HISTORY!AX227-PRICE_HISTORY!AX226)/PRICE_HISTORY!AX226</f>
        <v>#DIV/0!</v>
      </c>
      <c r="CA229" s="133" t="e">
        <f>(PRICE_HISTORY!AY227-PRICE_HISTORY!AY226)/PRICE_HISTORY!AY226</f>
        <v>#DIV/0!</v>
      </c>
      <c r="CB229" s="133" t="e">
        <f>(PRICE_HISTORY!AZ227-PRICE_HISTORY!AZ226)/PRICE_HISTORY!AZ226</f>
        <v>#DIV/0!</v>
      </c>
      <c r="CC229" s="133" t="e">
        <f>(PRICE_HISTORY!BA227-PRICE_HISTORY!BA226)/PRICE_HISTORY!BA226</f>
        <v>#DIV/0!</v>
      </c>
      <c r="CD229" s="133" t="e">
        <f>(PRICE_HISTORY!BB227-PRICE_HISTORY!BB226)/PRICE_HISTORY!BB226</f>
        <v>#DIV/0!</v>
      </c>
      <c r="CE229" s="133" t="e">
        <f>(PRICE_HISTORY!BC227-PRICE_HISTORY!BC226)/PRICE_HISTORY!BC226</f>
        <v>#DIV/0!</v>
      </c>
      <c r="CF229" s="133" t="e">
        <f>(PRICE_HISTORY!BD227-PRICE_HISTORY!BD226)/PRICE_HISTORY!BD226</f>
        <v>#DIV/0!</v>
      </c>
      <c r="CG229" s="133" t="e">
        <f>(PRICE_HISTORY!BE227-PRICE_HISTORY!BE226)/PRICE_HISTORY!BE226</f>
        <v>#DIV/0!</v>
      </c>
      <c r="CH229" s="133" t="e">
        <f>(PRICE_HISTORY!BF227-PRICE_HISTORY!BF226)/PRICE_HISTORY!BF226</f>
        <v>#DIV/0!</v>
      </c>
      <c r="CI229" s="133" t="e">
        <f>(PRICE_HISTORY!BG227-PRICE_HISTORY!BG226)/PRICE_HISTORY!BG226</f>
        <v>#DIV/0!</v>
      </c>
      <c r="CJ229" s="133" t="e">
        <f>(PRICE_HISTORY!BH227-PRICE_HISTORY!BH226)/PRICE_HISTORY!BH226</f>
        <v>#DIV/0!</v>
      </c>
      <c r="CK229" s="133" t="e">
        <f>(PRICE_HISTORY!BI227-PRICE_HISTORY!BI226)/PRICE_HISTORY!BI226</f>
        <v>#DIV/0!</v>
      </c>
      <c r="CL229" s="133" t="e">
        <f>(PRICE_HISTORY!BJ227-PRICE_HISTORY!BJ226)/PRICE_HISTORY!BJ226</f>
        <v>#DIV/0!</v>
      </c>
      <c r="CM229" s="133" t="e">
        <f>(PRICE_HISTORY!BK227-PRICE_HISTORY!BK226)/PRICE_HISTORY!BK226</f>
        <v>#DIV/0!</v>
      </c>
      <c r="CN229" s="133" t="e">
        <f>(PRICE_HISTORY!BL227-PRICE_HISTORY!BL226)/PRICE_HISTORY!BL226</f>
        <v>#DIV/0!</v>
      </c>
      <c r="CO229" s="133" t="e">
        <f>(PRICE_HISTORY!BM227-PRICE_HISTORY!BM226)/PRICE_HISTORY!BM226</f>
        <v>#DIV/0!</v>
      </c>
      <c r="CP229" s="133" t="e">
        <f>(PRICE_HISTORY!BN227-PRICE_HISTORY!BN226)/PRICE_HISTORY!BN226</f>
        <v>#DIV/0!</v>
      </c>
      <c r="CQ229" s="133" t="e">
        <f>(PRICE_HISTORY!BO227-PRICE_HISTORY!BO226)/PRICE_HISTORY!BO226</f>
        <v>#DIV/0!</v>
      </c>
      <c r="CR229" s="133" t="e">
        <f>(PRICE_HISTORY!BP227-PRICE_HISTORY!BP226)/PRICE_HISTORY!BP226</f>
        <v>#DIV/0!</v>
      </c>
      <c r="CS229" s="133" t="e">
        <f>(PRICE_HISTORY!BQ227-PRICE_HISTORY!BQ226)/PRICE_HISTORY!BQ226</f>
        <v>#DIV/0!</v>
      </c>
      <c r="CT229" s="133" t="e">
        <f>(PRICE_HISTORY!BR227-PRICE_HISTORY!BR226)/PRICE_HISTORY!BR226</f>
        <v>#DIV/0!</v>
      </c>
      <c r="CU229" s="133" t="e">
        <f>(PRICE_HISTORY!BS227-PRICE_HISTORY!BS226)/PRICE_HISTORY!BS226</f>
        <v>#DIV/0!</v>
      </c>
      <c r="CV229" s="133" t="e">
        <f>(PRICE_HISTORY!BT227-PRICE_HISTORY!BT226)/PRICE_HISTORY!BT226</f>
        <v>#DIV/0!</v>
      </c>
      <c r="CW229" s="133" t="e">
        <f>(PRICE_HISTORY!BU227-PRICE_HISTORY!BU226)/PRICE_HISTORY!BU226</f>
        <v>#DIV/0!</v>
      </c>
      <c r="CX229" s="133" t="e">
        <f>(PRICE_HISTORY!BV227-PRICE_HISTORY!BV226)/PRICE_HISTORY!BV226</f>
        <v>#DIV/0!</v>
      </c>
      <c r="CY229" s="133" t="e">
        <f>(PRICE_HISTORY!BW227-PRICE_HISTORY!BW226)/PRICE_HISTORY!BW226</f>
        <v>#DIV/0!</v>
      </c>
      <c r="CZ229" s="133" t="e">
        <f>(PRICE_HISTORY!BX227-PRICE_HISTORY!BX226)/PRICE_HISTORY!BX226</f>
        <v>#DIV/0!</v>
      </c>
      <c r="DA229" s="133" t="e">
        <f>(PRICE_HISTORY!BY227-PRICE_HISTORY!BY226)/PRICE_HISTORY!BY226</f>
        <v>#DIV/0!</v>
      </c>
      <c r="DB229" s="133" t="e">
        <f>(PRICE_HISTORY!BZ227-PRICE_HISTORY!BZ226)/PRICE_HISTORY!BZ226</f>
        <v>#DIV/0!</v>
      </c>
      <c r="DC229" s="133" t="e">
        <f>(PRICE_HISTORY!CA227-PRICE_HISTORY!CA226)/PRICE_HISTORY!CA226</f>
        <v>#DIV/0!</v>
      </c>
      <c r="DD229" s="133" t="e">
        <f>(PRICE_HISTORY!CB227-PRICE_HISTORY!CB226)/PRICE_HISTORY!CB226</f>
        <v>#DIV/0!</v>
      </c>
      <c r="DE229" s="133" t="e">
        <f>(PRICE_HISTORY!CC227-PRICE_HISTORY!CC226)/PRICE_HISTORY!CC226</f>
        <v>#DIV/0!</v>
      </c>
      <c r="DF229" s="133" t="e">
        <f>(PRICE_HISTORY!CD227-PRICE_HISTORY!CD226)/PRICE_HISTORY!CD226</f>
        <v>#DIV/0!</v>
      </c>
      <c r="DG229" s="133" t="e">
        <f>(PRICE_HISTORY!CE227-PRICE_HISTORY!CE226)/PRICE_HISTORY!CE226</f>
        <v>#DIV/0!</v>
      </c>
      <c r="DH229" s="133" t="e">
        <f>(PRICE_HISTORY!CF227-PRICE_HISTORY!CF226)/PRICE_HISTORY!CF226</f>
        <v>#DIV/0!</v>
      </c>
      <c r="DI229" s="133" t="e">
        <f>(PRICE_HISTORY!CG227-PRICE_HISTORY!CG226)/PRICE_HISTORY!CG226</f>
        <v>#DIV/0!</v>
      </c>
      <c r="DJ229" s="133" t="e">
        <f>(PRICE_HISTORY!CH227-PRICE_HISTORY!CH226)/PRICE_HISTORY!CH226</f>
        <v>#DIV/0!</v>
      </c>
      <c r="DK229" s="133" t="e">
        <f>(PRICE_HISTORY!CI227-PRICE_HISTORY!CI226)/PRICE_HISTORY!CI226</f>
        <v>#DIV/0!</v>
      </c>
      <c r="DL229" s="133" t="e">
        <f>(PRICE_HISTORY!CJ227-PRICE_HISTORY!CJ226)/PRICE_HISTORY!CJ226</f>
        <v>#DIV/0!</v>
      </c>
      <c r="DM229" s="133" t="e">
        <f>(PRICE_HISTORY!CK227-PRICE_HISTORY!CK226)/PRICE_HISTORY!CK226</f>
        <v>#DIV/0!</v>
      </c>
      <c r="DN229" s="133" t="e">
        <f>(PRICE_HISTORY!CL227-PRICE_HISTORY!CL226)/PRICE_HISTORY!CL226</f>
        <v>#DIV/0!</v>
      </c>
      <c r="DO229" s="133" t="e">
        <f>(PRICE_HISTORY!CM227-PRICE_HISTORY!CM226)/PRICE_HISTORY!CM226</f>
        <v>#DIV/0!</v>
      </c>
      <c r="DP229" s="133" t="e">
        <f>(PRICE_HISTORY!CN227-PRICE_HISTORY!CN226)/PRICE_HISTORY!CN226</f>
        <v>#DIV/0!</v>
      </c>
      <c r="DQ229" s="133" t="e">
        <f>(PRICE_HISTORY!CO227-PRICE_HISTORY!CO226)/PRICE_HISTORY!CO226</f>
        <v>#DIV/0!</v>
      </c>
      <c r="DR229" s="133" t="e">
        <f>(PRICE_HISTORY!CP227-PRICE_HISTORY!CP226)/PRICE_HISTORY!CP226</f>
        <v>#DIV/0!</v>
      </c>
      <c r="DS229" s="133" t="e">
        <f>(PRICE_HISTORY!CQ227-PRICE_HISTORY!CQ226)/PRICE_HISTORY!CQ226</f>
        <v>#DIV/0!</v>
      </c>
      <c r="DT229" s="133" t="e">
        <f>(PRICE_HISTORY!CR227-PRICE_HISTORY!CR226)/PRICE_HISTORY!CR226</f>
        <v>#DIV/0!</v>
      </c>
      <c r="DU229" s="133" t="e">
        <f>(PRICE_HISTORY!CS227-PRICE_HISTORY!CS226)/PRICE_HISTORY!CS226</f>
        <v>#DIV/0!</v>
      </c>
      <c r="DV229" s="133" t="e">
        <f>(PRICE_HISTORY!CT227-PRICE_HISTORY!CT226)/PRICE_HISTORY!CT226</f>
        <v>#DIV/0!</v>
      </c>
      <c r="DW229" s="133" t="e">
        <f>(PRICE_HISTORY!CU227-PRICE_HISTORY!CU226)/PRICE_HISTORY!CU226</f>
        <v>#DIV/0!</v>
      </c>
      <c r="DX229" s="133" t="e">
        <f>(PRICE_HISTORY!CV227-PRICE_HISTORY!CV226)/PRICE_HISTORY!CV226</f>
        <v>#DIV/0!</v>
      </c>
      <c r="DY229" s="133" t="e">
        <f>(PRICE_HISTORY!CW227-PRICE_HISTORY!CW226)/PRICE_HISTORY!CW226</f>
        <v>#DIV/0!</v>
      </c>
      <c r="DZ229" s="133" t="e">
        <f>(PRICE_HISTORY!CX227-PRICE_HISTORY!CX226)/PRICE_HISTORY!CX226</f>
        <v>#DIV/0!</v>
      </c>
      <c r="EA229" s="133" t="e">
        <f>(PRICE_HISTORY!CY227-PRICE_HISTORY!CY226)/PRICE_HISTORY!CY226</f>
        <v>#DIV/0!</v>
      </c>
      <c r="EB229" s="133" t="e">
        <f>(PRICE_HISTORY!CZ227-PRICE_HISTORY!CZ226)/PRICE_HISTORY!CZ226</f>
        <v>#DIV/0!</v>
      </c>
      <c r="EC229" s="133" t="e">
        <f>(PRICE_HISTORY!DA227-PRICE_HISTORY!DA226)/PRICE_HISTORY!DA226</f>
        <v>#DIV/0!</v>
      </c>
      <c r="ED229" s="133" t="e">
        <f>(PRICE_HISTORY!DB227-PRICE_HISTORY!DB226)/PRICE_HISTORY!DB226</f>
        <v>#DIV/0!</v>
      </c>
      <c r="EE229" s="133" t="e">
        <f>(PRICE_HISTORY!DC227-PRICE_HISTORY!DC226)/PRICE_HISTORY!DC226</f>
        <v>#DIV/0!</v>
      </c>
      <c r="EF229" s="133" t="e">
        <f>(PRICE_HISTORY!DD227-PRICE_HISTORY!DD226)/PRICE_HISTORY!DD226</f>
        <v>#DIV/0!</v>
      </c>
      <c r="EG229" s="133" t="e">
        <f>(PRICE_HISTORY!DE227-PRICE_HISTORY!DE226)/PRICE_HISTORY!DE226</f>
        <v>#DIV/0!</v>
      </c>
      <c r="EH229" s="133" t="e">
        <f>(PRICE_HISTORY!DF227-PRICE_HISTORY!DF226)/PRICE_HISTORY!DF226</f>
        <v>#DIV/0!</v>
      </c>
      <c r="EI229" s="133" t="e">
        <f>(PRICE_HISTORY!DG227-PRICE_HISTORY!DG226)/PRICE_HISTORY!DG226</f>
        <v>#DIV/0!</v>
      </c>
      <c r="EJ229" s="133" t="e">
        <f>(PRICE_HISTORY!DH227-PRICE_HISTORY!DH226)/PRICE_HISTORY!DH226</f>
        <v>#DIV/0!</v>
      </c>
      <c r="EK229" s="133" t="e">
        <f>(PRICE_HISTORY!DI227-PRICE_HISTORY!DI226)/PRICE_HISTORY!DI226</f>
        <v>#DIV/0!</v>
      </c>
      <c r="EL229" s="133" t="e">
        <f>(PRICE_HISTORY!DJ227-PRICE_HISTORY!DJ226)/PRICE_HISTORY!DJ226</f>
        <v>#DIV/0!</v>
      </c>
    </row>
    <row r="230" spans="30:142">
      <c r="AD230" s="133">
        <f>(PRICE_HISTORY!B228-PRICE_HISTORY!B227)/PRICE_HISTORY!B227</f>
        <v>3.6672635783963859E-3</v>
      </c>
      <c r="AE230" s="133">
        <f>(PRICE_HISTORY!C228-PRICE_HISTORY!C227)/PRICE_HISTORY!C227</f>
        <v>6.3884606249632898E-3</v>
      </c>
      <c r="AF230" s="133">
        <f>(PRICE_HISTORY!D228-PRICE_HISTORY!D227)/PRICE_HISTORY!D227</f>
        <v>0.13075056379272987</v>
      </c>
      <c r="AG230" s="133">
        <f>(PRICE_HISTORY!E228-PRICE_HISTORY!E227)/PRICE_HISTORY!E227</f>
        <v>7.5875149055897192E-2</v>
      </c>
      <c r="AH230" s="133">
        <f>(PRICE_HISTORY!F228-PRICE_HISTORY!F227)/PRICE_HISTORY!F227</f>
        <v>3.2739515338332131E-3</v>
      </c>
      <c r="AI230" s="133">
        <f>(PRICE_HISTORY!G228-PRICE_HISTORY!G227)/PRICE_HISTORY!G227</f>
        <v>4.1134306026288731E-2</v>
      </c>
      <c r="AJ230" s="133">
        <f>(PRICE_HISTORY!H228-PRICE_HISTORY!H227)/PRICE_HISTORY!H227</f>
        <v>-7.8112336529795826E-3</v>
      </c>
      <c r="AK230" s="133">
        <f>(PRICE_HISTORY!I228-PRICE_HISTORY!I227)/PRICE_HISTORY!I227</f>
        <v>-1.2081236925601428E-2</v>
      </c>
      <c r="AL230" s="133">
        <f>(PRICE_HISTORY!J228-PRICE_HISTORY!J227)/PRICE_HISTORY!J227</f>
        <v>4.4857883477652807E-2</v>
      </c>
      <c r="AM230" s="133">
        <f>(PRICE_HISTORY!K228-PRICE_HISTORY!K227)/PRICE_HISTORY!K227</f>
        <v>5.7625266081745097E-4</v>
      </c>
      <c r="AN230" s="133">
        <f>(PRICE_HISTORY!L228-PRICE_HISTORY!L227)/PRICE_HISTORY!L227</f>
        <v>0</v>
      </c>
      <c r="AO230" s="133">
        <f>(PRICE_HISTORY!M228-PRICE_HISTORY!M227)/PRICE_HISTORY!M227</f>
        <v>1.9147481489396597E-2</v>
      </c>
      <c r="AP230" s="133">
        <f>(PRICE_HISTORY!N228-PRICE_HISTORY!N227)/PRICE_HISTORY!N227</f>
        <v>3.0914441167945252E-2</v>
      </c>
      <c r="AQ230" s="133">
        <f>(PRICE_HISTORY!O228-PRICE_HISTORY!O227)/PRICE_HISTORY!O227</f>
        <v>1.3188523798760527E-2</v>
      </c>
      <c r="AR230" s="133">
        <f>(PRICE_HISTORY!P228-PRICE_HISTORY!P227)/PRICE_HISTORY!P227</f>
        <v>2.3976777719632837E-2</v>
      </c>
      <c r="AS230" s="133" t="e">
        <f>(PRICE_HISTORY!Q228-PRICE_HISTORY!Q227)/PRICE_HISTORY!Q227</f>
        <v>#DIV/0!</v>
      </c>
      <c r="AT230" s="133">
        <f>(PRICE_HISTORY!R228-PRICE_HISTORY!R227)/PRICE_HISTORY!R227</f>
        <v>7.1311671434663021E-2</v>
      </c>
      <c r="AU230" s="133">
        <f>(PRICE_HISTORY!S228-PRICE_HISTORY!S227)/PRICE_HISTORY!S227</f>
        <v>4.0210125117556034E-2</v>
      </c>
      <c r="AV230" s="133">
        <f>(PRICE_HISTORY!T228-PRICE_HISTORY!T227)/PRICE_HISTORY!T227</f>
        <v>8.9594011548403935E-2</v>
      </c>
      <c r="AW230" s="133">
        <f>(PRICE_HISTORY!U228-PRICE_HISTORY!U227)/PRICE_HISTORY!U227</f>
        <v>5.0417516841104966E-2</v>
      </c>
      <c r="AX230" s="133">
        <f>(PRICE_HISTORY!V228-PRICE_HISTORY!V227)/PRICE_HISTORY!V227</f>
        <v>3.5108990278114476E-2</v>
      </c>
      <c r="AY230" s="133">
        <f>(PRICE_HISTORY!W228-PRICE_HISTORY!W227)/PRICE_HISTORY!W227</f>
        <v>4.4528638470502896E-2</v>
      </c>
      <c r="AZ230" s="133">
        <f>(PRICE_HISTORY!X228-PRICE_HISTORY!X227)/PRICE_HISTORY!X227</f>
        <v>7.1958484708415982E-2</v>
      </c>
      <c r="BA230" s="133">
        <f>(PRICE_HISTORY!Y228-PRICE_HISTORY!Y227)/PRICE_HISTORY!Y227</f>
        <v>5.2603106491302898E-2</v>
      </c>
      <c r="BB230" s="133">
        <f>(PRICE_HISTORY!Z228-PRICE_HISTORY!Z227)/PRICE_HISTORY!Z227</f>
        <v>1.2505407392574408E-2</v>
      </c>
      <c r="BC230" s="133" t="e">
        <f>(PRICE_HISTORY!AA228-PRICE_HISTORY!AA227)/PRICE_HISTORY!AA227</f>
        <v>#DIV/0!</v>
      </c>
      <c r="BD230" s="133">
        <f>(PRICE_HISTORY!AB228-PRICE_HISTORY!AB227)/PRICE_HISTORY!AB227</f>
        <v>-5.0769656828633545E-3</v>
      </c>
      <c r="BE230" s="133">
        <f>(PRICE_HISTORY!AC228-PRICE_HISTORY!AC227)/PRICE_HISTORY!AC227</f>
        <v>4.6317067848757054E-2</v>
      </c>
      <c r="BF230" s="133">
        <f>(PRICE_HISTORY!AD228-PRICE_HISTORY!AD227)/PRICE_HISTORY!AD227</f>
        <v>2.7681208487571683E-2</v>
      </c>
      <c r="BG230" s="133">
        <f>(PRICE_HISTORY!AE228-PRICE_HISTORY!AE227)/PRICE_HISTORY!AE227</f>
        <v>2.0613352556030966E-2</v>
      </c>
      <c r="BH230" s="133" t="e">
        <f>(PRICE_HISTORY!AF228-PRICE_HISTORY!AF227)/PRICE_HISTORY!AF227</f>
        <v>#DIV/0!</v>
      </c>
      <c r="BI230" s="133">
        <f>(PRICE_HISTORY!AG228-PRICE_HISTORY!AG227)/PRICE_HISTORY!AG227</f>
        <v>4.9139481277320207E-2</v>
      </c>
      <c r="BJ230" s="133">
        <f>(PRICE_HISTORY!AH228-PRICE_HISTORY!AH227)/PRICE_HISTORY!AH227</f>
        <v>-7.8712224505301034E-3</v>
      </c>
      <c r="BK230" s="133">
        <f>(PRICE_HISTORY!AI228-PRICE_HISTORY!AI227)/PRICE_HISTORY!AI227</f>
        <v>-2.8938023389968197E-2</v>
      </c>
      <c r="BL230" s="133">
        <f>(PRICE_HISTORY!AJ228-PRICE_HISTORY!AJ227)/PRICE_HISTORY!AJ227</f>
        <v>-5.1654397129102976E-3</v>
      </c>
      <c r="BM230" s="133">
        <f>(PRICE_HISTORY!AK228-PRICE_HISTORY!AK227)/PRICE_HISTORY!AK227</f>
        <v>2.3128021715460446E-2</v>
      </c>
      <c r="BN230" s="133">
        <f>(PRICE_HISTORY!AL228-PRICE_HISTORY!AL227)/PRICE_HISTORY!AL227</f>
        <v>1.5688353985959622E-2</v>
      </c>
      <c r="BO230" s="133">
        <f>(PRICE_HISTORY!AM228-PRICE_HISTORY!AM227)/PRICE_HISTORY!AM227</f>
        <v>0.388239594178167</v>
      </c>
      <c r="BP230" s="133">
        <f>(PRICE_HISTORY!AN228-PRICE_HISTORY!AN227)/PRICE_HISTORY!AN227</f>
        <v>9.571368159012883E-3</v>
      </c>
      <c r="BQ230" s="133">
        <f>(PRICE_HISTORY!AO228-PRICE_HISTORY!AO227)/PRICE_HISTORY!AO227</f>
        <v>-4.3332138286302554E-3</v>
      </c>
      <c r="BR230" s="133">
        <f>(PRICE_HISTORY!AP228-PRICE_HISTORY!AP227)/PRICE_HISTORY!AP227</f>
        <v>7.6284443110736407E-3</v>
      </c>
      <c r="BS230" s="133">
        <f>(PRICE_HISTORY!AQ228-PRICE_HISTORY!AQ227)/PRICE_HISTORY!AQ227</f>
        <v>2.7692354642427666E-2</v>
      </c>
      <c r="BT230" s="133">
        <f>(PRICE_HISTORY!AR228-PRICE_HISTORY!AR227)/PRICE_HISTORY!AR227</f>
        <v>-1.0702971060888243E-2</v>
      </c>
      <c r="BU230" s="133">
        <f>(PRICE_HISTORY!AS228-PRICE_HISTORY!AS227)/PRICE_HISTORY!AS227</f>
        <v>4.2374286936497321E-2</v>
      </c>
      <c r="BV230" s="133">
        <f>(PRICE_HISTORY!AT228-PRICE_HISTORY!AT227)/PRICE_HISTORY!AT227</f>
        <v>2.4398886646020319E-2</v>
      </c>
      <c r="BW230" s="133">
        <f>(PRICE_HISTORY!AU228-PRICE_HISTORY!AU227)/PRICE_HISTORY!AU227</f>
        <v>-3.7402789947250582E-2</v>
      </c>
      <c r="BX230" s="133">
        <f>(PRICE_HISTORY!AV228-PRICE_HISTORY!AV227)/PRICE_HISTORY!AV227</f>
        <v>2.7377050170697189E-2</v>
      </c>
      <c r="BY230" s="133" t="e">
        <f>(PRICE_HISTORY!AW228-PRICE_HISTORY!AW227)/PRICE_HISTORY!AW227</f>
        <v>#DIV/0!</v>
      </c>
      <c r="BZ230" s="133" t="e">
        <f>(PRICE_HISTORY!AX228-PRICE_HISTORY!AX227)/PRICE_HISTORY!AX227</f>
        <v>#DIV/0!</v>
      </c>
      <c r="CA230" s="133" t="e">
        <f>(PRICE_HISTORY!AY228-PRICE_HISTORY!AY227)/PRICE_HISTORY!AY227</f>
        <v>#DIV/0!</v>
      </c>
      <c r="CB230" s="133" t="e">
        <f>(PRICE_HISTORY!AZ228-PRICE_HISTORY!AZ227)/PRICE_HISTORY!AZ227</f>
        <v>#DIV/0!</v>
      </c>
      <c r="CC230" s="133" t="e">
        <f>(PRICE_HISTORY!BA228-PRICE_HISTORY!BA227)/PRICE_HISTORY!BA227</f>
        <v>#DIV/0!</v>
      </c>
      <c r="CD230" s="133" t="e">
        <f>(PRICE_HISTORY!BB228-PRICE_HISTORY!BB227)/PRICE_HISTORY!BB227</f>
        <v>#DIV/0!</v>
      </c>
      <c r="CE230" s="133" t="e">
        <f>(PRICE_HISTORY!BC228-PRICE_HISTORY!BC227)/PRICE_HISTORY!BC227</f>
        <v>#DIV/0!</v>
      </c>
      <c r="CF230" s="133" t="e">
        <f>(PRICE_HISTORY!BD228-PRICE_HISTORY!BD227)/PRICE_HISTORY!BD227</f>
        <v>#DIV/0!</v>
      </c>
      <c r="CG230" s="133" t="e">
        <f>(PRICE_HISTORY!BE228-PRICE_HISTORY!BE227)/PRICE_HISTORY!BE227</f>
        <v>#DIV/0!</v>
      </c>
      <c r="CH230" s="133" t="e">
        <f>(PRICE_HISTORY!BF228-PRICE_HISTORY!BF227)/PRICE_HISTORY!BF227</f>
        <v>#DIV/0!</v>
      </c>
      <c r="CI230" s="133" t="e">
        <f>(PRICE_HISTORY!BG228-PRICE_HISTORY!BG227)/PRICE_HISTORY!BG227</f>
        <v>#DIV/0!</v>
      </c>
      <c r="CJ230" s="133" t="e">
        <f>(PRICE_HISTORY!BH228-PRICE_HISTORY!BH227)/PRICE_HISTORY!BH227</f>
        <v>#DIV/0!</v>
      </c>
      <c r="CK230" s="133" t="e">
        <f>(PRICE_HISTORY!BI228-PRICE_HISTORY!BI227)/PRICE_HISTORY!BI227</f>
        <v>#DIV/0!</v>
      </c>
      <c r="CL230" s="133" t="e">
        <f>(PRICE_HISTORY!BJ228-PRICE_HISTORY!BJ227)/PRICE_HISTORY!BJ227</f>
        <v>#DIV/0!</v>
      </c>
      <c r="CM230" s="133" t="e">
        <f>(PRICE_HISTORY!BK228-PRICE_HISTORY!BK227)/PRICE_HISTORY!BK227</f>
        <v>#DIV/0!</v>
      </c>
      <c r="CN230" s="133" t="e">
        <f>(PRICE_HISTORY!BL228-PRICE_HISTORY!BL227)/PRICE_HISTORY!BL227</f>
        <v>#DIV/0!</v>
      </c>
      <c r="CO230" s="133" t="e">
        <f>(PRICE_HISTORY!BM228-PRICE_HISTORY!BM227)/PRICE_HISTORY!BM227</f>
        <v>#DIV/0!</v>
      </c>
      <c r="CP230" s="133" t="e">
        <f>(PRICE_HISTORY!BN228-PRICE_HISTORY!BN227)/PRICE_HISTORY!BN227</f>
        <v>#DIV/0!</v>
      </c>
      <c r="CQ230" s="133" t="e">
        <f>(PRICE_HISTORY!BO228-PRICE_HISTORY!BO227)/PRICE_HISTORY!BO227</f>
        <v>#DIV/0!</v>
      </c>
      <c r="CR230" s="133" t="e">
        <f>(PRICE_HISTORY!BP228-PRICE_HISTORY!BP227)/PRICE_HISTORY!BP227</f>
        <v>#DIV/0!</v>
      </c>
      <c r="CS230" s="133" t="e">
        <f>(PRICE_HISTORY!BQ228-PRICE_HISTORY!BQ227)/PRICE_HISTORY!BQ227</f>
        <v>#DIV/0!</v>
      </c>
      <c r="CT230" s="133" t="e">
        <f>(PRICE_HISTORY!BR228-PRICE_HISTORY!BR227)/PRICE_HISTORY!BR227</f>
        <v>#DIV/0!</v>
      </c>
      <c r="CU230" s="133" t="e">
        <f>(PRICE_HISTORY!BS228-PRICE_HISTORY!BS227)/PRICE_HISTORY!BS227</f>
        <v>#DIV/0!</v>
      </c>
      <c r="CV230" s="133" t="e">
        <f>(PRICE_HISTORY!BT228-PRICE_HISTORY!BT227)/PRICE_HISTORY!BT227</f>
        <v>#DIV/0!</v>
      </c>
      <c r="CW230" s="133" t="e">
        <f>(PRICE_HISTORY!BU228-PRICE_HISTORY!BU227)/PRICE_HISTORY!BU227</f>
        <v>#DIV/0!</v>
      </c>
      <c r="CX230" s="133" t="e">
        <f>(PRICE_HISTORY!BV228-PRICE_HISTORY!BV227)/PRICE_HISTORY!BV227</f>
        <v>#DIV/0!</v>
      </c>
      <c r="CY230" s="133" t="e">
        <f>(PRICE_HISTORY!BW228-PRICE_HISTORY!BW227)/PRICE_HISTORY!BW227</f>
        <v>#DIV/0!</v>
      </c>
      <c r="CZ230" s="133" t="e">
        <f>(PRICE_HISTORY!BX228-PRICE_HISTORY!BX227)/PRICE_HISTORY!BX227</f>
        <v>#DIV/0!</v>
      </c>
      <c r="DA230" s="133" t="e">
        <f>(PRICE_HISTORY!BY228-PRICE_HISTORY!BY227)/PRICE_HISTORY!BY227</f>
        <v>#DIV/0!</v>
      </c>
      <c r="DB230" s="133" t="e">
        <f>(PRICE_HISTORY!BZ228-PRICE_HISTORY!BZ227)/PRICE_HISTORY!BZ227</f>
        <v>#DIV/0!</v>
      </c>
      <c r="DC230" s="133" t="e">
        <f>(PRICE_HISTORY!CA228-PRICE_HISTORY!CA227)/PRICE_HISTORY!CA227</f>
        <v>#DIV/0!</v>
      </c>
      <c r="DD230" s="133" t="e">
        <f>(PRICE_HISTORY!CB228-PRICE_HISTORY!CB227)/PRICE_HISTORY!CB227</f>
        <v>#DIV/0!</v>
      </c>
      <c r="DE230" s="133" t="e">
        <f>(PRICE_HISTORY!CC228-PRICE_HISTORY!CC227)/PRICE_HISTORY!CC227</f>
        <v>#DIV/0!</v>
      </c>
      <c r="DF230" s="133" t="e">
        <f>(PRICE_HISTORY!CD228-PRICE_HISTORY!CD227)/PRICE_HISTORY!CD227</f>
        <v>#DIV/0!</v>
      </c>
      <c r="DG230" s="133" t="e">
        <f>(PRICE_HISTORY!CE228-PRICE_HISTORY!CE227)/PRICE_HISTORY!CE227</f>
        <v>#DIV/0!</v>
      </c>
      <c r="DH230" s="133" t="e">
        <f>(PRICE_HISTORY!CF228-PRICE_HISTORY!CF227)/PRICE_HISTORY!CF227</f>
        <v>#DIV/0!</v>
      </c>
      <c r="DI230" s="133" t="e">
        <f>(PRICE_HISTORY!CG228-PRICE_HISTORY!CG227)/PRICE_HISTORY!CG227</f>
        <v>#DIV/0!</v>
      </c>
      <c r="DJ230" s="133" t="e">
        <f>(PRICE_HISTORY!CH228-PRICE_HISTORY!CH227)/PRICE_HISTORY!CH227</f>
        <v>#DIV/0!</v>
      </c>
      <c r="DK230" s="133" t="e">
        <f>(PRICE_HISTORY!CI228-PRICE_HISTORY!CI227)/PRICE_HISTORY!CI227</f>
        <v>#DIV/0!</v>
      </c>
      <c r="DL230" s="133" t="e">
        <f>(PRICE_HISTORY!CJ228-PRICE_HISTORY!CJ227)/PRICE_HISTORY!CJ227</f>
        <v>#DIV/0!</v>
      </c>
      <c r="DM230" s="133" t="e">
        <f>(PRICE_HISTORY!CK228-PRICE_HISTORY!CK227)/PRICE_HISTORY!CK227</f>
        <v>#DIV/0!</v>
      </c>
      <c r="DN230" s="133" t="e">
        <f>(PRICE_HISTORY!CL228-PRICE_HISTORY!CL227)/PRICE_HISTORY!CL227</f>
        <v>#DIV/0!</v>
      </c>
      <c r="DO230" s="133" t="e">
        <f>(PRICE_HISTORY!CM228-PRICE_HISTORY!CM227)/PRICE_HISTORY!CM227</f>
        <v>#DIV/0!</v>
      </c>
      <c r="DP230" s="133" t="e">
        <f>(PRICE_HISTORY!CN228-PRICE_HISTORY!CN227)/PRICE_HISTORY!CN227</f>
        <v>#DIV/0!</v>
      </c>
      <c r="DQ230" s="133" t="e">
        <f>(PRICE_HISTORY!CO228-PRICE_HISTORY!CO227)/PRICE_HISTORY!CO227</f>
        <v>#DIV/0!</v>
      </c>
      <c r="DR230" s="133" t="e">
        <f>(PRICE_HISTORY!CP228-PRICE_HISTORY!CP227)/PRICE_HISTORY!CP227</f>
        <v>#DIV/0!</v>
      </c>
      <c r="DS230" s="133" t="e">
        <f>(PRICE_HISTORY!CQ228-PRICE_HISTORY!CQ227)/PRICE_HISTORY!CQ227</f>
        <v>#DIV/0!</v>
      </c>
      <c r="DT230" s="133" t="e">
        <f>(PRICE_HISTORY!CR228-PRICE_HISTORY!CR227)/PRICE_HISTORY!CR227</f>
        <v>#DIV/0!</v>
      </c>
      <c r="DU230" s="133" t="e">
        <f>(PRICE_HISTORY!CS228-PRICE_HISTORY!CS227)/PRICE_HISTORY!CS227</f>
        <v>#DIV/0!</v>
      </c>
      <c r="DV230" s="133" t="e">
        <f>(PRICE_HISTORY!CT228-PRICE_HISTORY!CT227)/PRICE_HISTORY!CT227</f>
        <v>#DIV/0!</v>
      </c>
      <c r="DW230" s="133" t="e">
        <f>(PRICE_HISTORY!CU228-PRICE_HISTORY!CU227)/PRICE_HISTORY!CU227</f>
        <v>#DIV/0!</v>
      </c>
      <c r="DX230" s="133" t="e">
        <f>(PRICE_HISTORY!CV228-PRICE_HISTORY!CV227)/PRICE_HISTORY!CV227</f>
        <v>#DIV/0!</v>
      </c>
      <c r="DY230" s="133" t="e">
        <f>(PRICE_HISTORY!CW228-PRICE_HISTORY!CW227)/PRICE_HISTORY!CW227</f>
        <v>#DIV/0!</v>
      </c>
      <c r="DZ230" s="133" t="e">
        <f>(PRICE_HISTORY!CX228-PRICE_HISTORY!CX227)/PRICE_HISTORY!CX227</f>
        <v>#DIV/0!</v>
      </c>
      <c r="EA230" s="133" t="e">
        <f>(PRICE_HISTORY!CY228-PRICE_HISTORY!CY227)/PRICE_HISTORY!CY227</f>
        <v>#DIV/0!</v>
      </c>
      <c r="EB230" s="133" t="e">
        <f>(PRICE_HISTORY!CZ228-PRICE_HISTORY!CZ227)/PRICE_HISTORY!CZ227</f>
        <v>#DIV/0!</v>
      </c>
      <c r="EC230" s="133" t="e">
        <f>(PRICE_HISTORY!DA228-PRICE_HISTORY!DA227)/PRICE_HISTORY!DA227</f>
        <v>#DIV/0!</v>
      </c>
      <c r="ED230" s="133" t="e">
        <f>(PRICE_HISTORY!DB228-PRICE_HISTORY!DB227)/PRICE_HISTORY!DB227</f>
        <v>#DIV/0!</v>
      </c>
      <c r="EE230" s="133" t="e">
        <f>(PRICE_HISTORY!DC228-PRICE_HISTORY!DC227)/PRICE_HISTORY!DC227</f>
        <v>#DIV/0!</v>
      </c>
      <c r="EF230" s="133" t="e">
        <f>(PRICE_HISTORY!DD228-PRICE_HISTORY!DD227)/PRICE_HISTORY!DD227</f>
        <v>#DIV/0!</v>
      </c>
      <c r="EG230" s="133" t="e">
        <f>(PRICE_HISTORY!DE228-PRICE_HISTORY!DE227)/PRICE_HISTORY!DE227</f>
        <v>#DIV/0!</v>
      </c>
      <c r="EH230" s="133" t="e">
        <f>(PRICE_HISTORY!DF228-PRICE_HISTORY!DF227)/PRICE_HISTORY!DF227</f>
        <v>#DIV/0!</v>
      </c>
      <c r="EI230" s="133" t="e">
        <f>(PRICE_HISTORY!DG228-PRICE_HISTORY!DG227)/PRICE_HISTORY!DG227</f>
        <v>#DIV/0!</v>
      </c>
      <c r="EJ230" s="133" t="e">
        <f>(PRICE_HISTORY!DH228-PRICE_HISTORY!DH227)/PRICE_HISTORY!DH227</f>
        <v>#DIV/0!</v>
      </c>
      <c r="EK230" s="133" t="e">
        <f>(PRICE_HISTORY!DI228-PRICE_HISTORY!DI227)/PRICE_HISTORY!DI227</f>
        <v>#DIV/0!</v>
      </c>
      <c r="EL230" s="133" t="e">
        <f>(PRICE_HISTORY!DJ228-PRICE_HISTORY!DJ227)/PRICE_HISTORY!DJ227</f>
        <v>#DIV/0!</v>
      </c>
    </row>
    <row r="231" spans="30:142">
      <c r="AD231" s="133">
        <f>(PRICE_HISTORY!B229-PRICE_HISTORY!B228)/PRICE_HISTORY!B228</f>
        <v>-4.7673871198458839E-2</v>
      </c>
      <c r="AE231" s="133">
        <f>(PRICE_HISTORY!C229-PRICE_HISTORY!C228)/PRICE_HISTORY!C228</f>
        <v>-6.7860334743880951E-2</v>
      </c>
      <c r="AF231" s="133">
        <f>(PRICE_HISTORY!D229-PRICE_HISTORY!D228)/PRICE_HISTORY!D228</f>
        <v>-0.10981946760640368</v>
      </c>
      <c r="AG231" s="133">
        <f>(PRICE_HISTORY!E229-PRICE_HISTORY!E228)/PRICE_HISTORY!E228</f>
        <v>0.14913817274100871</v>
      </c>
      <c r="AH231" s="133">
        <f>(PRICE_HISTORY!F229-PRICE_HISTORY!F228)/PRICE_HISTORY!F228</f>
        <v>-4.5527936221104563E-2</v>
      </c>
      <c r="AI231" s="133">
        <f>(PRICE_HISTORY!G229-PRICE_HISTORY!G228)/PRICE_HISTORY!G228</f>
        <v>4.1365670221273347E-2</v>
      </c>
      <c r="AJ231" s="133">
        <f>(PRICE_HISTORY!H229-PRICE_HISTORY!H228)/PRICE_HISTORY!H228</f>
        <v>-4.3672798159816895E-2</v>
      </c>
      <c r="AK231" s="133">
        <f>(PRICE_HISTORY!I229-PRICE_HISTORY!I228)/PRICE_HISTORY!I228</f>
        <v>-4.1689828212453837E-2</v>
      </c>
      <c r="AL231" s="133">
        <f>(PRICE_HISTORY!J229-PRICE_HISTORY!J228)/PRICE_HISTORY!J228</f>
        <v>7.4939312689780001E-3</v>
      </c>
      <c r="AM231" s="133">
        <f>(PRICE_HISTORY!K229-PRICE_HISTORY!K228)/PRICE_HISTORY!K228</f>
        <v>8.7340052921743537E-3</v>
      </c>
      <c r="AN231" s="133">
        <f>(PRICE_HISTORY!L229-PRICE_HISTORY!L228)/PRICE_HISTORY!L228</f>
        <v>0</v>
      </c>
      <c r="AO231" s="133">
        <f>(PRICE_HISTORY!M229-PRICE_HISTORY!M228)/PRICE_HISTORY!M228</f>
        <v>-3.3064741932401186E-2</v>
      </c>
      <c r="AP231" s="133">
        <f>(PRICE_HISTORY!N229-PRICE_HISTORY!N228)/PRICE_HISTORY!N228</f>
        <v>-6.8497476495901863E-2</v>
      </c>
      <c r="AQ231" s="133">
        <f>(PRICE_HISTORY!O229-PRICE_HISTORY!O228)/PRICE_HISTORY!O228</f>
        <v>-4.1347622090572467E-2</v>
      </c>
      <c r="AR231" s="133">
        <f>(PRICE_HISTORY!P229-PRICE_HISTORY!P228)/PRICE_HISTORY!P228</f>
        <v>-2.9180245331030932E-2</v>
      </c>
      <c r="AS231" s="133" t="e">
        <f>(PRICE_HISTORY!Q229-PRICE_HISTORY!Q228)/PRICE_HISTORY!Q228</f>
        <v>#DIV/0!</v>
      </c>
      <c r="AT231" s="133">
        <f>(PRICE_HISTORY!R229-PRICE_HISTORY!R228)/PRICE_HISTORY!R228</f>
        <v>-7.889571629424301E-2</v>
      </c>
      <c r="AU231" s="133">
        <f>(PRICE_HISTORY!S229-PRICE_HISTORY!S228)/PRICE_HISTORY!S228</f>
        <v>-3.8780816193880636E-2</v>
      </c>
      <c r="AV231" s="133">
        <f>(PRICE_HISTORY!T229-PRICE_HISTORY!T228)/PRICE_HISTORY!T228</f>
        <v>-4.4860839843749875E-2</v>
      </c>
      <c r="AW231" s="133">
        <f>(PRICE_HISTORY!U229-PRICE_HISTORY!U228)/PRICE_HISTORY!U228</f>
        <v>-1.2586643724192575E-2</v>
      </c>
      <c r="AX231" s="133">
        <f>(PRICE_HISTORY!V229-PRICE_HISTORY!V228)/PRICE_HISTORY!V228</f>
        <v>-5.3388569475509108E-2</v>
      </c>
      <c r="AY231" s="133">
        <f>(PRICE_HISTORY!W229-PRICE_HISTORY!W228)/PRICE_HISTORY!W228</f>
        <v>-2.1871617068033457E-2</v>
      </c>
      <c r="AZ231" s="133">
        <f>(PRICE_HISTORY!X229-PRICE_HISTORY!X228)/PRICE_HISTORY!X228</f>
        <v>-6.0998529122126791E-2</v>
      </c>
      <c r="BA231" s="133">
        <f>(PRICE_HISTORY!Y229-PRICE_HISTORY!Y228)/PRICE_HISTORY!Y228</f>
        <v>-0.13257231213022833</v>
      </c>
      <c r="BB231" s="133">
        <f>(PRICE_HISTORY!Z229-PRICE_HISTORY!Z228)/PRICE_HISTORY!Z228</f>
        <v>-6.2217570631874851E-2</v>
      </c>
      <c r="BC231" s="133" t="e">
        <f>(PRICE_HISTORY!AA229-PRICE_HISTORY!AA228)/PRICE_HISTORY!AA228</f>
        <v>#DIV/0!</v>
      </c>
      <c r="BD231" s="133">
        <f>(PRICE_HISTORY!AB229-PRICE_HISTORY!AB228)/PRICE_HISTORY!AB228</f>
        <v>4.388495641050566E-2</v>
      </c>
      <c r="BE231" s="133">
        <f>(PRICE_HISTORY!AC229-PRICE_HISTORY!AC228)/PRICE_HISTORY!AC228</f>
        <v>-7.6610084217110214E-2</v>
      </c>
      <c r="BF231" s="133">
        <f>(PRICE_HISTORY!AD229-PRICE_HISTORY!AD228)/PRICE_HISTORY!AD228</f>
        <v>0.13212501610168145</v>
      </c>
      <c r="BG231" s="133">
        <f>(PRICE_HISTORY!AE229-PRICE_HISTORY!AE228)/PRICE_HISTORY!AE228</f>
        <v>-7.5987028071322363E-2</v>
      </c>
      <c r="BH231" s="133" t="e">
        <f>(PRICE_HISTORY!AF229-PRICE_HISTORY!AF228)/PRICE_HISTORY!AF228</f>
        <v>#DIV/0!</v>
      </c>
      <c r="BI231" s="133">
        <f>(PRICE_HISTORY!AG229-PRICE_HISTORY!AG228)/PRICE_HISTORY!AG228</f>
        <v>-1.6819310971992889E-2</v>
      </c>
      <c r="BJ231" s="133">
        <f>(PRICE_HISTORY!AH229-PRICE_HISTORY!AH228)/PRICE_HISTORY!AH228</f>
        <v>-2.0922592014683748E-2</v>
      </c>
      <c r="BK231" s="133">
        <f>(PRICE_HISTORY!AI229-PRICE_HISTORY!AI228)/PRICE_HISTORY!AI228</f>
        <v>-0.10393699134039747</v>
      </c>
      <c r="BL231" s="133">
        <f>(PRICE_HISTORY!AJ229-PRICE_HISTORY!AJ228)/PRICE_HISTORY!AJ228</f>
        <v>-7.3374246780701299E-2</v>
      </c>
      <c r="BM231" s="133">
        <f>(PRICE_HISTORY!AK229-PRICE_HISTORY!AK228)/PRICE_HISTORY!AK228</f>
        <v>-6.0761537723885387E-2</v>
      </c>
      <c r="BN231" s="133">
        <f>(PRICE_HISTORY!AL229-PRICE_HISTORY!AL228)/PRICE_HISTORY!AL228</f>
        <v>2.586652917855817E-3</v>
      </c>
      <c r="BO231" s="133">
        <f>(PRICE_HISTORY!AM229-PRICE_HISTORY!AM228)/PRICE_HISTORY!AM228</f>
        <v>-0.12733718405585401</v>
      </c>
      <c r="BP231" s="133">
        <f>(PRICE_HISTORY!AN229-PRICE_HISTORY!AN228)/PRICE_HISTORY!AN228</f>
        <v>-5.8291930696051118E-2</v>
      </c>
      <c r="BQ231" s="133">
        <f>(PRICE_HISTORY!AO229-PRICE_HISTORY!AO228)/PRICE_HISTORY!AO228</f>
        <v>-6.0127058651558291E-2</v>
      </c>
      <c r="BR231" s="133">
        <f>(PRICE_HISTORY!AP229-PRICE_HISTORY!AP228)/PRICE_HISTORY!AP228</f>
        <v>-6.1428387173914731E-2</v>
      </c>
      <c r="BS231" s="133">
        <f>(PRICE_HISTORY!AQ229-PRICE_HISTORY!AQ228)/PRICE_HISTORY!AQ228</f>
        <v>7.1107552757605557E-3</v>
      </c>
      <c r="BT231" s="133">
        <f>(PRICE_HISTORY!AR229-PRICE_HISTORY!AR228)/PRICE_HISTORY!AR228</f>
        <v>-4.9939451503721338E-2</v>
      </c>
      <c r="BU231" s="133">
        <f>(PRICE_HISTORY!AS229-PRICE_HISTORY!AS228)/PRICE_HISTORY!AS228</f>
        <v>-1.5325110288226383E-2</v>
      </c>
      <c r="BV231" s="133">
        <f>(PRICE_HISTORY!AT229-PRICE_HISTORY!AT228)/PRICE_HISTORY!AT228</f>
        <v>-5.8383513645941069E-2</v>
      </c>
      <c r="BW231" s="133">
        <f>(PRICE_HISTORY!AU229-PRICE_HISTORY!AU228)/PRICE_HISTORY!AU228</f>
        <v>-8.1423257594815682E-2</v>
      </c>
      <c r="BX231" s="133">
        <f>(PRICE_HISTORY!AV229-PRICE_HISTORY!AV228)/PRICE_HISTORY!AV228</f>
        <v>-4.1562588494171569E-2</v>
      </c>
      <c r="BY231" s="133" t="e">
        <f>(PRICE_HISTORY!AW229-PRICE_HISTORY!AW228)/PRICE_HISTORY!AW228</f>
        <v>#DIV/0!</v>
      </c>
      <c r="BZ231" s="133" t="e">
        <f>(PRICE_HISTORY!AX229-PRICE_HISTORY!AX228)/PRICE_HISTORY!AX228</f>
        <v>#DIV/0!</v>
      </c>
      <c r="CA231" s="133" t="e">
        <f>(PRICE_HISTORY!AY229-PRICE_HISTORY!AY228)/PRICE_HISTORY!AY228</f>
        <v>#DIV/0!</v>
      </c>
      <c r="CB231" s="133" t="e">
        <f>(PRICE_HISTORY!AZ229-PRICE_HISTORY!AZ228)/PRICE_HISTORY!AZ228</f>
        <v>#DIV/0!</v>
      </c>
      <c r="CC231" s="133" t="e">
        <f>(PRICE_HISTORY!BA229-PRICE_HISTORY!BA228)/PRICE_HISTORY!BA228</f>
        <v>#DIV/0!</v>
      </c>
      <c r="CD231" s="133" t="e">
        <f>(PRICE_HISTORY!BB229-PRICE_HISTORY!BB228)/PRICE_HISTORY!BB228</f>
        <v>#DIV/0!</v>
      </c>
      <c r="CE231" s="133" t="e">
        <f>(PRICE_HISTORY!BC229-PRICE_HISTORY!BC228)/PRICE_HISTORY!BC228</f>
        <v>#DIV/0!</v>
      </c>
      <c r="CF231" s="133" t="e">
        <f>(PRICE_HISTORY!BD229-PRICE_HISTORY!BD228)/PRICE_HISTORY!BD228</f>
        <v>#DIV/0!</v>
      </c>
      <c r="CG231" s="133" t="e">
        <f>(PRICE_HISTORY!BE229-PRICE_HISTORY!BE228)/PRICE_HISTORY!BE228</f>
        <v>#DIV/0!</v>
      </c>
      <c r="CH231" s="133" t="e">
        <f>(PRICE_HISTORY!BF229-PRICE_HISTORY!BF228)/PRICE_HISTORY!BF228</f>
        <v>#DIV/0!</v>
      </c>
      <c r="CI231" s="133" t="e">
        <f>(PRICE_HISTORY!BG229-PRICE_HISTORY!BG228)/PRICE_HISTORY!BG228</f>
        <v>#DIV/0!</v>
      </c>
      <c r="CJ231" s="133" t="e">
        <f>(PRICE_HISTORY!BH229-PRICE_HISTORY!BH228)/PRICE_HISTORY!BH228</f>
        <v>#DIV/0!</v>
      </c>
      <c r="CK231" s="133" t="e">
        <f>(PRICE_HISTORY!BI229-PRICE_HISTORY!BI228)/PRICE_HISTORY!BI228</f>
        <v>#DIV/0!</v>
      </c>
      <c r="CL231" s="133" t="e">
        <f>(PRICE_HISTORY!BJ229-PRICE_HISTORY!BJ228)/PRICE_HISTORY!BJ228</f>
        <v>#DIV/0!</v>
      </c>
      <c r="CM231" s="133" t="e">
        <f>(PRICE_HISTORY!BK229-PRICE_HISTORY!BK228)/PRICE_HISTORY!BK228</f>
        <v>#DIV/0!</v>
      </c>
      <c r="CN231" s="133" t="e">
        <f>(PRICE_HISTORY!BL229-PRICE_HISTORY!BL228)/PRICE_HISTORY!BL228</f>
        <v>#DIV/0!</v>
      </c>
      <c r="CO231" s="133" t="e">
        <f>(PRICE_HISTORY!BM229-PRICE_HISTORY!BM228)/PRICE_HISTORY!BM228</f>
        <v>#DIV/0!</v>
      </c>
      <c r="CP231" s="133" t="e">
        <f>(PRICE_HISTORY!BN229-PRICE_HISTORY!BN228)/PRICE_HISTORY!BN228</f>
        <v>#DIV/0!</v>
      </c>
      <c r="CQ231" s="133" t="e">
        <f>(PRICE_HISTORY!BO229-PRICE_HISTORY!BO228)/PRICE_HISTORY!BO228</f>
        <v>#DIV/0!</v>
      </c>
      <c r="CR231" s="133" t="e">
        <f>(PRICE_HISTORY!BP229-PRICE_HISTORY!BP228)/PRICE_HISTORY!BP228</f>
        <v>#DIV/0!</v>
      </c>
      <c r="CS231" s="133" t="e">
        <f>(PRICE_HISTORY!BQ229-PRICE_HISTORY!BQ228)/PRICE_HISTORY!BQ228</f>
        <v>#DIV/0!</v>
      </c>
      <c r="CT231" s="133" t="e">
        <f>(PRICE_HISTORY!BR229-PRICE_HISTORY!BR228)/PRICE_HISTORY!BR228</f>
        <v>#DIV/0!</v>
      </c>
      <c r="CU231" s="133" t="e">
        <f>(PRICE_HISTORY!BS229-PRICE_HISTORY!BS228)/PRICE_HISTORY!BS228</f>
        <v>#DIV/0!</v>
      </c>
      <c r="CV231" s="133" t="e">
        <f>(PRICE_HISTORY!BT229-PRICE_HISTORY!BT228)/PRICE_HISTORY!BT228</f>
        <v>#DIV/0!</v>
      </c>
      <c r="CW231" s="133" t="e">
        <f>(PRICE_HISTORY!BU229-PRICE_HISTORY!BU228)/PRICE_HISTORY!BU228</f>
        <v>#DIV/0!</v>
      </c>
      <c r="CX231" s="133" t="e">
        <f>(PRICE_HISTORY!BV229-PRICE_HISTORY!BV228)/PRICE_HISTORY!BV228</f>
        <v>#DIV/0!</v>
      </c>
      <c r="CY231" s="133" t="e">
        <f>(PRICE_HISTORY!BW229-PRICE_HISTORY!BW228)/PRICE_HISTORY!BW228</f>
        <v>#DIV/0!</v>
      </c>
      <c r="CZ231" s="133" t="e">
        <f>(PRICE_HISTORY!BX229-PRICE_HISTORY!BX228)/PRICE_HISTORY!BX228</f>
        <v>#DIV/0!</v>
      </c>
      <c r="DA231" s="133" t="e">
        <f>(PRICE_HISTORY!BY229-PRICE_HISTORY!BY228)/PRICE_HISTORY!BY228</f>
        <v>#DIV/0!</v>
      </c>
      <c r="DB231" s="133" t="e">
        <f>(PRICE_HISTORY!BZ229-PRICE_HISTORY!BZ228)/PRICE_HISTORY!BZ228</f>
        <v>#DIV/0!</v>
      </c>
      <c r="DC231" s="133" t="e">
        <f>(PRICE_HISTORY!CA229-PRICE_HISTORY!CA228)/PRICE_HISTORY!CA228</f>
        <v>#DIV/0!</v>
      </c>
      <c r="DD231" s="133" t="e">
        <f>(PRICE_HISTORY!CB229-PRICE_HISTORY!CB228)/PRICE_HISTORY!CB228</f>
        <v>#DIV/0!</v>
      </c>
      <c r="DE231" s="133" t="e">
        <f>(PRICE_HISTORY!CC229-PRICE_HISTORY!CC228)/PRICE_HISTORY!CC228</f>
        <v>#DIV/0!</v>
      </c>
      <c r="DF231" s="133" t="e">
        <f>(PRICE_HISTORY!CD229-PRICE_HISTORY!CD228)/PRICE_HISTORY!CD228</f>
        <v>#DIV/0!</v>
      </c>
      <c r="DG231" s="133" t="e">
        <f>(PRICE_HISTORY!CE229-PRICE_HISTORY!CE228)/PRICE_HISTORY!CE228</f>
        <v>#DIV/0!</v>
      </c>
      <c r="DH231" s="133" t="e">
        <f>(PRICE_HISTORY!CF229-PRICE_HISTORY!CF228)/PRICE_HISTORY!CF228</f>
        <v>#DIV/0!</v>
      </c>
      <c r="DI231" s="133" t="e">
        <f>(PRICE_HISTORY!CG229-PRICE_HISTORY!CG228)/PRICE_HISTORY!CG228</f>
        <v>#DIV/0!</v>
      </c>
      <c r="DJ231" s="133" t="e">
        <f>(PRICE_HISTORY!CH229-PRICE_HISTORY!CH228)/PRICE_HISTORY!CH228</f>
        <v>#DIV/0!</v>
      </c>
      <c r="DK231" s="133" t="e">
        <f>(PRICE_HISTORY!CI229-PRICE_HISTORY!CI228)/PRICE_HISTORY!CI228</f>
        <v>#DIV/0!</v>
      </c>
      <c r="DL231" s="133" t="e">
        <f>(PRICE_HISTORY!CJ229-PRICE_HISTORY!CJ228)/PRICE_HISTORY!CJ228</f>
        <v>#DIV/0!</v>
      </c>
      <c r="DM231" s="133" t="e">
        <f>(PRICE_HISTORY!CK229-PRICE_HISTORY!CK228)/PRICE_HISTORY!CK228</f>
        <v>#DIV/0!</v>
      </c>
      <c r="DN231" s="133" t="e">
        <f>(PRICE_HISTORY!CL229-PRICE_HISTORY!CL228)/PRICE_HISTORY!CL228</f>
        <v>#DIV/0!</v>
      </c>
      <c r="DO231" s="133" t="e">
        <f>(PRICE_HISTORY!CM229-PRICE_HISTORY!CM228)/PRICE_HISTORY!CM228</f>
        <v>#DIV/0!</v>
      </c>
      <c r="DP231" s="133" t="e">
        <f>(PRICE_HISTORY!CN229-PRICE_HISTORY!CN228)/PRICE_HISTORY!CN228</f>
        <v>#DIV/0!</v>
      </c>
      <c r="DQ231" s="133" t="e">
        <f>(PRICE_HISTORY!CO229-PRICE_HISTORY!CO228)/PRICE_HISTORY!CO228</f>
        <v>#DIV/0!</v>
      </c>
      <c r="DR231" s="133" t="e">
        <f>(PRICE_HISTORY!CP229-PRICE_HISTORY!CP228)/PRICE_HISTORY!CP228</f>
        <v>#DIV/0!</v>
      </c>
      <c r="DS231" s="133" t="e">
        <f>(PRICE_HISTORY!CQ229-PRICE_HISTORY!CQ228)/PRICE_HISTORY!CQ228</f>
        <v>#DIV/0!</v>
      </c>
      <c r="DT231" s="133" t="e">
        <f>(PRICE_HISTORY!CR229-PRICE_HISTORY!CR228)/PRICE_HISTORY!CR228</f>
        <v>#DIV/0!</v>
      </c>
      <c r="DU231" s="133" t="e">
        <f>(PRICE_HISTORY!CS229-PRICE_HISTORY!CS228)/PRICE_HISTORY!CS228</f>
        <v>#DIV/0!</v>
      </c>
      <c r="DV231" s="133" t="e">
        <f>(PRICE_HISTORY!CT229-PRICE_HISTORY!CT228)/PRICE_HISTORY!CT228</f>
        <v>#DIV/0!</v>
      </c>
      <c r="DW231" s="133" t="e">
        <f>(PRICE_HISTORY!CU229-PRICE_HISTORY!CU228)/PRICE_HISTORY!CU228</f>
        <v>#DIV/0!</v>
      </c>
      <c r="DX231" s="133" t="e">
        <f>(PRICE_HISTORY!CV229-PRICE_HISTORY!CV228)/PRICE_HISTORY!CV228</f>
        <v>#DIV/0!</v>
      </c>
      <c r="DY231" s="133" t="e">
        <f>(PRICE_HISTORY!CW229-PRICE_HISTORY!CW228)/PRICE_HISTORY!CW228</f>
        <v>#DIV/0!</v>
      </c>
      <c r="DZ231" s="133" t="e">
        <f>(PRICE_HISTORY!CX229-PRICE_HISTORY!CX228)/PRICE_HISTORY!CX228</f>
        <v>#DIV/0!</v>
      </c>
      <c r="EA231" s="133" t="e">
        <f>(PRICE_HISTORY!CY229-PRICE_HISTORY!CY228)/PRICE_HISTORY!CY228</f>
        <v>#DIV/0!</v>
      </c>
      <c r="EB231" s="133" t="e">
        <f>(PRICE_HISTORY!CZ229-PRICE_HISTORY!CZ228)/PRICE_HISTORY!CZ228</f>
        <v>#DIV/0!</v>
      </c>
      <c r="EC231" s="133" t="e">
        <f>(PRICE_HISTORY!DA229-PRICE_HISTORY!DA228)/PRICE_HISTORY!DA228</f>
        <v>#DIV/0!</v>
      </c>
      <c r="ED231" s="133" t="e">
        <f>(PRICE_HISTORY!DB229-PRICE_HISTORY!DB228)/PRICE_HISTORY!DB228</f>
        <v>#DIV/0!</v>
      </c>
      <c r="EE231" s="133" t="e">
        <f>(PRICE_HISTORY!DC229-PRICE_HISTORY!DC228)/PRICE_HISTORY!DC228</f>
        <v>#DIV/0!</v>
      </c>
      <c r="EF231" s="133" t="e">
        <f>(PRICE_HISTORY!DD229-PRICE_HISTORY!DD228)/PRICE_HISTORY!DD228</f>
        <v>#DIV/0!</v>
      </c>
      <c r="EG231" s="133" t="e">
        <f>(PRICE_HISTORY!DE229-PRICE_HISTORY!DE228)/PRICE_HISTORY!DE228</f>
        <v>#DIV/0!</v>
      </c>
      <c r="EH231" s="133" t="e">
        <f>(PRICE_HISTORY!DF229-PRICE_HISTORY!DF228)/PRICE_HISTORY!DF228</f>
        <v>#DIV/0!</v>
      </c>
      <c r="EI231" s="133" t="e">
        <f>(PRICE_HISTORY!DG229-PRICE_HISTORY!DG228)/PRICE_HISTORY!DG228</f>
        <v>#DIV/0!</v>
      </c>
      <c r="EJ231" s="133" t="e">
        <f>(PRICE_HISTORY!DH229-PRICE_HISTORY!DH228)/PRICE_HISTORY!DH228</f>
        <v>#DIV/0!</v>
      </c>
      <c r="EK231" s="133" t="e">
        <f>(PRICE_HISTORY!DI229-PRICE_HISTORY!DI228)/PRICE_HISTORY!DI228</f>
        <v>#DIV/0!</v>
      </c>
      <c r="EL231" s="133" t="e">
        <f>(PRICE_HISTORY!DJ229-PRICE_HISTORY!DJ228)/PRICE_HISTORY!DJ228</f>
        <v>#DIV/0!</v>
      </c>
    </row>
    <row r="232" spans="30:142">
      <c r="AD232" s="133">
        <f>(PRICE_HISTORY!B230-PRICE_HISTORY!B229)/PRICE_HISTORY!B229</f>
        <v>9.5771230789613148E-3</v>
      </c>
      <c r="AE232" s="133">
        <f>(PRICE_HISTORY!C230-PRICE_HISTORY!C229)/PRICE_HISTORY!C229</f>
        <v>-1.3067851244392343E-3</v>
      </c>
      <c r="AF232" s="133">
        <f>(PRICE_HISTORY!D230-PRICE_HISTORY!D229)/PRICE_HISTORY!D229</f>
        <v>-2.6804146956032324E-2</v>
      </c>
      <c r="AG232" s="133">
        <f>(PRICE_HISTORY!E230-PRICE_HISTORY!E229)/PRICE_HISTORY!E229</f>
        <v>-7.4941284564326305E-2</v>
      </c>
      <c r="AH232" s="133">
        <f>(PRICE_HISTORY!F230-PRICE_HISTORY!F229)/PRICE_HISTORY!F229</f>
        <v>-5.5102688822487849E-3</v>
      </c>
      <c r="AI232" s="133">
        <f>(PRICE_HISTORY!G230-PRICE_HISTORY!G229)/PRICE_HISTORY!G229</f>
        <v>-4.4513697538624566E-2</v>
      </c>
      <c r="AJ232" s="133">
        <f>(PRICE_HISTORY!H230-PRICE_HISTORY!H229)/PRICE_HISTORY!H229</f>
        <v>-1.6464723521086985E-3</v>
      </c>
      <c r="AK232" s="133">
        <f>(PRICE_HISTORY!I230-PRICE_HISTORY!I229)/PRICE_HISTORY!I229</f>
        <v>-4.8143847721885361E-2</v>
      </c>
      <c r="AL232" s="133">
        <f>(PRICE_HISTORY!J230-PRICE_HISTORY!J229)/PRICE_HISTORY!J229</f>
        <v>8.6069003693911694E-3</v>
      </c>
      <c r="AM232" s="133">
        <f>(PRICE_HISTORY!K230-PRICE_HISTORY!K229)/PRICE_HISTORY!K229</f>
        <v>-1.1798267190982072E-2</v>
      </c>
      <c r="AN232" s="133">
        <f>(PRICE_HISTORY!L230-PRICE_HISTORY!L229)/PRICE_HISTORY!L229</f>
        <v>0</v>
      </c>
      <c r="AO232" s="133">
        <f>(PRICE_HISTORY!M230-PRICE_HISTORY!M229)/PRICE_HISTORY!M229</f>
        <v>6.2503053796649317E-3</v>
      </c>
      <c r="AP232" s="133">
        <f>(PRICE_HISTORY!N230-PRICE_HISTORY!N229)/PRICE_HISTORY!N229</f>
        <v>-2.6770617058625646E-2</v>
      </c>
      <c r="AQ232" s="133">
        <f>(PRICE_HISTORY!O230-PRICE_HISTORY!O229)/PRICE_HISTORY!O229</f>
        <v>1.1581429615638798E-2</v>
      </c>
      <c r="AR232" s="133">
        <f>(PRICE_HISTORY!P230-PRICE_HISTORY!P229)/PRICE_HISTORY!P229</f>
        <v>-1.0123657188283867E-2</v>
      </c>
      <c r="AS232" s="133" t="e">
        <f>(PRICE_HISTORY!Q230-PRICE_HISTORY!Q229)/PRICE_HISTORY!Q229</f>
        <v>#DIV/0!</v>
      </c>
      <c r="AT232" s="133">
        <f>(PRICE_HISTORY!R230-PRICE_HISTORY!R229)/PRICE_HISTORY!R229</f>
        <v>2.7248282043621152E-3</v>
      </c>
      <c r="AU232" s="133">
        <f>(PRICE_HISTORY!S230-PRICE_HISTORY!S229)/PRICE_HISTORY!S229</f>
        <v>-2.8093529175946788E-3</v>
      </c>
      <c r="AV232" s="133">
        <f>(PRICE_HISTORY!T230-PRICE_HISTORY!T229)/PRICE_HISTORY!T229</f>
        <v>-1.5132833056220077E-2</v>
      </c>
      <c r="AW232" s="133">
        <f>(PRICE_HISTORY!U230-PRICE_HISTORY!U229)/PRICE_HISTORY!U229</f>
        <v>0.24579171411721071</v>
      </c>
      <c r="AX232" s="133">
        <f>(PRICE_HISTORY!V230-PRICE_HISTORY!V229)/PRICE_HISTORY!V229</f>
        <v>6.4428141499562729E-3</v>
      </c>
      <c r="AY232" s="133">
        <f>(PRICE_HISTORY!W230-PRICE_HISTORY!W229)/PRICE_HISTORY!W229</f>
        <v>-3.8537706802464523E-2</v>
      </c>
      <c r="AZ232" s="133">
        <f>(PRICE_HISTORY!X230-PRICE_HISTORY!X229)/PRICE_HISTORY!X229</f>
        <v>1.7687921677075044E-2</v>
      </c>
      <c r="BA232" s="133">
        <f>(PRICE_HISTORY!Y230-PRICE_HISTORY!Y229)/PRICE_HISTORY!Y229</f>
        <v>-2.5118878553879148E-2</v>
      </c>
      <c r="BB232" s="133">
        <f>(PRICE_HISTORY!Z230-PRICE_HISTORY!Z229)/PRICE_HISTORY!Z229</f>
        <v>-3.5318472206604203E-2</v>
      </c>
      <c r="BC232" s="133" t="e">
        <f>(PRICE_HISTORY!AA230-PRICE_HISTORY!AA229)/PRICE_HISTORY!AA229</f>
        <v>#DIV/0!</v>
      </c>
      <c r="BD232" s="133">
        <f>(PRICE_HISTORY!AB230-PRICE_HISTORY!AB229)/PRICE_HISTORY!AB229</f>
        <v>-8.799146080756718E-3</v>
      </c>
      <c r="BE232" s="133">
        <f>(PRICE_HISTORY!AC230-PRICE_HISTORY!AC229)/PRICE_HISTORY!AC229</f>
        <v>-2.2588686743473821E-2</v>
      </c>
      <c r="BF232" s="133">
        <f>(PRICE_HISTORY!AD230-PRICE_HISTORY!AD229)/PRICE_HISTORY!AD229</f>
        <v>3.0240448811596606E-2</v>
      </c>
      <c r="BG232" s="133">
        <f>(PRICE_HISTORY!AE230-PRICE_HISTORY!AE229)/PRICE_HISTORY!AE229</f>
        <v>-3.7803521809829266E-2</v>
      </c>
      <c r="BH232" s="133" t="e">
        <f>(PRICE_HISTORY!AF230-PRICE_HISTORY!AF229)/PRICE_HISTORY!AF229</f>
        <v>#DIV/0!</v>
      </c>
      <c r="BI232" s="133">
        <f>(PRICE_HISTORY!AG230-PRICE_HISTORY!AG229)/PRICE_HISTORY!AG229</f>
        <v>3.9097353258045926E-3</v>
      </c>
      <c r="BJ232" s="133">
        <f>(PRICE_HISTORY!AH230-PRICE_HISTORY!AH229)/PRICE_HISTORY!AH229</f>
        <v>3.9727518403773754E-2</v>
      </c>
      <c r="BK232" s="133">
        <f>(PRICE_HISTORY!AI230-PRICE_HISTORY!AI229)/PRICE_HISTORY!AI229</f>
        <v>-7.3226515857734986E-2</v>
      </c>
      <c r="BL232" s="133">
        <f>(PRICE_HISTORY!AJ230-PRICE_HISTORY!AJ229)/PRICE_HISTORY!AJ229</f>
        <v>-8.2674810282938882E-3</v>
      </c>
      <c r="BM232" s="133">
        <f>(PRICE_HISTORY!AK230-PRICE_HISTORY!AK229)/PRICE_HISTORY!AK229</f>
        <v>-4.2160919085180965E-2</v>
      </c>
      <c r="BN232" s="133">
        <f>(PRICE_HISTORY!AL230-PRICE_HISTORY!AL229)/PRICE_HISTORY!AL229</f>
        <v>3.272889961160836E-2</v>
      </c>
      <c r="BO232" s="133">
        <f>(PRICE_HISTORY!AM230-PRICE_HISTORY!AM229)/PRICE_HISTORY!AM229</f>
        <v>6.2043092382672339E-2</v>
      </c>
      <c r="BP232" s="133">
        <f>(PRICE_HISTORY!AN230-PRICE_HISTORY!AN229)/PRICE_HISTORY!AN229</f>
        <v>-5.5529329713226015E-2</v>
      </c>
      <c r="BQ232" s="133">
        <f>(PRICE_HISTORY!AO230-PRICE_HISTORY!AO229)/PRICE_HISTORY!AO229</f>
        <v>-5.092789940696482E-3</v>
      </c>
      <c r="BR232" s="133">
        <f>(PRICE_HISTORY!AP230-PRICE_HISTORY!AP229)/PRICE_HISTORY!AP229</f>
        <v>1.5183405948062714E-2</v>
      </c>
      <c r="BS232" s="133">
        <f>(PRICE_HISTORY!AQ230-PRICE_HISTORY!AQ229)/PRICE_HISTORY!AQ229</f>
        <v>-5.4998152047847387E-2</v>
      </c>
      <c r="BT232" s="133">
        <f>(PRICE_HISTORY!AR230-PRICE_HISTORY!AR229)/PRICE_HISTORY!AR229</f>
        <v>-2.5416720155370814E-2</v>
      </c>
      <c r="BU232" s="133">
        <f>(PRICE_HISTORY!AS230-PRICE_HISTORY!AS229)/PRICE_HISTORY!AS229</f>
        <v>1.277859758299631E-2</v>
      </c>
      <c r="BV232" s="133">
        <f>(PRICE_HISTORY!AT230-PRICE_HISTORY!AT229)/PRICE_HISTORY!AT229</f>
        <v>2.4290008671753065E-2</v>
      </c>
      <c r="BW232" s="133">
        <f>(PRICE_HISTORY!AU230-PRICE_HISTORY!AU229)/PRICE_HISTORY!AU229</f>
        <v>-2.4952542919874875E-2</v>
      </c>
      <c r="BX232" s="133">
        <f>(PRICE_HISTORY!AV230-PRICE_HISTORY!AV229)/PRICE_HISTORY!AV229</f>
        <v>-3.724453579891375E-2</v>
      </c>
      <c r="BY232" s="133" t="e">
        <f>(PRICE_HISTORY!AW230-PRICE_HISTORY!AW229)/PRICE_HISTORY!AW229</f>
        <v>#DIV/0!</v>
      </c>
      <c r="BZ232" s="133" t="e">
        <f>(PRICE_HISTORY!AX230-PRICE_HISTORY!AX229)/PRICE_HISTORY!AX229</f>
        <v>#DIV/0!</v>
      </c>
      <c r="CA232" s="133" t="e">
        <f>(PRICE_HISTORY!AY230-PRICE_HISTORY!AY229)/PRICE_HISTORY!AY229</f>
        <v>#DIV/0!</v>
      </c>
      <c r="CB232" s="133" t="e">
        <f>(PRICE_HISTORY!AZ230-PRICE_HISTORY!AZ229)/PRICE_HISTORY!AZ229</f>
        <v>#DIV/0!</v>
      </c>
      <c r="CC232" s="133" t="e">
        <f>(PRICE_HISTORY!BA230-PRICE_HISTORY!BA229)/PRICE_HISTORY!BA229</f>
        <v>#DIV/0!</v>
      </c>
      <c r="CD232" s="133" t="e">
        <f>(PRICE_HISTORY!BB230-PRICE_HISTORY!BB229)/PRICE_HISTORY!BB229</f>
        <v>#DIV/0!</v>
      </c>
      <c r="CE232" s="133" t="e">
        <f>(PRICE_HISTORY!BC230-PRICE_HISTORY!BC229)/PRICE_HISTORY!BC229</f>
        <v>#DIV/0!</v>
      </c>
      <c r="CF232" s="133" t="e">
        <f>(PRICE_HISTORY!BD230-PRICE_HISTORY!BD229)/PRICE_HISTORY!BD229</f>
        <v>#DIV/0!</v>
      </c>
      <c r="CG232" s="133" t="e">
        <f>(PRICE_HISTORY!BE230-PRICE_HISTORY!BE229)/PRICE_HISTORY!BE229</f>
        <v>#DIV/0!</v>
      </c>
      <c r="CH232" s="133" t="e">
        <f>(PRICE_HISTORY!BF230-PRICE_HISTORY!BF229)/PRICE_HISTORY!BF229</f>
        <v>#DIV/0!</v>
      </c>
      <c r="CI232" s="133" t="e">
        <f>(PRICE_HISTORY!BG230-PRICE_HISTORY!BG229)/PRICE_HISTORY!BG229</f>
        <v>#DIV/0!</v>
      </c>
      <c r="CJ232" s="133" t="e">
        <f>(PRICE_HISTORY!BH230-PRICE_HISTORY!BH229)/PRICE_HISTORY!BH229</f>
        <v>#DIV/0!</v>
      </c>
      <c r="CK232" s="133" t="e">
        <f>(PRICE_HISTORY!BI230-PRICE_HISTORY!BI229)/PRICE_HISTORY!BI229</f>
        <v>#DIV/0!</v>
      </c>
      <c r="CL232" s="133" t="e">
        <f>(PRICE_HISTORY!BJ230-PRICE_HISTORY!BJ229)/PRICE_HISTORY!BJ229</f>
        <v>#DIV/0!</v>
      </c>
      <c r="CM232" s="133" t="e">
        <f>(PRICE_HISTORY!BK230-PRICE_HISTORY!BK229)/PRICE_HISTORY!BK229</f>
        <v>#DIV/0!</v>
      </c>
      <c r="CN232" s="133" t="e">
        <f>(PRICE_HISTORY!BL230-PRICE_HISTORY!BL229)/PRICE_HISTORY!BL229</f>
        <v>#DIV/0!</v>
      </c>
      <c r="CO232" s="133" t="e">
        <f>(PRICE_HISTORY!BM230-PRICE_HISTORY!BM229)/PRICE_HISTORY!BM229</f>
        <v>#DIV/0!</v>
      </c>
      <c r="CP232" s="133" t="e">
        <f>(PRICE_HISTORY!BN230-PRICE_HISTORY!BN229)/PRICE_HISTORY!BN229</f>
        <v>#DIV/0!</v>
      </c>
      <c r="CQ232" s="133" t="e">
        <f>(PRICE_HISTORY!BO230-PRICE_HISTORY!BO229)/PRICE_HISTORY!BO229</f>
        <v>#DIV/0!</v>
      </c>
      <c r="CR232" s="133" t="e">
        <f>(PRICE_HISTORY!BP230-PRICE_HISTORY!BP229)/PRICE_HISTORY!BP229</f>
        <v>#DIV/0!</v>
      </c>
      <c r="CS232" s="133" t="e">
        <f>(PRICE_HISTORY!BQ230-PRICE_HISTORY!BQ229)/PRICE_HISTORY!BQ229</f>
        <v>#DIV/0!</v>
      </c>
      <c r="CT232" s="133" t="e">
        <f>(PRICE_HISTORY!BR230-PRICE_HISTORY!BR229)/PRICE_HISTORY!BR229</f>
        <v>#DIV/0!</v>
      </c>
      <c r="CU232" s="133" t="e">
        <f>(PRICE_HISTORY!BS230-PRICE_HISTORY!BS229)/PRICE_HISTORY!BS229</f>
        <v>#DIV/0!</v>
      </c>
      <c r="CV232" s="133" t="e">
        <f>(PRICE_HISTORY!BT230-PRICE_HISTORY!BT229)/PRICE_HISTORY!BT229</f>
        <v>#DIV/0!</v>
      </c>
      <c r="CW232" s="133" t="e">
        <f>(PRICE_HISTORY!BU230-PRICE_HISTORY!BU229)/PRICE_HISTORY!BU229</f>
        <v>#DIV/0!</v>
      </c>
      <c r="CX232" s="133" t="e">
        <f>(PRICE_HISTORY!BV230-PRICE_HISTORY!BV229)/PRICE_HISTORY!BV229</f>
        <v>#DIV/0!</v>
      </c>
      <c r="CY232" s="133" t="e">
        <f>(PRICE_HISTORY!BW230-PRICE_HISTORY!BW229)/PRICE_HISTORY!BW229</f>
        <v>#DIV/0!</v>
      </c>
      <c r="CZ232" s="133" t="e">
        <f>(PRICE_HISTORY!BX230-PRICE_HISTORY!BX229)/PRICE_HISTORY!BX229</f>
        <v>#DIV/0!</v>
      </c>
      <c r="DA232" s="133" t="e">
        <f>(PRICE_HISTORY!BY230-PRICE_HISTORY!BY229)/PRICE_HISTORY!BY229</f>
        <v>#DIV/0!</v>
      </c>
      <c r="DB232" s="133" t="e">
        <f>(PRICE_HISTORY!BZ230-PRICE_HISTORY!BZ229)/PRICE_HISTORY!BZ229</f>
        <v>#DIV/0!</v>
      </c>
      <c r="DC232" s="133" t="e">
        <f>(PRICE_HISTORY!CA230-PRICE_HISTORY!CA229)/PRICE_HISTORY!CA229</f>
        <v>#DIV/0!</v>
      </c>
      <c r="DD232" s="133" t="e">
        <f>(PRICE_HISTORY!CB230-PRICE_HISTORY!CB229)/PRICE_HISTORY!CB229</f>
        <v>#DIV/0!</v>
      </c>
      <c r="DE232" s="133" t="e">
        <f>(PRICE_HISTORY!CC230-PRICE_HISTORY!CC229)/PRICE_HISTORY!CC229</f>
        <v>#DIV/0!</v>
      </c>
      <c r="DF232" s="133" t="e">
        <f>(PRICE_HISTORY!CD230-PRICE_HISTORY!CD229)/PRICE_HISTORY!CD229</f>
        <v>#DIV/0!</v>
      </c>
      <c r="DG232" s="133" t="e">
        <f>(PRICE_HISTORY!CE230-PRICE_HISTORY!CE229)/PRICE_HISTORY!CE229</f>
        <v>#DIV/0!</v>
      </c>
      <c r="DH232" s="133" t="e">
        <f>(PRICE_HISTORY!CF230-PRICE_HISTORY!CF229)/PRICE_HISTORY!CF229</f>
        <v>#DIV/0!</v>
      </c>
      <c r="DI232" s="133" t="e">
        <f>(PRICE_HISTORY!CG230-PRICE_HISTORY!CG229)/PRICE_HISTORY!CG229</f>
        <v>#DIV/0!</v>
      </c>
      <c r="DJ232" s="133" t="e">
        <f>(PRICE_HISTORY!CH230-PRICE_HISTORY!CH229)/PRICE_HISTORY!CH229</f>
        <v>#DIV/0!</v>
      </c>
      <c r="DK232" s="133" t="e">
        <f>(PRICE_HISTORY!CI230-PRICE_HISTORY!CI229)/PRICE_HISTORY!CI229</f>
        <v>#DIV/0!</v>
      </c>
      <c r="DL232" s="133" t="e">
        <f>(PRICE_HISTORY!CJ230-PRICE_HISTORY!CJ229)/PRICE_HISTORY!CJ229</f>
        <v>#DIV/0!</v>
      </c>
      <c r="DM232" s="133" t="e">
        <f>(PRICE_HISTORY!CK230-PRICE_HISTORY!CK229)/PRICE_HISTORY!CK229</f>
        <v>#DIV/0!</v>
      </c>
      <c r="DN232" s="133" t="e">
        <f>(PRICE_HISTORY!CL230-PRICE_HISTORY!CL229)/PRICE_HISTORY!CL229</f>
        <v>#DIV/0!</v>
      </c>
      <c r="DO232" s="133" t="e">
        <f>(PRICE_HISTORY!CM230-PRICE_HISTORY!CM229)/PRICE_HISTORY!CM229</f>
        <v>#DIV/0!</v>
      </c>
      <c r="DP232" s="133" t="e">
        <f>(PRICE_HISTORY!CN230-PRICE_HISTORY!CN229)/PRICE_HISTORY!CN229</f>
        <v>#DIV/0!</v>
      </c>
      <c r="DQ232" s="133" t="e">
        <f>(PRICE_HISTORY!CO230-PRICE_HISTORY!CO229)/PRICE_HISTORY!CO229</f>
        <v>#DIV/0!</v>
      </c>
      <c r="DR232" s="133" t="e">
        <f>(PRICE_HISTORY!CP230-PRICE_HISTORY!CP229)/PRICE_HISTORY!CP229</f>
        <v>#DIV/0!</v>
      </c>
      <c r="DS232" s="133" t="e">
        <f>(PRICE_HISTORY!CQ230-PRICE_HISTORY!CQ229)/PRICE_HISTORY!CQ229</f>
        <v>#DIV/0!</v>
      </c>
      <c r="DT232" s="133" t="e">
        <f>(PRICE_HISTORY!CR230-PRICE_HISTORY!CR229)/PRICE_HISTORY!CR229</f>
        <v>#DIV/0!</v>
      </c>
      <c r="DU232" s="133" t="e">
        <f>(PRICE_HISTORY!CS230-PRICE_HISTORY!CS229)/PRICE_HISTORY!CS229</f>
        <v>#DIV/0!</v>
      </c>
      <c r="DV232" s="133" t="e">
        <f>(PRICE_HISTORY!CT230-PRICE_HISTORY!CT229)/PRICE_HISTORY!CT229</f>
        <v>#DIV/0!</v>
      </c>
      <c r="DW232" s="133" t="e">
        <f>(PRICE_HISTORY!CU230-PRICE_HISTORY!CU229)/PRICE_HISTORY!CU229</f>
        <v>#DIV/0!</v>
      </c>
      <c r="DX232" s="133" t="e">
        <f>(PRICE_HISTORY!CV230-PRICE_HISTORY!CV229)/PRICE_HISTORY!CV229</f>
        <v>#DIV/0!</v>
      </c>
      <c r="DY232" s="133" t="e">
        <f>(PRICE_HISTORY!CW230-PRICE_HISTORY!CW229)/PRICE_HISTORY!CW229</f>
        <v>#DIV/0!</v>
      </c>
      <c r="DZ232" s="133" t="e">
        <f>(PRICE_HISTORY!CX230-PRICE_HISTORY!CX229)/PRICE_HISTORY!CX229</f>
        <v>#DIV/0!</v>
      </c>
      <c r="EA232" s="133" t="e">
        <f>(PRICE_HISTORY!CY230-PRICE_HISTORY!CY229)/PRICE_HISTORY!CY229</f>
        <v>#DIV/0!</v>
      </c>
      <c r="EB232" s="133" t="e">
        <f>(PRICE_HISTORY!CZ230-PRICE_HISTORY!CZ229)/PRICE_HISTORY!CZ229</f>
        <v>#DIV/0!</v>
      </c>
      <c r="EC232" s="133" t="e">
        <f>(PRICE_HISTORY!DA230-PRICE_HISTORY!DA229)/PRICE_HISTORY!DA229</f>
        <v>#DIV/0!</v>
      </c>
      <c r="ED232" s="133" t="e">
        <f>(PRICE_HISTORY!DB230-PRICE_HISTORY!DB229)/PRICE_HISTORY!DB229</f>
        <v>#DIV/0!</v>
      </c>
      <c r="EE232" s="133" t="e">
        <f>(PRICE_HISTORY!DC230-PRICE_HISTORY!DC229)/PRICE_HISTORY!DC229</f>
        <v>#DIV/0!</v>
      </c>
      <c r="EF232" s="133" t="e">
        <f>(PRICE_HISTORY!DD230-PRICE_HISTORY!DD229)/PRICE_HISTORY!DD229</f>
        <v>#DIV/0!</v>
      </c>
      <c r="EG232" s="133" t="e">
        <f>(PRICE_HISTORY!DE230-PRICE_HISTORY!DE229)/PRICE_HISTORY!DE229</f>
        <v>#DIV/0!</v>
      </c>
      <c r="EH232" s="133" t="e">
        <f>(PRICE_HISTORY!DF230-PRICE_HISTORY!DF229)/PRICE_HISTORY!DF229</f>
        <v>#DIV/0!</v>
      </c>
      <c r="EI232" s="133" t="e">
        <f>(PRICE_HISTORY!DG230-PRICE_HISTORY!DG229)/PRICE_HISTORY!DG229</f>
        <v>#DIV/0!</v>
      </c>
      <c r="EJ232" s="133" t="e">
        <f>(PRICE_HISTORY!DH230-PRICE_HISTORY!DH229)/PRICE_HISTORY!DH229</f>
        <v>#DIV/0!</v>
      </c>
      <c r="EK232" s="133" t="e">
        <f>(PRICE_HISTORY!DI230-PRICE_HISTORY!DI229)/PRICE_HISTORY!DI229</f>
        <v>#DIV/0!</v>
      </c>
      <c r="EL232" s="133" t="e">
        <f>(PRICE_HISTORY!DJ230-PRICE_HISTORY!DJ229)/PRICE_HISTORY!DJ229</f>
        <v>#DIV/0!</v>
      </c>
    </row>
    <row r="233" spans="30:142">
      <c r="AD233" s="133">
        <f>(PRICE_HISTORY!B231-PRICE_HISTORY!B230)/PRICE_HISTORY!B230</f>
        <v>8.0353753028203252E-3</v>
      </c>
      <c r="AE233" s="133">
        <f>(PRICE_HISTORY!C231-PRICE_HISTORY!C230)/PRICE_HISTORY!C230</f>
        <v>-1.5594812654059558E-2</v>
      </c>
      <c r="AF233" s="133">
        <f>(PRICE_HISTORY!D231-PRICE_HISTORY!D230)/PRICE_HISTORY!D230</f>
        <v>0.12217517758143354</v>
      </c>
      <c r="AG233" s="133">
        <f>(PRICE_HISTORY!E231-PRICE_HISTORY!E230)/PRICE_HISTORY!E230</f>
        <v>3.3087496265455025E-4</v>
      </c>
      <c r="AH233" s="133">
        <f>(PRICE_HISTORY!F231-PRICE_HISTORY!F230)/PRICE_HISTORY!F230</f>
        <v>4.0921312868140276E-2</v>
      </c>
      <c r="AI233" s="133">
        <f>(PRICE_HISTORY!G231-PRICE_HISTORY!G230)/PRICE_HISTORY!G230</f>
        <v>5.4954670109185748E-2</v>
      </c>
      <c r="AJ233" s="133">
        <f>(PRICE_HISTORY!H231-PRICE_HISTORY!H230)/PRICE_HISTORY!H230</f>
        <v>-4.1489353055569105E-2</v>
      </c>
      <c r="AK233" s="133">
        <f>(PRICE_HISTORY!I231-PRICE_HISTORY!I230)/PRICE_HISTORY!I230</f>
        <v>8.8360802950776238E-2</v>
      </c>
      <c r="AL233" s="133">
        <f>(PRICE_HISTORY!J231-PRICE_HISTORY!J230)/PRICE_HISTORY!J230</f>
        <v>2.3124348133076292E-2</v>
      </c>
      <c r="AM233" s="133">
        <f>(PRICE_HISTORY!K231-PRICE_HISTORY!K230)/PRICE_HISTORY!K230</f>
        <v>9.6475992530157081E-2</v>
      </c>
      <c r="AN233" s="133">
        <f>(PRICE_HISTORY!L231-PRICE_HISTORY!L230)/PRICE_HISTORY!L230</f>
        <v>0</v>
      </c>
      <c r="AO233" s="133">
        <f>(PRICE_HISTORY!M231-PRICE_HISTORY!M230)/PRICE_HISTORY!M230</f>
        <v>2.3810634147366647E-2</v>
      </c>
      <c r="AP233" s="133">
        <f>(PRICE_HISTORY!N231-PRICE_HISTORY!N230)/PRICE_HISTORY!N230</f>
        <v>2.6462404145269292E-2</v>
      </c>
      <c r="AQ233" s="133">
        <f>(PRICE_HISTORY!O231-PRICE_HISTORY!O230)/PRICE_HISTORY!O230</f>
        <v>-2.1713353285319276E-2</v>
      </c>
      <c r="AR233" s="133">
        <f>(PRICE_HISTORY!P231-PRICE_HISTORY!P230)/PRICE_HISTORY!P230</f>
        <v>2.8884685802518809E-2</v>
      </c>
      <c r="AS233" s="133" t="e">
        <f>(PRICE_HISTORY!Q231-PRICE_HISTORY!Q230)/PRICE_HISTORY!Q230</f>
        <v>#DIV/0!</v>
      </c>
      <c r="AT233" s="133">
        <f>(PRICE_HISTORY!R231-PRICE_HISTORY!R230)/PRICE_HISTORY!R230</f>
        <v>3.9106775175807275E-2</v>
      </c>
      <c r="AU233" s="133">
        <f>(PRICE_HISTORY!S231-PRICE_HISTORY!S230)/PRICE_HISTORY!S230</f>
        <v>1.1477800011263129E-2</v>
      </c>
      <c r="AV233" s="133">
        <f>(PRICE_HISTORY!T231-PRICE_HISTORY!T230)/PRICE_HISTORY!T230</f>
        <v>-4.3705855276512454E-2</v>
      </c>
      <c r="AW233" s="133">
        <f>(PRICE_HISTORY!U231-PRICE_HISTORY!U230)/PRICE_HISTORY!U230</f>
        <v>-4.7488483606498398E-2</v>
      </c>
      <c r="AX233" s="133">
        <f>(PRICE_HISTORY!V231-PRICE_HISTORY!V230)/PRICE_HISTORY!V230</f>
        <v>-7.2916328374367876E-3</v>
      </c>
      <c r="AY233" s="133">
        <f>(PRICE_HISTORY!W231-PRICE_HISTORY!W230)/PRICE_HISTORY!W230</f>
        <v>2.4286092554537977E-2</v>
      </c>
      <c r="AZ233" s="133">
        <f>(PRICE_HISTORY!X231-PRICE_HISTORY!X230)/PRICE_HISTORY!X230</f>
        <v>3.7450872254664876E-2</v>
      </c>
      <c r="BA233" s="133">
        <f>(PRICE_HISTORY!Y231-PRICE_HISTORY!Y230)/PRICE_HISTORY!Y230</f>
        <v>9.7569758693967657E-3</v>
      </c>
      <c r="BB233" s="133">
        <f>(PRICE_HISTORY!Z231-PRICE_HISTORY!Z230)/PRICE_HISTORY!Z230</f>
        <v>4.4451959672097988E-2</v>
      </c>
      <c r="BC233" s="133" t="e">
        <f>(PRICE_HISTORY!AA231-PRICE_HISTORY!AA230)/PRICE_HISTORY!AA230</f>
        <v>#DIV/0!</v>
      </c>
      <c r="BD233" s="133">
        <f>(PRICE_HISTORY!AB231-PRICE_HISTORY!AB230)/PRICE_HISTORY!AB230</f>
        <v>-1.6439176900756827E-2</v>
      </c>
      <c r="BE233" s="133">
        <f>(PRICE_HISTORY!AC231-PRICE_HISTORY!AC230)/PRICE_HISTORY!AC230</f>
        <v>-5.0971203873158713E-3</v>
      </c>
      <c r="BF233" s="133">
        <f>(PRICE_HISTORY!AD231-PRICE_HISTORY!AD230)/PRICE_HISTORY!AD230</f>
        <v>4.2240982308949813E-2</v>
      </c>
      <c r="BG233" s="133">
        <f>(PRICE_HISTORY!AE231-PRICE_HISTORY!AE230)/PRICE_HISTORY!AE230</f>
        <v>1.2475583948088806E-2</v>
      </c>
      <c r="BH233" s="133" t="e">
        <f>(PRICE_HISTORY!AF231-PRICE_HISTORY!AF230)/PRICE_HISTORY!AF230</f>
        <v>#DIV/0!</v>
      </c>
      <c r="BI233" s="133">
        <f>(PRICE_HISTORY!AG231-PRICE_HISTORY!AG230)/PRICE_HISTORY!AG230</f>
        <v>1.9316579390434459E-3</v>
      </c>
      <c r="BJ233" s="133">
        <f>(PRICE_HISTORY!AH231-PRICE_HISTORY!AH230)/PRICE_HISTORY!AH230</f>
        <v>-1.6553033820607074E-3</v>
      </c>
      <c r="BK233" s="133">
        <f>(PRICE_HISTORY!AI231-PRICE_HISTORY!AI230)/PRICE_HISTORY!AI230</f>
        <v>0.18661176684134931</v>
      </c>
      <c r="BL233" s="133">
        <f>(PRICE_HISTORY!AJ231-PRICE_HISTORY!AJ230)/PRICE_HISTORY!AJ230</f>
        <v>1.148567018930515E-2</v>
      </c>
      <c r="BM233" s="133">
        <f>(PRICE_HISTORY!AK231-PRICE_HISTORY!AK230)/PRICE_HISTORY!AK230</f>
        <v>2.4414129749736172E-2</v>
      </c>
      <c r="BN233" s="133">
        <f>(PRICE_HISTORY!AL231-PRICE_HISTORY!AL230)/PRICE_HISTORY!AL230</f>
        <v>2.8336867360367595E-2</v>
      </c>
      <c r="BO233" s="133">
        <f>(PRICE_HISTORY!AM231-PRICE_HISTORY!AM230)/PRICE_HISTORY!AM230</f>
        <v>2.1225691417601725E-2</v>
      </c>
      <c r="BP233" s="133">
        <f>(PRICE_HISTORY!AN231-PRICE_HISTORY!AN230)/PRICE_HISTORY!AN230</f>
        <v>4.7052021667586111E-2</v>
      </c>
      <c r="BQ233" s="133">
        <f>(PRICE_HISTORY!AO231-PRICE_HISTORY!AO230)/PRICE_HISTORY!AO230</f>
        <v>-3.4677304275432419E-2</v>
      </c>
      <c r="BR233" s="133">
        <f>(PRICE_HISTORY!AP231-PRICE_HISTORY!AP230)/PRICE_HISTORY!AP230</f>
        <v>-1.2970004721778875E-2</v>
      </c>
      <c r="BS233" s="133">
        <f>(PRICE_HISTORY!AQ231-PRICE_HISTORY!AQ230)/PRICE_HISTORY!AQ230</f>
        <v>1.5493461011934316E-2</v>
      </c>
      <c r="BT233" s="133">
        <f>(PRICE_HISTORY!AR231-PRICE_HISTORY!AR230)/PRICE_HISTORY!AR230</f>
        <v>3.9259644947188081E-2</v>
      </c>
      <c r="BU233" s="133">
        <f>(PRICE_HISTORY!AS231-PRICE_HISTORY!AS230)/PRICE_HISTORY!AS230</f>
        <v>-4.7395743922382605E-2</v>
      </c>
      <c r="BV233" s="133">
        <f>(PRICE_HISTORY!AT231-PRICE_HISTORY!AT230)/PRICE_HISTORY!AT230</f>
        <v>3.7978042529904311E-2</v>
      </c>
      <c r="BW233" s="133">
        <f>(PRICE_HISTORY!AU231-PRICE_HISTORY!AU230)/PRICE_HISTORY!AU230</f>
        <v>0.15159642714495122</v>
      </c>
      <c r="BX233" s="133">
        <f>(PRICE_HISTORY!AV231-PRICE_HISTORY!AV230)/PRICE_HISTORY!AV230</f>
        <v>7.4124197826637817E-2</v>
      </c>
      <c r="BY233" s="133" t="e">
        <f>(PRICE_HISTORY!AW231-PRICE_HISTORY!AW230)/PRICE_HISTORY!AW230</f>
        <v>#DIV/0!</v>
      </c>
      <c r="BZ233" s="133" t="e">
        <f>(PRICE_HISTORY!AX231-PRICE_HISTORY!AX230)/PRICE_HISTORY!AX230</f>
        <v>#DIV/0!</v>
      </c>
      <c r="CA233" s="133" t="e">
        <f>(PRICE_HISTORY!AY231-PRICE_HISTORY!AY230)/PRICE_HISTORY!AY230</f>
        <v>#DIV/0!</v>
      </c>
      <c r="CB233" s="133" t="e">
        <f>(PRICE_HISTORY!AZ231-PRICE_HISTORY!AZ230)/PRICE_HISTORY!AZ230</f>
        <v>#DIV/0!</v>
      </c>
      <c r="CC233" s="133" t="e">
        <f>(PRICE_HISTORY!BA231-PRICE_HISTORY!BA230)/PRICE_HISTORY!BA230</f>
        <v>#DIV/0!</v>
      </c>
      <c r="CD233" s="133" t="e">
        <f>(PRICE_HISTORY!BB231-PRICE_HISTORY!BB230)/PRICE_HISTORY!BB230</f>
        <v>#DIV/0!</v>
      </c>
      <c r="CE233" s="133" t="e">
        <f>(PRICE_HISTORY!BC231-PRICE_HISTORY!BC230)/PRICE_HISTORY!BC230</f>
        <v>#DIV/0!</v>
      </c>
      <c r="CF233" s="133" t="e">
        <f>(PRICE_HISTORY!BD231-PRICE_HISTORY!BD230)/PRICE_HISTORY!BD230</f>
        <v>#DIV/0!</v>
      </c>
      <c r="CG233" s="133" t="e">
        <f>(PRICE_HISTORY!BE231-PRICE_HISTORY!BE230)/PRICE_HISTORY!BE230</f>
        <v>#DIV/0!</v>
      </c>
      <c r="CH233" s="133" t="e">
        <f>(PRICE_HISTORY!BF231-PRICE_HISTORY!BF230)/PRICE_HISTORY!BF230</f>
        <v>#DIV/0!</v>
      </c>
      <c r="CI233" s="133" t="e">
        <f>(PRICE_HISTORY!BG231-PRICE_HISTORY!BG230)/PRICE_HISTORY!BG230</f>
        <v>#DIV/0!</v>
      </c>
      <c r="CJ233" s="133" t="e">
        <f>(PRICE_HISTORY!BH231-PRICE_HISTORY!BH230)/PRICE_HISTORY!BH230</f>
        <v>#DIV/0!</v>
      </c>
      <c r="CK233" s="133" t="e">
        <f>(PRICE_HISTORY!BI231-PRICE_HISTORY!BI230)/PRICE_HISTORY!BI230</f>
        <v>#DIV/0!</v>
      </c>
      <c r="CL233" s="133" t="e">
        <f>(PRICE_HISTORY!BJ231-PRICE_HISTORY!BJ230)/PRICE_HISTORY!BJ230</f>
        <v>#DIV/0!</v>
      </c>
      <c r="CM233" s="133" t="e">
        <f>(PRICE_HISTORY!BK231-PRICE_HISTORY!BK230)/PRICE_HISTORY!BK230</f>
        <v>#DIV/0!</v>
      </c>
      <c r="CN233" s="133" t="e">
        <f>(PRICE_HISTORY!BL231-PRICE_HISTORY!BL230)/PRICE_HISTORY!BL230</f>
        <v>#DIV/0!</v>
      </c>
      <c r="CO233" s="133" t="e">
        <f>(PRICE_HISTORY!BM231-PRICE_HISTORY!BM230)/PRICE_HISTORY!BM230</f>
        <v>#DIV/0!</v>
      </c>
      <c r="CP233" s="133" t="e">
        <f>(PRICE_HISTORY!BN231-PRICE_HISTORY!BN230)/PRICE_HISTORY!BN230</f>
        <v>#DIV/0!</v>
      </c>
      <c r="CQ233" s="133" t="e">
        <f>(PRICE_HISTORY!BO231-PRICE_HISTORY!BO230)/PRICE_HISTORY!BO230</f>
        <v>#DIV/0!</v>
      </c>
      <c r="CR233" s="133" t="e">
        <f>(PRICE_HISTORY!BP231-PRICE_HISTORY!BP230)/PRICE_HISTORY!BP230</f>
        <v>#DIV/0!</v>
      </c>
      <c r="CS233" s="133" t="e">
        <f>(PRICE_HISTORY!BQ231-PRICE_HISTORY!BQ230)/PRICE_HISTORY!BQ230</f>
        <v>#DIV/0!</v>
      </c>
      <c r="CT233" s="133" t="e">
        <f>(PRICE_HISTORY!BR231-PRICE_HISTORY!BR230)/PRICE_HISTORY!BR230</f>
        <v>#DIV/0!</v>
      </c>
      <c r="CU233" s="133" t="e">
        <f>(PRICE_HISTORY!BS231-PRICE_HISTORY!BS230)/PRICE_HISTORY!BS230</f>
        <v>#DIV/0!</v>
      </c>
      <c r="CV233" s="133" t="e">
        <f>(PRICE_HISTORY!BT231-PRICE_HISTORY!BT230)/PRICE_HISTORY!BT230</f>
        <v>#DIV/0!</v>
      </c>
      <c r="CW233" s="133" t="e">
        <f>(PRICE_HISTORY!BU231-PRICE_HISTORY!BU230)/PRICE_HISTORY!BU230</f>
        <v>#DIV/0!</v>
      </c>
      <c r="CX233" s="133" t="e">
        <f>(PRICE_HISTORY!BV231-PRICE_HISTORY!BV230)/PRICE_HISTORY!BV230</f>
        <v>#DIV/0!</v>
      </c>
      <c r="CY233" s="133" t="e">
        <f>(PRICE_HISTORY!BW231-PRICE_HISTORY!BW230)/PRICE_HISTORY!BW230</f>
        <v>#DIV/0!</v>
      </c>
      <c r="CZ233" s="133" t="e">
        <f>(PRICE_HISTORY!BX231-PRICE_HISTORY!BX230)/PRICE_HISTORY!BX230</f>
        <v>#DIV/0!</v>
      </c>
      <c r="DA233" s="133" t="e">
        <f>(PRICE_HISTORY!BY231-PRICE_HISTORY!BY230)/PRICE_HISTORY!BY230</f>
        <v>#DIV/0!</v>
      </c>
      <c r="DB233" s="133" t="e">
        <f>(PRICE_HISTORY!BZ231-PRICE_HISTORY!BZ230)/PRICE_HISTORY!BZ230</f>
        <v>#DIV/0!</v>
      </c>
      <c r="DC233" s="133" t="e">
        <f>(PRICE_HISTORY!CA231-PRICE_HISTORY!CA230)/PRICE_HISTORY!CA230</f>
        <v>#DIV/0!</v>
      </c>
      <c r="DD233" s="133" t="e">
        <f>(PRICE_HISTORY!CB231-PRICE_HISTORY!CB230)/PRICE_HISTORY!CB230</f>
        <v>#DIV/0!</v>
      </c>
      <c r="DE233" s="133" t="e">
        <f>(PRICE_HISTORY!CC231-PRICE_HISTORY!CC230)/PRICE_HISTORY!CC230</f>
        <v>#DIV/0!</v>
      </c>
      <c r="DF233" s="133" t="e">
        <f>(PRICE_HISTORY!CD231-PRICE_HISTORY!CD230)/PRICE_HISTORY!CD230</f>
        <v>#DIV/0!</v>
      </c>
      <c r="DG233" s="133" t="e">
        <f>(PRICE_HISTORY!CE231-PRICE_HISTORY!CE230)/PRICE_HISTORY!CE230</f>
        <v>#DIV/0!</v>
      </c>
      <c r="DH233" s="133" t="e">
        <f>(PRICE_HISTORY!CF231-PRICE_HISTORY!CF230)/PRICE_HISTORY!CF230</f>
        <v>#DIV/0!</v>
      </c>
      <c r="DI233" s="133" t="e">
        <f>(PRICE_HISTORY!CG231-PRICE_HISTORY!CG230)/PRICE_HISTORY!CG230</f>
        <v>#DIV/0!</v>
      </c>
      <c r="DJ233" s="133" t="e">
        <f>(PRICE_HISTORY!CH231-PRICE_HISTORY!CH230)/PRICE_HISTORY!CH230</f>
        <v>#DIV/0!</v>
      </c>
      <c r="DK233" s="133" t="e">
        <f>(PRICE_HISTORY!CI231-PRICE_HISTORY!CI230)/PRICE_HISTORY!CI230</f>
        <v>#DIV/0!</v>
      </c>
      <c r="DL233" s="133" t="e">
        <f>(PRICE_HISTORY!CJ231-PRICE_HISTORY!CJ230)/PRICE_HISTORY!CJ230</f>
        <v>#DIV/0!</v>
      </c>
      <c r="DM233" s="133" t="e">
        <f>(PRICE_HISTORY!CK231-PRICE_HISTORY!CK230)/PRICE_HISTORY!CK230</f>
        <v>#DIV/0!</v>
      </c>
      <c r="DN233" s="133" t="e">
        <f>(PRICE_HISTORY!CL231-PRICE_HISTORY!CL230)/PRICE_HISTORY!CL230</f>
        <v>#DIV/0!</v>
      </c>
      <c r="DO233" s="133" t="e">
        <f>(PRICE_HISTORY!CM231-PRICE_HISTORY!CM230)/PRICE_HISTORY!CM230</f>
        <v>#DIV/0!</v>
      </c>
      <c r="DP233" s="133" t="e">
        <f>(PRICE_HISTORY!CN231-PRICE_HISTORY!CN230)/PRICE_HISTORY!CN230</f>
        <v>#DIV/0!</v>
      </c>
      <c r="DQ233" s="133" t="e">
        <f>(PRICE_HISTORY!CO231-PRICE_HISTORY!CO230)/PRICE_HISTORY!CO230</f>
        <v>#DIV/0!</v>
      </c>
      <c r="DR233" s="133" t="e">
        <f>(PRICE_HISTORY!CP231-PRICE_HISTORY!CP230)/PRICE_HISTORY!CP230</f>
        <v>#DIV/0!</v>
      </c>
      <c r="DS233" s="133" t="e">
        <f>(PRICE_HISTORY!CQ231-PRICE_HISTORY!CQ230)/PRICE_HISTORY!CQ230</f>
        <v>#DIV/0!</v>
      </c>
      <c r="DT233" s="133" t="e">
        <f>(PRICE_HISTORY!CR231-PRICE_HISTORY!CR230)/PRICE_HISTORY!CR230</f>
        <v>#DIV/0!</v>
      </c>
      <c r="DU233" s="133" t="e">
        <f>(PRICE_HISTORY!CS231-PRICE_HISTORY!CS230)/PRICE_HISTORY!CS230</f>
        <v>#DIV/0!</v>
      </c>
      <c r="DV233" s="133" t="e">
        <f>(PRICE_HISTORY!CT231-PRICE_HISTORY!CT230)/PRICE_HISTORY!CT230</f>
        <v>#DIV/0!</v>
      </c>
      <c r="DW233" s="133" t="e">
        <f>(PRICE_HISTORY!CU231-PRICE_HISTORY!CU230)/PRICE_HISTORY!CU230</f>
        <v>#DIV/0!</v>
      </c>
      <c r="DX233" s="133" t="e">
        <f>(PRICE_HISTORY!CV231-PRICE_HISTORY!CV230)/PRICE_HISTORY!CV230</f>
        <v>#DIV/0!</v>
      </c>
      <c r="DY233" s="133" t="e">
        <f>(PRICE_HISTORY!CW231-PRICE_HISTORY!CW230)/PRICE_HISTORY!CW230</f>
        <v>#DIV/0!</v>
      </c>
      <c r="DZ233" s="133" t="e">
        <f>(PRICE_HISTORY!CX231-PRICE_HISTORY!CX230)/PRICE_HISTORY!CX230</f>
        <v>#DIV/0!</v>
      </c>
      <c r="EA233" s="133" t="e">
        <f>(PRICE_HISTORY!CY231-PRICE_HISTORY!CY230)/PRICE_HISTORY!CY230</f>
        <v>#DIV/0!</v>
      </c>
      <c r="EB233" s="133" t="e">
        <f>(PRICE_HISTORY!CZ231-PRICE_HISTORY!CZ230)/PRICE_HISTORY!CZ230</f>
        <v>#DIV/0!</v>
      </c>
      <c r="EC233" s="133" t="e">
        <f>(PRICE_HISTORY!DA231-PRICE_HISTORY!DA230)/PRICE_HISTORY!DA230</f>
        <v>#DIV/0!</v>
      </c>
      <c r="ED233" s="133" t="e">
        <f>(PRICE_HISTORY!DB231-PRICE_HISTORY!DB230)/PRICE_HISTORY!DB230</f>
        <v>#DIV/0!</v>
      </c>
      <c r="EE233" s="133" t="e">
        <f>(PRICE_HISTORY!DC231-PRICE_HISTORY!DC230)/PRICE_HISTORY!DC230</f>
        <v>#DIV/0!</v>
      </c>
      <c r="EF233" s="133" t="e">
        <f>(PRICE_HISTORY!DD231-PRICE_HISTORY!DD230)/PRICE_HISTORY!DD230</f>
        <v>#DIV/0!</v>
      </c>
      <c r="EG233" s="133" t="e">
        <f>(PRICE_HISTORY!DE231-PRICE_HISTORY!DE230)/PRICE_HISTORY!DE230</f>
        <v>#DIV/0!</v>
      </c>
      <c r="EH233" s="133" t="e">
        <f>(PRICE_HISTORY!DF231-PRICE_HISTORY!DF230)/PRICE_HISTORY!DF230</f>
        <v>#DIV/0!</v>
      </c>
      <c r="EI233" s="133" t="e">
        <f>(PRICE_HISTORY!DG231-PRICE_HISTORY!DG230)/PRICE_HISTORY!DG230</f>
        <v>#DIV/0!</v>
      </c>
      <c r="EJ233" s="133" t="e">
        <f>(PRICE_HISTORY!DH231-PRICE_HISTORY!DH230)/PRICE_HISTORY!DH230</f>
        <v>#DIV/0!</v>
      </c>
      <c r="EK233" s="133" t="e">
        <f>(PRICE_HISTORY!DI231-PRICE_HISTORY!DI230)/PRICE_HISTORY!DI230</f>
        <v>#DIV/0!</v>
      </c>
      <c r="EL233" s="133" t="e">
        <f>(PRICE_HISTORY!DJ231-PRICE_HISTORY!DJ230)/PRICE_HISTORY!DJ230</f>
        <v>#DIV/0!</v>
      </c>
    </row>
    <row r="234" spans="30:142">
      <c r="AD234" s="133">
        <f>(PRICE_HISTORY!B232-PRICE_HISTORY!B231)/PRICE_HISTORY!B231</f>
        <v>-2.3880690280048741E-2</v>
      </c>
      <c r="AE234" s="133">
        <f>(PRICE_HISTORY!C232-PRICE_HISTORY!C231)/PRICE_HISTORY!C231</f>
        <v>4.0427855697194572E-2</v>
      </c>
      <c r="AF234" s="133">
        <f>(PRICE_HISTORY!D232-PRICE_HISTORY!D231)/PRICE_HISTORY!D231</f>
        <v>-0.11642544628686123</v>
      </c>
      <c r="AG234" s="133">
        <f>(PRICE_HISTORY!E232-PRICE_HISTORY!E231)/PRICE_HISTORY!E231</f>
        <v>-5.4247766188684134E-2</v>
      </c>
      <c r="AH234" s="133">
        <f>(PRICE_HISTORY!F232-PRICE_HISTORY!F231)/PRICE_HISTORY!F231</f>
        <v>-3.8190259067088769E-2</v>
      </c>
      <c r="AI234" s="133">
        <f>(PRICE_HISTORY!G232-PRICE_HISTORY!G231)/PRICE_HISTORY!G231</f>
        <v>-9.7164715048633027E-2</v>
      </c>
      <c r="AJ234" s="133">
        <f>(PRICE_HISTORY!H232-PRICE_HISTORY!H231)/PRICE_HISTORY!H231</f>
        <v>-1.4490035436822632E-3</v>
      </c>
      <c r="AK234" s="133">
        <f>(PRICE_HISTORY!I232-PRICE_HISTORY!I231)/PRICE_HISTORY!I231</f>
        <v>-0.32821699005444777</v>
      </c>
      <c r="AL234" s="133">
        <f>(PRICE_HISTORY!J232-PRICE_HISTORY!J231)/PRICE_HISTORY!J231</f>
        <v>-2.7457118392591833E-2</v>
      </c>
      <c r="AM234" s="133">
        <f>(PRICE_HISTORY!K232-PRICE_HISTORY!K231)/PRICE_HISTORY!K231</f>
        <v>-0.11257464000719766</v>
      </c>
      <c r="AN234" s="133">
        <f>(PRICE_HISTORY!L232-PRICE_HISTORY!L231)/PRICE_HISTORY!L231</f>
        <v>0</v>
      </c>
      <c r="AO234" s="133">
        <f>(PRICE_HISTORY!M232-PRICE_HISTORY!M231)/PRICE_HISTORY!M231</f>
        <v>89.147715619274635</v>
      </c>
      <c r="AP234" s="133">
        <f>(PRICE_HISTORY!N232-PRICE_HISTORY!N231)/PRICE_HISTORY!N231</f>
        <v>-6.6824943824441096E-2</v>
      </c>
      <c r="AQ234" s="133">
        <f>(PRICE_HISTORY!O232-PRICE_HISTORY!O231)/PRICE_HISTORY!O231</f>
        <v>-6.8603741559042494E-3</v>
      </c>
      <c r="AR234" s="133">
        <f>(PRICE_HISTORY!P232-PRICE_HISTORY!P231)/PRICE_HISTORY!P231</f>
        <v>2.4888906451785809E-2</v>
      </c>
      <c r="AS234" s="133" t="e">
        <f>(PRICE_HISTORY!Q232-PRICE_HISTORY!Q231)/PRICE_HISTORY!Q231</f>
        <v>#DIV/0!</v>
      </c>
      <c r="AT234" s="133">
        <f>(PRICE_HISTORY!R232-PRICE_HISTORY!R231)/PRICE_HISTORY!R231</f>
        <v>-4.7299589882484103E-2</v>
      </c>
      <c r="AU234" s="133">
        <f>(PRICE_HISTORY!S232-PRICE_HISTORY!S231)/PRICE_HISTORY!S231</f>
        <v>1.4545383962942882E-2</v>
      </c>
      <c r="AV234" s="133">
        <f>(PRICE_HISTORY!T232-PRICE_HISTORY!T231)/PRICE_HISTORY!T231</f>
        <v>2.5351091982274671E-2</v>
      </c>
      <c r="AW234" s="133">
        <f>(PRICE_HISTORY!U232-PRICE_HISTORY!U231)/PRICE_HISTORY!U231</f>
        <v>-6.5224160009810433E-2</v>
      </c>
      <c r="AX234" s="133">
        <f>(PRICE_HISTORY!V232-PRICE_HISTORY!V231)/PRICE_HISTORY!V231</f>
        <v>-5.5381162422752324E-2</v>
      </c>
      <c r="AY234" s="133">
        <f>(PRICE_HISTORY!W232-PRICE_HISTORY!W231)/PRICE_HISTORY!W231</f>
        <v>-4.2145935192960081E-2</v>
      </c>
      <c r="AZ234" s="133">
        <f>(PRICE_HISTORY!X232-PRICE_HISTORY!X231)/PRICE_HISTORY!X231</f>
        <v>-9.1443970206711744E-2</v>
      </c>
      <c r="BA234" s="133">
        <f>(PRICE_HISTORY!Y232-PRICE_HISTORY!Y231)/PRICE_HISTORY!Y231</f>
        <v>6.8196850804425571E-2</v>
      </c>
      <c r="BB234" s="133">
        <f>(PRICE_HISTORY!Z232-PRICE_HISTORY!Z231)/PRICE_HISTORY!Z231</f>
        <v>-3.9443112820000299E-2</v>
      </c>
      <c r="BC234" s="133" t="e">
        <f>(PRICE_HISTORY!AA232-PRICE_HISTORY!AA231)/PRICE_HISTORY!AA231</f>
        <v>#DIV/0!</v>
      </c>
      <c r="BD234" s="133">
        <f>(PRICE_HISTORY!AB232-PRICE_HISTORY!AB231)/PRICE_HISTORY!AB231</f>
        <v>-0.11566107802798138</v>
      </c>
      <c r="BE234" s="133">
        <f>(PRICE_HISTORY!AC232-PRICE_HISTORY!AC231)/PRICE_HISTORY!AC231</f>
        <v>1.5944939054247733E-2</v>
      </c>
      <c r="BF234" s="133">
        <f>(PRICE_HISTORY!AD232-PRICE_HISTORY!AD231)/PRICE_HISTORY!AD231</f>
        <v>-3.7600242527893152E-2</v>
      </c>
      <c r="BG234" s="133">
        <f>(PRICE_HISTORY!AE232-PRICE_HISTORY!AE231)/PRICE_HISTORY!AE231</f>
        <v>-8.3126459231321739E-2</v>
      </c>
      <c r="BH234" s="133" t="e">
        <f>(PRICE_HISTORY!AF232-PRICE_HISTORY!AF231)/PRICE_HISTORY!AF231</f>
        <v>#DIV/0!</v>
      </c>
      <c r="BI234" s="133">
        <f>(PRICE_HISTORY!AG232-PRICE_HISTORY!AG231)/PRICE_HISTORY!AG231</f>
        <v>-1.34719188178979E-2</v>
      </c>
      <c r="BJ234" s="133">
        <f>(PRICE_HISTORY!AH232-PRICE_HISTORY!AH231)/PRICE_HISTORY!AH231</f>
        <v>-3.3091553999352333E-2</v>
      </c>
      <c r="BK234" s="133">
        <f>(PRICE_HISTORY!AI232-PRICE_HISTORY!AI231)/PRICE_HISTORY!AI231</f>
        <v>-9.6180469440968377E-2</v>
      </c>
      <c r="BL234" s="133">
        <f>(PRICE_HISTORY!AJ232-PRICE_HISTORY!AJ231)/PRICE_HISTORY!AJ231</f>
        <v>-6.68040150028507E-2</v>
      </c>
      <c r="BM234" s="133">
        <f>(PRICE_HISTORY!AK232-PRICE_HISTORY!AK231)/PRICE_HISTORY!AK231</f>
        <v>-9.1415169388880724E-2</v>
      </c>
      <c r="BN234" s="133">
        <f>(PRICE_HISTORY!AL232-PRICE_HISTORY!AL231)/PRICE_HISTORY!AL231</f>
        <v>-3.3178266382900702E-2</v>
      </c>
      <c r="BO234" s="133">
        <f>(PRICE_HISTORY!AM232-PRICE_HISTORY!AM231)/PRICE_HISTORY!AM231</f>
        <v>-0.13163559479421136</v>
      </c>
      <c r="BP234" s="133">
        <f>(PRICE_HISTORY!AN232-PRICE_HISTORY!AN231)/PRICE_HISTORY!AN231</f>
        <v>-3.022355547185555E-2</v>
      </c>
      <c r="BQ234" s="133">
        <f>(PRICE_HISTORY!AO232-PRICE_HISTORY!AO231)/PRICE_HISTORY!AO231</f>
        <v>-9.7321566394278136E-2</v>
      </c>
      <c r="BR234" s="133">
        <f>(PRICE_HISTORY!AP232-PRICE_HISTORY!AP231)/PRICE_HISTORY!AP231</f>
        <v>9.5593362799495825E-3</v>
      </c>
      <c r="BS234" s="133">
        <f>(PRICE_HISTORY!AQ232-PRICE_HISTORY!AQ231)/PRICE_HISTORY!AQ231</f>
        <v>-2.474436327642339E-2</v>
      </c>
      <c r="BT234" s="133">
        <f>(PRICE_HISTORY!AR232-PRICE_HISTORY!AR231)/PRICE_HISTORY!AR231</f>
        <v>-2.4284915819671102E-2</v>
      </c>
      <c r="BU234" s="133">
        <f>(PRICE_HISTORY!AS232-PRICE_HISTORY!AS231)/PRICE_HISTORY!AS231</f>
        <v>2.0716523175713899E-2</v>
      </c>
      <c r="BV234" s="133">
        <f>(PRICE_HISTORY!AT232-PRICE_HISTORY!AT231)/PRICE_HISTORY!AT231</f>
        <v>-5.1790708770465328E-2</v>
      </c>
      <c r="BW234" s="133">
        <f>(PRICE_HISTORY!AU232-PRICE_HISTORY!AU231)/PRICE_HISTORY!AU231</f>
        <v>-0.11407406115658068</v>
      </c>
      <c r="BX234" s="133">
        <f>(PRICE_HISTORY!AV232-PRICE_HISTORY!AV231)/PRICE_HISTORY!AV231</f>
        <v>-1.7944822368319364E-2</v>
      </c>
      <c r="BY234" s="133" t="e">
        <f>(PRICE_HISTORY!AW232-PRICE_HISTORY!AW231)/PRICE_HISTORY!AW231</f>
        <v>#DIV/0!</v>
      </c>
      <c r="BZ234" s="133" t="e">
        <f>(PRICE_HISTORY!AX232-PRICE_HISTORY!AX231)/PRICE_HISTORY!AX231</f>
        <v>#DIV/0!</v>
      </c>
      <c r="CA234" s="133" t="e">
        <f>(PRICE_HISTORY!AY232-PRICE_HISTORY!AY231)/PRICE_HISTORY!AY231</f>
        <v>#DIV/0!</v>
      </c>
      <c r="CB234" s="133" t="e">
        <f>(PRICE_HISTORY!AZ232-PRICE_HISTORY!AZ231)/PRICE_HISTORY!AZ231</f>
        <v>#DIV/0!</v>
      </c>
      <c r="CC234" s="133" t="e">
        <f>(PRICE_HISTORY!BA232-PRICE_HISTORY!BA231)/PRICE_HISTORY!BA231</f>
        <v>#DIV/0!</v>
      </c>
      <c r="CD234" s="133" t="e">
        <f>(PRICE_HISTORY!BB232-PRICE_HISTORY!BB231)/PRICE_HISTORY!BB231</f>
        <v>#DIV/0!</v>
      </c>
      <c r="CE234" s="133" t="e">
        <f>(PRICE_HISTORY!BC232-PRICE_HISTORY!BC231)/PRICE_HISTORY!BC231</f>
        <v>#DIV/0!</v>
      </c>
      <c r="CF234" s="133" t="e">
        <f>(PRICE_HISTORY!BD232-PRICE_HISTORY!BD231)/PRICE_HISTORY!BD231</f>
        <v>#DIV/0!</v>
      </c>
      <c r="CG234" s="133" t="e">
        <f>(PRICE_HISTORY!BE232-PRICE_HISTORY!BE231)/PRICE_HISTORY!BE231</f>
        <v>#DIV/0!</v>
      </c>
      <c r="CH234" s="133" t="e">
        <f>(PRICE_HISTORY!BF232-PRICE_HISTORY!BF231)/PRICE_HISTORY!BF231</f>
        <v>#DIV/0!</v>
      </c>
      <c r="CI234" s="133" t="e">
        <f>(PRICE_HISTORY!BG232-PRICE_HISTORY!BG231)/PRICE_HISTORY!BG231</f>
        <v>#DIV/0!</v>
      </c>
      <c r="CJ234" s="133" t="e">
        <f>(PRICE_HISTORY!BH232-PRICE_HISTORY!BH231)/PRICE_HISTORY!BH231</f>
        <v>#DIV/0!</v>
      </c>
      <c r="CK234" s="133" t="e">
        <f>(PRICE_HISTORY!BI232-PRICE_HISTORY!BI231)/PRICE_HISTORY!BI231</f>
        <v>#DIV/0!</v>
      </c>
      <c r="CL234" s="133" t="e">
        <f>(PRICE_HISTORY!BJ232-PRICE_HISTORY!BJ231)/PRICE_HISTORY!BJ231</f>
        <v>#DIV/0!</v>
      </c>
      <c r="CM234" s="133" t="e">
        <f>(PRICE_HISTORY!BK232-PRICE_HISTORY!BK231)/PRICE_HISTORY!BK231</f>
        <v>#DIV/0!</v>
      </c>
      <c r="CN234" s="133" t="e">
        <f>(PRICE_HISTORY!BL232-PRICE_HISTORY!BL231)/PRICE_HISTORY!BL231</f>
        <v>#DIV/0!</v>
      </c>
      <c r="CO234" s="133" t="e">
        <f>(PRICE_HISTORY!BM232-PRICE_HISTORY!BM231)/PRICE_HISTORY!BM231</f>
        <v>#DIV/0!</v>
      </c>
      <c r="CP234" s="133" t="e">
        <f>(PRICE_HISTORY!BN232-PRICE_HISTORY!BN231)/PRICE_HISTORY!BN231</f>
        <v>#DIV/0!</v>
      </c>
      <c r="CQ234" s="133" t="e">
        <f>(PRICE_HISTORY!BO232-PRICE_HISTORY!BO231)/PRICE_HISTORY!BO231</f>
        <v>#DIV/0!</v>
      </c>
      <c r="CR234" s="133" t="e">
        <f>(PRICE_HISTORY!BP232-PRICE_HISTORY!BP231)/PRICE_HISTORY!BP231</f>
        <v>#DIV/0!</v>
      </c>
      <c r="CS234" s="133" t="e">
        <f>(PRICE_HISTORY!BQ232-PRICE_HISTORY!BQ231)/PRICE_HISTORY!BQ231</f>
        <v>#DIV/0!</v>
      </c>
      <c r="CT234" s="133" t="e">
        <f>(PRICE_HISTORY!BR232-PRICE_HISTORY!BR231)/PRICE_HISTORY!BR231</f>
        <v>#DIV/0!</v>
      </c>
      <c r="CU234" s="133" t="e">
        <f>(PRICE_HISTORY!BS232-PRICE_HISTORY!BS231)/PRICE_HISTORY!BS231</f>
        <v>#DIV/0!</v>
      </c>
      <c r="CV234" s="133" t="e">
        <f>(PRICE_HISTORY!BT232-PRICE_HISTORY!BT231)/PRICE_HISTORY!BT231</f>
        <v>#DIV/0!</v>
      </c>
      <c r="CW234" s="133" t="e">
        <f>(PRICE_HISTORY!BU232-PRICE_HISTORY!BU231)/PRICE_HISTORY!BU231</f>
        <v>#DIV/0!</v>
      </c>
      <c r="CX234" s="133" t="e">
        <f>(PRICE_HISTORY!BV232-PRICE_HISTORY!BV231)/PRICE_HISTORY!BV231</f>
        <v>#DIV/0!</v>
      </c>
      <c r="CY234" s="133" t="e">
        <f>(PRICE_HISTORY!BW232-PRICE_HISTORY!BW231)/PRICE_HISTORY!BW231</f>
        <v>#DIV/0!</v>
      </c>
      <c r="CZ234" s="133" t="e">
        <f>(PRICE_HISTORY!BX232-PRICE_HISTORY!BX231)/PRICE_HISTORY!BX231</f>
        <v>#DIV/0!</v>
      </c>
      <c r="DA234" s="133" t="e">
        <f>(PRICE_HISTORY!BY232-PRICE_HISTORY!BY231)/PRICE_HISTORY!BY231</f>
        <v>#DIV/0!</v>
      </c>
      <c r="DB234" s="133" t="e">
        <f>(PRICE_HISTORY!BZ232-PRICE_HISTORY!BZ231)/PRICE_HISTORY!BZ231</f>
        <v>#DIV/0!</v>
      </c>
      <c r="DC234" s="133" t="e">
        <f>(PRICE_HISTORY!CA232-PRICE_HISTORY!CA231)/PRICE_HISTORY!CA231</f>
        <v>#DIV/0!</v>
      </c>
      <c r="DD234" s="133" t="e">
        <f>(PRICE_HISTORY!CB232-PRICE_HISTORY!CB231)/PRICE_HISTORY!CB231</f>
        <v>#DIV/0!</v>
      </c>
      <c r="DE234" s="133" t="e">
        <f>(PRICE_HISTORY!CC232-PRICE_HISTORY!CC231)/PRICE_HISTORY!CC231</f>
        <v>#DIV/0!</v>
      </c>
      <c r="DF234" s="133" t="e">
        <f>(PRICE_HISTORY!CD232-PRICE_HISTORY!CD231)/PRICE_HISTORY!CD231</f>
        <v>#DIV/0!</v>
      </c>
      <c r="DG234" s="133" t="e">
        <f>(PRICE_HISTORY!CE232-PRICE_HISTORY!CE231)/PRICE_HISTORY!CE231</f>
        <v>#DIV/0!</v>
      </c>
      <c r="DH234" s="133" t="e">
        <f>(PRICE_HISTORY!CF232-PRICE_HISTORY!CF231)/PRICE_HISTORY!CF231</f>
        <v>#DIV/0!</v>
      </c>
      <c r="DI234" s="133" t="e">
        <f>(PRICE_HISTORY!CG232-PRICE_HISTORY!CG231)/PRICE_HISTORY!CG231</f>
        <v>#DIV/0!</v>
      </c>
      <c r="DJ234" s="133" t="e">
        <f>(PRICE_HISTORY!CH232-PRICE_HISTORY!CH231)/PRICE_HISTORY!CH231</f>
        <v>#DIV/0!</v>
      </c>
      <c r="DK234" s="133" t="e">
        <f>(PRICE_HISTORY!CI232-PRICE_HISTORY!CI231)/PRICE_HISTORY!CI231</f>
        <v>#DIV/0!</v>
      </c>
      <c r="DL234" s="133" t="e">
        <f>(PRICE_HISTORY!CJ232-PRICE_HISTORY!CJ231)/PRICE_HISTORY!CJ231</f>
        <v>#DIV/0!</v>
      </c>
      <c r="DM234" s="133" t="e">
        <f>(PRICE_HISTORY!CK232-PRICE_HISTORY!CK231)/PRICE_HISTORY!CK231</f>
        <v>#DIV/0!</v>
      </c>
      <c r="DN234" s="133" t="e">
        <f>(PRICE_HISTORY!CL232-PRICE_HISTORY!CL231)/PRICE_HISTORY!CL231</f>
        <v>#DIV/0!</v>
      </c>
      <c r="DO234" s="133" t="e">
        <f>(PRICE_HISTORY!CM232-PRICE_HISTORY!CM231)/PRICE_HISTORY!CM231</f>
        <v>#DIV/0!</v>
      </c>
      <c r="DP234" s="133" t="e">
        <f>(PRICE_HISTORY!CN232-PRICE_HISTORY!CN231)/PRICE_HISTORY!CN231</f>
        <v>#DIV/0!</v>
      </c>
      <c r="DQ234" s="133" t="e">
        <f>(PRICE_HISTORY!CO232-PRICE_HISTORY!CO231)/PRICE_HISTORY!CO231</f>
        <v>#DIV/0!</v>
      </c>
      <c r="DR234" s="133" t="e">
        <f>(PRICE_HISTORY!CP232-PRICE_HISTORY!CP231)/PRICE_HISTORY!CP231</f>
        <v>#DIV/0!</v>
      </c>
      <c r="DS234" s="133" t="e">
        <f>(PRICE_HISTORY!CQ232-PRICE_HISTORY!CQ231)/PRICE_HISTORY!CQ231</f>
        <v>#DIV/0!</v>
      </c>
      <c r="DT234" s="133" t="e">
        <f>(PRICE_HISTORY!CR232-PRICE_HISTORY!CR231)/PRICE_HISTORY!CR231</f>
        <v>#DIV/0!</v>
      </c>
      <c r="DU234" s="133" t="e">
        <f>(PRICE_HISTORY!CS232-PRICE_HISTORY!CS231)/PRICE_HISTORY!CS231</f>
        <v>#DIV/0!</v>
      </c>
      <c r="DV234" s="133" t="e">
        <f>(PRICE_HISTORY!CT232-PRICE_HISTORY!CT231)/PRICE_HISTORY!CT231</f>
        <v>#DIV/0!</v>
      </c>
      <c r="DW234" s="133" t="e">
        <f>(PRICE_HISTORY!CU232-PRICE_HISTORY!CU231)/PRICE_HISTORY!CU231</f>
        <v>#DIV/0!</v>
      </c>
      <c r="DX234" s="133" t="e">
        <f>(PRICE_HISTORY!CV232-PRICE_HISTORY!CV231)/PRICE_HISTORY!CV231</f>
        <v>#DIV/0!</v>
      </c>
      <c r="DY234" s="133" t="e">
        <f>(PRICE_HISTORY!CW232-PRICE_HISTORY!CW231)/PRICE_HISTORY!CW231</f>
        <v>#DIV/0!</v>
      </c>
      <c r="DZ234" s="133" t="e">
        <f>(PRICE_HISTORY!CX232-PRICE_HISTORY!CX231)/PRICE_HISTORY!CX231</f>
        <v>#DIV/0!</v>
      </c>
      <c r="EA234" s="133" t="e">
        <f>(PRICE_HISTORY!CY232-PRICE_HISTORY!CY231)/PRICE_HISTORY!CY231</f>
        <v>#DIV/0!</v>
      </c>
      <c r="EB234" s="133" t="e">
        <f>(PRICE_HISTORY!CZ232-PRICE_HISTORY!CZ231)/PRICE_HISTORY!CZ231</f>
        <v>#DIV/0!</v>
      </c>
      <c r="EC234" s="133" t="e">
        <f>(PRICE_HISTORY!DA232-PRICE_HISTORY!DA231)/PRICE_HISTORY!DA231</f>
        <v>#DIV/0!</v>
      </c>
      <c r="ED234" s="133" t="e">
        <f>(PRICE_HISTORY!DB232-PRICE_HISTORY!DB231)/PRICE_HISTORY!DB231</f>
        <v>#DIV/0!</v>
      </c>
      <c r="EE234" s="133" t="e">
        <f>(PRICE_HISTORY!DC232-PRICE_HISTORY!DC231)/PRICE_HISTORY!DC231</f>
        <v>#DIV/0!</v>
      </c>
      <c r="EF234" s="133" t="e">
        <f>(PRICE_HISTORY!DD232-PRICE_HISTORY!DD231)/PRICE_HISTORY!DD231</f>
        <v>#DIV/0!</v>
      </c>
      <c r="EG234" s="133" t="e">
        <f>(PRICE_HISTORY!DE232-PRICE_HISTORY!DE231)/PRICE_HISTORY!DE231</f>
        <v>#DIV/0!</v>
      </c>
      <c r="EH234" s="133" t="e">
        <f>(PRICE_HISTORY!DF232-PRICE_HISTORY!DF231)/PRICE_HISTORY!DF231</f>
        <v>#DIV/0!</v>
      </c>
      <c r="EI234" s="133" t="e">
        <f>(PRICE_HISTORY!DG232-PRICE_HISTORY!DG231)/PRICE_HISTORY!DG231</f>
        <v>#DIV/0!</v>
      </c>
      <c r="EJ234" s="133" t="e">
        <f>(PRICE_HISTORY!DH232-PRICE_HISTORY!DH231)/PRICE_HISTORY!DH231</f>
        <v>#DIV/0!</v>
      </c>
      <c r="EK234" s="133" t="e">
        <f>(PRICE_HISTORY!DI232-PRICE_HISTORY!DI231)/PRICE_HISTORY!DI231</f>
        <v>#DIV/0!</v>
      </c>
      <c r="EL234" s="133" t="e">
        <f>(PRICE_HISTORY!DJ232-PRICE_HISTORY!DJ231)/PRICE_HISTORY!DJ231</f>
        <v>#DIV/0!</v>
      </c>
    </row>
    <row r="235" spans="30:142">
      <c r="AD235" s="133">
        <f>(PRICE_HISTORY!B233-PRICE_HISTORY!B232)/PRICE_HISTORY!B232</f>
        <v>-9.7433276252053853E-3</v>
      </c>
      <c r="AE235" s="133">
        <f>(PRICE_HISTORY!C233-PRICE_HISTORY!C232)/PRICE_HISTORY!C232</f>
        <v>-3.3136847749109882E-2</v>
      </c>
      <c r="AF235" s="133">
        <f>(PRICE_HISTORY!D233-PRICE_HISTORY!D232)/PRICE_HISTORY!D232</f>
        <v>1.139600055889119E-2</v>
      </c>
      <c r="AG235" s="133">
        <f>(PRICE_HISTORY!E233-PRICE_HISTORY!E232)/PRICE_HISTORY!E232</f>
        <v>-4.4301952783445057E-2</v>
      </c>
      <c r="AH235" s="133">
        <f>(PRICE_HISTORY!F233-PRICE_HISTORY!F232)/PRICE_HISTORY!F232</f>
        <v>7.4012488571133716E-3</v>
      </c>
      <c r="AI235" s="133">
        <f>(PRICE_HISTORY!G233-PRICE_HISTORY!G232)/PRICE_HISTORY!G232</f>
        <v>-1.6559489428651757E-2</v>
      </c>
      <c r="AJ235" s="133">
        <f>(PRICE_HISTORY!H233-PRICE_HISTORY!H232)/PRICE_HISTORY!H232</f>
        <v>-3.4188763809923077E-2</v>
      </c>
      <c r="AK235" s="133">
        <f>(PRICE_HISTORY!I233-PRICE_HISTORY!I232)/PRICE_HISTORY!I232</f>
        <v>0.27437428373349909</v>
      </c>
      <c r="AL235" s="133">
        <f>(PRICE_HISTORY!J233-PRICE_HISTORY!J232)/PRICE_HISTORY!J232</f>
        <v>-8.1091828973710534E-2</v>
      </c>
      <c r="AM235" s="133">
        <f>(PRICE_HISTORY!K233-PRICE_HISTORY!K232)/PRICE_HISTORY!K232</f>
        <v>-6.3328656749410323E-2</v>
      </c>
      <c r="AN235" s="133">
        <f>(PRICE_HISTORY!L233-PRICE_HISTORY!L232)/PRICE_HISTORY!L232</f>
        <v>0</v>
      </c>
      <c r="AO235" s="133">
        <f>(PRICE_HISTORY!M233-PRICE_HISTORY!M232)/PRICE_HISTORY!M232</f>
        <v>-0.98965423070521097</v>
      </c>
      <c r="AP235" s="133">
        <f>(PRICE_HISTORY!N233-PRICE_HISTORY!N232)/PRICE_HISTORY!N232</f>
        <v>-8.7240919346195916E-3</v>
      </c>
      <c r="AQ235" s="133">
        <f>(PRICE_HISTORY!O233-PRICE_HISTORY!O232)/PRICE_HISTORY!O232</f>
        <v>2.4380115584862155E-3</v>
      </c>
      <c r="AR235" s="133">
        <f>(PRICE_HISTORY!P233-PRICE_HISTORY!P232)/PRICE_HISTORY!P232</f>
        <v>-0.10335309844406641</v>
      </c>
      <c r="AS235" s="133" t="e">
        <f>(PRICE_HISTORY!Q233-PRICE_HISTORY!Q232)/PRICE_HISTORY!Q232</f>
        <v>#DIV/0!</v>
      </c>
      <c r="AT235" s="133">
        <f>(PRICE_HISTORY!R233-PRICE_HISTORY!R232)/PRICE_HISTORY!R232</f>
        <v>-3.3655537708010365E-2</v>
      </c>
      <c r="AU235" s="133">
        <f>(PRICE_HISTORY!S233-PRICE_HISTORY!S232)/PRICE_HISTORY!S232</f>
        <v>-7.7022802970782803E-2</v>
      </c>
      <c r="AV235" s="133">
        <f>(PRICE_HISTORY!T233-PRICE_HISTORY!T232)/PRICE_HISTORY!T232</f>
        <v>1.2768143771765684E-3</v>
      </c>
      <c r="AW235" s="133">
        <f>(PRICE_HISTORY!U233-PRICE_HISTORY!U232)/PRICE_HISTORY!U232</f>
        <v>-1.4460807950309488E-2</v>
      </c>
      <c r="AX235" s="133">
        <f>(PRICE_HISTORY!V233-PRICE_HISTORY!V232)/PRICE_HISTORY!V232</f>
        <v>-4.0156227106933721E-2</v>
      </c>
      <c r="AY235" s="133">
        <f>(PRICE_HISTORY!W233-PRICE_HISTORY!W232)/PRICE_HISTORY!W232</f>
        <v>1.452693510066589E-2</v>
      </c>
      <c r="AZ235" s="133">
        <f>(PRICE_HISTORY!X233-PRICE_HISTORY!X232)/PRICE_HISTORY!X232</f>
        <v>-1.273183612860658E-2</v>
      </c>
      <c r="BA235" s="133">
        <f>(PRICE_HISTORY!Y233-PRICE_HISTORY!Y232)/PRICE_HISTORY!Y232</f>
        <v>-3.8224170777352663E-2</v>
      </c>
      <c r="BB235" s="133">
        <f>(PRICE_HISTORY!Z233-PRICE_HISTORY!Z232)/PRICE_HISTORY!Z232</f>
        <v>-6.5680232130684621E-2</v>
      </c>
      <c r="BC235" s="133" t="e">
        <f>(PRICE_HISTORY!AA233-PRICE_HISTORY!AA232)/PRICE_HISTORY!AA232</f>
        <v>#DIV/0!</v>
      </c>
      <c r="BD235" s="133">
        <f>(PRICE_HISTORY!AB233-PRICE_HISTORY!AB232)/PRICE_HISTORY!AB232</f>
        <v>-1.6442913730404258E-2</v>
      </c>
      <c r="BE235" s="133">
        <f>(PRICE_HISTORY!AC233-PRICE_HISTORY!AC232)/PRICE_HISTORY!AC232</f>
        <v>-3.355067322687167E-2</v>
      </c>
      <c r="BF235" s="133">
        <f>(PRICE_HISTORY!AD233-PRICE_HISTORY!AD232)/PRICE_HISTORY!AD232</f>
        <v>-2.4898596508559776E-2</v>
      </c>
      <c r="BG235" s="133">
        <f>(PRICE_HISTORY!AE233-PRICE_HISTORY!AE232)/PRICE_HISTORY!AE232</f>
        <v>-1.1232525770842255E-2</v>
      </c>
      <c r="BH235" s="133" t="e">
        <f>(PRICE_HISTORY!AF233-PRICE_HISTORY!AF232)/PRICE_HISTORY!AF232</f>
        <v>#DIV/0!</v>
      </c>
      <c r="BI235" s="133">
        <f>(PRICE_HISTORY!AG233-PRICE_HISTORY!AG232)/PRICE_HISTORY!AG232</f>
        <v>-5.6719909448872147E-2</v>
      </c>
      <c r="BJ235" s="133">
        <f>(PRICE_HISTORY!AH233-PRICE_HISTORY!AH232)/PRICE_HISTORY!AH232</f>
        <v>-3.1437728571125801E-3</v>
      </c>
      <c r="BK235" s="133">
        <f>(PRICE_HISTORY!AI233-PRICE_HISTORY!AI232)/PRICE_HISTORY!AI232</f>
        <v>-9.6183374634172619E-2</v>
      </c>
      <c r="BL235" s="133">
        <f>(PRICE_HISTORY!AJ233-PRICE_HISTORY!AJ232)/PRICE_HISTORY!AJ232</f>
        <v>-9.8130228418957174E-3</v>
      </c>
      <c r="BM235" s="133">
        <f>(PRICE_HISTORY!AK233-PRICE_HISTORY!AK232)/PRICE_HISTORY!AK232</f>
        <v>5.7916935714937147E-2</v>
      </c>
      <c r="BN235" s="133">
        <f>(PRICE_HISTORY!AL233-PRICE_HISTORY!AL232)/PRICE_HISTORY!AL232</f>
        <v>-5.8295693746107248E-2</v>
      </c>
      <c r="BO235" s="133">
        <f>(PRICE_HISTORY!AM233-PRICE_HISTORY!AM232)/PRICE_HISTORY!AM232</f>
        <v>1.9406876474056603E-3</v>
      </c>
      <c r="BP235" s="133">
        <f>(PRICE_HISTORY!AN233-PRICE_HISTORY!AN232)/PRICE_HISTORY!AN232</f>
        <v>-6.4217186526268857E-2</v>
      </c>
      <c r="BQ235" s="133">
        <f>(PRICE_HISTORY!AO233-PRICE_HISTORY!AO232)/PRICE_HISTORY!AO232</f>
        <v>3.524648476990791E-2</v>
      </c>
      <c r="BR235" s="133">
        <f>(PRICE_HISTORY!AP233-PRICE_HISTORY!AP232)/PRICE_HISTORY!AP232</f>
        <v>-2.6559514620821397E-2</v>
      </c>
      <c r="BS235" s="133">
        <f>(PRICE_HISTORY!AQ233-PRICE_HISTORY!AQ232)/PRICE_HISTORY!AQ232</f>
        <v>-4.7766521690502599E-2</v>
      </c>
      <c r="BT235" s="133">
        <f>(PRICE_HISTORY!AR233-PRICE_HISTORY!AR232)/PRICE_HISTORY!AR232</f>
        <v>3.622787779831517E-2</v>
      </c>
      <c r="BU235" s="133">
        <f>(PRICE_HISTORY!AS233-PRICE_HISTORY!AS232)/PRICE_HISTORY!AS232</f>
        <v>-6.1886355414454204E-2</v>
      </c>
      <c r="BV235" s="133">
        <f>(PRICE_HISTORY!AT233-PRICE_HISTORY!AT232)/PRICE_HISTORY!AT232</f>
        <v>-2.5271805802694256E-2</v>
      </c>
      <c r="BW235" s="133">
        <f>(PRICE_HISTORY!AU233-PRICE_HISTORY!AU232)/PRICE_HISTORY!AU232</f>
        <v>2.6516975493714238E-2</v>
      </c>
      <c r="BX235" s="133">
        <f>(PRICE_HISTORY!AV233-PRICE_HISTORY!AV232)/PRICE_HISTORY!AV232</f>
        <v>-3.5968427140741797E-2</v>
      </c>
      <c r="BY235" s="133" t="e">
        <f>(PRICE_HISTORY!AW233-PRICE_HISTORY!AW232)/PRICE_HISTORY!AW232</f>
        <v>#DIV/0!</v>
      </c>
      <c r="BZ235" s="133" t="e">
        <f>(PRICE_HISTORY!AX233-PRICE_HISTORY!AX232)/PRICE_HISTORY!AX232</f>
        <v>#DIV/0!</v>
      </c>
      <c r="CA235" s="133" t="e">
        <f>(PRICE_HISTORY!AY233-PRICE_HISTORY!AY232)/PRICE_HISTORY!AY232</f>
        <v>#DIV/0!</v>
      </c>
      <c r="CB235" s="133" t="e">
        <f>(PRICE_HISTORY!AZ233-PRICE_HISTORY!AZ232)/PRICE_HISTORY!AZ232</f>
        <v>#DIV/0!</v>
      </c>
      <c r="CC235" s="133" t="e">
        <f>(PRICE_HISTORY!BA233-PRICE_HISTORY!BA232)/PRICE_HISTORY!BA232</f>
        <v>#DIV/0!</v>
      </c>
      <c r="CD235" s="133" t="e">
        <f>(PRICE_HISTORY!BB233-PRICE_HISTORY!BB232)/PRICE_HISTORY!BB232</f>
        <v>#DIV/0!</v>
      </c>
      <c r="CE235" s="133" t="e">
        <f>(PRICE_HISTORY!BC233-PRICE_HISTORY!BC232)/PRICE_HISTORY!BC232</f>
        <v>#DIV/0!</v>
      </c>
      <c r="CF235" s="133" t="e">
        <f>(PRICE_HISTORY!BD233-PRICE_HISTORY!BD232)/PRICE_HISTORY!BD232</f>
        <v>#DIV/0!</v>
      </c>
      <c r="CG235" s="133" t="e">
        <f>(PRICE_HISTORY!BE233-PRICE_HISTORY!BE232)/PRICE_HISTORY!BE232</f>
        <v>#DIV/0!</v>
      </c>
      <c r="CH235" s="133" t="e">
        <f>(PRICE_HISTORY!BF233-PRICE_HISTORY!BF232)/PRICE_HISTORY!BF232</f>
        <v>#DIV/0!</v>
      </c>
      <c r="CI235" s="133" t="e">
        <f>(PRICE_HISTORY!BG233-PRICE_HISTORY!BG232)/PRICE_HISTORY!BG232</f>
        <v>#DIV/0!</v>
      </c>
      <c r="CJ235" s="133" t="e">
        <f>(PRICE_HISTORY!BH233-PRICE_HISTORY!BH232)/PRICE_HISTORY!BH232</f>
        <v>#DIV/0!</v>
      </c>
      <c r="CK235" s="133" t="e">
        <f>(PRICE_HISTORY!BI233-PRICE_HISTORY!BI232)/PRICE_HISTORY!BI232</f>
        <v>#DIV/0!</v>
      </c>
      <c r="CL235" s="133" t="e">
        <f>(PRICE_HISTORY!BJ233-PRICE_HISTORY!BJ232)/PRICE_HISTORY!BJ232</f>
        <v>#DIV/0!</v>
      </c>
      <c r="CM235" s="133" t="e">
        <f>(PRICE_HISTORY!BK233-PRICE_HISTORY!BK232)/PRICE_HISTORY!BK232</f>
        <v>#DIV/0!</v>
      </c>
      <c r="CN235" s="133" t="e">
        <f>(PRICE_HISTORY!BL233-PRICE_HISTORY!BL232)/PRICE_HISTORY!BL232</f>
        <v>#DIV/0!</v>
      </c>
      <c r="CO235" s="133" t="e">
        <f>(PRICE_HISTORY!BM233-PRICE_HISTORY!BM232)/PRICE_HISTORY!BM232</f>
        <v>#DIV/0!</v>
      </c>
      <c r="CP235" s="133" t="e">
        <f>(PRICE_HISTORY!BN233-PRICE_HISTORY!BN232)/PRICE_HISTORY!BN232</f>
        <v>#DIV/0!</v>
      </c>
      <c r="CQ235" s="133" t="e">
        <f>(PRICE_HISTORY!BO233-PRICE_HISTORY!BO232)/PRICE_HISTORY!BO232</f>
        <v>#DIV/0!</v>
      </c>
      <c r="CR235" s="133" t="e">
        <f>(PRICE_HISTORY!BP233-PRICE_HISTORY!BP232)/PRICE_HISTORY!BP232</f>
        <v>#DIV/0!</v>
      </c>
      <c r="CS235" s="133" t="e">
        <f>(PRICE_HISTORY!BQ233-PRICE_HISTORY!BQ232)/PRICE_HISTORY!BQ232</f>
        <v>#DIV/0!</v>
      </c>
      <c r="CT235" s="133" t="e">
        <f>(PRICE_HISTORY!BR233-PRICE_HISTORY!BR232)/PRICE_HISTORY!BR232</f>
        <v>#DIV/0!</v>
      </c>
      <c r="CU235" s="133" t="e">
        <f>(PRICE_HISTORY!BS233-PRICE_HISTORY!BS232)/PRICE_HISTORY!BS232</f>
        <v>#DIV/0!</v>
      </c>
      <c r="CV235" s="133" t="e">
        <f>(PRICE_HISTORY!BT233-PRICE_HISTORY!BT232)/PRICE_HISTORY!BT232</f>
        <v>#DIV/0!</v>
      </c>
      <c r="CW235" s="133" t="e">
        <f>(PRICE_HISTORY!BU233-PRICE_HISTORY!BU232)/PRICE_HISTORY!BU232</f>
        <v>#DIV/0!</v>
      </c>
      <c r="CX235" s="133" t="e">
        <f>(PRICE_HISTORY!BV233-PRICE_HISTORY!BV232)/PRICE_HISTORY!BV232</f>
        <v>#DIV/0!</v>
      </c>
      <c r="CY235" s="133" t="e">
        <f>(PRICE_HISTORY!BW233-PRICE_HISTORY!BW232)/PRICE_HISTORY!BW232</f>
        <v>#DIV/0!</v>
      </c>
      <c r="CZ235" s="133" t="e">
        <f>(PRICE_HISTORY!BX233-PRICE_HISTORY!BX232)/PRICE_HISTORY!BX232</f>
        <v>#DIV/0!</v>
      </c>
      <c r="DA235" s="133" t="e">
        <f>(PRICE_HISTORY!BY233-PRICE_HISTORY!BY232)/PRICE_HISTORY!BY232</f>
        <v>#DIV/0!</v>
      </c>
      <c r="DB235" s="133" t="e">
        <f>(PRICE_HISTORY!BZ233-PRICE_HISTORY!BZ232)/PRICE_HISTORY!BZ232</f>
        <v>#DIV/0!</v>
      </c>
      <c r="DC235" s="133" t="e">
        <f>(PRICE_HISTORY!CA233-PRICE_HISTORY!CA232)/PRICE_HISTORY!CA232</f>
        <v>#DIV/0!</v>
      </c>
      <c r="DD235" s="133" t="e">
        <f>(PRICE_HISTORY!CB233-PRICE_HISTORY!CB232)/PRICE_HISTORY!CB232</f>
        <v>#DIV/0!</v>
      </c>
      <c r="DE235" s="133" t="e">
        <f>(PRICE_HISTORY!CC233-PRICE_HISTORY!CC232)/PRICE_HISTORY!CC232</f>
        <v>#DIV/0!</v>
      </c>
      <c r="DF235" s="133" t="e">
        <f>(PRICE_HISTORY!CD233-PRICE_HISTORY!CD232)/PRICE_HISTORY!CD232</f>
        <v>#DIV/0!</v>
      </c>
      <c r="DG235" s="133" t="e">
        <f>(PRICE_HISTORY!CE233-PRICE_HISTORY!CE232)/PRICE_HISTORY!CE232</f>
        <v>#DIV/0!</v>
      </c>
      <c r="DH235" s="133" t="e">
        <f>(PRICE_HISTORY!CF233-PRICE_HISTORY!CF232)/PRICE_HISTORY!CF232</f>
        <v>#DIV/0!</v>
      </c>
      <c r="DI235" s="133" t="e">
        <f>(PRICE_HISTORY!CG233-PRICE_HISTORY!CG232)/PRICE_HISTORY!CG232</f>
        <v>#DIV/0!</v>
      </c>
      <c r="DJ235" s="133" t="e">
        <f>(PRICE_HISTORY!CH233-PRICE_HISTORY!CH232)/PRICE_HISTORY!CH232</f>
        <v>#DIV/0!</v>
      </c>
      <c r="DK235" s="133" t="e">
        <f>(PRICE_HISTORY!CI233-PRICE_HISTORY!CI232)/PRICE_HISTORY!CI232</f>
        <v>#DIV/0!</v>
      </c>
      <c r="DL235" s="133" t="e">
        <f>(PRICE_HISTORY!CJ233-PRICE_HISTORY!CJ232)/PRICE_HISTORY!CJ232</f>
        <v>#DIV/0!</v>
      </c>
      <c r="DM235" s="133" t="e">
        <f>(PRICE_HISTORY!CK233-PRICE_HISTORY!CK232)/PRICE_HISTORY!CK232</f>
        <v>#DIV/0!</v>
      </c>
      <c r="DN235" s="133" t="e">
        <f>(PRICE_HISTORY!CL233-PRICE_HISTORY!CL232)/PRICE_HISTORY!CL232</f>
        <v>#DIV/0!</v>
      </c>
      <c r="DO235" s="133" t="e">
        <f>(PRICE_HISTORY!CM233-PRICE_HISTORY!CM232)/PRICE_HISTORY!CM232</f>
        <v>#DIV/0!</v>
      </c>
      <c r="DP235" s="133" t="e">
        <f>(PRICE_HISTORY!CN233-PRICE_HISTORY!CN232)/PRICE_HISTORY!CN232</f>
        <v>#DIV/0!</v>
      </c>
      <c r="DQ235" s="133" t="e">
        <f>(PRICE_HISTORY!CO233-PRICE_HISTORY!CO232)/PRICE_HISTORY!CO232</f>
        <v>#DIV/0!</v>
      </c>
      <c r="DR235" s="133" t="e">
        <f>(PRICE_HISTORY!CP233-PRICE_HISTORY!CP232)/PRICE_HISTORY!CP232</f>
        <v>#DIV/0!</v>
      </c>
      <c r="DS235" s="133" t="e">
        <f>(PRICE_HISTORY!CQ233-PRICE_HISTORY!CQ232)/PRICE_HISTORY!CQ232</f>
        <v>#DIV/0!</v>
      </c>
      <c r="DT235" s="133" t="e">
        <f>(PRICE_HISTORY!CR233-PRICE_HISTORY!CR232)/PRICE_HISTORY!CR232</f>
        <v>#DIV/0!</v>
      </c>
      <c r="DU235" s="133" t="e">
        <f>(PRICE_HISTORY!CS233-PRICE_HISTORY!CS232)/PRICE_HISTORY!CS232</f>
        <v>#DIV/0!</v>
      </c>
      <c r="DV235" s="133" t="e">
        <f>(PRICE_HISTORY!CT233-PRICE_HISTORY!CT232)/PRICE_HISTORY!CT232</f>
        <v>#DIV/0!</v>
      </c>
      <c r="DW235" s="133" t="e">
        <f>(PRICE_HISTORY!CU233-PRICE_HISTORY!CU232)/PRICE_HISTORY!CU232</f>
        <v>#DIV/0!</v>
      </c>
      <c r="DX235" s="133" t="e">
        <f>(PRICE_HISTORY!CV233-PRICE_HISTORY!CV232)/PRICE_HISTORY!CV232</f>
        <v>#DIV/0!</v>
      </c>
      <c r="DY235" s="133" t="e">
        <f>(PRICE_HISTORY!CW233-PRICE_HISTORY!CW232)/PRICE_HISTORY!CW232</f>
        <v>#DIV/0!</v>
      </c>
      <c r="DZ235" s="133" t="e">
        <f>(PRICE_HISTORY!CX233-PRICE_HISTORY!CX232)/PRICE_HISTORY!CX232</f>
        <v>#DIV/0!</v>
      </c>
      <c r="EA235" s="133" t="e">
        <f>(PRICE_HISTORY!CY233-PRICE_HISTORY!CY232)/PRICE_HISTORY!CY232</f>
        <v>#DIV/0!</v>
      </c>
      <c r="EB235" s="133" t="e">
        <f>(PRICE_HISTORY!CZ233-PRICE_HISTORY!CZ232)/PRICE_HISTORY!CZ232</f>
        <v>#DIV/0!</v>
      </c>
      <c r="EC235" s="133" t="e">
        <f>(PRICE_HISTORY!DA233-PRICE_HISTORY!DA232)/PRICE_HISTORY!DA232</f>
        <v>#DIV/0!</v>
      </c>
      <c r="ED235" s="133" t="e">
        <f>(PRICE_HISTORY!DB233-PRICE_HISTORY!DB232)/PRICE_HISTORY!DB232</f>
        <v>#DIV/0!</v>
      </c>
      <c r="EE235" s="133" t="e">
        <f>(PRICE_HISTORY!DC233-PRICE_HISTORY!DC232)/PRICE_HISTORY!DC232</f>
        <v>#DIV/0!</v>
      </c>
      <c r="EF235" s="133" t="e">
        <f>(PRICE_HISTORY!DD233-PRICE_HISTORY!DD232)/PRICE_HISTORY!DD232</f>
        <v>#DIV/0!</v>
      </c>
      <c r="EG235" s="133" t="e">
        <f>(PRICE_HISTORY!DE233-PRICE_HISTORY!DE232)/PRICE_HISTORY!DE232</f>
        <v>#DIV/0!</v>
      </c>
      <c r="EH235" s="133" t="e">
        <f>(PRICE_HISTORY!DF233-PRICE_HISTORY!DF232)/PRICE_HISTORY!DF232</f>
        <v>#DIV/0!</v>
      </c>
      <c r="EI235" s="133" t="e">
        <f>(PRICE_HISTORY!DG233-PRICE_HISTORY!DG232)/PRICE_HISTORY!DG232</f>
        <v>#DIV/0!</v>
      </c>
      <c r="EJ235" s="133" t="e">
        <f>(PRICE_HISTORY!DH233-PRICE_HISTORY!DH232)/PRICE_HISTORY!DH232</f>
        <v>#DIV/0!</v>
      </c>
      <c r="EK235" s="133" t="e">
        <f>(PRICE_HISTORY!DI233-PRICE_HISTORY!DI232)/PRICE_HISTORY!DI232</f>
        <v>#DIV/0!</v>
      </c>
      <c r="EL235" s="133" t="e">
        <f>(PRICE_HISTORY!DJ233-PRICE_HISTORY!DJ232)/PRICE_HISTORY!DJ232</f>
        <v>#DIV/0!</v>
      </c>
    </row>
    <row r="236" spans="30:142">
      <c r="AD236" s="133">
        <f>(PRICE_HISTORY!B234-PRICE_HISTORY!B233)/PRICE_HISTORY!B233</f>
        <v>-4.7838230820473806E-3</v>
      </c>
      <c r="AE236" s="133">
        <f>(PRICE_HISTORY!C234-PRICE_HISTORY!C233)/PRICE_HISTORY!C233</f>
        <v>9.200446155774776E-3</v>
      </c>
      <c r="AF236" s="133">
        <f>(PRICE_HISTORY!D234-PRICE_HISTORY!D233)/PRICE_HISTORY!D233</f>
        <v>-4.718310459812735E-2</v>
      </c>
      <c r="AG236" s="133">
        <f>(PRICE_HISTORY!E234-PRICE_HISTORY!E233)/PRICE_HISTORY!E233</f>
        <v>-7.0082357068656606E-2</v>
      </c>
      <c r="AH236" s="133">
        <f>(PRICE_HISTORY!F234-PRICE_HISTORY!F233)/PRICE_HISTORY!F233</f>
        <v>-7.247616725754925E-3</v>
      </c>
      <c r="AI236" s="133">
        <f>(PRICE_HISTORY!G234-PRICE_HISTORY!G233)/PRICE_HISTORY!G233</f>
        <v>-5.4312368732977963E-2</v>
      </c>
      <c r="AJ236" s="133">
        <f>(PRICE_HISTORY!H234-PRICE_HISTORY!H233)/PRICE_HISTORY!H233</f>
        <v>2.4788795225772535E-2</v>
      </c>
      <c r="AK236" s="133">
        <f>(PRICE_HISTORY!I234-PRICE_HISTORY!I233)/PRICE_HISTORY!I233</f>
        <v>-9.2217125633087857E-2</v>
      </c>
      <c r="AL236" s="133">
        <f>(PRICE_HISTORY!J234-PRICE_HISTORY!J233)/PRICE_HISTORY!J233</f>
        <v>6.8627694322688532E-2</v>
      </c>
      <c r="AM236" s="133">
        <f>(PRICE_HISTORY!K234-PRICE_HISTORY!K233)/PRICE_HISTORY!K233</f>
        <v>-8.1871959646903955E-2</v>
      </c>
      <c r="AN236" s="133">
        <f>(PRICE_HISTORY!L234-PRICE_HISTORY!L233)/PRICE_HISTORY!L233</f>
        <v>0</v>
      </c>
      <c r="AO236" s="133">
        <f>(PRICE_HISTORY!M234-PRICE_HISTORY!M233)/PRICE_HISTORY!M233</f>
        <v>6.5664221620857263E-2</v>
      </c>
      <c r="AP236" s="133">
        <f>(PRICE_HISTORY!N234-PRICE_HISTORY!N233)/PRICE_HISTORY!N233</f>
        <v>1.7968454818220219E-2</v>
      </c>
      <c r="AQ236" s="133">
        <f>(PRICE_HISTORY!O234-PRICE_HISTORY!O233)/PRICE_HISTORY!O233</f>
        <v>-2.7563855009032551E-2</v>
      </c>
      <c r="AR236" s="133">
        <f>(PRICE_HISTORY!P234-PRICE_HISTORY!P233)/PRICE_HISTORY!P233</f>
        <v>8.9634361057005559E-3</v>
      </c>
      <c r="AS236" s="133" t="e">
        <f>(PRICE_HISTORY!Q234-PRICE_HISTORY!Q233)/PRICE_HISTORY!Q233</f>
        <v>#DIV/0!</v>
      </c>
      <c r="AT236" s="133">
        <f>(PRICE_HISTORY!R234-PRICE_HISTORY!R233)/PRICE_HISTORY!R233</f>
        <v>-4.6930929818954055E-3</v>
      </c>
      <c r="AU236" s="133">
        <f>(PRICE_HISTORY!S234-PRICE_HISTORY!S233)/PRICE_HISTORY!S233</f>
        <v>3.3049712337860797E-2</v>
      </c>
      <c r="AV236" s="133">
        <f>(PRICE_HISTORY!T234-PRICE_HISTORY!T233)/PRICE_HISTORY!T233</f>
        <v>-2.4345004166891317E-2</v>
      </c>
      <c r="AW236" s="133">
        <f>(PRICE_HISTORY!U234-PRICE_HISTORY!U233)/PRICE_HISTORY!U233</f>
        <v>-4.4632805539150033E-3</v>
      </c>
      <c r="AX236" s="133">
        <f>(PRICE_HISTORY!V234-PRICE_HISTORY!V233)/PRICE_HISTORY!V233</f>
        <v>6.275469117840546E-3</v>
      </c>
      <c r="AY236" s="133">
        <f>(PRICE_HISTORY!W234-PRICE_HISTORY!W233)/PRICE_HISTORY!W233</f>
        <v>3.6650273882371943E-2</v>
      </c>
      <c r="AZ236" s="133">
        <f>(PRICE_HISTORY!X234-PRICE_HISTORY!X233)/PRICE_HISTORY!X233</f>
        <v>-3.8910505836575876E-2</v>
      </c>
      <c r="BA236" s="133">
        <f>(PRICE_HISTORY!Y234-PRICE_HISTORY!Y233)/PRICE_HISTORY!Y233</f>
        <v>1.830975724921196E-2</v>
      </c>
      <c r="BB236" s="133">
        <f>(PRICE_HISTORY!Z234-PRICE_HISTORY!Z233)/PRICE_HISTORY!Z233</f>
        <v>-5.6914270169445752E-2</v>
      </c>
      <c r="BC236" s="133" t="e">
        <f>(PRICE_HISTORY!AA234-PRICE_HISTORY!AA233)/PRICE_HISTORY!AA233</f>
        <v>#DIV/0!</v>
      </c>
      <c r="BD236" s="133">
        <f>(PRICE_HISTORY!AB234-PRICE_HISTORY!AB233)/PRICE_HISTORY!AB233</f>
        <v>-9.3581899108113542E-2</v>
      </c>
      <c r="BE236" s="133">
        <f>(PRICE_HISTORY!AC234-PRICE_HISTORY!AC233)/PRICE_HISTORY!AC233</f>
        <v>6.8188353190827736E-2</v>
      </c>
      <c r="BF236" s="133">
        <f>(PRICE_HISTORY!AD234-PRICE_HISTORY!AD233)/PRICE_HISTORY!AD233</f>
        <v>-0.25944142553595961</v>
      </c>
      <c r="BG236" s="133">
        <f>(PRICE_HISTORY!AE234-PRICE_HISTORY!AE233)/PRICE_HISTORY!AE233</f>
        <v>-4.5237889762301427E-2</v>
      </c>
      <c r="BH236" s="133" t="e">
        <f>(PRICE_HISTORY!AF234-PRICE_HISTORY!AF233)/PRICE_HISTORY!AF233</f>
        <v>#DIV/0!</v>
      </c>
      <c r="BI236" s="133">
        <f>(PRICE_HISTORY!AG234-PRICE_HISTORY!AG233)/PRICE_HISTORY!AG233</f>
        <v>6.7008341804345339E-2</v>
      </c>
      <c r="BJ236" s="133">
        <f>(PRICE_HISTORY!AH234-PRICE_HISTORY!AH233)/PRICE_HISTORY!AH233</f>
        <v>3.4475415237686269E-2</v>
      </c>
      <c r="BK236" s="133">
        <f>(PRICE_HISTORY!AI234-PRICE_HISTORY!AI233)/PRICE_HISTORY!AI233</f>
        <v>-5.9379629093792553E-2</v>
      </c>
      <c r="BL236" s="133">
        <f>(PRICE_HISTORY!AJ234-PRICE_HISTORY!AJ233)/PRICE_HISTORY!AJ233</f>
        <v>6.0947774828594087E-3</v>
      </c>
      <c r="BM236" s="133">
        <f>(PRICE_HISTORY!AK234-PRICE_HISTORY!AK233)/PRICE_HISTORY!AK233</f>
        <v>-3.1761850225136765E-2</v>
      </c>
      <c r="BN236" s="133">
        <f>(PRICE_HISTORY!AL234-PRICE_HISTORY!AL233)/PRICE_HISTORY!AL233</f>
        <v>3.9033372835338802E-2</v>
      </c>
      <c r="BO236" s="133">
        <f>(PRICE_HISTORY!AM234-PRICE_HISTORY!AM233)/PRICE_HISTORY!AM233</f>
        <v>-6.5317995269955825E-2</v>
      </c>
      <c r="BP236" s="133">
        <f>(PRICE_HISTORY!AN234-PRICE_HISTORY!AN233)/PRICE_HISTORY!AN233</f>
        <v>-1.3935233599034969E-2</v>
      </c>
      <c r="BQ236" s="133">
        <f>(PRICE_HISTORY!AO234-PRICE_HISTORY!AO233)/PRICE_HISTORY!AO233</f>
        <v>2.5852793211358409E-2</v>
      </c>
      <c r="BR236" s="133">
        <f>(PRICE_HISTORY!AP234-PRICE_HISTORY!AP233)/PRICE_HISTORY!AP233</f>
        <v>3.7794366346705043E-2</v>
      </c>
      <c r="BS236" s="133">
        <f>(PRICE_HISTORY!AQ234-PRICE_HISTORY!AQ233)/PRICE_HISTORY!AQ233</f>
        <v>-6.634143597785927E-2</v>
      </c>
      <c r="BT236" s="133">
        <f>(PRICE_HISTORY!AR234-PRICE_HISTORY!AR233)/PRICE_HISTORY!AR233</f>
        <v>-4.7860552509046535E-2</v>
      </c>
      <c r="BU236" s="133">
        <f>(PRICE_HISTORY!AS234-PRICE_HISTORY!AS233)/PRICE_HISTORY!AS233</f>
        <v>0.13530756123636345</v>
      </c>
      <c r="BV236" s="133">
        <f>(PRICE_HISTORY!AT234-PRICE_HISTORY!AT233)/PRICE_HISTORY!AT233</f>
        <v>-2.258150989333383E-2</v>
      </c>
      <c r="BW236" s="133">
        <f>(PRICE_HISTORY!AU234-PRICE_HISTORY!AU233)/PRICE_HISTORY!AU233</f>
        <v>-1.1636024803255022E-2</v>
      </c>
      <c r="BX236" s="133">
        <f>(PRICE_HISTORY!AV234-PRICE_HISTORY!AV233)/PRICE_HISTORY!AV233</f>
        <v>0.10634471563941769</v>
      </c>
      <c r="BY236" s="133" t="e">
        <f>(PRICE_HISTORY!AW234-PRICE_HISTORY!AW233)/PRICE_HISTORY!AW233</f>
        <v>#DIV/0!</v>
      </c>
      <c r="BZ236" s="133" t="e">
        <f>(PRICE_HISTORY!AX234-PRICE_HISTORY!AX233)/PRICE_HISTORY!AX233</f>
        <v>#DIV/0!</v>
      </c>
      <c r="CA236" s="133" t="e">
        <f>(PRICE_HISTORY!AY234-PRICE_HISTORY!AY233)/PRICE_HISTORY!AY233</f>
        <v>#DIV/0!</v>
      </c>
      <c r="CB236" s="133" t="e">
        <f>(PRICE_HISTORY!AZ234-PRICE_HISTORY!AZ233)/PRICE_HISTORY!AZ233</f>
        <v>#DIV/0!</v>
      </c>
      <c r="CC236" s="133" t="e">
        <f>(PRICE_HISTORY!BA234-PRICE_HISTORY!BA233)/PRICE_HISTORY!BA233</f>
        <v>#DIV/0!</v>
      </c>
      <c r="CD236" s="133" t="e">
        <f>(PRICE_HISTORY!BB234-PRICE_HISTORY!BB233)/PRICE_HISTORY!BB233</f>
        <v>#DIV/0!</v>
      </c>
      <c r="CE236" s="133" t="e">
        <f>(PRICE_HISTORY!BC234-PRICE_HISTORY!BC233)/PRICE_HISTORY!BC233</f>
        <v>#DIV/0!</v>
      </c>
      <c r="CF236" s="133" t="e">
        <f>(PRICE_HISTORY!BD234-PRICE_HISTORY!BD233)/PRICE_HISTORY!BD233</f>
        <v>#DIV/0!</v>
      </c>
      <c r="CG236" s="133" t="e">
        <f>(PRICE_HISTORY!BE234-PRICE_HISTORY!BE233)/PRICE_HISTORY!BE233</f>
        <v>#DIV/0!</v>
      </c>
      <c r="CH236" s="133" t="e">
        <f>(PRICE_HISTORY!BF234-PRICE_HISTORY!BF233)/PRICE_HISTORY!BF233</f>
        <v>#DIV/0!</v>
      </c>
      <c r="CI236" s="133" t="e">
        <f>(PRICE_HISTORY!BG234-PRICE_HISTORY!BG233)/PRICE_HISTORY!BG233</f>
        <v>#DIV/0!</v>
      </c>
      <c r="CJ236" s="133" t="e">
        <f>(PRICE_HISTORY!BH234-PRICE_HISTORY!BH233)/PRICE_HISTORY!BH233</f>
        <v>#DIV/0!</v>
      </c>
      <c r="CK236" s="133" t="e">
        <f>(PRICE_HISTORY!BI234-PRICE_HISTORY!BI233)/PRICE_HISTORY!BI233</f>
        <v>#DIV/0!</v>
      </c>
      <c r="CL236" s="133" t="e">
        <f>(PRICE_HISTORY!BJ234-PRICE_HISTORY!BJ233)/PRICE_HISTORY!BJ233</f>
        <v>#DIV/0!</v>
      </c>
      <c r="CM236" s="133" t="e">
        <f>(PRICE_HISTORY!BK234-PRICE_HISTORY!BK233)/PRICE_HISTORY!BK233</f>
        <v>#DIV/0!</v>
      </c>
      <c r="CN236" s="133" t="e">
        <f>(PRICE_HISTORY!BL234-PRICE_HISTORY!BL233)/PRICE_HISTORY!BL233</f>
        <v>#DIV/0!</v>
      </c>
      <c r="CO236" s="133" t="e">
        <f>(PRICE_HISTORY!BM234-PRICE_HISTORY!BM233)/PRICE_HISTORY!BM233</f>
        <v>#DIV/0!</v>
      </c>
      <c r="CP236" s="133" t="e">
        <f>(PRICE_HISTORY!BN234-PRICE_HISTORY!BN233)/PRICE_HISTORY!BN233</f>
        <v>#DIV/0!</v>
      </c>
      <c r="CQ236" s="133" t="e">
        <f>(PRICE_HISTORY!BO234-PRICE_HISTORY!BO233)/PRICE_HISTORY!BO233</f>
        <v>#DIV/0!</v>
      </c>
      <c r="CR236" s="133" t="e">
        <f>(PRICE_HISTORY!BP234-PRICE_HISTORY!BP233)/PRICE_HISTORY!BP233</f>
        <v>#DIV/0!</v>
      </c>
      <c r="CS236" s="133" t="e">
        <f>(PRICE_HISTORY!BQ234-PRICE_HISTORY!BQ233)/PRICE_HISTORY!BQ233</f>
        <v>#DIV/0!</v>
      </c>
      <c r="CT236" s="133" t="e">
        <f>(PRICE_HISTORY!BR234-PRICE_HISTORY!BR233)/PRICE_HISTORY!BR233</f>
        <v>#DIV/0!</v>
      </c>
      <c r="CU236" s="133" t="e">
        <f>(PRICE_HISTORY!BS234-PRICE_HISTORY!BS233)/PRICE_HISTORY!BS233</f>
        <v>#DIV/0!</v>
      </c>
      <c r="CV236" s="133" t="e">
        <f>(PRICE_HISTORY!BT234-PRICE_HISTORY!BT233)/PRICE_HISTORY!BT233</f>
        <v>#DIV/0!</v>
      </c>
      <c r="CW236" s="133" t="e">
        <f>(PRICE_HISTORY!BU234-PRICE_HISTORY!BU233)/PRICE_HISTORY!BU233</f>
        <v>#DIV/0!</v>
      </c>
      <c r="CX236" s="133" t="e">
        <f>(PRICE_HISTORY!BV234-PRICE_HISTORY!BV233)/PRICE_HISTORY!BV233</f>
        <v>#DIV/0!</v>
      </c>
      <c r="CY236" s="133" t="e">
        <f>(PRICE_HISTORY!BW234-PRICE_HISTORY!BW233)/PRICE_HISTORY!BW233</f>
        <v>#DIV/0!</v>
      </c>
      <c r="CZ236" s="133" t="e">
        <f>(PRICE_HISTORY!BX234-PRICE_HISTORY!BX233)/PRICE_HISTORY!BX233</f>
        <v>#DIV/0!</v>
      </c>
      <c r="DA236" s="133" t="e">
        <f>(PRICE_HISTORY!BY234-PRICE_HISTORY!BY233)/PRICE_HISTORY!BY233</f>
        <v>#DIV/0!</v>
      </c>
      <c r="DB236" s="133" t="e">
        <f>(PRICE_HISTORY!BZ234-PRICE_HISTORY!BZ233)/PRICE_HISTORY!BZ233</f>
        <v>#DIV/0!</v>
      </c>
      <c r="DC236" s="133" t="e">
        <f>(PRICE_HISTORY!CA234-PRICE_HISTORY!CA233)/PRICE_HISTORY!CA233</f>
        <v>#DIV/0!</v>
      </c>
      <c r="DD236" s="133" t="e">
        <f>(PRICE_HISTORY!CB234-PRICE_HISTORY!CB233)/PRICE_HISTORY!CB233</f>
        <v>#DIV/0!</v>
      </c>
      <c r="DE236" s="133" t="e">
        <f>(PRICE_HISTORY!CC234-PRICE_HISTORY!CC233)/PRICE_HISTORY!CC233</f>
        <v>#DIV/0!</v>
      </c>
      <c r="DF236" s="133" t="e">
        <f>(PRICE_HISTORY!CD234-PRICE_HISTORY!CD233)/PRICE_HISTORY!CD233</f>
        <v>#DIV/0!</v>
      </c>
      <c r="DG236" s="133" t="e">
        <f>(PRICE_HISTORY!CE234-PRICE_HISTORY!CE233)/PRICE_HISTORY!CE233</f>
        <v>#DIV/0!</v>
      </c>
      <c r="DH236" s="133" t="e">
        <f>(PRICE_HISTORY!CF234-PRICE_HISTORY!CF233)/PRICE_HISTORY!CF233</f>
        <v>#DIV/0!</v>
      </c>
      <c r="DI236" s="133" t="e">
        <f>(PRICE_HISTORY!CG234-PRICE_HISTORY!CG233)/PRICE_HISTORY!CG233</f>
        <v>#DIV/0!</v>
      </c>
      <c r="DJ236" s="133" t="e">
        <f>(PRICE_HISTORY!CH234-PRICE_HISTORY!CH233)/PRICE_HISTORY!CH233</f>
        <v>#DIV/0!</v>
      </c>
      <c r="DK236" s="133" t="e">
        <f>(PRICE_HISTORY!CI234-PRICE_HISTORY!CI233)/PRICE_HISTORY!CI233</f>
        <v>#DIV/0!</v>
      </c>
      <c r="DL236" s="133" t="e">
        <f>(PRICE_HISTORY!CJ234-PRICE_HISTORY!CJ233)/PRICE_HISTORY!CJ233</f>
        <v>#DIV/0!</v>
      </c>
      <c r="DM236" s="133" t="e">
        <f>(PRICE_HISTORY!CK234-PRICE_HISTORY!CK233)/PRICE_HISTORY!CK233</f>
        <v>#DIV/0!</v>
      </c>
      <c r="DN236" s="133" t="e">
        <f>(PRICE_HISTORY!CL234-PRICE_HISTORY!CL233)/PRICE_HISTORY!CL233</f>
        <v>#DIV/0!</v>
      </c>
      <c r="DO236" s="133" t="e">
        <f>(PRICE_HISTORY!CM234-PRICE_HISTORY!CM233)/PRICE_HISTORY!CM233</f>
        <v>#DIV/0!</v>
      </c>
      <c r="DP236" s="133" t="e">
        <f>(PRICE_HISTORY!CN234-PRICE_HISTORY!CN233)/PRICE_HISTORY!CN233</f>
        <v>#DIV/0!</v>
      </c>
      <c r="DQ236" s="133" t="e">
        <f>(PRICE_HISTORY!CO234-PRICE_HISTORY!CO233)/PRICE_HISTORY!CO233</f>
        <v>#DIV/0!</v>
      </c>
      <c r="DR236" s="133" t="e">
        <f>(PRICE_HISTORY!CP234-PRICE_HISTORY!CP233)/PRICE_HISTORY!CP233</f>
        <v>#DIV/0!</v>
      </c>
      <c r="DS236" s="133" t="e">
        <f>(PRICE_HISTORY!CQ234-PRICE_HISTORY!CQ233)/PRICE_HISTORY!CQ233</f>
        <v>#DIV/0!</v>
      </c>
      <c r="DT236" s="133" t="e">
        <f>(PRICE_HISTORY!CR234-PRICE_HISTORY!CR233)/PRICE_HISTORY!CR233</f>
        <v>#DIV/0!</v>
      </c>
      <c r="DU236" s="133" t="e">
        <f>(PRICE_HISTORY!CS234-PRICE_HISTORY!CS233)/PRICE_HISTORY!CS233</f>
        <v>#DIV/0!</v>
      </c>
      <c r="DV236" s="133" t="e">
        <f>(PRICE_HISTORY!CT234-PRICE_HISTORY!CT233)/PRICE_HISTORY!CT233</f>
        <v>#DIV/0!</v>
      </c>
      <c r="DW236" s="133" t="e">
        <f>(PRICE_HISTORY!CU234-PRICE_HISTORY!CU233)/PRICE_HISTORY!CU233</f>
        <v>#DIV/0!</v>
      </c>
      <c r="DX236" s="133" t="e">
        <f>(PRICE_HISTORY!CV234-PRICE_HISTORY!CV233)/PRICE_HISTORY!CV233</f>
        <v>#DIV/0!</v>
      </c>
      <c r="DY236" s="133" t="e">
        <f>(PRICE_HISTORY!CW234-PRICE_HISTORY!CW233)/PRICE_HISTORY!CW233</f>
        <v>#DIV/0!</v>
      </c>
      <c r="DZ236" s="133" t="e">
        <f>(PRICE_HISTORY!CX234-PRICE_HISTORY!CX233)/PRICE_HISTORY!CX233</f>
        <v>#DIV/0!</v>
      </c>
      <c r="EA236" s="133" t="e">
        <f>(PRICE_HISTORY!CY234-PRICE_HISTORY!CY233)/PRICE_HISTORY!CY233</f>
        <v>#DIV/0!</v>
      </c>
      <c r="EB236" s="133" t="e">
        <f>(PRICE_HISTORY!CZ234-PRICE_HISTORY!CZ233)/PRICE_HISTORY!CZ233</f>
        <v>#DIV/0!</v>
      </c>
      <c r="EC236" s="133" t="e">
        <f>(PRICE_HISTORY!DA234-PRICE_HISTORY!DA233)/PRICE_HISTORY!DA233</f>
        <v>#DIV/0!</v>
      </c>
      <c r="ED236" s="133" t="e">
        <f>(PRICE_HISTORY!DB234-PRICE_HISTORY!DB233)/PRICE_HISTORY!DB233</f>
        <v>#DIV/0!</v>
      </c>
      <c r="EE236" s="133" t="e">
        <f>(PRICE_HISTORY!DC234-PRICE_HISTORY!DC233)/PRICE_HISTORY!DC233</f>
        <v>#DIV/0!</v>
      </c>
      <c r="EF236" s="133" t="e">
        <f>(PRICE_HISTORY!DD234-PRICE_HISTORY!DD233)/PRICE_HISTORY!DD233</f>
        <v>#DIV/0!</v>
      </c>
      <c r="EG236" s="133" t="e">
        <f>(PRICE_HISTORY!DE234-PRICE_HISTORY!DE233)/PRICE_HISTORY!DE233</f>
        <v>#DIV/0!</v>
      </c>
      <c r="EH236" s="133" t="e">
        <f>(PRICE_HISTORY!DF234-PRICE_HISTORY!DF233)/PRICE_HISTORY!DF233</f>
        <v>#DIV/0!</v>
      </c>
      <c r="EI236" s="133" t="e">
        <f>(PRICE_HISTORY!DG234-PRICE_HISTORY!DG233)/PRICE_HISTORY!DG233</f>
        <v>#DIV/0!</v>
      </c>
      <c r="EJ236" s="133" t="e">
        <f>(PRICE_HISTORY!DH234-PRICE_HISTORY!DH233)/PRICE_HISTORY!DH233</f>
        <v>#DIV/0!</v>
      </c>
      <c r="EK236" s="133" t="e">
        <f>(PRICE_HISTORY!DI234-PRICE_HISTORY!DI233)/PRICE_HISTORY!DI233</f>
        <v>#DIV/0!</v>
      </c>
      <c r="EL236" s="133" t="e">
        <f>(PRICE_HISTORY!DJ234-PRICE_HISTORY!DJ233)/PRICE_HISTORY!DJ233</f>
        <v>#DIV/0!</v>
      </c>
    </row>
    <row r="237" spans="30:142">
      <c r="AD237" s="133">
        <f>(PRICE_HISTORY!B235-PRICE_HISTORY!B234)/PRICE_HISTORY!B234</f>
        <v>1.688670568710382E-2</v>
      </c>
      <c r="AE237" s="133">
        <f>(PRICE_HISTORY!C235-PRICE_HISTORY!C234)/PRICE_HISTORY!C234</f>
        <v>-1.9073497637009242E-2</v>
      </c>
      <c r="AF237" s="133">
        <f>(PRICE_HISTORY!D235-PRICE_HISTORY!D234)/PRICE_HISTORY!D234</f>
        <v>6.9844838665862483E-2</v>
      </c>
      <c r="AG237" s="133">
        <f>(PRICE_HISTORY!E235-PRICE_HISTORY!E234)/PRICE_HISTORY!E234</f>
        <v>-3.5878231698680568E-2</v>
      </c>
      <c r="AH237" s="133">
        <f>(PRICE_HISTORY!F235-PRICE_HISTORY!F234)/PRICE_HISTORY!F234</f>
        <v>-4.4436295997127451E-2</v>
      </c>
      <c r="AI237" s="133">
        <f>(PRICE_HISTORY!G235-PRICE_HISTORY!G234)/PRICE_HISTORY!G234</f>
        <v>-1.21115627481314E-2</v>
      </c>
      <c r="AJ237" s="133">
        <f>(PRICE_HISTORY!H235-PRICE_HISTORY!H234)/PRICE_HISTORY!H234</f>
        <v>-1.9516230052521944E-2</v>
      </c>
      <c r="AK237" s="133">
        <f>(PRICE_HISTORY!I235-PRICE_HISTORY!I234)/PRICE_HISTORY!I234</f>
        <v>-5.9798264903652129E-2</v>
      </c>
      <c r="AL237" s="133">
        <f>(PRICE_HISTORY!J235-PRICE_HISTORY!J234)/PRICE_HISTORY!J234</f>
        <v>-0.12542502241828954</v>
      </c>
      <c r="AM237" s="133">
        <f>(PRICE_HISTORY!K235-PRICE_HISTORY!K234)/PRICE_HISTORY!K234</f>
        <v>-1.3117097813907743E-2</v>
      </c>
      <c r="AN237" s="133">
        <f>(PRICE_HISTORY!L235-PRICE_HISTORY!L234)/PRICE_HISTORY!L234</f>
        <v>0</v>
      </c>
      <c r="AO237" s="133">
        <f>(PRICE_HISTORY!M235-PRICE_HISTORY!M234)/PRICE_HISTORY!M234</f>
        <v>-8.736231857450906E-2</v>
      </c>
      <c r="AP237" s="133">
        <f>(PRICE_HISTORY!N235-PRICE_HISTORY!N234)/PRICE_HISTORY!N234</f>
        <v>-7.1325631336858306E-2</v>
      </c>
      <c r="AQ237" s="133">
        <f>(PRICE_HISTORY!O235-PRICE_HISTORY!O234)/PRICE_HISTORY!O234</f>
        <v>1.2505496845242152E-3</v>
      </c>
      <c r="AR237" s="133">
        <f>(PRICE_HISTORY!P235-PRICE_HISTORY!P234)/PRICE_HISTORY!P234</f>
        <v>-5.5135672649223234E-2</v>
      </c>
      <c r="AS237" s="133" t="e">
        <f>(PRICE_HISTORY!Q235-PRICE_HISTORY!Q234)/PRICE_HISTORY!Q234</f>
        <v>#DIV/0!</v>
      </c>
      <c r="AT237" s="133">
        <f>(PRICE_HISTORY!R235-PRICE_HISTORY!R234)/PRICE_HISTORY!R234</f>
        <v>-0.10522408418303032</v>
      </c>
      <c r="AU237" s="133">
        <f>(PRICE_HISTORY!S235-PRICE_HISTORY!S234)/PRICE_HISTORY!S234</f>
        <v>-1.2850254549069186E-2</v>
      </c>
      <c r="AV237" s="133">
        <f>(PRICE_HISTORY!T235-PRICE_HISTORY!T234)/PRICE_HISTORY!T234</f>
        <v>-4.9904364231369456E-3</v>
      </c>
      <c r="AW237" s="133">
        <f>(PRICE_HISTORY!U235-PRICE_HISTORY!U234)/PRICE_HISTORY!U234</f>
        <v>-7.5375458525390848E-2</v>
      </c>
      <c r="AX237" s="133">
        <f>(PRICE_HISTORY!V235-PRICE_HISTORY!V234)/PRICE_HISTORY!V234</f>
        <v>7.0715754741693684E-2</v>
      </c>
      <c r="AY237" s="133">
        <f>(PRICE_HISTORY!W235-PRICE_HISTORY!W234)/PRICE_HISTORY!W234</f>
        <v>-2.6827620981932702E-2</v>
      </c>
      <c r="AZ237" s="133">
        <f>(PRICE_HISTORY!X235-PRICE_HISTORY!X234)/PRICE_HISTORY!X234</f>
        <v>1.4921948425751749E-2</v>
      </c>
      <c r="BA237" s="133">
        <f>(PRICE_HISTORY!Y235-PRICE_HISTORY!Y234)/PRICE_HISTORY!Y234</f>
        <v>-1.5313003448368483E-2</v>
      </c>
      <c r="BB237" s="133">
        <f>(PRICE_HISTORY!Z235-PRICE_HISTORY!Z234)/PRICE_HISTORY!Z234</f>
        <v>-4.6573248330689506E-3</v>
      </c>
      <c r="BC237" s="133" t="e">
        <f>(PRICE_HISTORY!AA235-PRICE_HISTORY!AA234)/PRICE_HISTORY!AA234</f>
        <v>#DIV/0!</v>
      </c>
      <c r="BD237" s="133">
        <f>(PRICE_HISTORY!AB235-PRICE_HISTORY!AB234)/PRICE_HISTORY!AB234</f>
        <v>-8.5647949640685426E-3</v>
      </c>
      <c r="BE237" s="133">
        <f>(PRICE_HISTORY!AC235-PRICE_HISTORY!AC234)/PRICE_HISTORY!AC234</f>
        <v>-7.0049528239238948E-2</v>
      </c>
      <c r="BF237" s="133">
        <f>(PRICE_HISTORY!AD235-PRICE_HISTORY!AD234)/PRICE_HISTORY!AD234</f>
        <v>-6.7469786156460293E-2</v>
      </c>
      <c r="BG237" s="133">
        <f>(PRICE_HISTORY!AE235-PRICE_HISTORY!AE234)/PRICE_HISTORY!AE234</f>
        <v>-4.8974796753186417E-2</v>
      </c>
      <c r="BH237" s="133" t="e">
        <f>(PRICE_HISTORY!AF235-PRICE_HISTORY!AF234)/PRICE_HISTORY!AF234</f>
        <v>#DIV/0!</v>
      </c>
      <c r="BI237" s="133">
        <f>(PRICE_HISTORY!AG235-PRICE_HISTORY!AG234)/PRICE_HISTORY!AG234</f>
        <v>-6.7147286936649314E-2</v>
      </c>
      <c r="BJ237" s="133">
        <f>(PRICE_HISTORY!AH235-PRICE_HISTORY!AH234)/PRICE_HISTORY!AH234</f>
        <v>-3.3187849229932828E-2</v>
      </c>
      <c r="BK237" s="133">
        <f>(PRICE_HISTORY!AI235-PRICE_HISTORY!AI234)/PRICE_HISTORY!AI234</f>
        <v>-0.11434073665140604</v>
      </c>
      <c r="BL237" s="133">
        <f>(PRICE_HISTORY!AJ235-PRICE_HISTORY!AJ234)/PRICE_HISTORY!AJ234</f>
        <v>1.2362152806457558E-2</v>
      </c>
      <c r="BM237" s="133">
        <f>(PRICE_HISTORY!AK235-PRICE_HISTORY!AK234)/PRICE_HISTORY!AK234</f>
        <v>-4.6728971962616821E-2</v>
      </c>
      <c r="BN237" s="133">
        <f>(PRICE_HISTORY!AL235-PRICE_HISTORY!AL234)/PRICE_HISTORY!AL234</f>
        <v>-5.7377703310121556E-2</v>
      </c>
      <c r="BO237" s="133">
        <f>(PRICE_HISTORY!AM235-PRICE_HISTORY!AM234)/PRICE_HISTORY!AM234</f>
        <v>1.0706941157638386E-2</v>
      </c>
      <c r="BP237" s="133">
        <f>(PRICE_HISTORY!AN235-PRICE_HISTORY!AN234)/PRICE_HISTORY!AN234</f>
        <v>-4.4440422886940452E-2</v>
      </c>
      <c r="BQ237" s="133">
        <f>(PRICE_HISTORY!AO235-PRICE_HISTORY!AO234)/PRICE_HISTORY!AO234</f>
        <v>1.3416191267744064E-3</v>
      </c>
      <c r="BR237" s="133">
        <f>(PRICE_HISTORY!AP235-PRICE_HISTORY!AP234)/PRICE_HISTORY!AP234</f>
        <v>-4.4485092894959652E-2</v>
      </c>
      <c r="BS237" s="133">
        <f>(PRICE_HISTORY!AQ235-PRICE_HISTORY!AQ234)/PRICE_HISTORY!AQ234</f>
        <v>-3.1262424045088392E-3</v>
      </c>
      <c r="BT237" s="133">
        <f>(PRICE_HISTORY!AR235-PRICE_HISTORY!AR234)/PRICE_HISTORY!AR234</f>
        <v>1.3734478533764525E-2</v>
      </c>
      <c r="BU237" s="133">
        <f>(PRICE_HISTORY!AS235-PRICE_HISTORY!AS234)/PRICE_HISTORY!AS234</f>
        <v>-4.7797607026337466E-2</v>
      </c>
      <c r="BV237" s="133">
        <f>(PRICE_HISTORY!AT235-PRICE_HISTORY!AT234)/PRICE_HISTORY!AT234</f>
        <v>2.9948689295608167E-2</v>
      </c>
      <c r="BW237" s="133">
        <f>(PRICE_HISTORY!AU235-PRICE_HISTORY!AU234)/PRICE_HISTORY!AU234</f>
        <v>-6.8048017579044107E-2</v>
      </c>
      <c r="BX237" s="133">
        <f>(PRICE_HISTORY!AV235-PRICE_HISTORY!AV234)/PRICE_HISTORY!AV234</f>
        <v>0.16351068962849577</v>
      </c>
      <c r="BY237" s="133" t="e">
        <f>(PRICE_HISTORY!AW235-PRICE_HISTORY!AW234)/PRICE_HISTORY!AW234</f>
        <v>#DIV/0!</v>
      </c>
      <c r="BZ237" s="133" t="e">
        <f>(PRICE_HISTORY!AX235-PRICE_HISTORY!AX234)/PRICE_HISTORY!AX234</f>
        <v>#DIV/0!</v>
      </c>
      <c r="CA237" s="133" t="e">
        <f>(PRICE_HISTORY!AY235-PRICE_HISTORY!AY234)/PRICE_HISTORY!AY234</f>
        <v>#DIV/0!</v>
      </c>
      <c r="CB237" s="133" t="e">
        <f>(PRICE_HISTORY!AZ235-PRICE_HISTORY!AZ234)/PRICE_HISTORY!AZ234</f>
        <v>#DIV/0!</v>
      </c>
      <c r="CC237" s="133" t="e">
        <f>(PRICE_HISTORY!BA235-PRICE_HISTORY!BA234)/PRICE_HISTORY!BA234</f>
        <v>#DIV/0!</v>
      </c>
      <c r="CD237" s="133" t="e">
        <f>(PRICE_HISTORY!BB235-PRICE_HISTORY!BB234)/PRICE_HISTORY!BB234</f>
        <v>#DIV/0!</v>
      </c>
      <c r="CE237" s="133" t="e">
        <f>(PRICE_HISTORY!BC235-PRICE_HISTORY!BC234)/PRICE_HISTORY!BC234</f>
        <v>#DIV/0!</v>
      </c>
      <c r="CF237" s="133" t="e">
        <f>(PRICE_HISTORY!BD235-PRICE_HISTORY!BD234)/PRICE_HISTORY!BD234</f>
        <v>#DIV/0!</v>
      </c>
      <c r="CG237" s="133" t="e">
        <f>(PRICE_HISTORY!BE235-PRICE_HISTORY!BE234)/PRICE_HISTORY!BE234</f>
        <v>#DIV/0!</v>
      </c>
      <c r="CH237" s="133" t="e">
        <f>(PRICE_HISTORY!BF235-PRICE_HISTORY!BF234)/PRICE_HISTORY!BF234</f>
        <v>#DIV/0!</v>
      </c>
      <c r="CI237" s="133" t="e">
        <f>(PRICE_HISTORY!BG235-PRICE_HISTORY!BG234)/PRICE_HISTORY!BG234</f>
        <v>#DIV/0!</v>
      </c>
      <c r="CJ237" s="133" t="e">
        <f>(PRICE_HISTORY!BH235-PRICE_HISTORY!BH234)/PRICE_HISTORY!BH234</f>
        <v>#DIV/0!</v>
      </c>
      <c r="CK237" s="133" t="e">
        <f>(PRICE_HISTORY!BI235-PRICE_HISTORY!BI234)/PRICE_HISTORY!BI234</f>
        <v>#DIV/0!</v>
      </c>
      <c r="CL237" s="133" t="e">
        <f>(PRICE_HISTORY!BJ235-PRICE_HISTORY!BJ234)/PRICE_HISTORY!BJ234</f>
        <v>#DIV/0!</v>
      </c>
      <c r="CM237" s="133" t="e">
        <f>(PRICE_HISTORY!BK235-PRICE_HISTORY!BK234)/PRICE_HISTORY!BK234</f>
        <v>#DIV/0!</v>
      </c>
      <c r="CN237" s="133" t="e">
        <f>(PRICE_HISTORY!BL235-PRICE_HISTORY!BL234)/PRICE_HISTORY!BL234</f>
        <v>#DIV/0!</v>
      </c>
      <c r="CO237" s="133" t="e">
        <f>(PRICE_HISTORY!BM235-PRICE_HISTORY!BM234)/PRICE_HISTORY!BM234</f>
        <v>#DIV/0!</v>
      </c>
      <c r="CP237" s="133" t="e">
        <f>(PRICE_HISTORY!BN235-PRICE_HISTORY!BN234)/PRICE_HISTORY!BN234</f>
        <v>#DIV/0!</v>
      </c>
      <c r="CQ237" s="133" t="e">
        <f>(PRICE_HISTORY!BO235-PRICE_HISTORY!BO234)/PRICE_HISTORY!BO234</f>
        <v>#DIV/0!</v>
      </c>
      <c r="CR237" s="133" t="e">
        <f>(PRICE_HISTORY!BP235-PRICE_HISTORY!BP234)/PRICE_HISTORY!BP234</f>
        <v>#DIV/0!</v>
      </c>
      <c r="CS237" s="133" t="e">
        <f>(PRICE_HISTORY!BQ235-PRICE_HISTORY!BQ234)/PRICE_HISTORY!BQ234</f>
        <v>#DIV/0!</v>
      </c>
      <c r="CT237" s="133" t="e">
        <f>(PRICE_HISTORY!BR235-PRICE_HISTORY!BR234)/PRICE_HISTORY!BR234</f>
        <v>#DIV/0!</v>
      </c>
      <c r="CU237" s="133" t="e">
        <f>(PRICE_HISTORY!BS235-PRICE_HISTORY!BS234)/PRICE_HISTORY!BS234</f>
        <v>#DIV/0!</v>
      </c>
      <c r="CV237" s="133" t="e">
        <f>(PRICE_HISTORY!BT235-PRICE_HISTORY!BT234)/PRICE_HISTORY!BT234</f>
        <v>#DIV/0!</v>
      </c>
      <c r="CW237" s="133" t="e">
        <f>(PRICE_HISTORY!BU235-PRICE_HISTORY!BU234)/PRICE_HISTORY!BU234</f>
        <v>#DIV/0!</v>
      </c>
      <c r="CX237" s="133" t="e">
        <f>(PRICE_HISTORY!BV235-PRICE_HISTORY!BV234)/PRICE_HISTORY!BV234</f>
        <v>#DIV/0!</v>
      </c>
      <c r="CY237" s="133" t="e">
        <f>(PRICE_HISTORY!BW235-PRICE_HISTORY!BW234)/PRICE_HISTORY!BW234</f>
        <v>#DIV/0!</v>
      </c>
      <c r="CZ237" s="133" t="e">
        <f>(PRICE_HISTORY!BX235-PRICE_HISTORY!BX234)/PRICE_HISTORY!BX234</f>
        <v>#DIV/0!</v>
      </c>
      <c r="DA237" s="133" t="e">
        <f>(PRICE_HISTORY!BY235-PRICE_HISTORY!BY234)/PRICE_HISTORY!BY234</f>
        <v>#DIV/0!</v>
      </c>
      <c r="DB237" s="133" t="e">
        <f>(PRICE_HISTORY!BZ235-PRICE_HISTORY!BZ234)/PRICE_HISTORY!BZ234</f>
        <v>#DIV/0!</v>
      </c>
      <c r="DC237" s="133" t="e">
        <f>(PRICE_HISTORY!CA235-PRICE_HISTORY!CA234)/PRICE_HISTORY!CA234</f>
        <v>#DIV/0!</v>
      </c>
      <c r="DD237" s="133" t="e">
        <f>(PRICE_HISTORY!CB235-PRICE_HISTORY!CB234)/PRICE_HISTORY!CB234</f>
        <v>#DIV/0!</v>
      </c>
      <c r="DE237" s="133" t="e">
        <f>(PRICE_HISTORY!CC235-PRICE_HISTORY!CC234)/PRICE_HISTORY!CC234</f>
        <v>#DIV/0!</v>
      </c>
      <c r="DF237" s="133" t="e">
        <f>(PRICE_HISTORY!CD235-PRICE_HISTORY!CD234)/PRICE_HISTORY!CD234</f>
        <v>#DIV/0!</v>
      </c>
      <c r="DG237" s="133" t="e">
        <f>(PRICE_HISTORY!CE235-PRICE_HISTORY!CE234)/PRICE_HISTORY!CE234</f>
        <v>#DIV/0!</v>
      </c>
      <c r="DH237" s="133" t="e">
        <f>(PRICE_HISTORY!CF235-PRICE_HISTORY!CF234)/PRICE_HISTORY!CF234</f>
        <v>#DIV/0!</v>
      </c>
      <c r="DI237" s="133" t="e">
        <f>(PRICE_HISTORY!CG235-PRICE_HISTORY!CG234)/PRICE_HISTORY!CG234</f>
        <v>#DIV/0!</v>
      </c>
      <c r="DJ237" s="133" t="e">
        <f>(PRICE_HISTORY!CH235-PRICE_HISTORY!CH234)/PRICE_HISTORY!CH234</f>
        <v>#DIV/0!</v>
      </c>
      <c r="DK237" s="133" t="e">
        <f>(PRICE_HISTORY!CI235-PRICE_HISTORY!CI234)/PRICE_HISTORY!CI234</f>
        <v>#DIV/0!</v>
      </c>
      <c r="DL237" s="133" t="e">
        <f>(PRICE_HISTORY!CJ235-PRICE_HISTORY!CJ234)/PRICE_HISTORY!CJ234</f>
        <v>#DIV/0!</v>
      </c>
      <c r="DM237" s="133" t="e">
        <f>(PRICE_HISTORY!CK235-PRICE_HISTORY!CK234)/PRICE_HISTORY!CK234</f>
        <v>#DIV/0!</v>
      </c>
      <c r="DN237" s="133" t="e">
        <f>(PRICE_HISTORY!CL235-PRICE_HISTORY!CL234)/PRICE_HISTORY!CL234</f>
        <v>#DIV/0!</v>
      </c>
      <c r="DO237" s="133" t="e">
        <f>(PRICE_HISTORY!CM235-PRICE_HISTORY!CM234)/PRICE_HISTORY!CM234</f>
        <v>#DIV/0!</v>
      </c>
      <c r="DP237" s="133" t="e">
        <f>(PRICE_HISTORY!CN235-PRICE_HISTORY!CN234)/PRICE_HISTORY!CN234</f>
        <v>#DIV/0!</v>
      </c>
      <c r="DQ237" s="133" t="e">
        <f>(PRICE_HISTORY!CO235-PRICE_HISTORY!CO234)/PRICE_HISTORY!CO234</f>
        <v>#DIV/0!</v>
      </c>
      <c r="DR237" s="133" t="e">
        <f>(PRICE_HISTORY!CP235-PRICE_HISTORY!CP234)/PRICE_HISTORY!CP234</f>
        <v>#DIV/0!</v>
      </c>
      <c r="DS237" s="133" t="e">
        <f>(PRICE_HISTORY!CQ235-PRICE_HISTORY!CQ234)/PRICE_HISTORY!CQ234</f>
        <v>#DIV/0!</v>
      </c>
      <c r="DT237" s="133" t="e">
        <f>(PRICE_HISTORY!CR235-PRICE_HISTORY!CR234)/PRICE_HISTORY!CR234</f>
        <v>#DIV/0!</v>
      </c>
      <c r="DU237" s="133" t="e">
        <f>(PRICE_HISTORY!CS235-PRICE_HISTORY!CS234)/PRICE_HISTORY!CS234</f>
        <v>#DIV/0!</v>
      </c>
      <c r="DV237" s="133" t="e">
        <f>(PRICE_HISTORY!CT235-PRICE_HISTORY!CT234)/PRICE_HISTORY!CT234</f>
        <v>#DIV/0!</v>
      </c>
      <c r="DW237" s="133" t="e">
        <f>(PRICE_HISTORY!CU235-PRICE_HISTORY!CU234)/PRICE_HISTORY!CU234</f>
        <v>#DIV/0!</v>
      </c>
      <c r="DX237" s="133" t="e">
        <f>(PRICE_HISTORY!CV235-PRICE_HISTORY!CV234)/PRICE_HISTORY!CV234</f>
        <v>#DIV/0!</v>
      </c>
      <c r="DY237" s="133" t="e">
        <f>(PRICE_HISTORY!CW235-PRICE_HISTORY!CW234)/PRICE_HISTORY!CW234</f>
        <v>#DIV/0!</v>
      </c>
      <c r="DZ237" s="133" t="e">
        <f>(PRICE_HISTORY!CX235-PRICE_HISTORY!CX234)/PRICE_HISTORY!CX234</f>
        <v>#DIV/0!</v>
      </c>
      <c r="EA237" s="133" t="e">
        <f>(PRICE_HISTORY!CY235-PRICE_HISTORY!CY234)/PRICE_HISTORY!CY234</f>
        <v>#DIV/0!</v>
      </c>
      <c r="EB237" s="133" t="e">
        <f>(PRICE_HISTORY!CZ235-PRICE_HISTORY!CZ234)/PRICE_HISTORY!CZ234</f>
        <v>#DIV/0!</v>
      </c>
      <c r="EC237" s="133" t="e">
        <f>(PRICE_HISTORY!DA235-PRICE_HISTORY!DA234)/PRICE_HISTORY!DA234</f>
        <v>#DIV/0!</v>
      </c>
      <c r="ED237" s="133" t="e">
        <f>(PRICE_HISTORY!DB235-PRICE_HISTORY!DB234)/PRICE_HISTORY!DB234</f>
        <v>#DIV/0!</v>
      </c>
      <c r="EE237" s="133" t="e">
        <f>(PRICE_HISTORY!DC235-PRICE_HISTORY!DC234)/PRICE_HISTORY!DC234</f>
        <v>#DIV/0!</v>
      </c>
      <c r="EF237" s="133" t="e">
        <f>(PRICE_HISTORY!DD235-PRICE_HISTORY!DD234)/PRICE_HISTORY!DD234</f>
        <v>#DIV/0!</v>
      </c>
      <c r="EG237" s="133" t="e">
        <f>(PRICE_HISTORY!DE235-PRICE_HISTORY!DE234)/PRICE_HISTORY!DE234</f>
        <v>#DIV/0!</v>
      </c>
      <c r="EH237" s="133" t="e">
        <f>(PRICE_HISTORY!DF235-PRICE_HISTORY!DF234)/PRICE_HISTORY!DF234</f>
        <v>#DIV/0!</v>
      </c>
      <c r="EI237" s="133" t="e">
        <f>(PRICE_HISTORY!DG235-PRICE_HISTORY!DG234)/PRICE_HISTORY!DG234</f>
        <v>#DIV/0!</v>
      </c>
      <c r="EJ237" s="133" t="e">
        <f>(PRICE_HISTORY!DH235-PRICE_HISTORY!DH234)/PRICE_HISTORY!DH234</f>
        <v>#DIV/0!</v>
      </c>
      <c r="EK237" s="133" t="e">
        <f>(PRICE_HISTORY!DI235-PRICE_HISTORY!DI234)/PRICE_HISTORY!DI234</f>
        <v>#DIV/0!</v>
      </c>
      <c r="EL237" s="133" t="e">
        <f>(PRICE_HISTORY!DJ235-PRICE_HISTORY!DJ234)/PRICE_HISTORY!DJ234</f>
        <v>#DIV/0!</v>
      </c>
    </row>
    <row r="238" spans="30:142">
      <c r="AD238" s="133">
        <f>(PRICE_HISTORY!B236-PRICE_HISTORY!B235)/PRICE_HISTORY!B235</f>
        <v>3.3131049256911477E-3</v>
      </c>
      <c r="AE238" s="133">
        <f>(PRICE_HISTORY!C236-PRICE_HISTORY!C235)/PRICE_HISTORY!C235</f>
        <v>-1.0741164108898471E-2</v>
      </c>
      <c r="AF238" s="133">
        <f>(PRICE_HISTORY!D236-PRICE_HISTORY!D235)/PRICE_HISTORY!D235</f>
        <v>2.5215872987846197E-2</v>
      </c>
      <c r="AG238" s="133">
        <f>(PRICE_HISTORY!E236-PRICE_HISTORY!E235)/PRICE_HISTORY!E235</f>
        <v>5.3677136610371816E-2</v>
      </c>
      <c r="AH238" s="133">
        <f>(PRICE_HISTORY!F236-PRICE_HISTORY!F235)/PRICE_HISTORY!F235</f>
        <v>1.2574634811911555E-2</v>
      </c>
      <c r="AI238" s="133">
        <f>(PRICE_HISTORY!G236-PRICE_HISTORY!G235)/PRICE_HISTORY!G235</f>
        <v>4.1977608369228744E-2</v>
      </c>
      <c r="AJ238" s="133">
        <f>(PRICE_HISTORY!H236-PRICE_HISTORY!H235)/PRICE_HISTORY!H235</f>
        <v>-1.3083270879895158E-3</v>
      </c>
      <c r="AK238" s="133">
        <f>(PRICE_HISTORY!I236-PRICE_HISTORY!I235)/PRICE_HISTORY!I235</f>
        <v>-1.3026825579254424E-2</v>
      </c>
      <c r="AL238" s="133">
        <f>(PRICE_HISTORY!J236-PRICE_HISTORY!J235)/PRICE_HISTORY!J235</f>
        <v>5.9195430026233758E-2</v>
      </c>
      <c r="AM238" s="133">
        <f>(PRICE_HISTORY!K236-PRICE_HISTORY!K235)/PRICE_HISTORY!K235</f>
        <v>-6.0277467311329921E-2</v>
      </c>
      <c r="AN238" s="133">
        <f>(PRICE_HISTORY!L236-PRICE_HISTORY!L235)/PRICE_HISTORY!L235</f>
        <v>0</v>
      </c>
      <c r="AO238" s="133">
        <f>(PRICE_HISTORY!M236-PRICE_HISTORY!M235)/PRICE_HISTORY!M235</f>
        <v>-8.9666830062124954E-3</v>
      </c>
      <c r="AP238" s="133">
        <f>(PRICE_HISTORY!N236-PRICE_HISTORY!N235)/PRICE_HISTORY!N235</f>
        <v>3.5298674289155667E-2</v>
      </c>
      <c r="AQ238" s="133">
        <f>(PRICE_HISTORY!O236-PRICE_HISTORY!O235)/PRICE_HISTORY!O235</f>
        <v>-4.2464631070978476E-2</v>
      </c>
      <c r="AR238" s="133">
        <f>(PRICE_HISTORY!P236-PRICE_HISTORY!P235)/PRICE_HISTORY!P235</f>
        <v>1.8683634211044232E-2</v>
      </c>
      <c r="AS238" s="133" t="e">
        <f>(PRICE_HISTORY!Q236-PRICE_HISTORY!Q235)/PRICE_HISTORY!Q235</f>
        <v>#DIV/0!</v>
      </c>
      <c r="AT238" s="133">
        <f>(PRICE_HISTORY!R236-PRICE_HISTORY!R235)/PRICE_HISTORY!R235</f>
        <v>-1.5670463280231233E-2</v>
      </c>
      <c r="AU238" s="133">
        <f>(PRICE_HISTORY!S236-PRICE_HISTORY!S235)/PRICE_HISTORY!S235</f>
        <v>2.8249654365532249E-2</v>
      </c>
      <c r="AV238" s="133">
        <f>(PRICE_HISTORY!T236-PRICE_HISTORY!T235)/PRICE_HISTORY!T235</f>
        <v>2.2450426611968888E-2</v>
      </c>
      <c r="AW238" s="133">
        <f>(PRICE_HISTORY!U236-PRICE_HISTORY!U235)/PRICE_HISTORY!U235</f>
        <v>-1.636467861474435E-2</v>
      </c>
      <c r="AX238" s="133">
        <f>(PRICE_HISTORY!V236-PRICE_HISTORY!V235)/PRICE_HISTORY!V235</f>
        <v>2.2132833264144378E-2</v>
      </c>
      <c r="AY238" s="133">
        <f>(PRICE_HISTORY!W236-PRICE_HISTORY!W235)/PRICE_HISTORY!W235</f>
        <v>1.0248002305782995E-2</v>
      </c>
      <c r="AZ238" s="133">
        <f>(PRICE_HISTORY!X236-PRICE_HISTORY!X235)/PRICE_HISTORY!X235</f>
        <v>2.2110739502043984E-2</v>
      </c>
      <c r="BA238" s="133">
        <f>(PRICE_HISTORY!Y236-PRICE_HISTORY!Y235)/PRICE_HISTORY!Y235</f>
        <v>8.5163675555192213E-3</v>
      </c>
      <c r="BB238" s="133">
        <f>(PRICE_HISTORY!Z236-PRICE_HISTORY!Z235)/PRICE_HISTORY!Z235</f>
        <v>6.6692542696397364E-2</v>
      </c>
      <c r="BC238" s="133" t="e">
        <f>(PRICE_HISTORY!AA236-PRICE_HISTORY!AA235)/PRICE_HISTORY!AA235</f>
        <v>#DIV/0!</v>
      </c>
      <c r="BD238" s="133">
        <f>(PRICE_HISTORY!AB236-PRICE_HISTORY!AB235)/PRICE_HISTORY!AB235</f>
        <v>6.4876165729309473E-2</v>
      </c>
      <c r="BE238" s="133">
        <f>(PRICE_HISTORY!AC236-PRICE_HISTORY!AC235)/PRICE_HISTORY!AC235</f>
        <v>2.5013394169245171E-2</v>
      </c>
      <c r="BF238" s="133">
        <f>(PRICE_HISTORY!AD236-PRICE_HISTORY!AD235)/PRICE_HISTORY!AD235</f>
        <v>-3.4372560365741336E-2</v>
      </c>
      <c r="BG238" s="133">
        <f>(PRICE_HISTORY!AE236-PRICE_HISTORY!AE235)/PRICE_HISTORY!AE235</f>
        <v>4.8815920030310184E-2</v>
      </c>
      <c r="BH238" s="133" t="e">
        <f>(PRICE_HISTORY!AF236-PRICE_HISTORY!AF235)/PRICE_HISTORY!AF235</f>
        <v>#DIV/0!</v>
      </c>
      <c r="BI238" s="133">
        <f>(PRICE_HISTORY!AG236-PRICE_HISTORY!AG235)/PRICE_HISTORY!AG235</f>
        <v>5.7515492521658072E-2</v>
      </c>
      <c r="BJ238" s="133">
        <f>(PRICE_HISTORY!AH236-PRICE_HISTORY!AH235)/PRICE_HISTORY!AH235</f>
        <v>-2.0280957670190936E-2</v>
      </c>
      <c r="BK238" s="133">
        <f>(PRICE_HISTORY!AI236-PRICE_HISTORY!AI235)/PRICE_HISTORY!AI235</f>
        <v>-9.6215287343105638E-2</v>
      </c>
      <c r="BL238" s="133">
        <f>(PRICE_HISTORY!AJ236-PRICE_HISTORY!AJ235)/PRICE_HISTORY!AJ235</f>
        <v>-2.933593667489616E-2</v>
      </c>
      <c r="BM238" s="133">
        <f>(PRICE_HISTORY!AK236-PRICE_HISTORY!AK235)/PRICE_HISTORY!AK235</f>
        <v>1.1078404445274482E-2</v>
      </c>
      <c r="BN238" s="133">
        <f>(PRICE_HISTORY!AL236-PRICE_HISTORY!AL235)/PRICE_HISTORY!AL235</f>
        <v>7.4258603596147638E-2</v>
      </c>
      <c r="BO238" s="133">
        <f>(PRICE_HISTORY!AM236-PRICE_HISTORY!AM235)/PRICE_HISTORY!AM235</f>
        <v>-9.7733279920330762E-2</v>
      </c>
      <c r="BP238" s="133">
        <f>(PRICE_HISTORY!AN236-PRICE_HISTORY!AN235)/PRICE_HISTORY!AN235</f>
        <v>-8.9759129149046712E-2</v>
      </c>
      <c r="BQ238" s="133">
        <f>(PRICE_HISTORY!AO236-PRICE_HISTORY!AO235)/PRICE_HISTORY!AO235</f>
        <v>8.6738629392067359E-3</v>
      </c>
      <c r="BR238" s="133">
        <f>(PRICE_HISTORY!AP236-PRICE_HISTORY!AP235)/PRICE_HISTORY!AP235</f>
        <v>2.7757474973947364E-2</v>
      </c>
      <c r="BS238" s="133">
        <f>(PRICE_HISTORY!AQ236-PRICE_HISTORY!AQ235)/PRICE_HISTORY!AQ235</f>
        <v>-2.0025989365401477E-2</v>
      </c>
      <c r="BT238" s="133">
        <f>(PRICE_HISTORY!AR236-PRICE_HISTORY!AR235)/PRICE_HISTORY!AR235</f>
        <v>-6.8294964627736432E-2</v>
      </c>
      <c r="BU238" s="133">
        <f>(PRICE_HISTORY!AS236-PRICE_HISTORY!AS235)/PRICE_HISTORY!AS235</f>
        <v>6.4038477416966097E-2</v>
      </c>
      <c r="BV238" s="133">
        <f>(PRICE_HISTORY!AT236-PRICE_HISTORY!AT235)/PRICE_HISTORY!AT235</f>
        <v>-2.5662351312390572E-2</v>
      </c>
      <c r="BW238" s="133">
        <f>(PRICE_HISTORY!AU236-PRICE_HISTORY!AU235)/PRICE_HISTORY!AU235</f>
        <v>1.0358762719672773E-2</v>
      </c>
      <c r="BX238" s="133">
        <f>(PRICE_HISTORY!AV236-PRICE_HISTORY!AV235)/PRICE_HISTORY!AV235</f>
        <v>-4.6698779331824425E-2</v>
      </c>
      <c r="BY238" s="133" t="e">
        <f>(PRICE_HISTORY!AW236-PRICE_HISTORY!AW235)/PRICE_HISTORY!AW235</f>
        <v>#DIV/0!</v>
      </c>
      <c r="BZ238" s="133" t="e">
        <f>(PRICE_HISTORY!AX236-PRICE_HISTORY!AX235)/PRICE_HISTORY!AX235</f>
        <v>#DIV/0!</v>
      </c>
      <c r="CA238" s="133" t="e">
        <f>(PRICE_HISTORY!AY236-PRICE_HISTORY!AY235)/PRICE_HISTORY!AY235</f>
        <v>#DIV/0!</v>
      </c>
      <c r="CB238" s="133" t="e">
        <f>(PRICE_HISTORY!AZ236-PRICE_HISTORY!AZ235)/PRICE_HISTORY!AZ235</f>
        <v>#DIV/0!</v>
      </c>
      <c r="CC238" s="133" t="e">
        <f>(PRICE_HISTORY!BA236-PRICE_HISTORY!BA235)/PRICE_HISTORY!BA235</f>
        <v>#DIV/0!</v>
      </c>
      <c r="CD238" s="133" t="e">
        <f>(PRICE_HISTORY!BB236-PRICE_HISTORY!BB235)/PRICE_HISTORY!BB235</f>
        <v>#DIV/0!</v>
      </c>
      <c r="CE238" s="133" t="e">
        <f>(PRICE_HISTORY!BC236-PRICE_HISTORY!BC235)/PRICE_HISTORY!BC235</f>
        <v>#DIV/0!</v>
      </c>
      <c r="CF238" s="133" t="e">
        <f>(PRICE_HISTORY!BD236-PRICE_HISTORY!BD235)/PRICE_HISTORY!BD235</f>
        <v>#DIV/0!</v>
      </c>
      <c r="CG238" s="133" t="e">
        <f>(PRICE_HISTORY!BE236-PRICE_HISTORY!BE235)/PRICE_HISTORY!BE235</f>
        <v>#DIV/0!</v>
      </c>
      <c r="CH238" s="133" t="e">
        <f>(PRICE_HISTORY!BF236-PRICE_HISTORY!BF235)/PRICE_HISTORY!BF235</f>
        <v>#DIV/0!</v>
      </c>
      <c r="CI238" s="133" t="e">
        <f>(PRICE_HISTORY!BG236-PRICE_HISTORY!BG235)/PRICE_HISTORY!BG235</f>
        <v>#DIV/0!</v>
      </c>
      <c r="CJ238" s="133" t="e">
        <f>(PRICE_HISTORY!BH236-PRICE_HISTORY!BH235)/PRICE_HISTORY!BH235</f>
        <v>#DIV/0!</v>
      </c>
      <c r="CK238" s="133" t="e">
        <f>(PRICE_HISTORY!BI236-PRICE_HISTORY!BI235)/PRICE_HISTORY!BI235</f>
        <v>#DIV/0!</v>
      </c>
      <c r="CL238" s="133" t="e">
        <f>(PRICE_HISTORY!BJ236-PRICE_HISTORY!BJ235)/PRICE_HISTORY!BJ235</f>
        <v>#DIV/0!</v>
      </c>
      <c r="CM238" s="133" t="e">
        <f>(PRICE_HISTORY!BK236-PRICE_HISTORY!BK235)/PRICE_HISTORY!BK235</f>
        <v>#DIV/0!</v>
      </c>
      <c r="CN238" s="133" t="e">
        <f>(PRICE_HISTORY!BL236-PRICE_HISTORY!BL235)/PRICE_HISTORY!BL235</f>
        <v>#DIV/0!</v>
      </c>
      <c r="CO238" s="133" t="e">
        <f>(PRICE_HISTORY!BM236-PRICE_HISTORY!BM235)/PRICE_HISTORY!BM235</f>
        <v>#DIV/0!</v>
      </c>
      <c r="CP238" s="133" t="e">
        <f>(PRICE_HISTORY!BN236-PRICE_HISTORY!BN235)/PRICE_HISTORY!BN235</f>
        <v>#DIV/0!</v>
      </c>
      <c r="CQ238" s="133" t="e">
        <f>(PRICE_HISTORY!BO236-PRICE_HISTORY!BO235)/PRICE_HISTORY!BO235</f>
        <v>#DIV/0!</v>
      </c>
      <c r="CR238" s="133" t="e">
        <f>(PRICE_HISTORY!BP236-PRICE_HISTORY!BP235)/PRICE_HISTORY!BP235</f>
        <v>#DIV/0!</v>
      </c>
      <c r="CS238" s="133" t="e">
        <f>(PRICE_HISTORY!BQ236-PRICE_HISTORY!BQ235)/PRICE_HISTORY!BQ235</f>
        <v>#DIV/0!</v>
      </c>
      <c r="CT238" s="133" t="e">
        <f>(PRICE_HISTORY!BR236-PRICE_HISTORY!BR235)/PRICE_HISTORY!BR235</f>
        <v>#DIV/0!</v>
      </c>
      <c r="CU238" s="133" t="e">
        <f>(PRICE_HISTORY!BS236-PRICE_HISTORY!BS235)/PRICE_HISTORY!BS235</f>
        <v>#DIV/0!</v>
      </c>
      <c r="CV238" s="133" t="e">
        <f>(PRICE_HISTORY!BT236-PRICE_HISTORY!BT235)/PRICE_HISTORY!BT235</f>
        <v>#DIV/0!</v>
      </c>
      <c r="CW238" s="133" t="e">
        <f>(PRICE_HISTORY!BU236-PRICE_HISTORY!BU235)/PRICE_HISTORY!BU235</f>
        <v>#DIV/0!</v>
      </c>
      <c r="CX238" s="133" t="e">
        <f>(PRICE_HISTORY!BV236-PRICE_HISTORY!BV235)/PRICE_HISTORY!BV235</f>
        <v>#DIV/0!</v>
      </c>
      <c r="CY238" s="133" t="e">
        <f>(PRICE_HISTORY!BW236-PRICE_HISTORY!BW235)/PRICE_HISTORY!BW235</f>
        <v>#DIV/0!</v>
      </c>
      <c r="CZ238" s="133" t="e">
        <f>(PRICE_HISTORY!BX236-PRICE_HISTORY!BX235)/PRICE_HISTORY!BX235</f>
        <v>#DIV/0!</v>
      </c>
      <c r="DA238" s="133" t="e">
        <f>(PRICE_HISTORY!BY236-PRICE_HISTORY!BY235)/PRICE_HISTORY!BY235</f>
        <v>#DIV/0!</v>
      </c>
      <c r="DB238" s="133" t="e">
        <f>(PRICE_HISTORY!BZ236-PRICE_HISTORY!BZ235)/PRICE_HISTORY!BZ235</f>
        <v>#DIV/0!</v>
      </c>
      <c r="DC238" s="133" t="e">
        <f>(PRICE_HISTORY!CA236-PRICE_HISTORY!CA235)/PRICE_HISTORY!CA235</f>
        <v>#DIV/0!</v>
      </c>
      <c r="DD238" s="133" t="e">
        <f>(PRICE_HISTORY!CB236-PRICE_HISTORY!CB235)/PRICE_HISTORY!CB235</f>
        <v>#DIV/0!</v>
      </c>
      <c r="DE238" s="133" t="e">
        <f>(PRICE_HISTORY!CC236-PRICE_HISTORY!CC235)/PRICE_HISTORY!CC235</f>
        <v>#DIV/0!</v>
      </c>
      <c r="DF238" s="133" t="e">
        <f>(PRICE_HISTORY!CD236-PRICE_HISTORY!CD235)/PRICE_HISTORY!CD235</f>
        <v>#DIV/0!</v>
      </c>
      <c r="DG238" s="133" t="e">
        <f>(PRICE_HISTORY!CE236-PRICE_HISTORY!CE235)/PRICE_HISTORY!CE235</f>
        <v>#DIV/0!</v>
      </c>
      <c r="DH238" s="133" t="e">
        <f>(PRICE_HISTORY!CF236-PRICE_HISTORY!CF235)/PRICE_HISTORY!CF235</f>
        <v>#DIV/0!</v>
      </c>
      <c r="DI238" s="133" t="e">
        <f>(PRICE_HISTORY!CG236-PRICE_HISTORY!CG235)/PRICE_HISTORY!CG235</f>
        <v>#DIV/0!</v>
      </c>
      <c r="DJ238" s="133" t="e">
        <f>(PRICE_HISTORY!CH236-PRICE_HISTORY!CH235)/PRICE_HISTORY!CH235</f>
        <v>#DIV/0!</v>
      </c>
      <c r="DK238" s="133" t="e">
        <f>(PRICE_HISTORY!CI236-PRICE_HISTORY!CI235)/PRICE_HISTORY!CI235</f>
        <v>#DIV/0!</v>
      </c>
      <c r="DL238" s="133" t="e">
        <f>(PRICE_HISTORY!CJ236-PRICE_HISTORY!CJ235)/PRICE_HISTORY!CJ235</f>
        <v>#DIV/0!</v>
      </c>
      <c r="DM238" s="133" t="e">
        <f>(PRICE_HISTORY!CK236-PRICE_HISTORY!CK235)/PRICE_HISTORY!CK235</f>
        <v>#DIV/0!</v>
      </c>
      <c r="DN238" s="133" t="e">
        <f>(PRICE_HISTORY!CL236-PRICE_HISTORY!CL235)/PRICE_HISTORY!CL235</f>
        <v>#DIV/0!</v>
      </c>
      <c r="DO238" s="133" t="e">
        <f>(PRICE_HISTORY!CM236-PRICE_HISTORY!CM235)/PRICE_HISTORY!CM235</f>
        <v>#DIV/0!</v>
      </c>
      <c r="DP238" s="133" t="e">
        <f>(PRICE_HISTORY!CN236-PRICE_HISTORY!CN235)/PRICE_HISTORY!CN235</f>
        <v>#DIV/0!</v>
      </c>
      <c r="DQ238" s="133" t="e">
        <f>(PRICE_HISTORY!CO236-PRICE_HISTORY!CO235)/PRICE_HISTORY!CO235</f>
        <v>#DIV/0!</v>
      </c>
      <c r="DR238" s="133" t="e">
        <f>(PRICE_HISTORY!CP236-PRICE_HISTORY!CP235)/PRICE_HISTORY!CP235</f>
        <v>#DIV/0!</v>
      </c>
      <c r="DS238" s="133" t="e">
        <f>(PRICE_HISTORY!CQ236-PRICE_HISTORY!CQ235)/PRICE_HISTORY!CQ235</f>
        <v>#DIV/0!</v>
      </c>
      <c r="DT238" s="133" t="e">
        <f>(PRICE_HISTORY!CR236-PRICE_HISTORY!CR235)/PRICE_HISTORY!CR235</f>
        <v>#DIV/0!</v>
      </c>
      <c r="DU238" s="133" t="e">
        <f>(PRICE_HISTORY!CS236-PRICE_HISTORY!CS235)/PRICE_HISTORY!CS235</f>
        <v>#DIV/0!</v>
      </c>
      <c r="DV238" s="133" t="e">
        <f>(PRICE_HISTORY!CT236-PRICE_HISTORY!CT235)/PRICE_HISTORY!CT235</f>
        <v>#DIV/0!</v>
      </c>
      <c r="DW238" s="133" t="e">
        <f>(PRICE_HISTORY!CU236-PRICE_HISTORY!CU235)/PRICE_HISTORY!CU235</f>
        <v>#DIV/0!</v>
      </c>
      <c r="DX238" s="133" t="e">
        <f>(PRICE_HISTORY!CV236-PRICE_HISTORY!CV235)/PRICE_HISTORY!CV235</f>
        <v>#DIV/0!</v>
      </c>
      <c r="DY238" s="133" t="e">
        <f>(PRICE_HISTORY!CW236-PRICE_HISTORY!CW235)/PRICE_HISTORY!CW235</f>
        <v>#DIV/0!</v>
      </c>
      <c r="DZ238" s="133" t="e">
        <f>(PRICE_HISTORY!CX236-PRICE_HISTORY!CX235)/PRICE_HISTORY!CX235</f>
        <v>#DIV/0!</v>
      </c>
      <c r="EA238" s="133" t="e">
        <f>(PRICE_HISTORY!CY236-PRICE_HISTORY!CY235)/PRICE_HISTORY!CY235</f>
        <v>#DIV/0!</v>
      </c>
      <c r="EB238" s="133" t="e">
        <f>(PRICE_HISTORY!CZ236-PRICE_HISTORY!CZ235)/PRICE_HISTORY!CZ235</f>
        <v>#DIV/0!</v>
      </c>
      <c r="EC238" s="133" t="e">
        <f>(PRICE_HISTORY!DA236-PRICE_HISTORY!DA235)/PRICE_HISTORY!DA235</f>
        <v>#DIV/0!</v>
      </c>
      <c r="ED238" s="133" t="e">
        <f>(PRICE_HISTORY!DB236-PRICE_HISTORY!DB235)/PRICE_HISTORY!DB235</f>
        <v>#DIV/0!</v>
      </c>
      <c r="EE238" s="133" t="e">
        <f>(PRICE_HISTORY!DC236-PRICE_HISTORY!DC235)/PRICE_HISTORY!DC235</f>
        <v>#DIV/0!</v>
      </c>
      <c r="EF238" s="133" t="e">
        <f>(PRICE_HISTORY!DD236-PRICE_HISTORY!DD235)/PRICE_HISTORY!DD235</f>
        <v>#DIV/0!</v>
      </c>
      <c r="EG238" s="133" t="e">
        <f>(PRICE_HISTORY!DE236-PRICE_HISTORY!DE235)/PRICE_HISTORY!DE235</f>
        <v>#DIV/0!</v>
      </c>
      <c r="EH238" s="133" t="e">
        <f>(PRICE_HISTORY!DF236-PRICE_HISTORY!DF235)/PRICE_HISTORY!DF235</f>
        <v>#DIV/0!</v>
      </c>
      <c r="EI238" s="133" t="e">
        <f>(PRICE_HISTORY!DG236-PRICE_HISTORY!DG235)/PRICE_HISTORY!DG235</f>
        <v>#DIV/0!</v>
      </c>
      <c r="EJ238" s="133" t="e">
        <f>(PRICE_HISTORY!DH236-PRICE_HISTORY!DH235)/PRICE_HISTORY!DH235</f>
        <v>#DIV/0!</v>
      </c>
      <c r="EK238" s="133" t="e">
        <f>(PRICE_HISTORY!DI236-PRICE_HISTORY!DI235)/PRICE_HISTORY!DI235</f>
        <v>#DIV/0!</v>
      </c>
      <c r="EL238" s="133" t="e">
        <f>(PRICE_HISTORY!DJ236-PRICE_HISTORY!DJ235)/PRICE_HISTORY!DJ235</f>
        <v>#DIV/0!</v>
      </c>
    </row>
    <row r="239" spans="30:142">
      <c r="AD239" s="133">
        <f>(PRICE_HISTORY!B237-PRICE_HISTORY!B236)/PRICE_HISTORY!B236</f>
        <v>-2.6769973606227598E-2</v>
      </c>
      <c r="AE239" s="133">
        <f>(PRICE_HISTORY!C237-PRICE_HISTORY!C236)/PRICE_HISTORY!C236</f>
        <v>-2.3464937716235597E-2</v>
      </c>
      <c r="AF239" s="133">
        <f>(PRICE_HISTORY!D237-PRICE_HISTORY!D236)/PRICE_HISTORY!D236</f>
        <v>-0.11960920174889987</v>
      </c>
      <c r="AG239" s="133">
        <f>(PRICE_HISTORY!E237-PRICE_HISTORY!E236)/PRICE_HISTORY!E236</f>
        <v>-0.16877583688859429</v>
      </c>
      <c r="AH239" s="133">
        <f>(PRICE_HISTORY!F237-PRICE_HISTORY!F236)/PRICE_HISTORY!F236</f>
        <v>-5.6503565867523697E-2</v>
      </c>
      <c r="AI239" s="133">
        <f>(PRICE_HISTORY!G237-PRICE_HISTORY!G236)/PRICE_HISTORY!G236</f>
        <v>-0.1306569536492172</v>
      </c>
      <c r="AJ239" s="133">
        <f>(PRICE_HISTORY!H237-PRICE_HISTORY!H236)/PRICE_HISTORY!H236</f>
        <v>-8.6740846602643792E-2</v>
      </c>
      <c r="AK239" s="133">
        <f>(PRICE_HISTORY!I237-PRICE_HISTORY!I236)/PRICE_HISTORY!I236</f>
        <v>-8.540375556646318E-2</v>
      </c>
      <c r="AL239" s="133">
        <f>(PRICE_HISTORY!J237-PRICE_HISTORY!J236)/PRICE_HISTORY!J236</f>
        <v>-8.6986081014304911E-2</v>
      </c>
      <c r="AM239" s="133">
        <f>(PRICE_HISTORY!K237-PRICE_HISTORY!K236)/PRICE_HISTORY!K236</f>
        <v>-0.12295280670379576</v>
      </c>
      <c r="AN239" s="133">
        <f>(PRICE_HISTORY!L237-PRICE_HISTORY!L236)/PRICE_HISTORY!L236</f>
        <v>0</v>
      </c>
      <c r="AO239" s="133">
        <f>(PRICE_HISTORY!M237-PRICE_HISTORY!M236)/PRICE_HISTORY!M236</f>
        <v>-0.15953438119256313</v>
      </c>
      <c r="AP239" s="133">
        <f>(PRICE_HISTORY!N237-PRICE_HISTORY!N236)/PRICE_HISTORY!N236</f>
        <v>-0.18021735770118269</v>
      </c>
      <c r="AQ239" s="133">
        <f>(PRICE_HISTORY!O237-PRICE_HISTORY!O236)/PRICE_HISTORY!O236</f>
        <v>-1.3043776802396246E-3</v>
      </c>
      <c r="AR239" s="133">
        <f>(PRICE_HISTORY!P237-PRICE_HISTORY!P236)/PRICE_HISTORY!P236</f>
        <v>-8.3446860958458231E-3</v>
      </c>
      <c r="AS239" s="133" t="e">
        <f>(PRICE_HISTORY!Q237-PRICE_HISTORY!Q236)/PRICE_HISTORY!Q236</f>
        <v>#DIV/0!</v>
      </c>
      <c r="AT239" s="133">
        <f>(PRICE_HISTORY!R237-PRICE_HISTORY!R236)/PRICE_HISTORY!R236</f>
        <v>-4.4519506069052486E-2</v>
      </c>
      <c r="AU239" s="133">
        <f>(PRICE_HISTORY!S237-PRICE_HISTORY!S236)/PRICE_HISTORY!S236</f>
        <v>-2.4820711955254669E-2</v>
      </c>
      <c r="AV239" s="133">
        <f>(PRICE_HISTORY!T237-PRICE_HISTORY!T236)/PRICE_HISTORY!T236</f>
        <v>-0.10161177150154395</v>
      </c>
      <c r="AW239" s="133">
        <f>(PRICE_HISTORY!U237-PRICE_HISTORY!U236)/PRICE_HISTORY!U236</f>
        <v>-0.13081518469334802</v>
      </c>
      <c r="AX239" s="133">
        <f>(PRICE_HISTORY!V237-PRICE_HISTORY!V236)/PRICE_HISTORY!V236</f>
        <v>-7.0984407186273232E-2</v>
      </c>
      <c r="AY239" s="133">
        <f>(PRICE_HISTORY!W237-PRICE_HISTORY!W236)/PRICE_HISTORY!W236</f>
        <v>-6.2385829886783616E-2</v>
      </c>
      <c r="AZ239" s="133">
        <f>(PRICE_HISTORY!X237-PRICE_HISTORY!X236)/PRICE_HISTORY!X236</f>
        <v>-9.846118308974966E-2</v>
      </c>
      <c r="BA239" s="133">
        <f>(PRICE_HISTORY!Y237-PRICE_HISTORY!Y236)/PRICE_HISTORY!Y236</f>
        <v>-7.4707076161190655E-2</v>
      </c>
      <c r="BB239" s="133">
        <f>(PRICE_HISTORY!Z237-PRICE_HISTORY!Z236)/PRICE_HISTORY!Z236</f>
        <v>-0.11037064267162498</v>
      </c>
      <c r="BC239" s="133">
        <f>(PRICE_HISTORY!AA237-PRICE_HISTORY!AA236)/PRICE_HISTORY!AA236</f>
        <v>-5.8629835153816735E-2</v>
      </c>
      <c r="BD239" s="133">
        <f>(PRICE_HISTORY!AB237-PRICE_HISTORY!AB236)/PRICE_HISTORY!AB236</f>
        <v>-0.18534131556575351</v>
      </c>
      <c r="BE239" s="133">
        <f>(PRICE_HISTORY!AC237-PRICE_HISTORY!AC236)/PRICE_HISTORY!AC236</f>
        <v>-0.10955203320507792</v>
      </c>
      <c r="BF239" s="133">
        <f>(PRICE_HISTORY!AD237-PRICE_HISTORY!AD236)/PRICE_HISTORY!AD236</f>
        <v>-9.2795643829655564E-2</v>
      </c>
      <c r="BG239" s="133">
        <f>(PRICE_HISTORY!AE237-PRICE_HISTORY!AE236)/PRICE_HISTORY!AE236</f>
        <v>1.6615161551064035E-2</v>
      </c>
      <c r="BH239" s="133">
        <f>(PRICE_HISTORY!AF237-PRICE_HISTORY!AF236)/PRICE_HISTORY!AF236</f>
        <v>-0.1284916335056164</v>
      </c>
      <c r="BI239" s="133">
        <f>(PRICE_HISTORY!AG237-PRICE_HISTORY!AG236)/PRICE_HISTORY!AG236</f>
        <v>-0.11055149160123211</v>
      </c>
      <c r="BJ239" s="133">
        <f>(PRICE_HISTORY!AH237-PRICE_HISTORY!AH236)/PRICE_HISTORY!AH236</f>
        <v>-0.10043151869633082</v>
      </c>
      <c r="BK239" s="133">
        <f>(PRICE_HISTORY!AI237-PRICE_HISTORY!AI236)/PRICE_HISTORY!AI236</f>
        <v>-0.2264491118044481</v>
      </c>
      <c r="BL239" s="133">
        <f>(PRICE_HISTORY!AJ237-PRICE_HISTORY!AJ236)/PRICE_HISTORY!AJ236</f>
        <v>-6.4554932573761201E-2</v>
      </c>
      <c r="BM239" s="133">
        <f>(PRICE_HISTORY!AK237-PRICE_HISTORY!AK236)/PRICE_HISTORY!AK236</f>
        <v>-4.3440277774181871E-2</v>
      </c>
      <c r="BN239" s="133">
        <f>(PRICE_HISTORY!AL237-PRICE_HISTORY!AL236)/PRICE_HISTORY!AL236</f>
        <v>-3.6446581876401443E-2</v>
      </c>
      <c r="BO239" s="133">
        <f>(PRICE_HISTORY!AM237-PRICE_HISTORY!AM236)/PRICE_HISTORY!AM236</f>
        <v>-0.15136973497595824</v>
      </c>
      <c r="BP239" s="133">
        <f>(PRICE_HISTORY!AN237-PRICE_HISTORY!AN236)/PRICE_HISTORY!AN236</f>
        <v>-0.14122209021073515</v>
      </c>
      <c r="BQ239" s="133">
        <f>(PRICE_HISTORY!AO237-PRICE_HISTORY!AO236)/PRICE_HISTORY!AO236</f>
        <v>-4.0797931368604046E-2</v>
      </c>
      <c r="BR239" s="133">
        <f>(PRICE_HISTORY!AP237-PRICE_HISTORY!AP236)/PRICE_HISTORY!AP236</f>
        <v>-1.9502381298164794E-2</v>
      </c>
      <c r="BS239" s="133">
        <f>(PRICE_HISTORY!AQ237-PRICE_HISTORY!AQ236)/PRICE_HISTORY!AQ236</f>
        <v>-0.15090979672969151</v>
      </c>
      <c r="BT239" s="133">
        <f>(PRICE_HISTORY!AR237-PRICE_HISTORY!AR236)/PRICE_HISTORY!AR236</f>
        <v>-8.7051100416993835E-2</v>
      </c>
      <c r="BU239" s="133">
        <f>(PRICE_HISTORY!AS237-PRICE_HISTORY!AS236)/PRICE_HISTORY!AS236</f>
        <v>-3.1132035960488556E-2</v>
      </c>
      <c r="BV239" s="133">
        <f>(PRICE_HISTORY!AT237-PRICE_HISTORY!AT236)/PRICE_HISTORY!AT236</f>
        <v>-6.8498326349524463E-2</v>
      </c>
      <c r="BW239" s="133">
        <f>(PRICE_HISTORY!AU237-PRICE_HISTORY!AU236)/PRICE_HISTORY!AU236</f>
        <v>-0.12728181892847154</v>
      </c>
      <c r="BX239" s="133">
        <f>(PRICE_HISTORY!AV237-PRICE_HISTORY!AV236)/PRICE_HISTORY!AV236</f>
        <v>-9.7848525405217407E-2</v>
      </c>
      <c r="BY239" s="133" t="e">
        <f>(PRICE_HISTORY!AW237-PRICE_HISTORY!AW236)/PRICE_HISTORY!AW236</f>
        <v>#DIV/0!</v>
      </c>
      <c r="BZ239" s="133" t="e">
        <f>(PRICE_HISTORY!AX237-PRICE_HISTORY!AX236)/PRICE_HISTORY!AX236</f>
        <v>#DIV/0!</v>
      </c>
      <c r="CA239" s="133" t="e">
        <f>(PRICE_HISTORY!AY237-PRICE_HISTORY!AY236)/PRICE_HISTORY!AY236</f>
        <v>#DIV/0!</v>
      </c>
      <c r="CB239" s="133" t="e">
        <f>(PRICE_HISTORY!AZ237-PRICE_HISTORY!AZ236)/PRICE_HISTORY!AZ236</f>
        <v>#DIV/0!</v>
      </c>
      <c r="CC239" s="133" t="e">
        <f>(PRICE_HISTORY!BA237-PRICE_HISTORY!BA236)/PRICE_HISTORY!BA236</f>
        <v>#DIV/0!</v>
      </c>
      <c r="CD239" s="133" t="e">
        <f>(PRICE_HISTORY!BB237-PRICE_HISTORY!BB236)/PRICE_HISTORY!BB236</f>
        <v>#DIV/0!</v>
      </c>
      <c r="CE239" s="133" t="e">
        <f>(PRICE_HISTORY!BC237-PRICE_HISTORY!BC236)/PRICE_HISTORY!BC236</f>
        <v>#DIV/0!</v>
      </c>
      <c r="CF239" s="133" t="e">
        <f>(PRICE_HISTORY!BD237-PRICE_HISTORY!BD236)/PRICE_HISTORY!BD236</f>
        <v>#DIV/0!</v>
      </c>
      <c r="CG239" s="133" t="e">
        <f>(PRICE_HISTORY!BE237-PRICE_HISTORY!BE236)/PRICE_HISTORY!BE236</f>
        <v>#DIV/0!</v>
      </c>
      <c r="CH239" s="133" t="e">
        <f>(PRICE_HISTORY!BF237-PRICE_HISTORY!BF236)/PRICE_HISTORY!BF236</f>
        <v>#DIV/0!</v>
      </c>
      <c r="CI239" s="133" t="e">
        <f>(PRICE_HISTORY!BG237-PRICE_HISTORY!BG236)/PRICE_HISTORY!BG236</f>
        <v>#DIV/0!</v>
      </c>
      <c r="CJ239" s="133" t="e">
        <f>(PRICE_HISTORY!BH237-PRICE_HISTORY!BH236)/PRICE_HISTORY!BH236</f>
        <v>#DIV/0!</v>
      </c>
      <c r="CK239" s="133" t="e">
        <f>(PRICE_HISTORY!BI237-PRICE_HISTORY!BI236)/PRICE_HISTORY!BI236</f>
        <v>#DIV/0!</v>
      </c>
      <c r="CL239" s="133" t="e">
        <f>(PRICE_HISTORY!BJ237-PRICE_HISTORY!BJ236)/PRICE_HISTORY!BJ236</f>
        <v>#DIV/0!</v>
      </c>
      <c r="CM239" s="133" t="e">
        <f>(PRICE_HISTORY!BK237-PRICE_HISTORY!BK236)/PRICE_HISTORY!BK236</f>
        <v>#DIV/0!</v>
      </c>
      <c r="CN239" s="133" t="e">
        <f>(PRICE_HISTORY!BL237-PRICE_HISTORY!BL236)/PRICE_HISTORY!BL236</f>
        <v>#DIV/0!</v>
      </c>
      <c r="CO239" s="133" t="e">
        <f>(PRICE_HISTORY!BM237-PRICE_HISTORY!BM236)/PRICE_HISTORY!BM236</f>
        <v>#DIV/0!</v>
      </c>
      <c r="CP239" s="133" t="e">
        <f>(PRICE_HISTORY!BN237-PRICE_HISTORY!BN236)/PRICE_HISTORY!BN236</f>
        <v>#DIV/0!</v>
      </c>
      <c r="CQ239" s="133" t="e">
        <f>(PRICE_HISTORY!BO237-PRICE_HISTORY!BO236)/PRICE_HISTORY!BO236</f>
        <v>#DIV/0!</v>
      </c>
      <c r="CR239" s="133" t="e">
        <f>(PRICE_HISTORY!BP237-PRICE_HISTORY!BP236)/PRICE_HISTORY!BP236</f>
        <v>#DIV/0!</v>
      </c>
      <c r="CS239" s="133" t="e">
        <f>(PRICE_HISTORY!BQ237-PRICE_HISTORY!BQ236)/PRICE_HISTORY!BQ236</f>
        <v>#DIV/0!</v>
      </c>
      <c r="CT239" s="133" t="e">
        <f>(PRICE_HISTORY!BR237-PRICE_HISTORY!BR236)/PRICE_HISTORY!BR236</f>
        <v>#DIV/0!</v>
      </c>
      <c r="CU239" s="133" t="e">
        <f>(PRICE_HISTORY!BS237-PRICE_HISTORY!BS236)/PRICE_HISTORY!BS236</f>
        <v>#DIV/0!</v>
      </c>
      <c r="CV239" s="133" t="e">
        <f>(PRICE_HISTORY!BT237-PRICE_HISTORY!BT236)/PRICE_HISTORY!BT236</f>
        <v>#DIV/0!</v>
      </c>
      <c r="CW239" s="133" t="e">
        <f>(PRICE_HISTORY!BU237-PRICE_HISTORY!BU236)/PRICE_HISTORY!BU236</f>
        <v>#DIV/0!</v>
      </c>
      <c r="CX239" s="133" t="e">
        <f>(PRICE_HISTORY!BV237-PRICE_HISTORY!BV236)/PRICE_HISTORY!BV236</f>
        <v>#DIV/0!</v>
      </c>
      <c r="CY239" s="133" t="e">
        <f>(PRICE_HISTORY!BW237-PRICE_HISTORY!BW236)/PRICE_HISTORY!BW236</f>
        <v>#DIV/0!</v>
      </c>
      <c r="CZ239" s="133" t="e">
        <f>(PRICE_HISTORY!BX237-PRICE_HISTORY!BX236)/PRICE_HISTORY!BX236</f>
        <v>#DIV/0!</v>
      </c>
      <c r="DA239" s="133" t="e">
        <f>(PRICE_HISTORY!BY237-PRICE_HISTORY!BY236)/PRICE_HISTORY!BY236</f>
        <v>#DIV/0!</v>
      </c>
      <c r="DB239" s="133" t="e">
        <f>(PRICE_HISTORY!BZ237-PRICE_HISTORY!BZ236)/PRICE_HISTORY!BZ236</f>
        <v>#DIV/0!</v>
      </c>
      <c r="DC239" s="133" t="e">
        <f>(PRICE_HISTORY!CA237-PRICE_HISTORY!CA236)/PRICE_HISTORY!CA236</f>
        <v>#DIV/0!</v>
      </c>
      <c r="DD239" s="133" t="e">
        <f>(PRICE_HISTORY!CB237-PRICE_HISTORY!CB236)/PRICE_HISTORY!CB236</f>
        <v>#DIV/0!</v>
      </c>
      <c r="DE239" s="133" t="e">
        <f>(PRICE_HISTORY!CC237-PRICE_HISTORY!CC236)/PRICE_HISTORY!CC236</f>
        <v>#DIV/0!</v>
      </c>
      <c r="DF239" s="133" t="e">
        <f>(PRICE_HISTORY!CD237-PRICE_HISTORY!CD236)/PRICE_HISTORY!CD236</f>
        <v>#DIV/0!</v>
      </c>
      <c r="DG239" s="133" t="e">
        <f>(PRICE_HISTORY!CE237-PRICE_HISTORY!CE236)/PRICE_HISTORY!CE236</f>
        <v>#DIV/0!</v>
      </c>
      <c r="DH239" s="133" t="e">
        <f>(PRICE_HISTORY!CF237-PRICE_HISTORY!CF236)/PRICE_HISTORY!CF236</f>
        <v>#DIV/0!</v>
      </c>
      <c r="DI239" s="133" t="e">
        <f>(PRICE_HISTORY!CG237-PRICE_HISTORY!CG236)/PRICE_HISTORY!CG236</f>
        <v>#DIV/0!</v>
      </c>
      <c r="DJ239" s="133" t="e">
        <f>(PRICE_HISTORY!CH237-PRICE_HISTORY!CH236)/PRICE_HISTORY!CH236</f>
        <v>#DIV/0!</v>
      </c>
      <c r="DK239" s="133" t="e">
        <f>(PRICE_HISTORY!CI237-PRICE_HISTORY!CI236)/PRICE_HISTORY!CI236</f>
        <v>#DIV/0!</v>
      </c>
      <c r="DL239" s="133" t="e">
        <f>(PRICE_HISTORY!CJ237-PRICE_HISTORY!CJ236)/PRICE_HISTORY!CJ236</f>
        <v>#DIV/0!</v>
      </c>
      <c r="DM239" s="133" t="e">
        <f>(PRICE_HISTORY!CK237-PRICE_HISTORY!CK236)/PRICE_HISTORY!CK236</f>
        <v>#DIV/0!</v>
      </c>
      <c r="DN239" s="133" t="e">
        <f>(PRICE_HISTORY!CL237-PRICE_HISTORY!CL236)/PRICE_HISTORY!CL236</f>
        <v>#DIV/0!</v>
      </c>
      <c r="DO239" s="133" t="e">
        <f>(PRICE_HISTORY!CM237-PRICE_HISTORY!CM236)/PRICE_HISTORY!CM236</f>
        <v>#DIV/0!</v>
      </c>
      <c r="DP239" s="133" t="e">
        <f>(PRICE_HISTORY!CN237-PRICE_HISTORY!CN236)/PRICE_HISTORY!CN236</f>
        <v>#DIV/0!</v>
      </c>
      <c r="DQ239" s="133" t="e">
        <f>(PRICE_HISTORY!CO237-PRICE_HISTORY!CO236)/PRICE_HISTORY!CO236</f>
        <v>#DIV/0!</v>
      </c>
      <c r="DR239" s="133" t="e">
        <f>(PRICE_HISTORY!CP237-PRICE_HISTORY!CP236)/PRICE_HISTORY!CP236</f>
        <v>#DIV/0!</v>
      </c>
      <c r="DS239" s="133" t="e">
        <f>(PRICE_HISTORY!CQ237-PRICE_HISTORY!CQ236)/PRICE_HISTORY!CQ236</f>
        <v>#DIV/0!</v>
      </c>
      <c r="DT239" s="133" t="e">
        <f>(PRICE_HISTORY!CR237-PRICE_HISTORY!CR236)/PRICE_HISTORY!CR236</f>
        <v>#DIV/0!</v>
      </c>
      <c r="DU239" s="133" t="e">
        <f>(PRICE_HISTORY!CS237-PRICE_HISTORY!CS236)/PRICE_HISTORY!CS236</f>
        <v>#DIV/0!</v>
      </c>
      <c r="DV239" s="133" t="e">
        <f>(PRICE_HISTORY!CT237-PRICE_HISTORY!CT236)/PRICE_HISTORY!CT236</f>
        <v>#DIV/0!</v>
      </c>
      <c r="DW239" s="133" t="e">
        <f>(PRICE_HISTORY!CU237-PRICE_HISTORY!CU236)/PRICE_HISTORY!CU236</f>
        <v>#DIV/0!</v>
      </c>
      <c r="DX239" s="133" t="e">
        <f>(PRICE_HISTORY!CV237-PRICE_HISTORY!CV236)/PRICE_HISTORY!CV236</f>
        <v>#DIV/0!</v>
      </c>
      <c r="DY239" s="133" t="e">
        <f>(PRICE_HISTORY!CW237-PRICE_HISTORY!CW236)/PRICE_HISTORY!CW236</f>
        <v>#DIV/0!</v>
      </c>
      <c r="DZ239" s="133" t="e">
        <f>(PRICE_HISTORY!CX237-PRICE_HISTORY!CX236)/PRICE_HISTORY!CX236</f>
        <v>#DIV/0!</v>
      </c>
      <c r="EA239" s="133" t="e">
        <f>(PRICE_HISTORY!CY237-PRICE_HISTORY!CY236)/PRICE_HISTORY!CY236</f>
        <v>#DIV/0!</v>
      </c>
      <c r="EB239" s="133" t="e">
        <f>(PRICE_HISTORY!CZ237-PRICE_HISTORY!CZ236)/PRICE_HISTORY!CZ236</f>
        <v>#DIV/0!</v>
      </c>
      <c r="EC239" s="133" t="e">
        <f>(PRICE_HISTORY!DA237-PRICE_HISTORY!DA236)/PRICE_HISTORY!DA236</f>
        <v>#DIV/0!</v>
      </c>
      <c r="ED239" s="133" t="e">
        <f>(PRICE_HISTORY!DB237-PRICE_HISTORY!DB236)/PRICE_HISTORY!DB236</f>
        <v>#DIV/0!</v>
      </c>
      <c r="EE239" s="133" t="e">
        <f>(PRICE_HISTORY!DC237-PRICE_HISTORY!DC236)/PRICE_HISTORY!DC236</f>
        <v>#DIV/0!</v>
      </c>
      <c r="EF239" s="133" t="e">
        <f>(PRICE_HISTORY!DD237-PRICE_HISTORY!DD236)/PRICE_HISTORY!DD236</f>
        <v>#DIV/0!</v>
      </c>
      <c r="EG239" s="133" t="e">
        <f>(PRICE_HISTORY!DE237-PRICE_HISTORY!DE236)/PRICE_HISTORY!DE236</f>
        <v>#DIV/0!</v>
      </c>
      <c r="EH239" s="133" t="e">
        <f>(PRICE_HISTORY!DF237-PRICE_HISTORY!DF236)/PRICE_HISTORY!DF236</f>
        <v>#DIV/0!</v>
      </c>
      <c r="EI239" s="133" t="e">
        <f>(PRICE_HISTORY!DG237-PRICE_HISTORY!DG236)/PRICE_HISTORY!DG236</f>
        <v>#DIV/0!</v>
      </c>
      <c r="EJ239" s="133" t="e">
        <f>(PRICE_HISTORY!DH237-PRICE_HISTORY!DH236)/PRICE_HISTORY!DH236</f>
        <v>#DIV/0!</v>
      </c>
      <c r="EK239" s="133" t="e">
        <f>(PRICE_HISTORY!DI237-PRICE_HISTORY!DI236)/PRICE_HISTORY!DI236</f>
        <v>#DIV/0!</v>
      </c>
      <c r="EL239" s="133" t="e">
        <f>(PRICE_HISTORY!DJ237-PRICE_HISTORY!DJ236)/PRICE_HISTORY!DJ236</f>
        <v>#DIV/0!</v>
      </c>
    </row>
    <row r="240" spans="30:142">
      <c r="AD240" s="133">
        <f>(PRICE_HISTORY!B238-PRICE_HISTORY!B237)/PRICE_HISTORY!B237</f>
        <v>-5.8156986981693689E-3</v>
      </c>
      <c r="AE240" s="133">
        <f>(PRICE_HISTORY!C238-PRICE_HISTORY!C237)/PRICE_HISTORY!C237</f>
        <v>-3.7828615345074298E-2</v>
      </c>
      <c r="AF240" s="133">
        <f>(PRICE_HISTORY!D238-PRICE_HISTORY!D237)/PRICE_HISTORY!D237</f>
        <v>-1.7604251789006077E-2</v>
      </c>
      <c r="AG240" s="133">
        <f>(PRICE_HISTORY!E238-PRICE_HISTORY!E237)/PRICE_HISTORY!E237</f>
        <v>6.2140747617595075E-2</v>
      </c>
      <c r="AH240" s="133">
        <f>(PRICE_HISTORY!F238-PRICE_HISTORY!F237)/PRICE_HISTORY!F237</f>
        <v>1.5028527015183752E-2</v>
      </c>
      <c r="AI240" s="133">
        <f>(PRICE_HISTORY!G238-PRICE_HISTORY!G237)/PRICE_HISTORY!G237</f>
        <v>1.9616374748567051E-2</v>
      </c>
      <c r="AJ240" s="133">
        <f>(PRICE_HISTORY!H238-PRICE_HISTORY!H237)/PRICE_HISTORY!H237</f>
        <v>-2.6024617985941505E-2</v>
      </c>
      <c r="AK240" s="133">
        <f>(PRICE_HISTORY!I238-PRICE_HISTORY!I237)/PRICE_HISTORY!I237</f>
        <v>-2.546690980774689E-2</v>
      </c>
      <c r="AL240" s="133">
        <f>(PRICE_HISTORY!J238-PRICE_HISTORY!J237)/PRICE_HISTORY!J237</f>
        <v>-3.8128716247133654E-2</v>
      </c>
      <c r="AM240" s="133">
        <f>(PRICE_HISTORY!K238-PRICE_HISTORY!K237)/PRICE_HISTORY!K237</f>
        <v>-9.0111791294136948E-2</v>
      </c>
      <c r="AN240" s="133">
        <f>(PRICE_HISTORY!L238-PRICE_HISTORY!L237)/PRICE_HISTORY!L237</f>
        <v>0</v>
      </c>
      <c r="AO240" s="133">
        <f>(PRICE_HISTORY!M238-PRICE_HISTORY!M237)/PRICE_HISTORY!M237</f>
        <v>4.3060239051097814E-3</v>
      </c>
      <c r="AP240" s="133">
        <f>(PRICE_HISTORY!N238-PRICE_HISTORY!N237)/PRICE_HISTORY!N237</f>
        <v>9.5978519138997694E-3</v>
      </c>
      <c r="AQ240" s="133">
        <f>(PRICE_HISTORY!O238-PRICE_HISTORY!O237)/PRICE_HISTORY!O237</f>
        <v>-6.1384409645687366E-2</v>
      </c>
      <c r="AR240" s="133">
        <f>(PRICE_HISTORY!P238-PRICE_HISTORY!P237)/PRICE_HISTORY!P237</f>
        <v>-6.1651713524496967E-3</v>
      </c>
      <c r="AS240" s="133" t="e">
        <f>(PRICE_HISTORY!Q238-PRICE_HISTORY!Q237)/PRICE_HISTORY!Q237</f>
        <v>#DIV/0!</v>
      </c>
      <c r="AT240" s="133">
        <f>(PRICE_HISTORY!R238-PRICE_HISTORY!R237)/PRICE_HISTORY!R237</f>
        <v>6.9301328124457707E-3</v>
      </c>
      <c r="AU240" s="133">
        <f>(PRICE_HISTORY!S238-PRICE_HISTORY!S237)/PRICE_HISTORY!S237</f>
        <v>-2.2301284455669198E-2</v>
      </c>
      <c r="AV240" s="133">
        <f>(PRICE_HISTORY!T238-PRICE_HISTORY!T237)/PRICE_HISTORY!T237</f>
        <v>-3.172130008689495E-2</v>
      </c>
      <c r="AW240" s="133">
        <f>(PRICE_HISTORY!U238-PRICE_HISTORY!U237)/PRICE_HISTORY!U237</f>
        <v>2.8356671065654614E-2</v>
      </c>
      <c r="AX240" s="133">
        <f>(PRICE_HISTORY!V238-PRICE_HISTORY!V237)/PRICE_HISTORY!V237</f>
        <v>-2.4243109750353202E-2</v>
      </c>
      <c r="AY240" s="133">
        <f>(PRICE_HISTORY!W238-PRICE_HISTORY!W237)/PRICE_HISTORY!W237</f>
        <v>-4.5872515052642199E-2</v>
      </c>
      <c r="AZ240" s="133">
        <f>(PRICE_HISTORY!X238-PRICE_HISTORY!X237)/PRICE_HISTORY!X237</f>
        <v>-4.5763911033163268E-3</v>
      </c>
      <c r="BA240" s="133">
        <f>(PRICE_HISTORY!Y238-PRICE_HISTORY!Y237)/PRICE_HISTORY!Y237</f>
        <v>-3.8663902177562583E-2</v>
      </c>
      <c r="BB240" s="133">
        <f>(PRICE_HISTORY!Z238-PRICE_HISTORY!Z237)/PRICE_HISTORY!Z237</f>
        <v>-5.5261659460666189E-4</v>
      </c>
      <c r="BC240" s="133">
        <f>(PRICE_HISTORY!AA238-PRICE_HISTORY!AA237)/PRICE_HISTORY!AA237</f>
        <v>-4.7865616725256577E-2</v>
      </c>
      <c r="BD240" s="133">
        <f>(PRICE_HISTORY!AB238-PRICE_HISTORY!AB237)/PRICE_HISTORY!AB237</f>
        <v>7.5425084859740291E-3</v>
      </c>
      <c r="BE240" s="133">
        <f>(PRICE_HISTORY!AC238-PRICE_HISTORY!AC237)/PRICE_HISTORY!AC237</f>
        <v>5.2070486728899076E-3</v>
      </c>
      <c r="BF240" s="133">
        <f>(PRICE_HISTORY!AD238-PRICE_HISTORY!AD237)/PRICE_HISTORY!AD237</f>
        <v>1.6830830631073691E-2</v>
      </c>
      <c r="BG240" s="133">
        <f>(PRICE_HISTORY!AE238-PRICE_HISTORY!AE237)/PRICE_HISTORY!AE237</f>
        <v>7.0193946642548456E-3</v>
      </c>
      <c r="BH240" s="133">
        <f>(PRICE_HISTORY!AF238-PRICE_HISTORY!AF237)/PRICE_HISTORY!AF237</f>
        <v>1.6025702746429157E-2</v>
      </c>
      <c r="BI240" s="133">
        <f>(PRICE_HISTORY!AG238-PRICE_HISTORY!AG237)/PRICE_HISTORY!AG237</f>
        <v>2.653378956478375E-2</v>
      </c>
      <c r="BJ240" s="133">
        <f>(PRICE_HISTORY!AH238-PRICE_HISTORY!AH237)/PRICE_HISTORY!AH237</f>
        <v>-0.12758173539151535</v>
      </c>
      <c r="BK240" s="133">
        <f>(PRICE_HISTORY!AI238-PRICE_HISTORY!AI237)/PRICE_HISTORY!AI237</f>
        <v>-0.18884245719152529</v>
      </c>
      <c r="BL240" s="133">
        <f>(PRICE_HISTORY!AJ238-PRICE_HISTORY!AJ237)/PRICE_HISTORY!AJ237</f>
        <v>-4.1309489884675206E-2</v>
      </c>
      <c r="BM240" s="133">
        <f>(PRICE_HISTORY!AK238-PRICE_HISTORY!AK237)/PRICE_HISTORY!AK237</f>
        <v>-3.6796805135986127E-2</v>
      </c>
      <c r="BN240" s="133">
        <f>(PRICE_HISTORY!AL238-PRICE_HISTORY!AL237)/PRICE_HISTORY!AL237</f>
        <v>1.9551811584690704E-2</v>
      </c>
      <c r="BO240" s="133">
        <f>(PRICE_HISTORY!AM238-PRICE_HISTORY!AM237)/PRICE_HISTORY!AM237</f>
        <v>-8.9259147441848857E-3</v>
      </c>
      <c r="BP240" s="133">
        <f>(PRICE_HISTORY!AN238-PRICE_HISTORY!AN237)/PRICE_HISTORY!AN237</f>
        <v>-2.0109489967568048E-2</v>
      </c>
      <c r="BQ240" s="133">
        <f>(PRICE_HISTORY!AO238-PRICE_HISTORY!AO237)/PRICE_HISTORY!AO237</f>
        <v>-3.4588571178115569E-2</v>
      </c>
      <c r="BR240" s="133">
        <f>(PRICE_HISTORY!AP238-PRICE_HISTORY!AP237)/PRICE_HISTORY!AP237</f>
        <v>-5.786265979435201E-3</v>
      </c>
      <c r="BS240" s="133">
        <f>(PRICE_HISTORY!AQ238-PRICE_HISTORY!AQ237)/PRICE_HISTORY!AQ237</f>
        <v>6.9401818156275039E-2</v>
      </c>
      <c r="BT240" s="133">
        <f>(PRICE_HISTORY!AR238-PRICE_HISTORY!AR237)/PRICE_HISTORY!AR237</f>
        <v>-5.8511230602560131E-2</v>
      </c>
      <c r="BU240" s="133">
        <f>(PRICE_HISTORY!AS238-PRICE_HISTORY!AS237)/PRICE_HISTORY!AS237</f>
        <v>-5.6799915887887284E-3</v>
      </c>
      <c r="BV240" s="133">
        <f>(PRICE_HISTORY!AT238-PRICE_HISTORY!AT237)/PRICE_HISTORY!AT237</f>
        <v>4.4751381652978822E-3</v>
      </c>
      <c r="BW240" s="133">
        <f>(PRICE_HISTORY!AU238-PRICE_HISTORY!AU237)/PRICE_HISTORY!AU237</f>
        <v>0.12492826948506813</v>
      </c>
      <c r="BX240" s="133">
        <f>(PRICE_HISTORY!AV238-PRICE_HISTORY!AV237)/PRICE_HISTORY!AV237</f>
        <v>-4.6973752743826161E-2</v>
      </c>
      <c r="BY240" s="133" t="e">
        <f>(PRICE_HISTORY!AW238-PRICE_HISTORY!AW237)/PRICE_HISTORY!AW237</f>
        <v>#DIV/0!</v>
      </c>
      <c r="BZ240" s="133" t="e">
        <f>(PRICE_HISTORY!AX238-PRICE_HISTORY!AX237)/PRICE_HISTORY!AX237</f>
        <v>#DIV/0!</v>
      </c>
      <c r="CA240" s="133" t="e">
        <f>(PRICE_HISTORY!AY238-PRICE_HISTORY!AY237)/PRICE_HISTORY!AY237</f>
        <v>#DIV/0!</v>
      </c>
      <c r="CB240" s="133" t="e">
        <f>(PRICE_HISTORY!AZ238-PRICE_HISTORY!AZ237)/PRICE_HISTORY!AZ237</f>
        <v>#DIV/0!</v>
      </c>
      <c r="CC240" s="133" t="e">
        <f>(PRICE_HISTORY!BA238-PRICE_HISTORY!BA237)/PRICE_HISTORY!BA237</f>
        <v>#DIV/0!</v>
      </c>
      <c r="CD240" s="133" t="e">
        <f>(PRICE_HISTORY!BB238-PRICE_HISTORY!BB237)/PRICE_HISTORY!BB237</f>
        <v>#DIV/0!</v>
      </c>
      <c r="CE240" s="133" t="e">
        <f>(PRICE_HISTORY!BC238-PRICE_HISTORY!BC237)/PRICE_HISTORY!BC237</f>
        <v>#DIV/0!</v>
      </c>
      <c r="CF240" s="133" t="e">
        <f>(PRICE_HISTORY!BD238-PRICE_HISTORY!BD237)/PRICE_HISTORY!BD237</f>
        <v>#DIV/0!</v>
      </c>
      <c r="CG240" s="133" t="e">
        <f>(PRICE_HISTORY!BE238-PRICE_HISTORY!BE237)/PRICE_HISTORY!BE237</f>
        <v>#DIV/0!</v>
      </c>
      <c r="CH240" s="133" t="e">
        <f>(PRICE_HISTORY!BF238-PRICE_HISTORY!BF237)/PRICE_HISTORY!BF237</f>
        <v>#DIV/0!</v>
      </c>
      <c r="CI240" s="133" t="e">
        <f>(PRICE_HISTORY!BG238-PRICE_HISTORY!BG237)/PRICE_HISTORY!BG237</f>
        <v>#DIV/0!</v>
      </c>
      <c r="CJ240" s="133" t="e">
        <f>(PRICE_HISTORY!BH238-PRICE_HISTORY!BH237)/PRICE_HISTORY!BH237</f>
        <v>#DIV/0!</v>
      </c>
      <c r="CK240" s="133" t="e">
        <f>(PRICE_HISTORY!BI238-PRICE_HISTORY!BI237)/PRICE_HISTORY!BI237</f>
        <v>#DIV/0!</v>
      </c>
      <c r="CL240" s="133" t="e">
        <f>(PRICE_HISTORY!BJ238-PRICE_HISTORY!BJ237)/PRICE_HISTORY!BJ237</f>
        <v>#DIV/0!</v>
      </c>
      <c r="CM240" s="133" t="e">
        <f>(PRICE_HISTORY!BK238-PRICE_HISTORY!BK237)/PRICE_HISTORY!BK237</f>
        <v>#DIV/0!</v>
      </c>
      <c r="CN240" s="133" t="e">
        <f>(PRICE_HISTORY!BL238-PRICE_HISTORY!BL237)/PRICE_HISTORY!BL237</f>
        <v>#DIV/0!</v>
      </c>
      <c r="CO240" s="133" t="e">
        <f>(PRICE_HISTORY!BM238-PRICE_HISTORY!BM237)/PRICE_HISTORY!BM237</f>
        <v>#DIV/0!</v>
      </c>
      <c r="CP240" s="133" t="e">
        <f>(PRICE_HISTORY!BN238-PRICE_HISTORY!BN237)/PRICE_HISTORY!BN237</f>
        <v>#DIV/0!</v>
      </c>
      <c r="CQ240" s="133" t="e">
        <f>(PRICE_HISTORY!BO238-PRICE_HISTORY!BO237)/PRICE_HISTORY!BO237</f>
        <v>#DIV/0!</v>
      </c>
      <c r="CR240" s="133" t="e">
        <f>(PRICE_HISTORY!BP238-PRICE_HISTORY!BP237)/PRICE_HISTORY!BP237</f>
        <v>#DIV/0!</v>
      </c>
      <c r="CS240" s="133" t="e">
        <f>(PRICE_HISTORY!BQ238-PRICE_HISTORY!BQ237)/PRICE_HISTORY!BQ237</f>
        <v>#DIV/0!</v>
      </c>
      <c r="CT240" s="133" t="e">
        <f>(PRICE_HISTORY!BR238-PRICE_HISTORY!BR237)/PRICE_HISTORY!BR237</f>
        <v>#DIV/0!</v>
      </c>
      <c r="CU240" s="133" t="e">
        <f>(PRICE_HISTORY!BS238-PRICE_HISTORY!BS237)/PRICE_HISTORY!BS237</f>
        <v>#DIV/0!</v>
      </c>
      <c r="CV240" s="133" t="e">
        <f>(PRICE_HISTORY!BT238-PRICE_HISTORY!BT237)/PRICE_HISTORY!BT237</f>
        <v>#DIV/0!</v>
      </c>
      <c r="CW240" s="133" t="e">
        <f>(PRICE_HISTORY!BU238-PRICE_HISTORY!BU237)/PRICE_HISTORY!BU237</f>
        <v>#DIV/0!</v>
      </c>
      <c r="CX240" s="133" t="e">
        <f>(PRICE_HISTORY!BV238-PRICE_HISTORY!BV237)/PRICE_HISTORY!BV237</f>
        <v>#DIV/0!</v>
      </c>
      <c r="CY240" s="133" t="e">
        <f>(PRICE_HISTORY!BW238-PRICE_HISTORY!BW237)/PRICE_HISTORY!BW237</f>
        <v>#DIV/0!</v>
      </c>
      <c r="CZ240" s="133" t="e">
        <f>(PRICE_HISTORY!BX238-PRICE_HISTORY!BX237)/PRICE_HISTORY!BX237</f>
        <v>#DIV/0!</v>
      </c>
      <c r="DA240" s="133" t="e">
        <f>(PRICE_HISTORY!BY238-PRICE_HISTORY!BY237)/PRICE_HISTORY!BY237</f>
        <v>#DIV/0!</v>
      </c>
      <c r="DB240" s="133" t="e">
        <f>(PRICE_HISTORY!BZ238-PRICE_HISTORY!BZ237)/PRICE_HISTORY!BZ237</f>
        <v>#DIV/0!</v>
      </c>
      <c r="DC240" s="133" t="e">
        <f>(PRICE_HISTORY!CA238-PRICE_HISTORY!CA237)/PRICE_HISTORY!CA237</f>
        <v>#DIV/0!</v>
      </c>
      <c r="DD240" s="133" t="e">
        <f>(PRICE_HISTORY!CB238-PRICE_HISTORY!CB237)/PRICE_HISTORY!CB237</f>
        <v>#DIV/0!</v>
      </c>
      <c r="DE240" s="133" t="e">
        <f>(PRICE_HISTORY!CC238-PRICE_HISTORY!CC237)/PRICE_HISTORY!CC237</f>
        <v>#DIV/0!</v>
      </c>
      <c r="DF240" s="133" t="e">
        <f>(PRICE_HISTORY!CD238-PRICE_HISTORY!CD237)/PRICE_HISTORY!CD237</f>
        <v>#DIV/0!</v>
      </c>
      <c r="DG240" s="133" t="e">
        <f>(PRICE_HISTORY!CE238-PRICE_HISTORY!CE237)/PRICE_HISTORY!CE237</f>
        <v>#DIV/0!</v>
      </c>
      <c r="DH240" s="133" t="e">
        <f>(PRICE_HISTORY!CF238-PRICE_HISTORY!CF237)/PRICE_HISTORY!CF237</f>
        <v>#DIV/0!</v>
      </c>
      <c r="DI240" s="133" t="e">
        <f>(PRICE_HISTORY!CG238-PRICE_HISTORY!CG237)/PRICE_HISTORY!CG237</f>
        <v>#DIV/0!</v>
      </c>
      <c r="DJ240" s="133" t="e">
        <f>(PRICE_HISTORY!CH238-PRICE_HISTORY!CH237)/PRICE_HISTORY!CH237</f>
        <v>#DIV/0!</v>
      </c>
      <c r="DK240" s="133" t="e">
        <f>(PRICE_HISTORY!CI238-PRICE_HISTORY!CI237)/PRICE_HISTORY!CI237</f>
        <v>#DIV/0!</v>
      </c>
      <c r="DL240" s="133" t="e">
        <f>(PRICE_HISTORY!CJ238-PRICE_HISTORY!CJ237)/PRICE_HISTORY!CJ237</f>
        <v>#DIV/0!</v>
      </c>
      <c r="DM240" s="133" t="e">
        <f>(PRICE_HISTORY!CK238-PRICE_HISTORY!CK237)/PRICE_HISTORY!CK237</f>
        <v>#DIV/0!</v>
      </c>
      <c r="DN240" s="133" t="e">
        <f>(PRICE_HISTORY!CL238-PRICE_HISTORY!CL237)/PRICE_HISTORY!CL237</f>
        <v>#DIV/0!</v>
      </c>
      <c r="DO240" s="133" t="e">
        <f>(PRICE_HISTORY!CM238-PRICE_HISTORY!CM237)/PRICE_HISTORY!CM237</f>
        <v>#DIV/0!</v>
      </c>
      <c r="DP240" s="133" t="e">
        <f>(PRICE_HISTORY!CN238-PRICE_HISTORY!CN237)/PRICE_HISTORY!CN237</f>
        <v>#DIV/0!</v>
      </c>
      <c r="DQ240" s="133" t="e">
        <f>(PRICE_HISTORY!CO238-PRICE_HISTORY!CO237)/PRICE_HISTORY!CO237</f>
        <v>#DIV/0!</v>
      </c>
      <c r="DR240" s="133" t="e">
        <f>(PRICE_HISTORY!CP238-PRICE_HISTORY!CP237)/PRICE_HISTORY!CP237</f>
        <v>#DIV/0!</v>
      </c>
      <c r="DS240" s="133" t="e">
        <f>(PRICE_HISTORY!CQ238-PRICE_HISTORY!CQ237)/PRICE_HISTORY!CQ237</f>
        <v>#DIV/0!</v>
      </c>
      <c r="DT240" s="133" t="e">
        <f>(PRICE_HISTORY!CR238-PRICE_HISTORY!CR237)/PRICE_HISTORY!CR237</f>
        <v>#DIV/0!</v>
      </c>
      <c r="DU240" s="133" t="e">
        <f>(PRICE_HISTORY!CS238-PRICE_HISTORY!CS237)/PRICE_HISTORY!CS237</f>
        <v>#DIV/0!</v>
      </c>
      <c r="DV240" s="133" t="e">
        <f>(PRICE_HISTORY!CT238-PRICE_HISTORY!CT237)/PRICE_HISTORY!CT237</f>
        <v>#DIV/0!</v>
      </c>
      <c r="DW240" s="133" t="e">
        <f>(PRICE_HISTORY!CU238-PRICE_HISTORY!CU237)/PRICE_HISTORY!CU237</f>
        <v>#DIV/0!</v>
      </c>
      <c r="DX240" s="133" t="e">
        <f>(PRICE_HISTORY!CV238-PRICE_HISTORY!CV237)/PRICE_HISTORY!CV237</f>
        <v>#DIV/0!</v>
      </c>
      <c r="DY240" s="133" t="e">
        <f>(PRICE_HISTORY!CW238-PRICE_HISTORY!CW237)/PRICE_HISTORY!CW237</f>
        <v>#DIV/0!</v>
      </c>
      <c r="DZ240" s="133" t="e">
        <f>(PRICE_HISTORY!CX238-PRICE_HISTORY!CX237)/PRICE_HISTORY!CX237</f>
        <v>#DIV/0!</v>
      </c>
      <c r="EA240" s="133" t="e">
        <f>(PRICE_HISTORY!CY238-PRICE_HISTORY!CY237)/PRICE_HISTORY!CY237</f>
        <v>#DIV/0!</v>
      </c>
      <c r="EB240" s="133" t="e">
        <f>(PRICE_HISTORY!CZ238-PRICE_HISTORY!CZ237)/PRICE_HISTORY!CZ237</f>
        <v>#DIV/0!</v>
      </c>
      <c r="EC240" s="133" t="e">
        <f>(PRICE_HISTORY!DA238-PRICE_HISTORY!DA237)/PRICE_HISTORY!DA237</f>
        <v>#DIV/0!</v>
      </c>
      <c r="ED240" s="133" t="e">
        <f>(PRICE_HISTORY!DB238-PRICE_HISTORY!DB237)/PRICE_HISTORY!DB237</f>
        <v>#DIV/0!</v>
      </c>
      <c r="EE240" s="133" t="e">
        <f>(PRICE_HISTORY!DC238-PRICE_HISTORY!DC237)/PRICE_HISTORY!DC237</f>
        <v>#DIV/0!</v>
      </c>
      <c r="EF240" s="133" t="e">
        <f>(PRICE_HISTORY!DD238-PRICE_HISTORY!DD237)/PRICE_HISTORY!DD237</f>
        <v>#DIV/0!</v>
      </c>
      <c r="EG240" s="133" t="e">
        <f>(PRICE_HISTORY!DE238-PRICE_HISTORY!DE237)/PRICE_HISTORY!DE237</f>
        <v>#DIV/0!</v>
      </c>
      <c r="EH240" s="133" t="e">
        <f>(PRICE_HISTORY!DF238-PRICE_HISTORY!DF237)/PRICE_HISTORY!DF237</f>
        <v>#DIV/0!</v>
      </c>
      <c r="EI240" s="133" t="e">
        <f>(PRICE_HISTORY!DG238-PRICE_HISTORY!DG237)/PRICE_HISTORY!DG237</f>
        <v>#DIV/0!</v>
      </c>
      <c r="EJ240" s="133" t="e">
        <f>(PRICE_HISTORY!DH238-PRICE_HISTORY!DH237)/PRICE_HISTORY!DH237</f>
        <v>#DIV/0!</v>
      </c>
      <c r="EK240" s="133" t="e">
        <f>(PRICE_HISTORY!DI238-PRICE_HISTORY!DI237)/PRICE_HISTORY!DI237</f>
        <v>#DIV/0!</v>
      </c>
      <c r="EL240" s="133" t="e">
        <f>(PRICE_HISTORY!DJ238-PRICE_HISTORY!DJ237)/PRICE_HISTORY!DJ237</f>
        <v>#DIV/0!</v>
      </c>
    </row>
    <row r="241" spans="30:142">
      <c r="AD241" s="133">
        <f>(PRICE_HISTORY!B239-PRICE_HISTORY!B238)/PRICE_HISTORY!B238</f>
        <v>-2.9443942128780182E-2</v>
      </c>
      <c r="AE241" s="133">
        <f>(PRICE_HISTORY!C239-PRICE_HISTORY!C238)/PRICE_HISTORY!C238</f>
        <v>-7.996567365901143E-2</v>
      </c>
      <c r="AF241" s="133">
        <f>(PRICE_HISTORY!D239-PRICE_HISTORY!D238)/PRICE_HISTORY!D238</f>
        <v>-7.5574621281329607E-2</v>
      </c>
      <c r="AG241" s="133">
        <f>(PRICE_HISTORY!E239-PRICE_HISTORY!E238)/PRICE_HISTORY!E238</f>
        <v>1.0969723367108738E-2</v>
      </c>
      <c r="AH241" s="133">
        <f>(PRICE_HISTORY!F239-PRICE_HISTORY!F238)/PRICE_HISTORY!F238</f>
        <v>-4.3934412174316456E-2</v>
      </c>
      <c r="AI241" s="133">
        <f>(PRICE_HISTORY!G239-PRICE_HISTORY!G238)/PRICE_HISTORY!G238</f>
        <v>-1.6928894744170985E-2</v>
      </c>
      <c r="AJ241" s="133">
        <f>(PRICE_HISTORY!H239-PRICE_HISTORY!H238)/PRICE_HISTORY!H238</f>
        <v>-0.10782667889525838</v>
      </c>
      <c r="AK241" s="133">
        <f>(PRICE_HISTORY!I239-PRICE_HISTORY!I238)/PRICE_HISTORY!I238</f>
        <v>-2.8745639099718577E-2</v>
      </c>
      <c r="AL241" s="133">
        <f>(PRICE_HISTORY!J239-PRICE_HISTORY!J238)/PRICE_HISTORY!J238</f>
        <v>-1.7882355944029576E-2</v>
      </c>
      <c r="AM241" s="133">
        <f>(PRICE_HISTORY!K239-PRICE_HISTORY!K238)/PRICE_HISTORY!K238</f>
        <v>-1.2904198076733063E-2</v>
      </c>
      <c r="AN241" s="133">
        <f>(PRICE_HISTORY!L239-PRICE_HISTORY!L238)/PRICE_HISTORY!L238</f>
        <v>0</v>
      </c>
      <c r="AO241" s="133">
        <f>(PRICE_HISTORY!M239-PRICE_HISTORY!M238)/PRICE_HISTORY!M238</f>
        <v>-0.10493076652540387</v>
      </c>
      <c r="AP241" s="133">
        <f>(PRICE_HISTORY!N239-PRICE_HISTORY!N238)/PRICE_HISTORY!N238</f>
        <v>-0.10728840302682167</v>
      </c>
      <c r="AQ241" s="133">
        <f>(PRICE_HISTORY!O239-PRICE_HISTORY!O238)/PRICE_HISTORY!O238</f>
        <v>3.1076071098810994E-2</v>
      </c>
      <c r="AR241" s="133">
        <f>(PRICE_HISTORY!P239-PRICE_HISTORY!P238)/PRICE_HISTORY!P238</f>
        <v>-7.3881221664080884E-2</v>
      </c>
      <c r="AS241" s="133">
        <f>(PRICE_HISTORY!Q239-PRICE_HISTORY!Q238)/PRICE_HISTORY!Q238</f>
        <v>-1.0949331666666541E-2</v>
      </c>
      <c r="AT241" s="133">
        <f>(PRICE_HISTORY!R239-PRICE_HISTORY!R238)/PRICE_HISTORY!R238</f>
        <v>-8.2003281008611123E-2</v>
      </c>
      <c r="AU241" s="133">
        <f>(PRICE_HISTORY!S239-PRICE_HISTORY!S238)/PRICE_HISTORY!S238</f>
        <v>-7.0137723712454525E-2</v>
      </c>
      <c r="AV241" s="133">
        <f>(PRICE_HISTORY!T239-PRICE_HISTORY!T238)/PRICE_HISTORY!T238</f>
        <v>-4.1487599201593423E-2</v>
      </c>
      <c r="AW241" s="133">
        <f>(PRICE_HISTORY!U239-PRICE_HISTORY!U238)/PRICE_HISTORY!U238</f>
        <v>-8.2172878107958133E-2</v>
      </c>
      <c r="AX241" s="133">
        <f>(PRICE_HISTORY!V239-PRICE_HISTORY!V238)/PRICE_HISTORY!V238</f>
        <v>-8.602401134770718E-2</v>
      </c>
      <c r="AY241" s="133">
        <f>(PRICE_HISTORY!W239-PRICE_HISTORY!W238)/PRICE_HISTORY!W238</f>
        <v>-8.7878424224339807E-2</v>
      </c>
      <c r="AZ241" s="133">
        <f>(PRICE_HISTORY!X239-PRICE_HISTORY!X238)/PRICE_HISTORY!X238</f>
        <v>-4.7589448774719975E-2</v>
      </c>
      <c r="BA241" s="133">
        <f>(PRICE_HISTORY!Y239-PRICE_HISTORY!Y238)/PRICE_HISTORY!Y238</f>
        <v>-0.11938283728919817</v>
      </c>
      <c r="BB241" s="133">
        <f>(PRICE_HISTORY!Z239-PRICE_HISTORY!Z238)/PRICE_HISTORY!Z238</f>
        <v>-8.8461144670830341E-2</v>
      </c>
      <c r="BC241" s="133">
        <f>(PRICE_HISTORY!AA239-PRICE_HISTORY!AA238)/PRICE_HISTORY!AA238</f>
        <v>-0.20049977413492781</v>
      </c>
      <c r="BD241" s="133">
        <f>(PRICE_HISTORY!AB239-PRICE_HISTORY!AB238)/PRICE_HISTORY!AB238</f>
        <v>-0.11419911683591451</v>
      </c>
      <c r="BE241" s="133">
        <f>(PRICE_HISTORY!AC239-PRICE_HISTORY!AC238)/PRICE_HISTORY!AC238</f>
        <v>-0.12474933709384269</v>
      </c>
      <c r="BF241" s="133">
        <f>(PRICE_HISTORY!AD239-PRICE_HISTORY!AD238)/PRICE_HISTORY!AD238</f>
        <v>-4.0432526283266809E-2</v>
      </c>
      <c r="BG241" s="133">
        <f>(PRICE_HISTORY!AE239-PRICE_HISTORY!AE238)/PRICE_HISTORY!AE238</f>
        <v>-4.4527660475882566E-2</v>
      </c>
      <c r="BH241" s="133">
        <f>(PRICE_HISTORY!AF239-PRICE_HISTORY!AF238)/PRICE_HISTORY!AF238</f>
        <v>-4.1009498836637702E-2</v>
      </c>
      <c r="BI241" s="133">
        <f>(PRICE_HISTORY!AG239-PRICE_HISTORY!AG238)/PRICE_HISTORY!AG238</f>
        <v>-7.1169626162454924E-2</v>
      </c>
      <c r="BJ241" s="133">
        <f>(PRICE_HISTORY!AH239-PRICE_HISTORY!AH238)/PRICE_HISTORY!AH238</f>
        <v>-8.658777360434633E-2</v>
      </c>
      <c r="BK241" s="133">
        <f>(PRICE_HISTORY!AI239-PRICE_HISTORY!AI238)/PRICE_HISTORY!AI238</f>
        <v>-0.15492452009361868</v>
      </c>
      <c r="BL241" s="133">
        <f>(PRICE_HISTORY!AJ239-PRICE_HISTORY!AJ238)/PRICE_HISTORY!AJ238</f>
        <v>-6.2482548754976351E-2</v>
      </c>
      <c r="BM241" s="133">
        <f>(PRICE_HISTORY!AK239-PRICE_HISTORY!AK238)/PRICE_HISTORY!AK238</f>
        <v>-5.8513973426870904E-2</v>
      </c>
      <c r="BN241" s="133">
        <f>(PRICE_HISTORY!AL239-PRICE_HISTORY!AL238)/PRICE_HISTORY!AL238</f>
        <v>-4.9933670750862948E-2</v>
      </c>
      <c r="BO241" s="133">
        <f>(PRICE_HISTORY!AM239-PRICE_HISTORY!AM238)/PRICE_HISTORY!AM238</f>
        <v>9.7568296020685619E-2</v>
      </c>
      <c r="BP241" s="133">
        <f>(PRICE_HISTORY!AN239-PRICE_HISTORY!AN238)/PRICE_HISTORY!AN238</f>
        <v>-0.12325437803311962</v>
      </c>
      <c r="BQ241" s="133">
        <f>(PRICE_HISTORY!AO239-PRICE_HISTORY!AO238)/PRICE_HISTORY!AO238</f>
        <v>-9.216584822216356E-2</v>
      </c>
      <c r="BR241" s="133">
        <f>(PRICE_HISTORY!AP239-PRICE_HISTORY!AP238)/PRICE_HISTORY!AP238</f>
        <v>-9.7999387501473509E-2</v>
      </c>
      <c r="BS241" s="133">
        <f>(PRICE_HISTORY!AQ239-PRICE_HISTORY!AQ238)/PRICE_HISTORY!AQ238</f>
        <v>-0.10275898149769989</v>
      </c>
      <c r="BT241" s="133">
        <f>(PRICE_HISTORY!AR239-PRICE_HISTORY!AR238)/PRICE_HISTORY!AR238</f>
        <v>-9.552311094556902E-2</v>
      </c>
      <c r="BU241" s="133">
        <f>(PRICE_HISTORY!AS239-PRICE_HISTORY!AS238)/PRICE_HISTORY!AS238</f>
        <v>-9.3683661266778212E-2</v>
      </c>
      <c r="BV241" s="133">
        <f>(PRICE_HISTORY!AT239-PRICE_HISTORY!AT238)/PRICE_HISTORY!AT238</f>
        <v>-7.9991867240826645E-2</v>
      </c>
      <c r="BW241" s="133">
        <f>(PRICE_HISTORY!AU239-PRICE_HISTORY!AU238)/PRICE_HISTORY!AU238</f>
        <v>-0.160213891231375</v>
      </c>
      <c r="BX241" s="133">
        <f>(PRICE_HISTORY!AV239-PRICE_HISTORY!AV238)/PRICE_HISTORY!AV238</f>
        <v>-6.672987177636551E-2</v>
      </c>
      <c r="BY241" s="133" t="e">
        <f>(PRICE_HISTORY!AW239-PRICE_HISTORY!AW238)/PRICE_HISTORY!AW238</f>
        <v>#DIV/0!</v>
      </c>
      <c r="BZ241" s="133" t="e">
        <f>(PRICE_HISTORY!AX239-PRICE_HISTORY!AX238)/PRICE_HISTORY!AX238</f>
        <v>#DIV/0!</v>
      </c>
      <c r="CA241" s="133" t="e">
        <f>(PRICE_HISTORY!AY239-PRICE_HISTORY!AY238)/PRICE_HISTORY!AY238</f>
        <v>#DIV/0!</v>
      </c>
      <c r="CB241" s="133" t="e">
        <f>(PRICE_HISTORY!AZ239-PRICE_HISTORY!AZ238)/PRICE_HISTORY!AZ238</f>
        <v>#DIV/0!</v>
      </c>
      <c r="CC241" s="133" t="e">
        <f>(PRICE_HISTORY!BA239-PRICE_HISTORY!BA238)/PRICE_HISTORY!BA238</f>
        <v>#DIV/0!</v>
      </c>
      <c r="CD241" s="133" t="e">
        <f>(PRICE_HISTORY!BB239-PRICE_HISTORY!BB238)/PRICE_HISTORY!BB238</f>
        <v>#DIV/0!</v>
      </c>
      <c r="CE241" s="133" t="e">
        <f>(PRICE_HISTORY!BC239-PRICE_HISTORY!BC238)/PRICE_HISTORY!BC238</f>
        <v>#DIV/0!</v>
      </c>
      <c r="CF241" s="133" t="e">
        <f>(PRICE_HISTORY!BD239-PRICE_HISTORY!BD238)/PRICE_HISTORY!BD238</f>
        <v>#DIV/0!</v>
      </c>
      <c r="CG241" s="133" t="e">
        <f>(PRICE_HISTORY!BE239-PRICE_HISTORY!BE238)/PRICE_HISTORY!BE238</f>
        <v>#DIV/0!</v>
      </c>
      <c r="CH241" s="133" t="e">
        <f>(PRICE_HISTORY!BF239-PRICE_HISTORY!BF238)/PRICE_HISTORY!BF238</f>
        <v>#DIV/0!</v>
      </c>
      <c r="CI241" s="133" t="e">
        <f>(PRICE_HISTORY!BG239-PRICE_HISTORY!BG238)/PRICE_HISTORY!BG238</f>
        <v>#DIV/0!</v>
      </c>
      <c r="CJ241" s="133" t="e">
        <f>(PRICE_HISTORY!BH239-PRICE_HISTORY!BH238)/PRICE_HISTORY!BH238</f>
        <v>#DIV/0!</v>
      </c>
      <c r="CK241" s="133" t="e">
        <f>(PRICE_HISTORY!BI239-PRICE_HISTORY!BI238)/PRICE_HISTORY!BI238</f>
        <v>#DIV/0!</v>
      </c>
      <c r="CL241" s="133" t="e">
        <f>(PRICE_HISTORY!BJ239-PRICE_HISTORY!BJ238)/PRICE_HISTORY!BJ238</f>
        <v>#DIV/0!</v>
      </c>
      <c r="CM241" s="133" t="e">
        <f>(PRICE_HISTORY!BK239-PRICE_HISTORY!BK238)/PRICE_HISTORY!BK238</f>
        <v>#DIV/0!</v>
      </c>
      <c r="CN241" s="133" t="e">
        <f>(PRICE_HISTORY!BL239-PRICE_HISTORY!BL238)/PRICE_HISTORY!BL238</f>
        <v>#DIV/0!</v>
      </c>
      <c r="CO241" s="133" t="e">
        <f>(PRICE_HISTORY!BM239-PRICE_HISTORY!BM238)/PRICE_HISTORY!BM238</f>
        <v>#DIV/0!</v>
      </c>
      <c r="CP241" s="133" t="e">
        <f>(PRICE_HISTORY!BN239-PRICE_HISTORY!BN238)/PRICE_HISTORY!BN238</f>
        <v>#DIV/0!</v>
      </c>
      <c r="CQ241" s="133" t="e">
        <f>(PRICE_HISTORY!BO239-PRICE_HISTORY!BO238)/PRICE_HISTORY!BO238</f>
        <v>#DIV/0!</v>
      </c>
      <c r="CR241" s="133" t="e">
        <f>(PRICE_HISTORY!BP239-PRICE_HISTORY!BP238)/PRICE_HISTORY!BP238</f>
        <v>#DIV/0!</v>
      </c>
      <c r="CS241" s="133" t="e">
        <f>(PRICE_HISTORY!BQ239-PRICE_HISTORY!BQ238)/PRICE_HISTORY!BQ238</f>
        <v>#DIV/0!</v>
      </c>
      <c r="CT241" s="133" t="e">
        <f>(PRICE_HISTORY!BR239-PRICE_HISTORY!BR238)/PRICE_HISTORY!BR238</f>
        <v>#DIV/0!</v>
      </c>
      <c r="CU241" s="133" t="e">
        <f>(PRICE_HISTORY!BS239-PRICE_HISTORY!BS238)/PRICE_HISTORY!BS238</f>
        <v>#DIV/0!</v>
      </c>
      <c r="CV241" s="133" t="e">
        <f>(PRICE_HISTORY!BT239-PRICE_HISTORY!BT238)/PRICE_HISTORY!BT238</f>
        <v>#DIV/0!</v>
      </c>
      <c r="CW241" s="133" t="e">
        <f>(PRICE_HISTORY!BU239-PRICE_HISTORY!BU238)/PRICE_HISTORY!BU238</f>
        <v>#DIV/0!</v>
      </c>
      <c r="CX241" s="133" t="e">
        <f>(PRICE_HISTORY!BV239-PRICE_HISTORY!BV238)/PRICE_HISTORY!BV238</f>
        <v>#DIV/0!</v>
      </c>
      <c r="CY241" s="133" t="e">
        <f>(PRICE_HISTORY!BW239-PRICE_HISTORY!BW238)/PRICE_HISTORY!BW238</f>
        <v>#DIV/0!</v>
      </c>
      <c r="CZ241" s="133" t="e">
        <f>(PRICE_HISTORY!BX239-PRICE_HISTORY!BX238)/PRICE_HISTORY!BX238</f>
        <v>#DIV/0!</v>
      </c>
      <c r="DA241" s="133" t="e">
        <f>(PRICE_HISTORY!BY239-PRICE_HISTORY!BY238)/PRICE_HISTORY!BY238</f>
        <v>#DIV/0!</v>
      </c>
      <c r="DB241" s="133" t="e">
        <f>(PRICE_HISTORY!BZ239-PRICE_HISTORY!BZ238)/PRICE_HISTORY!BZ238</f>
        <v>#DIV/0!</v>
      </c>
      <c r="DC241" s="133" t="e">
        <f>(PRICE_HISTORY!CA239-PRICE_HISTORY!CA238)/PRICE_HISTORY!CA238</f>
        <v>#DIV/0!</v>
      </c>
      <c r="DD241" s="133" t="e">
        <f>(PRICE_HISTORY!CB239-PRICE_HISTORY!CB238)/PRICE_HISTORY!CB238</f>
        <v>#DIV/0!</v>
      </c>
      <c r="DE241" s="133" t="e">
        <f>(PRICE_HISTORY!CC239-PRICE_HISTORY!CC238)/PRICE_HISTORY!CC238</f>
        <v>#DIV/0!</v>
      </c>
      <c r="DF241" s="133" t="e">
        <f>(PRICE_HISTORY!CD239-PRICE_HISTORY!CD238)/PRICE_HISTORY!CD238</f>
        <v>#DIV/0!</v>
      </c>
      <c r="DG241" s="133" t="e">
        <f>(PRICE_HISTORY!CE239-PRICE_HISTORY!CE238)/PRICE_HISTORY!CE238</f>
        <v>#DIV/0!</v>
      </c>
      <c r="DH241" s="133" t="e">
        <f>(PRICE_HISTORY!CF239-PRICE_HISTORY!CF238)/PRICE_HISTORY!CF238</f>
        <v>#DIV/0!</v>
      </c>
      <c r="DI241" s="133" t="e">
        <f>(PRICE_HISTORY!CG239-PRICE_HISTORY!CG238)/PRICE_HISTORY!CG238</f>
        <v>#DIV/0!</v>
      </c>
      <c r="DJ241" s="133" t="e">
        <f>(PRICE_HISTORY!CH239-PRICE_HISTORY!CH238)/PRICE_HISTORY!CH238</f>
        <v>#DIV/0!</v>
      </c>
      <c r="DK241" s="133" t="e">
        <f>(PRICE_HISTORY!CI239-PRICE_HISTORY!CI238)/PRICE_HISTORY!CI238</f>
        <v>#DIV/0!</v>
      </c>
      <c r="DL241" s="133" t="e">
        <f>(PRICE_HISTORY!CJ239-PRICE_HISTORY!CJ238)/PRICE_HISTORY!CJ238</f>
        <v>#DIV/0!</v>
      </c>
      <c r="DM241" s="133" t="e">
        <f>(PRICE_HISTORY!CK239-PRICE_HISTORY!CK238)/PRICE_HISTORY!CK238</f>
        <v>#DIV/0!</v>
      </c>
      <c r="DN241" s="133" t="e">
        <f>(PRICE_HISTORY!CL239-PRICE_HISTORY!CL238)/PRICE_HISTORY!CL238</f>
        <v>#DIV/0!</v>
      </c>
      <c r="DO241" s="133" t="e">
        <f>(PRICE_HISTORY!CM239-PRICE_HISTORY!CM238)/PRICE_HISTORY!CM238</f>
        <v>#DIV/0!</v>
      </c>
      <c r="DP241" s="133" t="e">
        <f>(PRICE_HISTORY!CN239-PRICE_HISTORY!CN238)/PRICE_HISTORY!CN238</f>
        <v>#DIV/0!</v>
      </c>
      <c r="DQ241" s="133" t="e">
        <f>(PRICE_HISTORY!CO239-PRICE_HISTORY!CO238)/PRICE_HISTORY!CO238</f>
        <v>#DIV/0!</v>
      </c>
      <c r="DR241" s="133" t="e">
        <f>(PRICE_HISTORY!CP239-PRICE_HISTORY!CP238)/PRICE_HISTORY!CP238</f>
        <v>#DIV/0!</v>
      </c>
      <c r="DS241" s="133" t="e">
        <f>(PRICE_HISTORY!CQ239-PRICE_HISTORY!CQ238)/PRICE_HISTORY!CQ238</f>
        <v>#DIV/0!</v>
      </c>
      <c r="DT241" s="133" t="e">
        <f>(PRICE_HISTORY!CR239-PRICE_HISTORY!CR238)/PRICE_HISTORY!CR238</f>
        <v>#DIV/0!</v>
      </c>
      <c r="DU241" s="133" t="e">
        <f>(PRICE_HISTORY!CS239-PRICE_HISTORY!CS238)/PRICE_HISTORY!CS238</f>
        <v>#DIV/0!</v>
      </c>
      <c r="DV241" s="133" t="e">
        <f>(PRICE_HISTORY!CT239-PRICE_HISTORY!CT238)/PRICE_HISTORY!CT238</f>
        <v>#DIV/0!</v>
      </c>
      <c r="DW241" s="133" t="e">
        <f>(PRICE_HISTORY!CU239-PRICE_HISTORY!CU238)/PRICE_HISTORY!CU238</f>
        <v>#DIV/0!</v>
      </c>
      <c r="DX241" s="133" t="e">
        <f>(PRICE_HISTORY!CV239-PRICE_HISTORY!CV238)/PRICE_HISTORY!CV238</f>
        <v>#DIV/0!</v>
      </c>
      <c r="DY241" s="133" t="e">
        <f>(PRICE_HISTORY!CW239-PRICE_HISTORY!CW238)/PRICE_HISTORY!CW238</f>
        <v>#DIV/0!</v>
      </c>
      <c r="DZ241" s="133" t="e">
        <f>(PRICE_HISTORY!CX239-PRICE_HISTORY!CX238)/PRICE_HISTORY!CX238</f>
        <v>#DIV/0!</v>
      </c>
      <c r="EA241" s="133" t="e">
        <f>(PRICE_HISTORY!CY239-PRICE_HISTORY!CY238)/PRICE_HISTORY!CY238</f>
        <v>#DIV/0!</v>
      </c>
      <c r="EB241" s="133" t="e">
        <f>(PRICE_HISTORY!CZ239-PRICE_HISTORY!CZ238)/PRICE_HISTORY!CZ238</f>
        <v>#DIV/0!</v>
      </c>
      <c r="EC241" s="133" t="e">
        <f>(PRICE_HISTORY!DA239-PRICE_HISTORY!DA238)/PRICE_HISTORY!DA238</f>
        <v>#DIV/0!</v>
      </c>
      <c r="ED241" s="133" t="e">
        <f>(PRICE_HISTORY!DB239-PRICE_HISTORY!DB238)/PRICE_HISTORY!DB238</f>
        <v>#DIV/0!</v>
      </c>
      <c r="EE241" s="133" t="e">
        <f>(PRICE_HISTORY!DC239-PRICE_HISTORY!DC238)/PRICE_HISTORY!DC238</f>
        <v>#DIV/0!</v>
      </c>
      <c r="EF241" s="133" t="e">
        <f>(PRICE_HISTORY!DD239-PRICE_HISTORY!DD238)/PRICE_HISTORY!DD238</f>
        <v>#DIV/0!</v>
      </c>
      <c r="EG241" s="133" t="e">
        <f>(PRICE_HISTORY!DE239-PRICE_HISTORY!DE238)/PRICE_HISTORY!DE238</f>
        <v>#DIV/0!</v>
      </c>
      <c r="EH241" s="133" t="e">
        <f>(PRICE_HISTORY!DF239-PRICE_HISTORY!DF238)/PRICE_HISTORY!DF238</f>
        <v>#DIV/0!</v>
      </c>
      <c r="EI241" s="133" t="e">
        <f>(PRICE_HISTORY!DG239-PRICE_HISTORY!DG238)/PRICE_HISTORY!DG238</f>
        <v>#DIV/0!</v>
      </c>
      <c r="EJ241" s="133" t="e">
        <f>(PRICE_HISTORY!DH239-PRICE_HISTORY!DH238)/PRICE_HISTORY!DH238</f>
        <v>#DIV/0!</v>
      </c>
      <c r="EK241" s="133" t="e">
        <f>(PRICE_HISTORY!DI239-PRICE_HISTORY!DI238)/PRICE_HISTORY!DI238</f>
        <v>#DIV/0!</v>
      </c>
      <c r="EL241" s="133" t="e">
        <f>(PRICE_HISTORY!DJ239-PRICE_HISTORY!DJ238)/PRICE_HISTORY!DJ238</f>
        <v>#DIV/0!</v>
      </c>
    </row>
    <row r="242" spans="30:142">
      <c r="AD242" s="133">
        <f>(PRICE_HISTORY!B240-PRICE_HISTORY!B239)/PRICE_HISTORY!B239</f>
        <v>1.9335891395416215E-2</v>
      </c>
      <c r="AE242" s="133">
        <f>(PRICE_HISTORY!C240-PRICE_HISTORY!C239)/PRICE_HISTORY!C239</f>
        <v>3.6732859529102942E-2</v>
      </c>
      <c r="AF242" s="133">
        <f>(PRICE_HISTORY!D240-PRICE_HISTORY!D239)/PRICE_HISTORY!D239</f>
        <v>3.034139210249915E-2</v>
      </c>
      <c r="AG242" s="133">
        <f>(PRICE_HISTORY!E240-PRICE_HISTORY!E239)/PRICE_HISTORY!E239</f>
        <v>9.3894621285780772E-2</v>
      </c>
      <c r="AH242" s="133">
        <f>(PRICE_HISTORY!F240-PRICE_HISTORY!F239)/PRICE_HISTORY!F239</f>
        <v>2.5758735864543157E-2</v>
      </c>
      <c r="AI242" s="133">
        <f>(PRICE_HISTORY!G240-PRICE_HISTORY!G239)/PRICE_HISTORY!G239</f>
        <v>6.9763215224268829E-2</v>
      </c>
      <c r="AJ242" s="133">
        <f>(PRICE_HISTORY!H240-PRICE_HISTORY!H239)/PRICE_HISTORY!H239</f>
        <v>2.4525513914607177E-2</v>
      </c>
      <c r="AK242" s="133">
        <f>(PRICE_HISTORY!I240-PRICE_HISTORY!I239)/PRICE_HISTORY!I239</f>
        <v>0.12735427128930493</v>
      </c>
      <c r="AL242" s="133">
        <f>(PRICE_HISTORY!J240-PRICE_HISTORY!J239)/PRICE_HISTORY!J239</f>
        <v>4.6874902385082108E-2</v>
      </c>
      <c r="AM242" s="133">
        <f>(PRICE_HISTORY!K240-PRICE_HISTORY!K239)/PRICE_HISTORY!K239</f>
        <v>-0.15908020195003186</v>
      </c>
      <c r="AN242" s="133">
        <f>(PRICE_HISTORY!L240-PRICE_HISTORY!L239)/PRICE_HISTORY!L239</f>
        <v>0</v>
      </c>
      <c r="AO242" s="133">
        <f>(PRICE_HISTORY!M240-PRICE_HISTORY!M239)/PRICE_HISTORY!M239</f>
        <v>8.4023895295940607E-2</v>
      </c>
      <c r="AP242" s="133">
        <f>(PRICE_HISTORY!N240-PRICE_HISTORY!N239)/PRICE_HISTORY!N239</f>
        <v>0.14097367056006335</v>
      </c>
      <c r="AQ242" s="133">
        <f>(PRICE_HISTORY!O240-PRICE_HISTORY!O239)/PRICE_HISTORY!O239</f>
        <v>-3.4188045188119118E-2</v>
      </c>
      <c r="AR242" s="133">
        <f>(PRICE_HISTORY!P240-PRICE_HISTORY!P239)/PRICE_HISTORY!P239</f>
        <v>-1.0856867673974181E-2</v>
      </c>
      <c r="AS242" s="133">
        <f>(PRICE_HISTORY!Q240-PRICE_HISTORY!Q239)/PRICE_HISTORY!Q239</f>
        <v>-3.3026194015937559E-2</v>
      </c>
      <c r="AT242" s="133">
        <f>(PRICE_HISTORY!R240-PRICE_HISTORY!R239)/PRICE_HISTORY!R239</f>
        <v>1.3399252431859221E-2</v>
      </c>
      <c r="AU242" s="133">
        <f>(PRICE_HISTORY!S240-PRICE_HISTORY!S239)/PRICE_HISTORY!S239</f>
        <v>-1.007275369634141E-3</v>
      </c>
      <c r="AV242" s="133">
        <f>(PRICE_HISTORY!T240-PRICE_HISTORY!T239)/PRICE_HISTORY!T239</f>
        <v>-4.1042229760634846E-2</v>
      </c>
      <c r="AW242" s="133">
        <f>(PRICE_HISTORY!U240-PRICE_HISTORY!U239)/PRICE_HISTORY!U239</f>
        <v>6.3843079230825207E-3</v>
      </c>
      <c r="AX242" s="133">
        <f>(PRICE_HISTORY!V240-PRICE_HISTORY!V239)/PRICE_HISTORY!V239</f>
        <v>9.0195491470157513E-2</v>
      </c>
      <c r="AY242" s="133">
        <f>(PRICE_HISTORY!W240-PRICE_HISTORY!W239)/PRICE_HISTORY!W239</f>
        <v>-3.73059305066116E-4</v>
      </c>
      <c r="AZ242" s="133">
        <f>(PRICE_HISTORY!X240-PRICE_HISTORY!X239)/PRICE_HISTORY!X239</f>
        <v>4.9575835524706454E-3</v>
      </c>
      <c r="BA242" s="133">
        <f>(PRICE_HISTORY!Y240-PRICE_HISTORY!Y239)/PRICE_HISTORY!Y239</f>
        <v>1.2001888015746136E-2</v>
      </c>
      <c r="BB242" s="133">
        <f>(PRICE_HISTORY!Z240-PRICE_HISTORY!Z239)/PRICE_HISTORY!Z239</f>
        <v>8.2511469097495224E-2</v>
      </c>
      <c r="BC242" s="133">
        <f>(PRICE_HISTORY!AA240-PRICE_HISTORY!AA239)/PRICE_HISTORY!AA239</f>
        <v>-6.4349784528166948E-3</v>
      </c>
      <c r="BD242" s="133">
        <f>(PRICE_HISTORY!AB240-PRICE_HISTORY!AB239)/PRICE_HISTORY!AB239</f>
        <v>0.13654443361711627</v>
      </c>
      <c r="BE242" s="133">
        <f>(PRICE_HISTORY!AC240-PRICE_HISTORY!AC239)/PRICE_HISTORY!AC239</f>
        <v>2.4474392348221689E-2</v>
      </c>
      <c r="BF242" s="133">
        <f>(PRICE_HISTORY!AD240-PRICE_HISTORY!AD239)/PRICE_HISTORY!AD239</f>
        <v>5.9652845640249155E-2</v>
      </c>
      <c r="BG242" s="133">
        <f>(PRICE_HISTORY!AE240-PRICE_HISTORY!AE239)/PRICE_HISTORY!AE239</f>
        <v>6.8270850941971273E-2</v>
      </c>
      <c r="BH242" s="133">
        <f>(PRICE_HISTORY!AF240-PRICE_HISTORY!AF239)/PRICE_HISTORY!AF239</f>
        <v>-1.9736823530408253E-2</v>
      </c>
      <c r="BI242" s="133">
        <f>(PRICE_HISTORY!AG240-PRICE_HISTORY!AG239)/PRICE_HISTORY!AG239</f>
        <v>-4.7323135711133365E-3</v>
      </c>
      <c r="BJ242" s="133">
        <f>(PRICE_HISTORY!AH240-PRICE_HISTORY!AH239)/PRICE_HISTORY!AH239</f>
        <v>3.3367359394929845E-2</v>
      </c>
      <c r="BK242" s="133">
        <f>(PRICE_HISTORY!AI240-PRICE_HISTORY!AI239)/PRICE_HISTORY!AI239</f>
        <v>4.4520054501548376E-2</v>
      </c>
      <c r="BL242" s="133">
        <f>(PRICE_HISTORY!AJ240-PRICE_HISTORY!AJ239)/PRICE_HISTORY!AJ239</f>
        <v>-3.1415768789886188E-2</v>
      </c>
      <c r="BM242" s="133">
        <f>(PRICE_HISTORY!AK240-PRICE_HISTORY!AK239)/PRICE_HISTORY!AK239</f>
        <v>-5.3319882538365934E-2</v>
      </c>
      <c r="BN242" s="133">
        <f>(PRICE_HISTORY!AL240-PRICE_HISTORY!AL239)/PRICE_HISTORY!AL239</f>
        <v>-1.4517468772847908E-2</v>
      </c>
      <c r="BO242" s="133">
        <f>(PRICE_HISTORY!AM240-PRICE_HISTORY!AM239)/PRICE_HISTORY!AM239</f>
        <v>-8.971558469082698E-2</v>
      </c>
      <c r="BP242" s="133">
        <f>(PRICE_HISTORY!AN240-PRICE_HISTORY!AN239)/PRICE_HISTORY!AN239</f>
        <v>8.2409880171666283E-2</v>
      </c>
      <c r="BQ242" s="133">
        <f>(PRICE_HISTORY!AO240-PRICE_HISTORY!AO239)/PRICE_HISTORY!AO239</f>
        <v>3.9372697909303304E-2</v>
      </c>
      <c r="BR242" s="133">
        <f>(PRICE_HISTORY!AP240-PRICE_HISTORY!AP239)/PRICE_HISTORY!AP239</f>
        <v>3.0245382510146806E-3</v>
      </c>
      <c r="BS242" s="133">
        <f>(PRICE_HISTORY!AQ240-PRICE_HISTORY!AQ239)/PRICE_HISTORY!AQ239</f>
        <v>9.9321004889816392E-2</v>
      </c>
      <c r="BT242" s="133">
        <f>(PRICE_HISTORY!AR240-PRICE_HISTORY!AR239)/PRICE_HISTORY!AR239</f>
        <v>1.6542166798628631E-3</v>
      </c>
      <c r="BU242" s="133">
        <f>(PRICE_HISTORY!AS240-PRICE_HISTORY!AS239)/PRICE_HISTORY!AS239</f>
        <v>2.5751768023721516E-2</v>
      </c>
      <c r="BV242" s="133">
        <f>(PRICE_HISTORY!AT240-PRICE_HISTORY!AT239)/PRICE_HISTORY!AT239</f>
        <v>6.7136195896346521E-2</v>
      </c>
      <c r="BW242" s="133">
        <f>(PRICE_HISTORY!AU240-PRICE_HISTORY!AU239)/PRICE_HISTORY!AU239</f>
        <v>0.11373975921011591</v>
      </c>
      <c r="BX242" s="133">
        <f>(PRICE_HISTORY!AV240-PRICE_HISTORY!AV239)/PRICE_HISTORY!AV239</f>
        <v>5.9583579846661386E-3</v>
      </c>
      <c r="BY242" s="133" t="e">
        <f>(PRICE_HISTORY!AW240-PRICE_HISTORY!AW239)/PRICE_HISTORY!AW239</f>
        <v>#DIV/0!</v>
      </c>
      <c r="BZ242" s="133" t="e">
        <f>(PRICE_HISTORY!AX240-PRICE_HISTORY!AX239)/PRICE_HISTORY!AX239</f>
        <v>#DIV/0!</v>
      </c>
      <c r="CA242" s="133" t="e">
        <f>(PRICE_HISTORY!AY240-PRICE_HISTORY!AY239)/PRICE_HISTORY!AY239</f>
        <v>#DIV/0!</v>
      </c>
      <c r="CB242" s="133" t="e">
        <f>(PRICE_HISTORY!AZ240-PRICE_HISTORY!AZ239)/PRICE_HISTORY!AZ239</f>
        <v>#DIV/0!</v>
      </c>
      <c r="CC242" s="133" t="e">
        <f>(PRICE_HISTORY!BA240-PRICE_HISTORY!BA239)/PRICE_HISTORY!BA239</f>
        <v>#DIV/0!</v>
      </c>
      <c r="CD242" s="133" t="e">
        <f>(PRICE_HISTORY!BB240-PRICE_HISTORY!BB239)/PRICE_HISTORY!BB239</f>
        <v>#DIV/0!</v>
      </c>
      <c r="CE242" s="133" t="e">
        <f>(PRICE_HISTORY!BC240-PRICE_HISTORY!BC239)/PRICE_HISTORY!BC239</f>
        <v>#DIV/0!</v>
      </c>
      <c r="CF242" s="133" t="e">
        <f>(PRICE_HISTORY!BD240-PRICE_HISTORY!BD239)/PRICE_HISTORY!BD239</f>
        <v>#DIV/0!</v>
      </c>
      <c r="CG242" s="133" t="e">
        <f>(PRICE_HISTORY!BE240-PRICE_HISTORY!BE239)/PRICE_HISTORY!BE239</f>
        <v>#DIV/0!</v>
      </c>
      <c r="CH242" s="133" t="e">
        <f>(PRICE_HISTORY!BF240-PRICE_HISTORY!BF239)/PRICE_HISTORY!BF239</f>
        <v>#DIV/0!</v>
      </c>
      <c r="CI242" s="133" t="e">
        <f>(PRICE_HISTORY!BG240-PRICE_HISTORY!BG239)/PRICE_HISTORY!BG239</f>
        <v>#DIV/0!</v>
      </c>
      <c r="CJ242" s="133" t="e">
        <f>(PRICE_HISTORY!BH240-PRICE_HISTORY!BH239)/PRICE_HISTORY!BH239</f>
        <v>#DIV/0!</v>
      </c>
      <c r="CK242" s="133" t="e">
        <f>(PRICE_HISTORY!BI240-PRICE_HISTORY!BI239)/PRICE_HISTORY!BI239</f>
        <v>#DIV/0!</v>
      </c>
      <c r="CL242" s="133" t="e">
        <f>(PRICE_HISTORY!BJ240-PRICE_HISTORY!BJ239)/PRICE_HISTORY!BJ239</f>
        <v>#DIV/0!</v>
      </c>
      <c r="CM242" s="133" t="e">
        <f>(PRICE_HISTORY!BK240-PRICE_HISTORY!BK239)/PRICE_HISTORY!BK239</f>
        <v>#DIV/0!</v>
      </c>
      <c r="CN242" s="133" t="e">
        <f>(PRICE_HISTORY!BL240-PRICE_HISTORY!BL239)/PRICE_HISTORY!BL239</f>
        <v>#DIV/0!</v>
      </c>
      <c r="CO242" s="133" t="e">
        <f>(PRICE_HISTORY!BM240-PRICE_HISTORY!BM239)/PRICE_HISTORY!BM239</f>
        <v>#DIV/0!</v>
      </c>
      <c r="CP242" s="133" t="e">
        <f>(PRICE_HISTORY!BN240-PRICE_HISTORY!BN239)/PRICE_HISTORY!BN239</f>
        <v>#DIV/0!</v>
      </c>
      <c r="CQ242" s="133" t="e">
        <f>(PRICE_HISTORY!BO240-PRICE_HISTORY!BO239)/PRICE_HISTORY!BO239</f>
        <v>#DIV/0!</v>
      </c>
      <c r="CR242" s="133" t="e">
        <f>(PRICE_HISTORY!BP240-PRICE_HISTORY!BP239)/PRICE_HISTORY!BP239</f>
        <v>#DIV/0!</v>
      </c>
      <c r="CS242" s="133" t="e">
        <f>(PRICE_HISTORY!BQ240-PRICE_HISTORY!BQ239)/PRICE_HISTORY!BQ239</f>
        <v>#DIV/0!</v>
      </c>
      <c r="CT242" s="133" t="e">
        <f>(PRICE_HISTORY!BR240-PRICE_HISTORY!BR239)/PRICE_HISTORY!BR239</f>
        <v>#DIV/0!</v>
      </c>
      <c r="CU242" s="133" t="e">
        <f>(PRICE_HISTORY!BS240-PRICE_HISTORY!BS239)/PRICE_HISTORY!BS239</f>
        <v>#DIV/0!</v>
      </c>
      <c r="CV242" s="133" t="e">
        <f>(PRICE_HISTORY!BT240-PRICE_HISTORY!BT239)/PRICE_HISTORY!BT239</f>
        <v>#DIV/0!</v>
      </c>
      <c r="CW242" s="133" t="e">
        <f>(PRICE_HISTORY!BU240-PRICE_HISTORY!BU239)/PRICE_HISTORY!BU239</f>
        <v>#DIV/0!</v>
      </c>
      <c r="CX242" s="133" t="e">
        <f>(PRICE_HISTORY!BV240-PRICE_HISTORY!BV239)/PRICE_HISTORY!BV239</f>
        <v>#DIV/0!</v>
      </c>
      <c r="CY242" s="133" t="e">
        <f>(PRICE_HISTORY!BW240-PRICE_HISTORY!BW239)/PRICE_HISTORY!BW239</f>
        <v>#DIV/0!</v>
      </c>
      <c r="CZ242" s="133" t="e">
        <f>(PRICE_HISTORY!BX240-PRICE_HISTORY!BX239)/PRICE_HISTORY!BX239</f>
        <v>#DIV/0!</v>
      </c>
      <c r="DA242" s="133" t="e">
        <f>(PRICE_HISTORY!BY240-PRICE_HISTORY!BY239)/PRICE_HISTORY!BY239</f>
        <v>#DIV/0!</v>
      </c>
      <c r="DB242" s="133" t="e">
        <f>(PRICE_HISTORY!BZ240-PRICE_HISTORY!BZ239)/PRICE_HISTORY!BZ239</f>
        <v>#DIV/0!</v>
      </c>
      <c r="DC242" s="133" t="e">
        <f>(PRICE_HISTORY!CA240-PRICE_HISTORY!CA239)/PRICE_HISTORY!CA239</f>
        <v>#DIV/0!</v>
      </c>
      <c r="DD242" s="133" t="e">
        <f>(PRICE_HISTORY!CB240-PRICE_HISTORY!CB239)/PRICE_HISTORY!CB239</f>
        <v>#DIV/0!</v>
      </c>
      <c r="DE242" s="133" t="e">
        <f>(PRICE_HISTORY!CC240-PRICE_HISTORY!CC239)/PRICE_HISTORY!CC239</f>
        <v>#DIV/0!</v>
      </c>
      <c r="DF242" s="133" t="e">
        <f>(PRICE_HISTORY!CD240-PRICE_HISTORY!CD239)/PRICE_HISTORY!CD239</f>
        <v>#DIV/0!</v>
      </c>
      <c r="DG242" s="133" t="e">
        <f>(PRICE_HISTORY!CE240-PRICE_HISTORY!CE239)/PRICE_HISTORY!CE239</f>
        <v>#DIV/0!</v>
      </c>
      <c r="DH242" s="133" t="e">
        <f>(PRICE_HISTORY!CF240-PRICE_HISTORY!CF239)/PRICE_HISTORY!CF239</f>
        <v>#DIV/0!</v>
      </c>
      <c r="DI242" s="133" t="e">
        <f>(PRICE_HISTORY!CG240-PRICE_HISTORY!CG239)/PRICE_HISTORY!CG239</f>
        <v>#DIV/0!</v>
      </c>
      <c r="DJ242" s="133" t="e">
        <f>(PRICE_HISTORY!CH240-PRICE_HISTORY!CH239)/PRICE_HISTORY!CH239</f>
        <v>#DIV/0!</v>
      </c>
      <c r="DK242" s="133" t="e">
        <f>(PRICE_HISTORY!CI240-PRICE_HISTORY!CI239)/PRICE_HISTORY!CI239</f>
        <v>#DIV/0!</v>
      </c>
      <c r="DL242" s="133" t="e">
        <f>(PRICE_HISTORY!CJ240-PRICE_HISTORY!CJ239)/PRICE_HISTORY!CJ239</f>
        <v>#DIV/0!</v>
      </c>
      <c r="DM242" s="133" t="e">
        <f>(PRICE_HISTORY!CK240-PRICE_HISTORY!CK239)/PRICE_HISTORY!CK239</f>
        <v>#DIV/0!</v>
      </c>
      <c r="DN242" s="133" t="e">
        <f>(PRICE_HISTORY!CL240-PRICE_HISTORY!CL239)/PRICE_HISTORY!CL239</f>
        <v>#DIV/0!</v>
      </c>
      <c r="DO242" s="133" t="e">
        <f>(PRICE_HISTORY!CM240-PRICE_HISTORY!CM239)/PRICE_HISTORY!CM239</f>
        <v>#DIV/0!</v>
      </c>
      <c r="DP242" s="133" t="e">
        <f>(PRICE_HISTORY!CN240-PRICE_HISTORY!CN239)/PRICE_HISTORY!CN239</f>
        <v>#DIV/0!</v>
      </c>
      <c r="DQ242" s="133" t="e">
        <f>(PRICE_HISTORY!CO240-PRICE_HISTORY!CO239)/PRICE_HISTORY!CO239</f>
        <v>#DIV/0!</v>
      </c>
      <c r="DR242" s="133" t="e">
        <f>(PRICE_HISTORY!CP240-PRICE_HISTORY!CP239)/PRICE_HISTORY!CP239</f>
        <v>#DIV/0!</v>
      </c>
      <c r="DS242" s="133" t="e">
        <f>(PRICE_HISTORY!CQ240-PRICE_HISTORY!CQ239)/PRICE_HISTORY!CQ239</f>
        <v>#DIV/0!</v>
      </c>
      <c r="DT242" s="133" t="e">
        <f>(PRICE_HISTORY!CR240-PRICE_HISTORY!CR239)/PRICE_HISTORY!CR239</f>
        <v>#DIV/0!</v>
      </c>
      <c r="DU242" s="133" t="e">
        <f>(PRICE_HISTORY!CS240-PRICE_HISTORY!CS239)/PRICE_HISTORY!CS239</f>
        <v>#DIV/0!</v>
      </c>
      <c r="DV242" s="133" t="e">
        <f>(PRICE_HISTORY!CT240-PRICE_HISTORY!CT239)/PRICE_HISTORY!CT239</f>
        <v>#DIV/0!</v>
      </c>
      <c r="DW242" s="133" t="e">
        <f>(PRICE_HISTORY!CU240-PRICE_HISTORY!CU239)/PRICE_HISTORY!CU239</f>
        <v>#DIV/0!</v>
      </c>
      <c r="DX242" s="133" t="e">
        <f>(PRICE_HISTORY!CV240-PRICE_HISTORY!CV239)/PRICE_HISTORY!CV239</f>
        <v>#DIV/0!</v>
      </c>
      <c r="DY242" s="133" t="e">
        <f>(PRICE_HISTORY!CW240-PRICE_HISTORY!CW239)/PRICE_HISTORY!CW239</f>
        <v>#DIV/0!</v>
      </c>
      <c r="DZ242" s="133" t="e">
        <f>(PRICE_HISTORY!CX240-PRICE_HISTORY!CX239)/PRICE_HISTORY!CX239</f>
        <v>#DIV/0!</v>
      </c>
      <c r="EA242" s="133" t="e">
        <f>(PRICE_HISTORY!CY240-PRICE_HISTORY!CY239)/PRICE_HISTORY!CY239</f>
        <v>#DIV/0!</v>
      </c>
      <c r="EB242" s="133" t="e">
        <f>(PRICE_HISTORY!CZ240-PRICE_HISTORY!CZ239)/PRICE_HISTORY!CZ239</f>
        <v>#DIV/0!</v>
      </c>
      <c r="EC242" s="133" t="e">
        <f>(PRICE_HISTORY!DA240-PRICE_HISTORY!DA239)/PRICE_HISTORY!DA239</f>
        <v>#DIV/0!</v>
      </c>
      <c r="ED242" s="133" t="e">
        <f>(PRICE_HISTORY!DB240-PRICE_HISTORY!DB239)/PRICE_HISTORY!DB239</f>
        <v>#DIV/0!</v>
      </c>
      <c r="EE242" s="133" t="e">
        <f>(PRICE_HISTORY!DC240-PRICE_HISTORY!DC239)/PRICE_HISTORY!DC239</f>
        <v>#DIV/0!</v>
      </c>
      <c r="EF242" s="133" t="e">
        <f>(PRICE_HISTORY!DD240-PRICE_HISTORY!DD239)/PRICE_HISTORY!DD239</f>
        <v>#DIV/0!</v>
      </c>
      <c r="EG242" s="133" t="e">
        <f>(PRICE_HISTORY!DE240-PRICE_HISTORY!DE239)/PRICE_HISTORY!DE239</f>
        <v>#DIV/0!</v>
      </c>
      <c r="EH242" s="133" t="e">
        <f>(PRICE_HISTORY!DF240-PRICE_HISTORY!DF239)/PRICE_HISTORY!DF239</f>
        <v>#DIV/0!</v>
      </c>
      <c r="EI242" s="133" t="e">
        <f>(PRICE_HISTORY!DG240-PRICE_HISTORY!DG239)/PRICE_HISTORY!DG239</f>
        <v>#DIV/0!</v>
      </c>
      <c r="EJ242" s="133" t="e">
        <f>(PRICE_HISTORY!DH240-PRICE_HISTORY!DH239)/PRICE_HISTORY!DH239</f>
        <v>#DIV/0!</v>
      </c>
      <c r="EK242" s="133" t="e">
        <f>(PRICE_HISTORY!DI240-PRICE_HISTORY!DI239)/PRICE_HISTORY!DI239</f>
        <v>#DIV/0!</v>
      </c>
      <c r="EL242" s="133" t="e">
        <f>(PRICE_HISTORY!DJ240-PRICE_HISTORY!DJ239)/PRICE_HISTORY!DJ239</f>
        <v>#DIV/0!</v>
      </c>
    </row>
    <row r="243" spans="30:142">
      <c r="AD243" s="133">
        <f>(PRICE_HISTORY!B241-PRICE_HISTORY!B240)/PRICE_HISTORY!B240</f>
        <v>-6.8861891697151092E-3</v>
      </c>
      <c r="AE243" s="133">
        <f>(PRICE_HISTORY!C241-PRICE_HISTORY!C240)/PRICE_HISTORY!C240</f>
        <v>-2.7733151815129569E-2</v>
      </c>
      <c r="AF243" s="133">
        <f>(PRICE_HISTORY!D241-PRICE_HISTORY!D240)/PRICE_HISTORY!D240</f>
        <v>-8.8752556588184525E-2</v>
      </c>
      <c r="AG243" s="133">
        <f>(PRICE_HISTORY!E241-PRICE_HISTORY!E240)/PRICE_HISTORY!E240</f>
        <v>-0.10197060980750475</v>
      </c>
      <c r="AH243" s="133">
        <f>(PRICE_HISTORY!F241-PRICE_HISTORY!F240)/PRICE_HISTORY!F240</f>
        <v>-3.1598532118588485E-2</v>
      </c>
      <c r="AI243" s="133">
        <f>(PRICE_HISTORY!G241-PRICE_HISTORY!G240)/PRICE_HISTORY!G240</f>
        <v>-0.1037926741034999</v>
      </c>
      <c r="AJ243" s="133">
        <f>(PRICE_HISTORY!H241-PRICE_HISTORY!H240)/PRICE_HISTORY!H240</f>
        <v>-0.1120958055472228</v>
      </c>
      <c r="AK243" s="133">
        <f>(PRICE_HISTORY!I241-PRICE_HISTORY!I240)/PRICE_HISTORY!I240</f>
        <v>-1.511532100207881E-2</v>
      </c>
      <c r="AL243" s="133">
        <f>(PRICE_HISTORY!J241-PRICE_HISTORY!J240)/PRICE_HISTORY!J240</f>
        <v>-5.3845464662203094E-2</v>
      </c>
      <c r="AM243" s="133">
        <f>(PRICE_HISTORY!K241-PRICE_HISTORY!K240)/PRICE_HISTORY!K240</f>
        <v>-0.18561528302496136</v>
      </c>
      <c r="AN243" s="133">
        <f>(PRICE_HISTORY!L241-PRICE_HISTORY!L240)/PRICE_HISTORY!L240</f>
        <v>0</v>
      </c>
      <c r="AO243" s="133">
        <f>(PRICE_HISTORY!M241-PRICE_HISTORY!M240)/PRICE_HISTORY!M240</f>
        <v>-0.12361167668170846</v>
      </c>
      <c r="AP243" s="133">
        <f>(PRICE_HISTORY!N241-PRICE_HISTORY!N240)/PRICE_HISTORY!N240</f>
        <v>-8.3111148410373259E-2</v>
      </c>
      <c r="AQ243" s="133">
        <f>(PRICE_HISTORY!O241-PRICE_HISTORY!O240)/PRICE_HISTORY!O240</f>
        <v>1.3973305824397828E-3</v>
      </c>
      <c r="AR243" s="133">
        <f>(PRICE_HISTORY!P241-PRICE_HISTORY!P240)/PRICE_HISTORY!P240</f>
        <v>-1.4891332001235505E-2</v>
      </c>
      <c r="AS243" s="133">
        <f>(PRICE_HISTORY!Q241-PRICE_HISTORY!Q240)/PRICE_HISTORY!Q240</f>
        <v>-2.9165296012133985E-2</v>
      </c>
      <c r="AT243" s="133">
        <f>(PRICE_HISTORY!R241-PRICE_HISTORY!R240)/PRICE_HISTORY!R240</f>
        <v>-1.6527680125460496E-2</v>
      </c>
      <c r="AU243" s="133">
        <f>(PRICE_HISTORY!S241-PRICE_HISTORY!S240)/PRICE_HISTORY!S240</f>
        <v>-6.2959707420134806E-2</v>
      </c>
      <c r="AV243" s="133">
        <f>(PRICE_HISTORY!T241-PRICE_HISTORY!T240)/PRICE_HISTORY!T240</f>
        <v>-7.303535171354022E-4</v>
      </c>
      <c r="AW243" s="133">
        <f>(PRICE_HISTORY!U241-PRICE_HISTORY!U240)/PRICE_HISTORY!U240</f>
        <v>-3.6719216973102715E-2</v>
      </c>
      <c r="AX243" s="133">
        <f>(PRICE_HISTORY!V241-PRICE_HISTORY!V240)/PRICE_HISTORY!V240</f>
        <v>-7.5800590383753225E-2</v>
      </c>
      <c r="AY243" s="133">
        <f>(PRICE_HISTORY!W241-PRICE_HISTORY!W240)/PRICE_HISTORY!W240</f>
        <v>-0.14873763238552815</v>
      </c>
      <c r="AZ243" s="133">
        <f>(PRICE_HISTORY!X241-PRICE_HISTORY!X240)/PRICE_HISTORY!X240</f>
        <v>-8.9964934299848781E-2</v>
      </c>
      <c r="BA243" s="133">
        <f>(PRICE_HISTORY!Y241-PRICE_HISTORY!Y240)/PRICE_HISTORY!Y240</f>
        <v>-5.398208102925723E-2</v>
      </c>
      <c r="BB243" s="133">
        <f>(PRICE_HISTORY!Z241-PRICE_HISTORY!Z240)/PRICE_HISTORY!Z240</f>
        <v>-6.6157511747507475E-2</v>
      </c>
      <c r="BC243" s="133">
        <f>(PRICE_HISTORY!AA241-PRICE_HISTORY!AA240)/PRICE_HISTORY!AA240</f>
        <v>-8.5862311455202261E-2</v>
      </c>
      <c r="BD243" s="133">
        <f>(PRICE_HISTORY!AB241-PRICE_HISTORY!AB240)/PRICE_HISTORY!AB240</f>
        <v>-0.18370913704293748</v>
      </c>
      <c r="BE243" s="133">
        <f>(PRICE_HISTORY!AC241-PRICE_HISTORY!AC240)/PRICE_HISTORY!AC240</f>
        <v>-4.2176228537829957E-2</v>
      </c>
      <c r="BF243" s="133">
        <f>(PRICE_HISTORY!AD241-PRICE_HISTORY!AD240)/PRICE_HISTORY!AD240</f>
        <v>-4.3140779515857548E-2</v>
      </c>
      <c r="BG243" s="133">
        <f>(PRICE_HISTORY!AE241-PRICE_HISTORY!AE240)/PRICE_HISTORY!AE240</f>
        <v>2.7112462830515743E-2</v>
      </c>
      <c r="BH243" s="133">
        <f>(PRICE_HISTORY!AF241-PRICE_HISTORY!AF240)/PRICE_HISTORY!AF240</f>
        <v>-3.3557014762590154E-2</v>
      </c>
      <c r="BI243" s="133">
        <f>(PRICE_HISTORY!AG241-PRICE_HISTORY!AG240)/PRICE_HISTORY!AG240</f>
        <v>-2.8993370656951137E-2</v>
      </c>
      <c r="BJ243" s="133">
        <f>(PRICE_HISTORY!AH241-PRICE_HISTORY!AH240)/PRICE_HISTORY!AH240</f>
        <v>-0.11128667013780132</v>
      </c>
      <c r="BK243" s="133">
        <f>(PRICE_HISTORY!AI241-PRICE_HISTORY!AI240)/PRICE_HISTORY!AI240</f>
        <v>-0.13166821215330382</v>
      </c>
      <c r="BL243" s="133">
        <f>(PRICE_HISTORY!AJ241-PRICE_HISTORY!AJ240)/PRICE_HISTORY!AJ240</f>
        <v>-6.1299841240434132E-2</v>
      </c>
      <c r="BM243" s="133">
        <f>(PRICE_HISTORY!AK241-PRICE_HISTORY!AK240)/PRICE_HISTORY!AK240</f>
        <v>-2.408785992111338E-2</v>
      </c>
      <c r="BN243" s="133">
        <f>(PRICE_HISTORY!AL241-PRICE_HISTORY!AL240)/PRICE_HISTORY!AL240</f>
        <v>1.7882425346850757E-2</v>
      </c>
      <c r="BO243" s="133">
        <f>(PRICE_HISTORY!AM241-PRICE_HISTORY!AM240)/PRICE_HISTORY!AM240</f>
        <v>-5.2433841134359123E-2</v>
      </c>
      <c r="BP243" s="133">
        <f>(PRICE_HISTORY!AN241-PRICE_HISTORY!AN240)/PRICE_HISTORY!AN240</f>
        <v>-8.1509820531385613E-2</v>
      </c>
      <c r="BQ243" s="133">
        <f>(PRICE_HISTORY!AO241-PRICE_HISTORY!AO240)/PRICE_HISTORY!AO240</f>
        <v>-6.8881476746092143E-2</v>
      </c>
      <c r="BR243" s="133">
        <f>(PRICE_HISTORY!AP241-PRICE_HISTORY!AP240)/PRICE_HISTORY!AP240</f>
        <v>-3.4643365580640066E-2</v>
      </c>
      <c r="BS243" s="133">
        <f>(PRICE_HISTORY!AQ241-PRICE_HISTORY!AQ240)/PRICE_HISTORY!AQ240</f>
        <v>-3.613905210918051E-2</v>
      </c>
      <c r="BT243" s="133">
        <f>(PRICE_HISTORY!AR241-PRICE_HISTORY!AR240)/PRICE_HISTORY!AR240</f>
        <v>-6.2245953377732172E-2</v>
      </c>
      <c r="BU243" s="133">
        <f>(PRICE_HISTORY!AS241-PRICE_HISTORY!AS240)/PRICE_HISTORY!AS240</f>
        <v>-7.303363174999411E-2</v>
      </c>
      <c r="BV243" s="133">
        <f>(PRICE_HISTORY!AT241-PRICE_HISTORY!AT240)/PRICE_HISTORY!AT240</f>
        <v>-7.9826703157087342E-2</v>
      </c>
      <c r="BW243" s="133">
        <f>(PRICE_HISTORY!AU241-PRICE_HISTORY!AU240)/PRICE_HISTORY!AU240</f>
        <v>-8.0882383495907956E-2</v>
      </c>
      <c r="BX243" s="133">
        <f>(PRICE_HISTORY!AV241-PRICE_HISTORY!AV240)/PRICE_HISTORY!AV240</f>
        <v>-0.11940490965517568</v>
      </c>
      <c r="BY243" s="133" t="e">
        <f>(PRICE_HISTORY!AW241-PRICE_HISTORY!AW240)/PRICE_HISTORY!AW240</f>
        <v>#DIV/0!</v>
      </c>
      <c r="BZ243" s="133" t="e">
        <f>(PRICE_HISTORY!AX241-PRICE_HISTORY!AX240)/PRICE_HISTORY!AX240</f>
        <v>#DIV/0!</v>
      </c>
      <c r="CA243" s="133" t="e">
        <f>(PRICE_HISTORY!AY241-PRICE_HISTORY!AY240)/PRICE_HISTORY!AY240</f>
        <v>#DIV/0!</v>
      </c>
      <c r="CB243" s="133" t="e">
        <f>(PRICE_HISTORY!AZ241-PRICE_HISTORY!AZ240)/PRICE_HISTORY!AZ240</f>
        <v>#DIV/0!</v>
      </c>
      <c r="CC243" s="133" t="e">
        <f>(PRICE_HISTORY!BA241-PRICE_HISTORY!BA240)/PRICE_HISTORY!BA240</f>
        <v>#DIV/0!</v>
      </c>
      <c r="CD243" s="133" t="e">
        <f>(PRICE_HISTORY!BB241-PRICE_HISTORY!BB240)/PRICE_HISTORY!BB240</f>
        <v>#DIV/0!</v>
      </c>
      <c r="CE243" s="133" t="e">
        <f>(PRICE_HISTORY!BC241-PRICE_HISTORY!BC240)/PRICE_HISTORY!BC240</f>
        <v>#DIV/0!</v>
      </c>
      <c r="CF243" s="133" t="e">
        <f>(PRICE_HISTORY!BD241-PRICE_HISTORY!BD240)/PRICE_HISTORY!BD240</f>
        <v>#DIV/0!</v>
      </c>
      <c r="CG243" s="133" t="e">
        <f>(PRICE_HISTORY!BE241-PRICE_HISTORY!BE240)/PRICE_HISTORY!BE240</f>
        <v>#DIV/0!</v>
      </c>
      <c r="CH243" s="133" t="e">
        <f>(PRICE_HISTORY!BF241-PRICE_HISTORY!BF240)/PRICE_HISTORY!BF240</f>
        <v>#DIV/0!</v>
      </c>
      <c r="CI243" s="133" t="e">
        <f>(PRICE_HISTORY!BG241-PRICE_HISTORY!BG240)/PRICE_HISTORY!BG240</f>
        <v>#DIV/0!</v>
      </c>
      <c r="CJ243" s="133" t="e">
        <f>(PRICE_HISTORY!BH241-PRICE_HISTORY!BH240)/PRICE_HISTORY!BH240</f>
        <v>#DIV/0!</v>
      </c>
      <c r="CK243" s="133" t="e">
        <f>(PRICE_HISTORY!BI241-PRICE_HISTORY!BI240)/PRICE_HISTORY!BI240</f>
        <v>#DIV/0!</v>
      </c>
      <c r="CL243" s="133" t="e">
        <f>(PRICE_HISTORY!BJ241-PRICE_HISTORY!BJ240)/PRICE_HISTORY!BJ240</f>
        <v>#DIV/0!</v>
      </c>
      <c r="CM243" s="133" t="e">
        <f>(PRICE_HISTORY!BK241-PRICE_HISTORY!BK240)/PRICE_HISTORY!BK240</f>
        <v>#DIV/0!</v>
      </c>
      <c r="CN243" s="133" t="e">
        <f>(PRICE_HISTORY!BL241-PRICE_HISTORY!BL240)/PRICE_HISTORY!BL240</f>
        <v>#DIV/0!</v>
      </c>
      <c r="CO243" s="133" t="e">
        <f>(PRICE_HISTORY!BM241-PRICE_HISTORY!BM240)/PRICE_HISTORY!BM240</f>
        <v>#DIV/0!</v>
      </c>
      <c r="CP243" s="133" t="e">
        <f>(PRICE_HISTORY!BN241-PRICE_HISTORY!BN240)/PRICE_HISTORY!BN240</f>
        <v>#DIV/0!</v>
      </c>
      <c r="CQ243" s="133" t="e">
        <f>(PRICE_HISTORY!BO241-PRICE_HISTORY!BO240)/PRICE_HISTORY!BO240</f>
        <v>#DIV/0!</v>
      </c>
      <c r="CR243" s="133" t="e">
        <f>(PRICE_HISTORY!BP241-PRICE_HISTORY!BP240)/PRICE_HISTORY!BP240</f>
        <v>#DIV/0!</v>
      </c>
      <c r="CS243" s="133" t="e">
        <f>(PRICE_HISTORY!BQ241-PRICE_HISTORY!BQ240)/PRICE_HISTORY!BQ240</f>
        <v>#DIV/0!</v>
      </c>
      <c r="CT243" s="133" t="e">
        <f>(PRICE_HISTORY!BR241-PRICE_HISTORY!BR240)/PRICE_HISTORY!BR240</f>
        <v>#DIV/0!</v>
      </c>
      <c r="CU243" s="133" t="e">
        <f>(PRICE_HISTORY!BS241-PRICE_HISTORY!BS240)/PRICE_HISTORY!BS240</f>
        <v>#DIV/0!</v>
      </c>
      <c r="CV243" s="133" t="e">
        <f>(PRICE_HISTORY!BT241-PRICE_HISTORY!BT240)/PRICE_HISTORY!BT240</f>
        <v>#DIV/0!</v>
      </c>
      <c r="CW243" s="133" t="e">
        <f>(PRICE_HISTORY!BU241-PRICE_HISTORY!BU240)/PRICE_HISTORY!BU240</f>
        <v>#DIV/0!</v>
      </c>
      <c r="CX243" s="133" t="e">
        <f>(PRICE_HISTORY!BV241-PRICE_HISTORY!BV240)/PRICE_HISTORY!BV240</f>
        <v>#DIV/0!</v>
      </c>
      <c r="CY243" s="133" t="e">
        <f>(PRICE_HISTORY!BW241-PRICE_HISTORY!BW240)/PRICE_HISTORY!BW240</f>
        <v>#DIV/0!</v>
      </c>
      <c r="CZ243" s="133" t="e">
        <f>(PRICE_HISTORY!BX241-PRICE_HISTORY!BX240)/PRICE_HISTORY!BX240</f>
        <v>#DIV/0!</v>
      </c>
      <c r="DA243" s="133" t="e">
        <f>(PRICE_HISTORY!BY241-PRICE_HISTORY!BY240)/PRICE_HISTORY!BY240</f>
        <v>#DIV/0!</v>
      </c>
      <c r="DB243" s="133" t="e">
        <f>(PRICE_HISTORY!BZ241-PRICE_HISTORY!BZ240)/PRICE_HISTORY!BZ240</f>
        <v>#DIV/0!</v>
      </c>
      <c r="DC243" s="133" t="e">
        <f>(PRICE_HISTORY!CA241-PRICE_HISTORY!CA240)/PRICE_HISTORY!CA240</f>
        <v>#DIV/0!</v>
      </c>
      <c r="DD243" s="133" t="e">
        <f>(PRICE_HISTORY!CB241-PRICE_HISTORY!CB240)/PRICE_HISTORY!CB240</f>
        <v>#DIV/0!</v>
      </c>
      <c r="DE243" s="133" t="e">
        <f>(PRICE_HISTORY!CC241-PRICE_HISTORY!CC240)/PRICE_HISTORY!CC240</f>
        <v>#DIV/0!</v>
      </c>
      <c r="DF243" s="133" t="e">
        <f>(PRICE_HISTORY!CD241-PRICE_HISTORY!CD240)/PRICE_HISTORY!CD240</f>
        <v>#DIV/0!</v>
      </c>
      <c r="DG243" s="133" t="e">
        <f>(PRICE_HISTORY!CE241-PRICE_HISTORY!CE240)/PRICE_HISTORY!CE240</f>
        <v>#DIV/0!</v>
      </c>
      <c r="DH243" s="133" t="e">
        <f>(PRICE_HISTORY!CF241-PRICE_HISTORY!CF240)/PRICE_HISTORY!CF240</f>
        <v>#DIV/0!</v>
      </c>
      <c r="DI243" s="133" t="e">
        <f>(PRICE_HISTORY!CG241-PRICE_HISTORY!CG240)/PRICE_HISTORY!CG240</f>
        <v>#DIV/0!</v>
      </c>
      <c r="DJ243" s="133" t="e">
        <f>(PRICE_HISTORY!CH241-PRICE_HISTORY!CH240)/PRICE_HISTORY!CH240</f>
        <v>#DIV/0!</v>
      </c>
      <c r="DK243" s="133" t="e">
        <f>(PRICE_HISTORY!CI241-PRICE_HISTORY!CI240)/PRICE_HISTORY!CI240</f>
        <v>#DIV/0!</v>
      </c>
      <c r="DL243" s="133" t="e">
        <f>(PRICE_HISTORY!CJ241-PRICE_HISTORY!CJ240)/PRICE_HISTORY!CJ240</f>
        <v>#DIV/0!</v>
      </c>
      <c r="DM243" s="133" t="e">
        <f>(PRICE_HISTORY!CK241-PRICE_HISTORY!CK240)/PRICE_HISTORY!CK240</f>
        <v>#DIV/0!</v>
      </c>
      <c r="DN243" s="133" t="e">
        <f>(PRICE_HISTORY!CL241-PRICE_HISTORY!CL240)/PRICE_HISTORY!CL240</f>
        <v>#DIV/0!</v>
      </c>
      <c r="DO243" s="133" t="e">
        <f>(PRICE_HISTORY!CM241-PRICE_HISTORY!CM240)/PRICE_HISTORY!CM240</f>
        <v>#DIV/0!</v>
      </c>
      <c r="DP243" s="133" t="e">
        <f>(PRICE_HISTORY!CN241-PRICE_HISTORY!CN240)/PRICE_HISTORY!CN240</f>
        <v>#DIV/0!</v>
      </c>
      <c r="DQ243" s="133" t="e">
        <f>(PRICE_HISTORY!CO241-PRICE_HISTORY!CO240)/PRICE_HISTORY!CO240</f>
        <v>#DIV/0!</v>
      </c>
      <c r="DR243" s="133" t="e">
        <f>(PRICE_HISTORY!CP241-PRICE_HISTORY!CP240)/PRICE_HISTORY!CP240</f>
        <v>#DIV/0!</v>
      </c>
      <c r="DS243" s="133" t="e">
        <f>(PRICE_HISTORY!CQ241-PRICE_HISTORY!CQ240)/PRICE_HISTORY!CQ240</f>
        <v>#DIV/0!</v>
      </c>
      <c r="DT243" s="133" t="e">
        <f>(PRICE_HISTORY!CR241-PRICE_HISTORY!CR240)/PRICE_HISTORY!CR240</f>
        <v>#DIV/0!</v>
      </c>
      <c r="DU243" s="133" t="e">
        <f>(PRICE_HISTORY!CS241-PRICE_HISTORY!CS240)/PRICE_HISTORY!CS240</f>
        <v>#DIV/0!</v>
      </c>
      <c r="DV243" s="133" t="e">
        <f>(PRICE_HISTORY!CT241-PRICE_HISTORY!CT240)/PRICE_HISTORY!CT240</f>
        <v>#DIV/0!</v>
      </c>
      <c r="DW243" s="133" t="e">
        <f>(PRICE_HISTORY!CU241-PRICE_HISTORY!CU240)/PRICE_HISTORY!CU240</f>
        <v>#DIV/0!</v>
      </c>
      <c r="DX243" s="133" t="e">
        <f>(PRICE_HISTORY!CV241-PRICE_HISTORY!CV240)/PRICE_HISTORY!CV240</f>
        <v>#DIV/0!</v>
      </c>
      <c r="DY243" s="133" t="e">
        <f>(PRICE_HISTORY!CW241-PRICE_HISTORY!CW240)/PRICE_HISTORY!CW240</f>
        <v>#DIV/0!</v>
      </c>
      <c r="DZ243" s="133" t="e">
        <f>(PRICE_HISTORY!CX241-PRICE_HISTORY!CX240)/PRICE_HISTORY!CX240</f>
        <v>#DIV/0!</v>
      </c>
      <c r="EA243" s="133" t="e">
        <f>(PRICE_HISTORY!CY241-PRICE_HISTORY!CY240)/PRICE_HISTORY!CY240</f>
        <v>#DIV/0!</v>
      </c>
      <c r="EB243" s="133" t="e">
        <f>(PRICE_HISTORY!CZ241-PRICE_HISTORY!CZ240)/PRICE_HISTORY!CZ240</f>
        <v>#DIV/0!</v>
      </c>
      <c r="EC243" s="133" t="e">
        <f>(PRICE_HISTORY!DA241-PRICE_HISTORY!DA240)/PRICE_HISTORY!DA240</f>
        <v>#DIV/0!</v>
      </c>
      <c r="ED243" s="133" t="e">
        <f>(PRICE_HISTORY!DB241-PRICE_HISTORY!DB240)/PRICE_HISTORY!DB240</f>
        <v>#DIV/0!</v>
      </c>
      <c r="EE243" s="133" t="e">
        <f>(PRICE_HISTORY!DC241-PRICE_HISTORY!DC240)/PRICE_HISTORY!DC240</f>
        <v>#DIV/0!</v>
      </c>
      <c r="EF243" s="133" t="e">
        <f>(PRICE_HISTORY!DD241-PRICE_HISTORY!DD240)/PRICE_HISTORY!DD240</f>
        <v>#DIV/0!</v>
      </c>
      <c r="EG243" s="133" t="e">
        <f>(PRICE_HISTORY!DE241-PRICE_HISTORY!DE240)/PRICE_HISTORY!DE240</f>
        <v>#DIV/0!</v>
      </c>
      <c r="EH243" s="133" t="e">
        <f>(PRICE_HISTORY!DF241-PRICE_HISTORY!DF240)/PRICE_HISTORY!DF240</f>
        <v>#DIV/0!</v>
      </c>
      <c r="EI243" s="133" t="e">
        <f>(PRICE_HISTORY!DG241-PRICE_HISTORY!DG240)/PRICE_HISTORY!DG240</f>
        <v>#DIV/0!</v>
      </c>
      <c r="EJ243" s="133" t="e">
        <f>(PRICE_HISTORY!DH241-PRICE_HISTORY!DH240)/PRICE_HISTORY!DH240</f>
        <v>#DIV/0!</v>
      </c>
      <c r="EK243" s="133" t="e">
        <f>(PRICE_HISTORY!DI241-PRICE_HISTORY!DI240)/PRICE_HISTORY!DI240</f>
        <v>#DIV/0!</v>
      </c>
      <c r="EL243" s="133" t="e">
        <f>(PRICE_HISTORY!DJ241-PRICE_HISTORY!DJ240)/PRICE_HISTORY!DJ240</f>
        <v>#DIV/0!</v>
      </c>
    </row>
    <row r="244" spans="30:142">
      <c r="AD244" s="133">
        <f>(PRICE_HISTORY!B242-PRICE_HISTORY!B241)/PRICE_HISTORY!B241</f>
        <v>4.2558945096894965E-2</v>
      </c>
      <c r="AE244" s="133">
        <f>(PRICE_HISTORY!C242-PRICE_HISTORY!C241)/PRICE_HISTORY!C241</f>
        <v>1.9096884076267591E-2</v>
      </c>
      <c r="AF244" s="133">
        <f>(PRICE_HISTORY!D242-PRICE_HISTORY!D241)/PRICE_HISTORY!D241</f>
        <v>2.8725285903247258E-2</v>
      </c>
      <c r="AG244" s="133">
        <f>(PRICE_HISTORY!E242-PRICE_HISTORY!E241)/PRICE_HISTORY!E241</f>
        <v>0.15861562917088548</v>
      </c>
      <c r="AH244" s="133">
        <f>(PRICE_HISTORY!F242-PRICE_HISTORY!F241)/PRICE_HISTORY!F241</f>
        <v>3.5802479525523907E-2</v>
      </c>
      <c r="AI244" s="133">
        <f>(PRICE_HISTORY!G242-PRICE_HISTORY!G241)/PRICE_HISTORY!G241</f>
        <v>8.551945023137085E-2</v>
      </c>
      <c r="AJ244" s="133">
        <f>(PRICE_HISTORY!H242-PRICE_HISTORY!H241)/PRICE_HISTORY!H241</f>
        <v>4.8217783769816287E-2</v>
      </c>
      <c r="AK244" s="133">
        <f>(PRICE_HISTORY!I242-PRICE_HISTORY!I241)/PRICE_HISTORY!I241</f>
        <v>-4.4426509341733422E-2</v>
      </c>
      <c r="AL244" s="133">
        <f>(PRICE_HISTORY!J242-PRICE_HISTORY!J241)/PRICE_HISTORY!J241</f>
        <v>6.2333436323542511E-2</v>
      </c>
      <c r="AM244" s="133">
        <f>(PRICE_HISTORY!K242-PRICE_HISTORY!K241)/PRICE_HISTORY!K241</f>
        <v>-7.9346844509235251E-2</v>
      </c>
      <c r="AN244" s="133">
        <f>(PRICE_HISTORY!L242-PRICE_HISTORY!L241)/PRICE_HISTORY!L241</f>
        <v>0</v>
      </c>
      <c r="AO244" s="133">
        <f>(PRICE_HISTORY!M242-PRICE_HISTORY!M241)/PRICE_HISTORY!M241</f>
        <v>4.5857258368967202E-2</v>
      </c>
      <c r="AP244" s="133">
        <f>(PRICE_HISTORY!N242-PRICE_HISTORY!N241)/PRICE_HISTORY!N241</f>
        <v>0.13814835178906645</v>
      </c>
      <c r="AQ244" s="133">
        <f>(PRICE_HISTORY!O242-PRICE_HISTORY!O241)/PRICE_HISTORY!O241</f>
        <v>-3.6744228629178616E-2</v>
      </c>
      <c r="AR244" s="133">
        <f>(PRICE_HISTORY!P242-PRICE_HISTORY!P241)/PRICE_HISTORY!P241</f>
        <v>2.0817634852601963E-2</v>
      </c>
      <c r="AS244" s="133">
        <f>(PRICE_HISTORY!Q242-PRICE_HISTORY!Q241)/PRICE_HISTORY!Q241</f>
        <v>-3.998954670181399E-2</v>
      </c>
      <c r="AT244" s="133">
        <f>(PRICE_HISTORY!R242-PRICE_HISTORY!R241)/PRICE_HISTORY!R241</f>
        <v>4.6415495499160945E-3</v>
      </c>
      <c r="AU244" s="133">
        <f>(PRICE_HISTORY!S242-PRICE_HISTORY!S241)/PRICE_HISTORY!S241</f>
        <v>8.0388260662437629E-3</v>
      </c>
      <c r="AV244" s="133">
        <f>(PRICE_HISTORY!T242-PRICE_HISTORY!T241)/PRICE_HISTORY!T241</f>
        <v>-8.6244704144984044E-2</v>
      </c>
      <c r="AW244" s="133">
        <f>(PRICE_HISTORY!U242-PRICE_HISTORY!U241)/PRICE_HISTORY!U241</f>
        <v>9.9635968602315675E-2</v>
      </c>
      <c r="AX244" s="133">
        <f>(PRICE_HISTORY!V242-PRICE_HISTORY!V241)/PRICE_HISTORY!V241</f>
        <v>9.6937371205064987E-2</v>
      </c>
      <c r="AY244" s="133">
        <f>(PRICE_HISTORY!W242-PRICE_HISTORY!W241)/PRICE_HISTORY!W241</f>
        <v>0.3235937736900259</v>
      </c>
      <c r="AZ244" s="133">
        <f>(PRICE_HISTORY!X242-PRICE_HISTORY!X241)/PRICE_HISTORY!X241</f>
        <v>8.8445078459343796E-2</v>
      </c>
      <c r="BA244" s="133">
        <f>(PRICE_HISTORY!Y242-PRICE_HISTORY!Y241)/PRICE_HISTORY!Y241</f>
        <v>1.1909477033243365E-2</v>
      </c>
      <c r="BB244" s="133">
        <f>(PRICE_HISTORY!Z242-PRICE_HISTORY!Z241)/PRICE_HISTORY!Z241</f>
        <v>3.5088867187499997E-2</v>
      </c>
      <c r="BC244" s="133">
        <f>(PRICE_HISTORY!AA242-PRICE_HISTORY!AA241)/PRICE_HISTORY!AA241</f>
        <v>-1.8016258640791115E-2</v>
      </c>
      <c r="BD244" s="133">
        <f>(PRICE_HISTORY!AB242-PRICE_HISTORY!AB241)/PRICE_HISTORY!AB241</f>
        <v>8.4067586601289684E-2</v>
      </c>
      <c r="BE244" s="133">
        <f>(PRICE_HISTORY!AC242-PRICE_HISTORY!AC241)/PRICE_HISTORY!AC241</f>
        <v>0.10194325508156202</v>
      </c>
      <c r="BF244" s="133">
        <f>(PRICE_HISTORY!AD242-PRICE_HISTORY!AD241)/PRICE_HISTORY!AD241</f>
        <v>8.9381713048600986E-2</v>
      </c>
      <c r="BG244" s="133">
        <f>(PRICE_HISTORY!AE242-PRICE_HISTORY!AE241)/PRICE_HISTORY!AE241</f>
        <v>-2.3816854073525772E-3</v>
      </c>
      <c r="BH244" s="133">
        <f>(PRICE_HISTORY!AF242-PRICE_HISTORY!AF241)/PRICE_HISTORY!AF241</f>
        <v>-7.9861114560453694E-2</v>
      </c>
      <c r="BI244" s="133">
        <f>(PRICE_HISTORY!AG242-PRICE_HISTORY!AG241)/PRICE_HISTORY!AG241</f>
        <v>2.9224946937758737E-2</v>
      </c>
      <c r="BJ244" s="133">
        <f>(PRICE_HISTORY!AH242-PRICE_HISTORY!AH241)/PRICE_HISTORY!AH241</f>
        <v>2.644443088107639E-2</v>
      </c>
      <c r="BK244" s="133">
        <f>(PRICE_HISTORY!AI242-PRICE_HISTORY!AI241)/PRICE_HISTORY!AI241</f>
        <v>6.1122337941263441E-2</v>
      </c>
      <c r="BL244" s="133">
        <f>(PRICE_HISTORY!AJ242-PRICE_HISTORY!AJ241)/PRICE_HISTORY!AJ241</f>
        <v>6.753213167911673E-2</v>
      </c>
      <c r="BM244" s="133">
        <f>(PRICE_HISTORY!AK242-PRICE_HISTORY!AK241)/PRICE_HISTORY!AK241</f>
        <v>0.10102841282473042</v>
      </c>
      <c r="BN244" s="133">
        <f>(PRICE_HISTORY!AL242-PRICE_HISTORY!AL241)/PRICE_HISTORY!AL241</f>
        <v>1.6020488842436897E-2</v>
      </c>
      <c r="BO244" s="133">
        <f>(PRICE_HISTORY!AM242-PRICE_HISTORY!AM241)/PRICE_HISTORY!AM241</f>
        <v>1.3318476639174414E-2</v>
      </c>
      <c r="BP244" s="133">
        <f>(PRICE_HISTORY!AN242-PRICE_HISTORY!AN241)/PRICE_HISTORY!AN241</f>
        <v>4.5137854570909429E-2</v>
      </c>
      <c r="BQ244" s="133">
        <f>(PRICE_HISTORY!AO242-PRICE_HISTORY!AO241)/PRICE_HISTORY!AO241</f>
        <v>4.3194753669978374E-2</v>
      </c>
      <c r="BR244" s="133">
        <f>(PRICE_HISTORY!AP242-PRICE_HISTORY!AP241)/PRICE_HISTORY!AP241</f>
        <v>-2.179570263666944E-2</v>
      </c>
      <c r="BS244" s="133">
        <f>(PRICE_HISTORY!AQ242-PRICE_HISTORY!AQ241)/PRICE_HISTORY!AQ241</f>
        <v>-4.3425690635349092E-3</v>
      </c>
      <c r="BT244" s="133">
        <f>(PRICE_HISTORY!AR242-PRICE_HISTORY!AR241)/PRICE_HISTORY!AR241</f>
        <v>6.3532951243497268E-2</v>
      </c>
      <c r="BU244" s="133">
        <f>(PRICE_HISTORY!AS242-PRICE_HISTORY!AS241)/PRICE_HISTORY!AS241</f>
        <v>1.1362728224050367E-3</v>
      </c>
      <c r="BV244" s="133">
        <f>(PRICE_HISTORY!AT242-PRICE_HISTORY!AT241)/PRICE_HISTORY!AT241</f>
        <v>2.342518116655018E-2</v>
      </c>
      <c r="BW244" s="133">
        <f>(PRICE_HISTORY!AU242-PRICE_HISTORY!AU241)/PRICE_HISTORY!AU241</f>
        <v>6.192593044704861E-2</v>
      </c>
      <c r="BX244" s="133">
        <f>(PRICE_HISTORY!AV242-PRICE_HISTORY!AV241)/PRICE_HISTORY!AV241</f>
        <v>3.0421081906941386E-2</v>
      </c>
      <c r="BY244" s="133" t="e">
        <f>(PRICE_HISTORY!AW242-PRICE_HISTORY!AW241)/PRICE_HISTORY!AW241</f>
        <v>#DIV/0!</v>
      </c>
      <c r="BZ244" s="133" t="e">
        <f>(PRICE_HISTORY!AX242-PRICE_HISTORY!AX241)/PRICE_HISTORY!AX241</f>
        <v>#DIV/0!</v>
      </c>
      <c r="CA244" s="133" t="e">
        <f>(PRICE_HISTORY!AY242-PRICE_HISTORY!AY241)/PRICE_HISTORY!AY241</f>
        <v>#DIV/0!</v>
      </c>
      <c r="CB244" s="133" t="e">
        <f>(PRICE_HISTORY!AZ242-PRICE_HISTORY!AZ241)/PRICE_HISTORY!AZ241</f>
        <v>#DIV/0!</v>
      </c>
      <c r="CC244" s="133" t="e">
        <f>(PRICE_HISTORY!BA242-PRICE_HISTORY!BA241)/PRICE_HISTORY!BA241</f>
        <v>#DIV/0!</v>
      </c>
      <c r="CD244" s="133" t="e">
        <f>(PRICE_HISTORY!BB242-PRICE_HISTORY!BB241)/PRICE_HISTORY!BB241</f>
        <v>#DIV/0!</v>
      </c>
      <c r="CE244" s="133" t="e">
        <f>(PRICE_HISTORY!BC242-PRICE_HISTORY!BC241)/PRICE_HISTORY!BC241</f>
        <v>#DIV/0!</v>
      </c>
      <c r="CF244" s="133" t="e">
        <f>(PRICE_HISTORY!BD242-PRICE_HISTORY!BD241)/PRICE_HISTORY!BD241</f>
        <v>#DIV/0!</v>
      </c>
      <c r="CG244" s="133" t="e">
        <f>(PRICE_HISTORY!BE242-PRICE_HISTORY!BE241)/PRICE_HISTORY!BE241</f>
        <v>#DIV/0!</v>
      </c>
      <c r="CH244" s="133" t="e">
        <f>(PRICE_HISTORY!BF242-PRICE_HISTORY!BF241)/PRICE_HISTORY!BF241</f>
        <v>#DIV/0!</v>
      </c>
      <c r="CI244" s="133" t="e">
        <f>(PRICE_HISTORY!BG242-PRICE_HISTORY!BG241)/PRICE_HISTORY!BG241</f>
        <v>#DIV/0!</v>
      </c>
      <c r="CJ244" s="133" t="e">
        <f>(PRICE_HISTORY!BH242-PRICE_HISTORY!BH241)/PRICE_HISTORY!BH241</f>
        <v>#DIV/0!</v>
      </c>
      <c r="CK244" s="133" t="e">
        <f>(PRICE_HISTORY!BI242-PRICE_HISTORY!BI241)/PRICE_HISTORY!BI241</f>
        <v>#DIV/0!</v>
      </c>
      <c r="CL244" s="133" t="e">
        <f>(PRICE_HISTORY!BJ242-PRICE_HISTORY!BJ241)/PRICE_HISTORY!BJ241</f>
        <v>#DIV/0!</v>
      </c>
      <c r="CM244" s="133" t="e">
        <f>(PRICE_HISTORY!BK242-PRICE_HISTORY!BK241)/PRICE_HISTORY!BK241</f>
        <v>#DIV/0!</v>
      </c>
      <c r="CN244" s="133" t="e">
        <f>(PRICE_HISTORY!BL242-PRICE_HISTORY!BL241)/PRICE_HISTORY!BL241</f>
        <v>#DIV/0!</v>
      </c>
      <c r="CO244" s="133" t="e">
        <f>(PRICE_HISTORY!BM242-PRICE_HISTORY!BM241)/PRICE_HISTORY!BM241</f>
        <v>#DIV/0!</v>
      </c>
      <c r="CP244" s="133" t="e">
        <f>(PRICE_HISTORY!BN242-PRICE_HISTORY!BN241)/PRICE_HISTORY!BN241</f>
        <v>#DIV/0!</v>
      </c>
      <c r="CQ244" s="133" t="e">
        <f>(PRICE_HISTORY!BO242-PRICE_HISTORY!BO241)/PRICE_HISTORY!BO241</f>
        <v>#DIV/0!</v>
      </c>
      <c r="CR244" s="133" t="e">
        <f>(PRICE_HISTORY!BP242-PRICE_HISTORY!BP241)/PRICE_HISTORY!BP241</f>
        <v>#DIV/0!</v>
      </c>
      <c r="CS244" s="133" t="e">
        <f>(PRICE_HISTORY!BQ242-PRICE_HISTORY!BQ241)/PRICE_HISTORY!BQ241</f>
        <v>#DIV/0!</v>
      </c>
      <c r="CT244" s="133" t="e">
        <f>(PRICE_HISTORY!BR242-PRICE_HISTORY!BR241)/PRICE_HISTORY!BR241</f>
        <v>#DIV/0!</v>
      </c>
      <c r="CU244" s="133" t="e">
        <f>(PRICE_HISTORY!BS242-PRICE_HISTORY!BS241)/PRICE_HISTORY!BS241</f>
        <v>#DIV/0!</v>
      </c>
      <c r="CV244" s="133" t="e">
        <f>(PRICE_HISTORY!BT242-PRICE_HISTORY!BT241)/PRICE_HISTORY!BT241</f>
        <v>#DIV/0!</v>
      </c>
      <c r="CW244" s="133" t="e">
        <f>(PRICE_HISTORY!BU242-PRICE_HISTORY!BU241)/PRICE_HISTORY!BU241</f>
        <v>#DIV/0!</v>
      </c>
      <c r="CX244" s="133" t="e">
        <f>(PRICE_HISTORY!BV242-PRICE_HISTORY!BV241)/PRICE_HISTORY!BV241</f>
        <v>#DIV/0!</v>
      </c>
      <c r="CY244" s="133" t="e">
        <f>(PRICE_HISTORY!BW242-PRICE_HISTORY!BW241)/PRICE_HISTORY!BW241</f>
        <v>#DIV/0!</v>
      </c>
      <c r="CZ244" s="133" t="e">
        <f>(PRICE_HISTORY!BX242-PRICE_HISTORY!BX241)/PRICE_HISTORY!BX241</f>
        <v>#DIV/0!</v>
      </c>
      <c r="DA244" s="133" t="e">
        <f>(PRICE_HISTORY!BY242-PRICE_HISTORY!BY241)/PRICE_HISTORY!BY241</f>
        <v>#DIV/0!</v>
      </c>
      <c r="DB244" s="133" t="e">
        <f>(PRICE_HISTORY!BZ242-PRICE_HISTORY!BZ241)/PRICE_HISTORY!BZ241</f>
        <v>#DIV/0!</v>
      </c>
      <c r="DC244" s="133" t="e">
        <f>(PRICE_HISTORY!CA242-PRICE_HISTORY!CA241)/PRICE_HISTORY!CA241</f>
        <v>#DIV/0!</v>
      </c>
      <c r="DD244" s="133" t="e">
        <f>(PRICE_HISTORY!CB242-PRICE_HISTORY!CB241)/PRICE_HISTORY!CB241</f>
        <v>#DIV/0!</v>
      </c>
      <c r="DE244" s="133" t="e">
        <f>(PRICE_HISTORY!CC242-PRICE_HISTORY!CC241)/PRICE_HISTORY!CC241</f>
        <v>#DIV/0!</v>
      </c>
      <c r="DF244" s="133" t="e">
        <f>(PRICE_HISTORY!CD242-PRICE_HISTORY!CD241)/PRICE_HISTORY!CD241</f>
        <v>#DIV/0!</v>
      </c>
      <c r="DG244" s="133" t="e">
        <f>(PRICE_HISTORY!CE242-PRICE_HISTORY!CE241)/PRICE_HISTORY!CE241</f>
        <v>#DIV/0!</v>
      </c>
      <c r="DH244" s="133" t="e">
        <f>(PRICE_HISTORY!CF242-PRICE_HISTORY!CF241)/PRICE_HISTORY!CF241</f>
        <v>#DIV/0!</v>
      </c>
      <c r="DI244" s="133" t="e">
        <f>(PRICE_HISTORY!CG242-PRICE_HISTORY!CG241)/PRICE_HISTORY!CG241</f>
        <v>#DIV/0!</v>
      </c>
      <c r="DJ244" s="133" t="e">
        <f>(PRICE_HISTORY!CH242-PRICE_HISTORY!CH241)/PRICE_HISTORY!CH241</f>
        <v>#DIV/0!</v>
      </c>
      <c r="DK244" s="133" t="e">
        <f>(PRICE_HISTORY!CI242-PRICE_HISTORY!CI241)/PRICE_HISTORY!CI241</f>
        <v>#DIV/0!</v>
      </c>
      <c r="DL244" s="133" t="e">
        <f>(PRICE_HISTORY!CJ242-PRICE_HISTORY!CJ241)/PRICE_HISTORY!CJ241</f>
        <v>#DIV/0!</v>
      </c>
      <c r="DM244" s="133" t="e">
        <f>(PRICE_HISTORY!CK242-PRICE_HISTORY!CK241)/PRICE_HISTORY!CK241</f>
        <v>#DIV/0!</v>
      </c>
      <c r="DN244" s="133" t="e">
        <f>(PRICE_HISTORY!CL242-PRICE_HISTORY!CL241)/PRICE_HISTORY!CL241</f>
        <v>#DIV/0!</v>
      </c>
      <c r="DO244" s="133" t="e">
        <f>(PRICE_HISTORY!CM242-PRICE_HISTORY!CM241)/PRICE_HISTORY!CM241</f>
        <v>#DIV/0!</v>
      </c>
      <c r="DP244" s="133" t="e">
        <f>(PRICE_HISTORY!CN242-PRICE_HISTORY!CN241)/PRICE_HISTORY!CN241</f>
        <v>#DIV/0!</v>
      </c>
      <c r="DQ244" s="133" t="e">
        <f>(PRICE_HISTORY!CO242-PRICE_HISTORY!CO241)/PRICE_HISTORY!CO241</f>
        <v>#DIV/0!</v>
      </c>
      <c r="DR244" s="133" t="e">
        <f>(PRICE_HISTORY!CP242-PRICE_HISTORY!CP241)/PRICE_HISTORY!CP241</f>
        <v>#DIV/0!</v>
      </c>
      <c r="DS244" s="133" t="e">
        <f>(PRICE_HISTORY!CQ242-PRICE_HISTORY!CQ241)/PRICE_HISTORY!CQ241</f>
        <v>#DIV/0!</v>
      </c>
      <c r="DT244" s="133" t="e">
        <f>(PRICE_HISTORY!CR242-PRICE_HISTORY!CR241)/PRICE_HISTORY!CR241</f>
        <v>#DIV/0!</v>
      </c>
      <c r="DU244" s="133" t="e">
        <f>(PRICE_HISTORY!CS242-PRICE_HISTORY!CS241)/PRICE_HISTORY!CS241</f>
        <v>#DIV/0!</v>
      </c>
      <c r="DV244" s="133" t="e">
        <f>(PRICE_HISTORY!CT242-PRICE_HISTORY!CT241)/PRICE_HISTORY!CT241</f>
        <v>#DIV/0!</v>
      </c>
      <c r="DW244" s="133" t="e">
        <f>(PRICE_HISTORY!CU242-PRICE_HISTORY!CU241)/PRICE_HISTORY!CU241</f>
        <v>#DIV/0!</v>
      </c>
      <c r="DX244" s="133" t="e">
        <f>(PRICE_HISTORY!CV242-PRICE_HISTORY!CV241)/PRICE_HISTORY!CV241</f>
        <v>#DIV/0!</v>
      </c>
      <c r="DY244" s="133" t="e">
        <f>(PRICE_HISTORY!CW242-PRICE_HISTORY!CW241)/PRICE_HISTORY!CW241</f>
        <v>#DIV/0!</v>
      </c>
      <c r="DZ244" s="133" t="e">
        <f>(PRICE_HISTORY!CX242-PRICE_HISTORY!CX241)/PRICE_HISTORY!CX241</f>
        <v>#DIV/0!</v>
      </c>
      <c r="EA244" s="133" t="e">
        <f>(PRICE_HISTORY!CY242-PRICE_HISTORY!CY241)/PRICE_HISTORY!CY241</f>
        <v>#DIV/0!</v>
      </c>
      <c r="EB244" s="133" t="e">
        <f>(PRICE_HISTORY!CZ242-PRICE_HISTORY!CZ241)/PRICE_HISTORY!CZ241</f>
        <v>#DIV/0!</v>
      </c>
      <c r="EC244" s="133" t="e">
        <f>(PRICE_HISTORY!DA242-PRICE_HISTORY!DA241)/PRICE_HISTORY!DA241</f>
        <v>#DIV/0!</v>
      </c>
      <c r="ED244" s="133" t="e">
        <f>(PRICE_HISTORY!DB242-PRICE_HISTORY!DB241)/PRICE_HISTORY!DB241</f>
        <v>#DIV/0!</v>
      </c>
      <c r="EE244" s="133" t="e">
        <f>(PRICE_HISTORY!DC242-PRICE_HISTORY!DC241)/PRICE_HISTORY!DC241</f>
        <v>#DIV/0!</v>
      </c>
      <c r="EF244" s="133" t="e">
        <f>(PRICE_HISTORY!DD242-PRICE_HISTORY!DD241)/PRICE_HISTORY!DD241</f>
        <v>#DIV/0!</v>
      </c>
      <c r="EG244" s="133" t="e">
        <f>(PRICE_HISTORY!DE242-PRICE_HISTORY!DE241)/PRICE_HISTORY!DE241</f>
        <v>#DIV/0!</v>
      </c>
      <c r="EH244" s="133" t="e">
        <f>(PRICE_HISTORY!DF242-PRICE_HISTORY!DF241)/PRICE_HISTORY!DF241</f>
        <v>#DIV/0!</v>
      </c>
      <c r="EI244" s="133" t="e">
        <f>(PRICE_HISTORY!DG242-PRICE_HISTORY!DG241)/PRICE_HISTORY!DG241</f>
        <v>#DIV/0!</v>
      </c>
      <c r="EJ244" s="133" t="e">
        <f>(PRICE_HISTORY!DH242-PRICE_HISTORY!DH241)/PRICE_HISTORY!DH241</f>
        <v>#DIV/0!</v>
      </c>
      <c r="EK244" s="133" t="e">
        <f>(PRICE_HISTORY!DI242-PRICE_HISTORY!DI241)/PRICE_HISTORY!DI241</f>
        <v>#DIV/0!</v>
      </c>
      <c r="EL244" s="133" t="e">
        <f>(PRICE_HISTORY!DJ242-PRICE_HISTORY!DJ241)/PRICE_HISTORY!DJ241</f>
        <v>#DIV/0!</v>
      </c>
    </row>
    <row r="245" spans="30:142">
      <c r="AD245" s="133">
        <f>(PRICE_HISTORY!B243-PRICE_HISTORY!B242)/PRICE_HISTORY!B242</f>
        <v>7.2353885125598007E-3</v>
      </c>
      <c r="AE245" s="133">
        <f>(PRICE_HISTORY!C243-PRICE_HISTORY!C242)/PRICE_HISTORY!C242</f>
        <v>7.8393269182020341E-3</v>
      </c>
      <c r="AF245" s="133">
        <f>(PRICE_HISTORY!D243-PRICE_HISTORY!D242)/PRICE_HISTORY!D242</f>
        <v>-7.7225150605229817E-2</v>
      </c>
      <c r="AG245" s="133">
        <f>(PRICE_HISTORY!E243-PRICE_HISTORY!E242)/PRICE_HISTORY!E242</f>
        <v>3.4828985577409093E-2</v>
      </c>
      <c r="AH245" s="133">
        <f>(PRICE_HISTORY!F243-PRICE_HISTORY!F242)/PRICE_HISTORY!F242</f>
        <v>-3.9821520585301945E-2</v>
      </c>
      <c r="AI245" s="133">
        <f>(PRICE_HISTORY!G243-PRICE_HISTORY!G242)/PRICE_HISTORY!G242</f>
        <v>0.13191510048885538</v>
      </c>
      <c r="AJ245" s="133">
        <f>(PRICE_HISTORY!H243-PRICE_HISTORY!H242)/PRICE_HISTORY!H242</f>
        <v>-4.1177168290187444E-2</v>
      </c>
      <c r="AK245" s="133">
        <f>(PRICE_HISTORY!I243-PRICE_HISTORY!I242)/PRICE_HISTORY!I242</f>
        <v>-8.6221429473163455E-2</v>
      </c>
      <c r="AL245" s="133">
        <f>(PRICE_HISTORY!J243-PRICE_HISTORY!J242)/PRICE_HISTORY!J242</f>
        <v>4.6780513874301571E-2</v>
      </c>
      <c r="AM245" s="133">
        <f>(PRICE_HISTORY!K243-PRICE_HISTORY!K242)/PRICE_HISTORY!K242</f>
        <v>-0.14639022705597243</v>
      </c>
      <c r="AN245" s="133">
        <f>(PRICE_HISTORY!L243-PRICE_HISTORY!L242)/PRICE_HISTORY!L242</f>
        <v>-6.5625011920929066E-2</v>
      </c>
      <c r="AO245" s="133">
        <f>(PRICE_HISTORY!M243-PRICE_HISTORY!M242)/PRICE_HISTORY!M242</f>
        <v>-4.202235960776312E-2</v>
      </c>
      <c r="AP245" s="133">
        <f>(PRICE_HISTORY!N243-PRICE_HISTORY!N242)/PRICE_HISTORY!N242</f>
        <v>0.27768315949220318</v>
      </c>
      <c r="AQ245" s="133">
        <f>(PRICE_HISTORY!O243-PRICE_HISTORY!O242)/PRICE_HISTORY!O242</f>
        <v>-7.6291646236269731E-2</v>
      </c>
      <c r="AR245" s="133">
        <f>(PRICE_HISTORY!P243-PRICE_HISTORY!P242)/PRICE_HISTORY!P242</f>
        <v>1.6467814287663772E-2</v>
      </c>
      <c r="AS245" s="133">
        <f>(PRICE_HISTORY!Q243-PRICE_HISTORY!Q242)/PRICE_HISTORY!Q242</f>
        <v>-3.8223935939077198E-2</v>
      </c>
      <c r="AT245" s="133">
        <f>(PRICE_HISTORY!R243-PRICE_HISTORY!R242)/PRICE_HISTORY!R242</f>
        <v>-7.2008926579931812E-2</v>
      </c>
      <c r="AU245" s="133">
        <f>(PRICE_HISTORY!S243-PRICE_HISTORY!S242)/PRICE_HISTORY!S242</f>
        <v>-1.3751562748248059E-2</v>
      </c>
      <c r="AV245" s="133">
        <f>(PRICE_HISTORY!T243-PRICE_HISTORY!T242)/PRICE_HISTORY!T242</f>
        <v>-4.9911937914619092E-2</v>
      </c>
      <c r="AW245" s="133">
        <f>(PRICE_HISTORY!U243-PRICE_HISTORY!U242)/PRICE_HISTORY!U242</f>
        <v>-2.3885069445523141E-2</v>
      </c>
      <c r="AX245" s="133">
        <f>(PRICE_HISTORY!V243-PRICE_HISTORY!V242)/PRICE_HISTORY!V242</f>
        <v>-1.2052329340855565E-2</v>
      </c>
      <c r="AY245" s="133">
        <f>(PRICE_HISTORY!W243-PRICE_HISTORY!W242)/PRICE_HISTORY!W242</f>
        <v>-3.6092707300331685E-2</v>
      </c>
      <c r="AZ245" s="133">
        <f>(PRICE_HISTORY!X243-PRICE_HISTORY!X242)/PRICE_HISTORY!X242</f>
        <v>-3.6566218104931041E-2</v>
      </c>
      <c r="BA245" s="133">
        <f>(PRICE_HISTORY!Y243-PRICE_HISTORY!Y242)/PRICE_HISTORY!Y242</f>
        <v>-6.3933457582991361E-3</v>
      </c>
      <c r="BB245" s="133">
        <f>(PRICE_HISTORY!Z243-PRICE_HISTORY!Z242)/PRICE_HISTORY!Z242</f>
        <v>-6.3462097480349616E-2</v>
      </c>
      <c r="BC245" s="133">
        <f>(PRICE_HISTORY!AA243-PRICE_HISTORY!AA242)/PRICE_HISTORY!AA242</f>
        <v>0.27499485908385124</v>
      </c>
      <c r="BD245" s="133">
        <f>(PRICE_HISTORY!AB243-PRICE_HISTORY!AB242)/PRICE_HISTORY!AB242</f>
        <v>-8.4468404173729292E-2</v>
      </c>
      <c r="BE245" s="133">
        <f>(PRICE_HISTORY!AC243-PRICE_HISTORY!AC242)/PRICE_HISTORY!AC242</f>
        <v>2.8910060379637781E-2</v>
      </c>
      <c r="BF245" s="133">
        <f>(PRICE_HISTORY!AD243-PRICE_HISTORY!AD242)/PRICE_HISTORY!AD242</f>
        <v>-3.6600155436431907E-2</v>
      </c>
      <c r="BG245" s="133">
        <f>(PRICE_HISTORY!AE243-PRICE_HISTORY!AE242)/PRICE_HISTORY!AE242</f>
        <v>-0.1045458836786356</v>
      </c>
      <c r="BH245" s="133">
        <f>(PRICE_HISTORY!AF243-PRICE_HISTORY!AF242)/PRICE_HISTORY!AF242</f>
        <v>-0.1773584949796248</v>
      </c>
      <c r="BI245" s="133">
        <f>(PRICE_HISTORY!AG243-PRICE_HISTORY!AG242)/PRICE_HISTORY!AG242</f>
        <v>4.5151798460066998E-2</v>
      </c>
      <c r="BJ245" s="133">
        <f>(PRICE_HISTORY!AH243-PRICE_HISTORY!AH242)/PRICE_HISTORY!AH242</f>
        <v>-3.6587993331456514E-2</v>
      </c>
      <c r="BK245" s="133">
        <f>(PRICE_HISTORY!AI243-PRICE_HISTORY!AI242)/PRICE_HISTORY!AI242</f>
        <v>-3.6829700959867336E-3</v>
      </c>
      <c r="BL245" s="133">
        <f>(PRICE_HISTORY!AJ243-PRICE_HISTORY!AJ242)/PRICE_HISTORY!AJ242</f>
        <v>-9.648693116534908E-2</v>
      </c>
      <c r="BM245" s="133">
        <f>(PRICE_HISTORY!AK243-PRICE_HISTORY!AK242)/PRICE_HISTORY!AK242</f>
        <v>-8.7362603826837221E-2</v>
      </c>
      <c r="BN245" s="133">
        <f>(PRICE_HISTORY!AL243-PRICE_HISTORY!AL242)/PRICE_HISTORY!AL242</f>
        <v>-3.5953741229916E-2</v>
      </c>
      <c r="BO245" s="133">
        <f>(PRICE_HISTORY!AM243-PRICE_HISTORY!AM242)/PRICE_HISTORY!AM242</f>
        <v>0.10201848646176941</v>
      </c>
      <c r="BP245" s="133">
        <f>(PRICE_HISTORY!AN243-PRICE_HISTORY!AN242)/PRICE_HISTORY!AN242</f>
        <v>-7.8379085601395684E-2</v>
      </c>
      <c r="BQ245" s="133">
        <f>(PRICE_HISTORY!AO243-PRICE_HISTORY!AO242)/PRICE_HISTORY!AO242</f>
        <v>-4.5460827670676288E-2</v>
      </c>
      <c r="BR245" s="133">
        <f>(PRICE_HISTORY!AP243-PRICE_HISTORY!AP242)/PRICE_HISTORY!AP242</f>
        <v>6.3863713661936146E-3</v>
      </c>
      <c r="BS245" s="133">
        <f>(PRICE_HISTORY!AQ243-PRICE_HISTORY!AQ242)/PRICE_HISTORY!AQ242</f>
        <v>-2.6966609295046677E-2</v>
      </c>
      <c r="BT245" s="133">
        <f>(PRICE_HISTORY!AR243-PRICE_HISTORY!AR242)/PRICE_HISTORY!AR242</f>
        <v>-0.13781683098224054</v>
      </c>
      <c r="BU245" s="133">
        <f>(PRICE_HISTORY!AS243-PRICE_HISTORY!AS242)/PRICE_HISTORY!AS242</f>
        <v>-7.7562677797353048E-3</v>
      </c>
      <c r="BV245" s="133">
        <f>(PRICE_HISTORY!AT243-PRICE_HISTORY!AT242)/PRICE_HISTORY!AT242</f>
        <v>-5.8701148849969062E-2</v>
      </c>
      <c r="BW245" s="133">
        <f>(PRICE_HISTORY!AU243-PRICE_HISTORY!AU242)/PRICE_HISTORY!AU242</f>
        <v>-6.8080318535735068E-2</v>
      </c>
      <c r="BX245" s="133">
        <f>(PRICE_HISTORY!AV243-PRICE_HISTORY!AV242)/PRICE_HISTORY!AV242</f>
        <v>3.9759632136362459E-2</v>
      </c>
      <c r="BY245" s="133" t="e">
        <f>(PRICE_HISTORY!AW243-PRICE_HISTORY!AW242)/PRICE_HISTORY!AW242</f>
        <v>#DIV/0!</v>
      </c>
      <c r="BZ245" s="133" t="e">
        <f>(PRICE_HISTORY!AX243-PRICE_HISTORY!AX242)/PRICE_HISTORY!AX242</f>
        <v>#DIV/0!</v>
      </c>
      <c r="CA245" s="133" t="e">
        <f>(PRICE_HISTORY!AY243-PRICE_HISTORY!AY242)/PRICE_HISTORY!AY242</f>
        <v>#DIV/0!</v>
      </c>
      <c r="CB245" s="133" t="e">
        <f>(PRICE_HISTORY!AZ243-PRICE_HISTORY!AZ242)/PRICE_HISTORY!AZ242</f>
        <v>#DIV/0!</v>
      </c>
      <c r="CC245" s="133" t="e">
        <f>(PRICE_HISTORY!BA243-PRICE_HISTORY!BA242)/PRICE_HISTORY!BA242</f>
        <v>#DIV/0!</v>
      </c>
      <c r="CD245" s="133" t="e">
        <f>(PRICE_HISTORY!BB243-PRICE_HISTORY!BB242)/PRICE_HISTORY!BB242</f>
        <v>#DIV/0!</v>
      </c>
      <c r="CE245" s="133" t="e">
        <f>(PRICE_HISTORY!BC243-PRICE_HISTORY!BC242)/PRICE_HISTORY!BC242</f>
        <v>#DIV/0!</v>
      </c>
      <c r="CF245" s="133" t="e">
        <f>(PRICE_HISTORY!BD243-PRICE_HISTORY!BD242)/PRICE_HISTORY!BD242</f>
        <v>#DIV/0!</v>
      </c>
      <c r="CG245" s="133" t="e">
        <f>(PRICE_HISTORY!BE243-PRICE_HISTORY!BE242)/PRICE_HISTORY!BE242</f>
        <v>#DIV/0!</v>
      </c>
      <c r="CH245" s="133" t="e">
        <f>(PRICE_HISTORY!BF243-PRICE_HISTORY!BF242)/PRICE_HISTORY!BF242</f>
        <v>#DIV/0!</v>
      </c>
      <c r="CI245" s="133" t="e">
        <f>(PRICE_HISTORY!BG243-PRICE_HISTORY!BG242)/PRICE_HISTORY!BG242</f>
        <v>#DIV/0!</v>
      </c>
      <c r="CJ245" s="133" t="e">
        <f>(PRICE_HISTORY!BH243-PRICE_HISTORY!BH242)/PRICE_HISTORY!BH242</f>
        <v>#DIV/0!</v>
      </c>
      <c r="CK245" s="133" t="e">
        <f>(PRICE_HISTORY!BI243-PRICE_HISTORY!BI242)/PRICE_HISTORY!BI242</f>
        <v>#DIV/0!</v>
      </c>
      <c r="CL245" s="133" t="e">
        <f>(PRICE_HISTORY!BJ243-PRICE_HISTORY!BJ242)/PRICE_HISTORY!BJ242</f>
        <v>#DIV/0!</v>
      </c>
      <c r="CM245" s="133" t="e">
        <f>(PRICE_HISTORY!BK243-PRICE_HISTORY!BK242)/PRICE_HISTORY!BK242</f>
        <v>#DIV/0!</v>
      </c>
      <c r="CN245" s="133" t="e">
        <f>(PRICE_HISTORY!BL243-PRICE_HISTORY!BL242)/PRICE_HISTORY!BL242</f>
        <v>#DIV/0!</v>
      </c>
      <c r="CO245" s="133" t="e">
        <f>(PRICE_HISTORY!BM243-PRICE_HISTORY!BM242)/PRICE_HISTORY!BM242</f>
        <v>#DIV/0!</v>
      </c>
      <c r="CP245" s="133" t="e">
        <f>(PRICE_HISTORY!BN243-PRICE_HISTORY!BN242)/PRICE_HISTORY!BN242</f>
        <v>#DIV/0!</v>
      </c>
      <c r="CQ245" s="133" t="e">
        <f>(PRICE_HISTORY!BO243-PRICE_HISTORY!BO242)/PRICE_HISTORY!BO242</f>
        <v>#DIV/0!</v>
      </c>
      <c r="CR245" s="133" t="e">
        <f>(PRICE_HISTORY!BP243-PRICE_HISTORY!BP242)/PRICE_HISTORY!BP242</f>
        <v>#DIV/0!</v>
      </c>
      <c r="CS245" s="133" t="e">
        <f>(PRICE_HISTORY!BQ243-PRICE_HISTORY!BQ242)/PRICE_HISTORY!BQ242</f>
        <v>#DIV/0!</v>
      </c>
      <c r="CT245" s="133" t="e">
        <f>(PRICE_HISTORY!BR243-PRICE_HISTORY!BR242)/PRICE_HISTORY!BR242</f>
        <v>#DIV/0!</v>
      </c>
      <c r="CU245" s="133" t="e">
        <f>(PRICE_HISTORY!BS243-PRICE_HISTORY!BS242)/PRICE_HISTORY!BS242</f>
        <v>#DIV/0!</v>
      </c>
      <c r="CV245" s="133" t="e">
        <f>(PRICE_HISTORY!BT243-PRICE_HISTORY!BT242)/PRICE_HISTORY!BT242</f>
        <v>#DIV/0!</v>
      </c>
      <c r="CW245" s="133" t="e">
        <f>(PRICE_HISTORY!BU243-PRICE_HISTORY!BU242)/PRICE_HISTORY!BU242</f>
        <v>#DIV/0!</v>
      </c>
      <c r="CX245" s="133" t="e">
        <f>(PRICE_HISTORY!BV243-PRICE_HISTORY!BV242)/PRICE_HISTORY!BV242</f>
        <v>#DIV/0!</v>
      </c>
      <c r="CY245" s="133" t="e">
        <f>(PRICE_HISTORY!BW243-PRICE_HISTORY!BW242)/PRICE_HISTORY!BW242</f>
        <v>#DIV/0!</v>
      </c>
      <c r="CZ245" s="133" t="e">
        <f>(PRICE_HISTORY!BX243-PRICE_HISTORY!BX242)/PRICE_HISTORY!BX242</f>
        <v>#DIV/0!</v>
      </c>
      <c r="DA245" s="133" t="e">
        <f>(PRICE_HISTORY!BY243-PRICE_HISTORY!BY242)/PRICE_HISTORY!BY242</f>
        <v>#DIV/0!</v>
      </c>
      <c r="DB245" s="133" t="e">
        <f>(PRICE_HISTORY!BZ243-PRICE_HISTORY!BZ242)/PRICE_HISTORY!BZ242</f>
        <v>#DIV/0!</v>
      </c>
      <c r="DC245" s="133" t="e">
        <f>(PRICE_HISTORY!CA243-PRICE_HISTORY!CA242)/PRICE_HISTORY!CA242</f>
        <v>#DIV/0!</v>
      </c>
      <c r="DD245" s="133" t="e">
        <f>(PRICE_HISTORY!CB243-PRICE_HISTORY!CB242)/PRICE_HISTORY!CB242</f>
        <v>#DIV/0!</v>
      </c>
      <c r="DE245" s="133" t="e">
        <f>(PRICE_HISTORY!CC243-PRICE_HISTORY!CC242)/PRICE_HISTORY!CC242</f>
        <v>#DIV/0!</v>
      </c>
      <c r="DF245" s="133" t="e">
        <f>(PRICE_HISTORY!CD243-PRICE_HISTORY!CD242)/PRICE_HISTORY!CD242</f>
        <v>#DIV/0!</v>
      </c>
      <c r="DG245" s="133" t="e">
        <f>(PRICE_HISTORY!CE243-PRICE_HISTORY!CE242)/PRICE_HISTORY!CE242</f>
        <v>#DIV/0!</v>
      </c>
      <c r="DH245" s="133" t="e">
        <f>(PRICE_HISTORY!CF243-PRICE_HISTORY!CF242)/PRICE_HISTORY!CF242</f>
        <v>#DIV/0!</v>
      </c>
      <c r="DI245" s="133" t="e">
        <f>(PRICE_HISTORY!CG243-PRICE_HISTORY!CG242)/PRICE_HISTORY!CG242</f>
        <v>#DIV/0!</v>
      </c>
      <c r="DJ245" s="133" t="e">
        <f>(PRICE_HISTORY!CH243-PRICE_HISTORY!CH242)/PRICE_HISTORY!CH242</f>
        <v>#DIV/0!</v>
      </c>
      <c r="DK245" s="133" t="e">
        <f>(PRICE_HISTORY!CI243-PRICE_HISTORY!CI242)/PRICE_HISTORY!CI242</f>
        <v>#DIV/0!</v>
      </c>
      <c r="DL245" s="133" t="e">
        <f>(PRICE_HISTORY!CJ243-PRICE_HISTORY!CJ242)/PRICE_HISTORY!CJ242</f>
        <v>#DIV/0!</v>
      </c>
      <c r="DM245" s="133" t="e">
        <f>(PRICE_HISTORY!CK243-PRICE_HISTORY!CK242)/PRICE_HISTORY!CK242</f>
        <v>#DIV/0!</v>
      </c>
      <c r="DN245" s="133" t="e">
        <f>(PRICE_HISTORY!CL243-PRICE_HISTORY!CL242)/PRICE_HISTORY!CL242</f>
        <v>#DIV/0!</v>
      </c>
      <c r="DO245" s="133" t="e">
        <f>(PRICE_HISTORY!CM243-PRICE_HISTORY!CM242)/PRICE_HISTORY!CM242</f>
        <v>#DIV/0!</v>
      </c>
      <c r="DP245" s="133" t="e">
        <f>(PRICE_HISTORY!CN243-PRICE_HISTORY!CN242)/PRICE_HISTORY!CN242</f>
        <v>#DIV/0!</v>
      </c>
      <c r="DQ245" s="133" t="e">
        <f>(PRICE_HISTORY!CO243-PRICE_HISTORY!CO242)/PRICE_HISTORY!CO242</f>
        <v>#DIV/0!</v>
      </c>
      <c r="DR245" s="133" t="e">
        <f>(PRICE_HISTORY!CP243-PRICE_HISTORY!CP242)/PRICE_HISTORY!CP242</f>
        <v>#DIV/0!</v>
      </c>
      <c r="DS245" s="133" t="e">
        <f>(PRICE_HISTORY!CQ243-PRICE_HISTORY!CQ242)/PRICE_HISTORY!CQ242</f>
        <v>#DIV/0!</v>
      </c>
      <c r="DT245" s="133" t="e">
        <f>(PRICE_HISTORY!CR243-PRICE_HISTORY!CR242)/PRICE_HISTORY!CR242</f>
        <v>#DIV/0!</v>
      </c>
      <c r="DU245" s="133" t="e">
        <f>(PRICE_HISTORY!CS243-PRICE_HISTORY!CS242)/PRICE_HISTORY!CS242</f>
        <v>#DIV/0!</v>
      </c>
      <c r="DV245" s="133" t="e">
        <f>(PRICE_HISTORY!CT243-PRICE_HISTORY!CT242)/PRICE_HISTORY!CT242</f>
        <v>#DIV/0!</v>
      </c>
      <c r="DW245" s="133" t="e">
        <f>(PRICE_HISTORY!CU243-PRICE_HISTORY!CU242)/PRICE_HISTORY!CU242</f>
        <v>#DIV/0!</v>
      </c>
      <c r="DX245" s="133" t="e">
        <f>(PRICE_HISTORY!CV243-PRICE_HISTORY!CV242)/PRICE_HISTORY!CV242</f>
        <v>#DIV/0!</v>
      </c>
      <c r="DY245" s="133" t="e">
        <f>(PRICE_HISTORY!CW243-PRICE_HISTORY!CW242)/PRICE_HISTORY!CW242</f>
        <v>#DIV/0!</v>
      </c>
      <c r="DZ245" s="133" t="e">
        <f>(PRICE_HISTORY!CX243-PRICE_HISTORY!CX242)/PRICE_HISTORY!CX242</f>
        <v>#DIV/0!</v>
      </c>
      <c r="EA245" s="133" t="e">
        <f>(PRICE_HISTORY!CY243-PRICE_HISTORY!CY242)/PRICE_HISTORY!CY242</f>
        <v>#DIV/0!</v>
      </c>
      <c r="EB245" s="133" t="e">
        <f>(PRICE_HISTORY!CZ243-PRICE_HISTORY!CZ242)/PRICE_HISTORY!CZ242</f>
        <v>#DIV/0!</v>
      </c>
      <c r="EC245" s="133" t="e">
        <f>(PRICE_HISTORY!DA243-PRICE_HISTORY!DA242)/PRICE_HISTORY!DA242</f>
        <v>#DIV/0!</v>
      </c>
      <c r="ED245" s="133" t="e">
        <f>(PRICE_HISTORY!DB243-PRICE_HISTORY!DB242)/PRICE_HISTORY!DB242</f>
        <v>#DIV/0!</v>
      </c>
      <c r="EE245" s="133" t="e">
        <f>(PRICE_HISTORY!DC243-PRICE_HISTORY!DC242)/PRICE_HISTORY!DC242</f>
        <v>#DIV/0!</v>
      </c>
      <c r="EF245" s="133" t="e">
        <f>(PRICE_HISTORY!DD243-PRICE_HISTORY!DD242)/PRICE_HISTORY!DD242</f>
        <v>#DIV/0!</v>
      </c>
      <c r="EG245" s="133" t="e">
        <f>(PRICE_HISTORY!DE243-PRICE_HISTORY!DE242)/PRICE_HISTORY!DE242</f>
        <v>#DIV/0!</v>
      </c>
      <c r="EH245" s="133" t="e">
        <f>(PRICE_HISTORY!DF243-PRICE_HISTORY!DF242)/PRICE_HISTORY!DF242</f>
        <v>#DIV/0!</v>
      </c>
      <c r="EI245" s="133" t="e">
        <f>(PRICE_HISTORY!DG243-PRICE_HISTORY!DG242)/PRICE_HISTORY!DG242</f>
        <v>#DIV/0!</v>
      </c>
      <c r="EJ245" s="133" t="e">
        <f>(PRICE_HISTORY!DH243-PRICE_HISTORY!DH242)/PRICE_HISTORY!DH242</f>
        <v>#DIV/0!</v>
      </c>
      <c r="EK245" s="133" t="e">
        <f>(PRICE_HISTORY!DI243-PRICE_HISTORY!DI242)/PRICE_HISTORY!DI242</f>
        <v>#DIV/0!</v>
      </c>
      <c r="EL245" s="133" t="e">
        <f>(PRICE_HISTORY!DJ243-PRICE_HISTORY!DJ242)/PRICE_HISTORY!DJ242</f>
        <v>#DIV/0!</v>
      </c>
    </row>
    <row r="246" spans="30:142">
      <c r="AD246" s="133">
        <f>(PRICE_HISTORY!B244-PRICE_HISTORY!B243)/PRICE_HISTORY!B243</f>
        <v>-2.6144447054772969E-2</v>
      </c>
      <c r="AE246" s="133">
        <f>(PRICE_HISTORY!C244-PRICE_HISTORY!C243)/PRICE_HISTORY!C243</f>
        <v>-8.5063052985369689E-2</v>
      </c>
      <c r="AF246" s="133">
        <f>(PRICE_HISTORY!D244-PRICE_HISTORY!D243)/PRICE_HISTORY!D243</f>
        <v>4.9645445075527858E-2</v>
      </c>
      <c r="AG246" s="133">
        <f>(PRICE_HISTORY!E244-PRICE_HISTORY!E243)/PRICE_HISTORY!E243</f>
        <v>-5.4354503533981385E-2</v>
      </c>
      <c r="AH246" s="133">
        <f>(PRICE_HISTORY!F244-PRICE_HISTORY!F243)/PRICE_HISTORY!F243</f>
        <v>1.8077944995569122E-2</v>
      </c>
      <c r="AI246" s="133">
        <f>(PRICE_HISTORY!G244-PRICE_HISTORY!G243)/PRICE_HISTORY!G243</f>
        <v>-4.9340820714077867E-2</v>
      </c>
      <c r="AJ246" s="133">
        <f>(PRICE_HISTORY!H244-PRICE_HISTORY!H243)/PRICE_HISTORY!H243</f>
        <v>-5.4681525760231664E-2</v>
      </c>
      <c r="AK246" s="133">
        <f>(PRICE_HISTORY!I244-PRICE_HISTORY!I243)/PRICE_HISTORY!I243</f>
        <v>1.1100821544957461E-2</v>
      </c>
      <c r="AL246" s="133">
        <f>(PRICE_HISTORY!J244-PRICE_HISTORY!J243)/PRICE_HISTORY!J243</f>
        <v>-0.18513540196639883</v>
      </c>
      <c r="AM246" s="133">
        <f>(PRICE_HISTORY!K244-PRICE_HISTORY!K243)/PRICE_HISTORY!K243</f>
        <v>0.21480832736065805</v>
      </c>
      <c r="AN246" s="133">
        <f>(PRICE_HISTORY!L244-PRICE_HISTORY!L243)/PRICE_HISTORY!L243</f>
        <v>0.21438133232577733</v>
      </c>
      <c r="AO246" s="133">
        <f>(PRICE_HISTORY!M244-PRICE_HISTORY!M243)/PRICE_HISTORY!M243</f>
        <v>2.5843641197196509E-3</v>
      </c>
      <c r="AP246" s="133">
        <f>(PRICE_HISTORY!N244-PRICE_HISTORY!N243)/PRICE_HISTORY!N243</f>
        <v>-9.5999972025553382E-2</v>
      </c>
      <c r="AQ246" s="133">
        <f>(PRICE_HISTORY!O244-PRICE_HISTORY!O243)/PRICE_HISTORY!O243</f>
        <v>1.411398168366927E-2</v>
      </c>
      <c r="AR246" s="133">
        <f>(PRICE_HISTORY!P244-PRICE_HISTORY!P243)/PRICE_HISTORY!P243</f>
        <v>-0.10700158774986665</v>
      </c>
      <c r="AS246" s="133">
        <f>(PRICE_HISTORY!Q244-PRICE_HISTORY!Q243)/PRICE_HISTORY!Q243</f>
        <v>-6.450231743247696E-2</v>
      </c>
      <c r="AT246" s="133">
        <f>(PRICE_HISTORY!R244-PRICE_HISTORY!R243)/PRICE_HISTORY!R243</f>
        <v>5.1502168446065939E-3</v>
      </c>
      <c r="AU246" s="133">
        <f>(PRICE_HISTORY!S244-PRICE_HISTORY!S243)/PRICE_HISTORY!S243</f>
        <v>-7.5764802683429694E-2</v>
      </c>
      <c r="AV246" s="133">
        <f>(PRICE_HISTORY!T244-PRICE_HISTORY!T243)/PRICE_HISTORY!T243</f>
        <v>4.3273194334737766E-2</v>
      </c>
      <c r="AW246" s="133">
        <f>(PRICE_HISTORY!U244-PRICE_HISTORY!U243)/PRICE_HISTORY!U243</f>
        <v>-2.5985267468072178E-2</v>
      </c>
      <c r="AX246" s="133">
        <f>(PRICE_HISTORY!V244-PRICE_HISTORY!V243)/PRICE_HISTORY!V243</f>
        <v>-0.1326627863599554</v>
      </c>
      <c r="AY246" s="133">
        <f>(PRICE_HISTORY!W244-PRICE_HISTORY!W243)/PRICE_HISTORY!W243</f>
        <v>3.6485275936761201E-2</v>
      </c>
      <c r="AZ246" s="133">
        <f>(PRICE_HISTORY!X244-PRICE_HISTORY!X243)/PRICE_HISTORY!X243</f>
        <v>-8.842334669946007E-3</v>
      </c>
      <c r="BA246" s="133">
        <f>(PRICE_HISTORY!Y244-PRICE_HISTORY!Y243)/PRICE_HISTORY!Y243</f>
        <v>-7.9063103376820432E-2</v>
      </c>
      <c r="BB246" s="133">
        <f>(PRICE_HISTORY!Z244-PRICE_HISTORY!Z243)/PRICE_HISTORY!Z243</f>
        <v>-3.8809759133377135E-2</v>
      </c>
      <c r="BC246" s="133">
        <f>(PRICE_HISTORY!AA244-PRICE_HISTORY!AA243)/PRICE_HISTORY!AA243</f>
        <v>-3.6539989931912632E-2</v>
      </c>
      <c r="BD246" s="133">
        <f>(PRICE_HISTORY!AB244-PRICE_HISTORY!AB243)/PRICE_HISTORY!AB243</f>
        <v>-1.7395247696698607E-3</v>
      </c>
      <c r="BE246" s="133">
        <f>(PRICE_HISTORY!AC244-PRICE_HISTORY!AC243)/PRICE_HISTORY!AC243</f>
        <v>-0.10839128869769302</v>
      </c>
      <c r="BF246" s="133">
        <f>(PRICE_HISTORY!AD244-PRICE_HISTORY!AD243)/PRICE_HISTORY!AD243</f>
        <v>-7.4776714808111405E-2</v>
      </c>
      <c r="BG246" s="133">
        <f>(PRICE_HISTORY!AE244-PRICE_HISTORY!AE243)/PRICE_HISTORY!AE243</f>
        <v>8.4425410829583845E-3</v>
      </c>
      <c r="BH246" s="133">
        <f>(PRICE_HISTORY!AF244-PRICE_HISTORY!AF243)/PRICE_HISTORY!AF243</f>
        <v>0.62385314378400658</v>
      </c>
      <c r="BI246" s="133">
        <f>(PRICE_HISTORY!AG244-PRICE_HISTORY!AG243)/PRICE_HISTORY!AG243</f>
        <v>-0.16391744585699777</v>
      </c>
      <c r="BJ246" s="133">
        <f>(PRICE_HISTORY!AH244-PRICE_HISTORY!AH243)/PRICE_HISTORY!AH243</f>
        <v>2.9213208830759702E-3</v>
      </c>
      <c r="BK246" s="133">
        <f>(PRICE_HISTORY!AI244-PRICE_HISTORY!AI243)/PRICE_HISTORY!AI243</f>
        <v>2.3066764029913363E-2</v>
      </c>
      <c r="BL246" s="133">
        <f>(PRICE_HISTORY!AJ244-PRICE_HISTORY!AJ243)/PRICE_HISTORY!AJ243</f>
        <v>1.4003107252160463E-2</v>
      </c>
      <c r="BM246" s="133">
        <f>(PRICE_HISTORY!AK244-PRICE_HISTORY!AK243)/PRICE_HISTORY!AK243</f>
        <v>2.3479793818031829E-2</v>
      </c>
      <c r="BN246" s="133">
        <f>(PRICE_HISTORY!AL244-PRICE_HISTORY!AL243)/PRICE_HISTORY!AL243</f>
        <v>8.407081737244998E-2</v>
      </c>
      <c r="BO246" s="133">
        <f>(PRICE_HISTORY!AM244-PRICE_HISTORY!AM243)/PRICE_HISTORY!AM243</f>
        <v>2.2291654804978245E-2</v>
      </c>
      <c r="BP246" s="133">
        <f>(PRICE_HISTORY!AN244-PRICE_HISTORY!AN243)/PRICE_HISTORY!AN243</f>
        <v>-7.0147456446342335E-2</v>
      </c>
      <c r="BQ246" s="133">
        <f>(PRICE_HISTORY!AO244-PRICE_HISTORY!AO243)/PRICE_HISTORY!AO243</f>
        <v>-3.0289933478490572E-2</v>
      </c>
      <c r="BR246" s="133">
        <f>(PRICE_HISTORY!AP244-PRICE_HISTORY!AP243)/PRICE_HISTORY!AP243</f>
        <v>-6.8605760875119187E-2</v>
      </c>
      <c r="BS246" s="133">
        <f>(PRICE_HISTORY!AQ244-PRICE_HISTORY!AQ243)/PRICE_HISTORY!AQ243</f>
        <v>3.2196344763551647E-2</v>
      </c>
      <c r="BT246" s="133">
        <f>(PRICE_HISTORY!AR244-PRICE_HISTORY!AR243)/PRICE_HISTORY!AR243</f>
        <v>7.6229810113855948E-2</v>
      </c>
      <c r="BU246" s="133">
        <f>(PRICE_HISTORY!AS244-PRICE_HISTORY!AS243)/PRICE_HISTORY!AS243</f>
        <v>-6.081981432524397E-2</v>
      </c>
      <c r="BV246" s="133">
        <f>(PRICE_HISTORY!AT244-PRICE_HISTORY!AT243)/PRICE_HISTORY!AT243</f>
        <v>-5.8165367736745771E-4</v>
      </c>
      <c r="BW246" s="133">
        <f>(PRICE_HISTORY!AU244-PRICE_HISTORY!AU243)/PRICE_HISTORY!AU243</f>
        <v>6.3173553870032817E-2</v>
      </c>
      <c r="BX246" s="133">
        <f>(PRICE_HISTORY!AV244-PRICE_HISTORY!AV243)/PRICE_HISTORY!AV243</f>
        <v>-6.5848526551039649E-2</v>
      </c>
      <c r="BY246" s="133" t="e">
        <f>(PRICE_HISTORY!AW244-PRICE_HISTORY!AW243)/PRICE_HISTORY!AW243</f>
        <v>#DIV/0!</v>
      </c>
      <c r="BZ246" s="133" t="e">
        <f>(PRICE_HISTORY!AX244-PRICE_HISTORY!AX243)/PRICE_HISTORY!AX243</f>
        <v>#DIV/0!</v>
      </c>
      <c r="CA246" s="133" t="e">
        <f>(PRICE_HISTORY!AY244-PRICE_HISTORY!AY243)/PRICE_HISTORY!AY243</f>
        <v>#DIV/0!</v>
      </c>
      <c r="CB246" s="133" t="e">
        <f>(PRICE_HISTORY!AZ244-PRICE_HISTORY!AZ243)/PRICE_HISTORY!AZ243</f>
        <v>#DIV/0!</v>
      </c>
      <c r="CC246" s="133" t="e">
        <f>(PRICE_HISTORY!BA244-PRICE_HISTORY!BA243)/PRICE_HISTORY!BA243</f>
        <v>#DIV/0!</v>
      </c>
      <c r="CD246" s="133" t="e">
        <f>(PRICE_HISTORY!BB244-PRICE_HISTORY!BB243)/PRICE_HISTORY!BB243</f>
        <v>#DIV/0!</v>
      </c>
      <c r="CE246" s="133" t="e">
        <f>(PRICE_HISTORY!BC244-PRICE_HISTORY!BC243)/PRICE_HISTORY!BC243</f>
        <v>#DIV/0!</v>
      </c>
      <c r="CF246" s="133" t="e">
        <f>(PRICE_HISTORY!BD244-PRICE_HISTORY!BD243)/PRICE_HISTORY!BD243</f>
        <v>#DIV/0!</v>
      </c>
      <c r="CG246" s="133" t="e">
        <f>(PRICE_HISTORY!BE244-PRICE_HISTORY!BE243)/PRICE_HISTORY!BE243</f>
        <v>#DIV/0!</v>
      </c>
      <c r="CH246" s="133" t="e">
        <f>(PRICE_HISTORY!BF244-PRICE_HISTORY!BF243)/PRICE_HISTORY!BF243</f>
        <v>#DIV/0!</v>
      </c>
      <c r="CI246" s="133" t="e">
        <f>(PRICE_HISTORY!BG244-PRICE_HISTORY!BG243)/PRICE_HISTORY!BG243</f>
        <v>#DIV/0!</v>
      </c>
      <c r="CJ246" s="133" t="e">
        <f>(PRICE_HISTORY!BH244-PRICE_HISTORY!BH243)/PRICE_HISTORY!BH243</f>
        <v>#DIV/0!</v>
      </c>
      <c r="CK246" s="133" t="e">
        <f>(PRICE_HISTORY!BI244-PRICE_HISTORY!BI243)/PRICE_HISTORY!BI243</f>
        <v>#DIV/0!</v>
      </c>
      <c r="CL246" s="133" t="e">
        <f>(PRICE_HISTORY!BJ244-PRICE_HISTORY!BJ243)/PRICE_HISTORY!BJ243</f>
        <v>#DIV/0!</v>
      </c>
      <c r="CM246" s="133" t="e">
        <f>(PRICE_HISTORY!BK244-PRICE_HISTORY!BK243)/PRICE_HISTORY!BK243</f>
        <v>#DIV/0!</v>
      </c>
      <c r="CN246" s="133" t="e">
        <f>(PRICE_HISTORY!BL244-PRICE_HISTORY!BL243)/PRICE_HISTORY!BL243</f>
        <v>#DIV/0!</v>
      </c>
      <c r="CO246" s="133" t="e">
        <f>(PRICE_HISTORY!BM244-PRICE_HISTORY!BM243)/PRICE_HISTORY!BM243</f>
        <v>#DIV/0!</v>
      </c>
      <c r="CP246" s="133" t="e">
        <f>(PRICE_HISTORY!BN244-PRICE_HISTORY!BN243)/PRICE_HISTORY!BN243</f>
        <v>#DIV/0!</v>
      </c>
      <c r="CQ246" s="133" t="e">
        <f>(PRICE_HISTORY!BO244-PRICE_HISTORY!BO243)/PRICE_HISTORY!BO243</f>
        <v>#DIV/0!</v>
      </c>
      <c r="CR246" s="133" t="e">
        <f>(PRICE_HISTORY!BP244-PRICE_HISTORY!BP243)/PRICE_HISTORY!BP243</f>
        <v>#DIV/0!</v>
      </c>
      <c r="CS246" s="133" t="e">
        <f>(PRICE_HISTORY!BQ244-PRICE_HISTORY!BQ243)/PRICE_HISTORY!BQ243</f>
        <v>#DIV/0!</v>
      </c>
      <c r="CT246" s="133" t="e">
        <f>(PRICE_HISTORY!BR244-PRICE_HISTORY!BR243)/PRICE_HISTORY!BR243</f>
        <v>#DIV/0!</v>
      </c>
      <c r="CU246" s="133" t="e">
        <f>(PRICE_HISTORY!BS244-PRICE_HISTORY!BS243)/PRICE_HISTORY!BS243</f>
        <v>#DIV/0!</v>
      </c>
      <c r="CV246" s="133" t="e">
        <f>(PRICE_HISTORY!BT244-PRICE_HISTORY!BT243)/PRICE_HISTORY!BT243</f>
        <v>#DIV/0!</v>
      </c>
      <c r="CW246" s="133" t="e">
        <f>(PRICE_HISTORY!BU244-PRICE_HISTORY!BU243)/PRICE_HISTORY!BU243</f>
        <v>#DIV/0!</v>
      </c>
      <c r="CX246" s="133" t="e">
        <f>(PRICE_HISTORY!BV244-PRICE_HISTORY!BV243)/PRICE_HISTORY!BV243</f>
        <v>#DIV/0!</v>
      </c>
      <c r="CY246" s="133" t="e">
        <f>(PRICE_HISTORY!BW244-PRICE_HISTORY!BW243)/PRICE_HISTORY!BW243</f>
        <v>#DIV/0!</v>
      </c>
      <c r="CZ246" s="133" t="e">
        <f>(PRICE_HISTORY!BX244-PRICE_HISTORY!BX243)/PRICE_HISTORY!BX243</f>
        <v>#DIV/0!</v>
      </c>
      <c r="DA246" s="133" t="e">
        <f>(PRICE_HISTORY!BY244-PRICE_HISTORY!BY243)/PRICE_HISTORY!BY243</f>
        <v>#DIV/0!</v>
      </c>
      <c r="DB246" s="133" t="e">
        <f>(PRICE_HISTORY!BZ244-PRICE_HISTORY!BZ243)/PRICE_HISTORY!BZ243</f>
        <v>#DIV/0!</v>
      </c>
      <c r="DC246" s="133" t="e">
        <f>(PRICE_HISTORY!CA244-PRICE_HISTORY!CA243)/PRICE_HISTORY!CA243</f>
        <v>#DIV/0!</v>
      </c>
      <c r="DD246" s="133" t="e">
        <f>(PRICE_HISTORY!CB244-PRICE_HISTORY!CB243)/PRICE_HISTORY!CB243</f>
        <v>#DIV/0!</v>
      </c>
      <c r="DE246" s="133" t="e">
        <f>(PRICE_HISTORY!CC244-PRICE_HISTORY!CC243)/PRICE_HISTORY!CC243</f>
        <v>#DIV/0!</v>
      </c>
      <c r="DF246" s="133" t="e">
        <f>(PRICE_HISTORY!CD244-PRICE_HISTORY!CD243)/PRICE_HISTORY!CD243</f>
        <v>#DIV/0!</v>
      </c>
      <c r="DG246" s="133" t="e">
        <f>(PRICE_HISTORY!CE244-PRICE_HISTORY!CE243)/PRICE_HISTORY!CE243</f>
        <v>#DIV/0!</v>
      </c>
      <c r="DH246" s="133" t="e">
        <f>(PRICE_HISTORY!CF244-PRICE_HISTORY!CF243)/PRICE_HISTORY!CF243</f>
        <v>#DIV/0!</v>
      </c>
      <c r="DI246" s="133" t="e">
        <f>(PRICE_HISTORY!CG244-PRICE_HISTORY!CG243)/PRICE_HISTORY!CG243</f>
        <v>#DIV/0!</v>
      </c>
      <c r="DJ246" s="133" t="e">
        <f>(PRICE_HISTORY!CH244-PRICE_HISTORY!CH243)/PRICE_HISTORY!CH243</f>
        <v>#DIV/0!</v>
      </c>
      <c r="DK246" s="133" t="e">
        <f>(PRICE_HISTORY!CI244-PRICE_HISTORY!CI243)/PRICE_HISTORY!CI243</f>
        <v>#DIV/0!</v>
      </c>
      <c r="DL246" s="133" t="e">
        <f>(PRICE_HISTORY!CJ244-PRICE_HISTORY!CJ243)/PRICE_HISTORY!CJ243</f>
        <v>#DIV/0!</v>
      </c>
      <c r="DM246" s="133" t="e">
        <f>(PRICE_HISTORY!CK244-PRICE_HISTORY!CK243)/PRICE_HISTORY!CK243</f>
        <v>#DIV/0!</v>
      </c>
      <c r="DN246" s="133" t="e">
        <f>(PRICE_HISTORY!CL244-PRICE_HISTORY!CL243)/PRICE_HISTORY!CL243</f>
        <v>#DIV/0!</v>
      </c>
      <c r="DO246" s="133" t="e">
        <f>(PRICE_HISTORY!CM244-PRICE_HISTORY!CM243)/PRICE_HISTORY!CM243</f>
        <v>#DIV/0!</v>
      </c>
      <c r="DP246" s="133" t="e">
        <f>(PRICE_HISTORY!CN244-PRICE_HISTORY!CN243)/PRICE_HISTORY!CN243</f>
        <v>#DIV/0!</v>
      </c>
      <c r="DQ246" s="133" t="e">
        <f>(PRICE_HISTORY!CO244-PRICE_HISTORY!CO243)/PRICE_HISTORY!CO243</f>
        <v>#DIV/0!</v>
      </c>
      <c r="DR246" s="133" t="e">
        <f>(PRICE_HISTORY!CP244-PRICE_HISTORY!CP243)/PRICE_HISTORY!CP243</f>
        <v>#DIV/0!</v>
      </c>
      <c r="DS246" s="133" t="e">
        <f>(PRICE_HISTORY!CQ244-PRICE_HISTORY!CQ243)/PRICE_HISTORY!CQ243</f>
        <v>#DIV/0!</v>
      </c>
      <c r="DT246" s="133" t="e">
        <f>(PRICE_HISTORY!CR244-PRICE_HISTORY!CR243)/PRICE_HISTORY!CR243</f>
        <v>#DIV/0!</v>
      </c>
      <c r="DU246" s="133" t="e">
        <f>(PRICE_HISTORY!CS244-PRICE_HISTORY!CS243)/PRICE_HISTORY!CS243</f>
        <v>#DIV/0!</v>
      </c>
      <c r="DV246" s="133" t="e">
        <f>(PRICE_HISTORY!CT244-PRICE_HISTORY!CT243)/PRICE_HISTORY!CT243</f>
        <v>#DIV/0!</v>
      </c>
      <c r="DW246" s="133" t="e">
        <f>(PRICE_HISTORY!CU244-PRICE_HISTORY!CU243)/PRICE_HISTORY!CU243</f>
        <v>#DIV/0!</v>
      </c>
      <c r="DX246" s="133" t="e">
        <f>(PRICE_HISTORY!CV244-PRICE_HISTORY!CV243)/PRICE_HISTORY!CV243</f>
        <v>#DIV/0!</v>
      </c>
      <c r="DY246" s="133" t="e">
        <f>(PRICE_HISTORY!CW244-PRICE_HISTORY!CW243)/PRICE_HISTORY!CW243</f>
        <v>#DIV/0!</v>
      </c>
      <c r="DZ246" s="133" t="e">
        <f>(PRICE_HISTORY!CX244-PRICE_HISTORY!CX243)/PRICE_HISTORY!CX243</f>
        <v>#DIV/0!</v>
      </c>
      <c r="EA246" s="133" t="e">
        <f>(PRICE_HISTORY!CY244-PRICE_HISTORY!CY243)/PRICE_HISTORY!CY243</f>
        <v>#DIV/0!</v>
      </c>
      <c r="EB246" s="133" t="e">
        <f>(PRICE_HISTORY!CZ244-PRICE_HISTORY!CZ243)/PRICE_HISTORY!CZ243</f>
        <v>#DIV/0!</v>
      </c>
      <c r="EC246" s="133" t="e">
        <f>(PRICE_HISTORY!DA244-PRICE_HISTORY!DA243)/PRICE_HISTORY!DA243</f>
        <v>#DIV/0!</v>
      </c>
      <c r="ED246" s="133" t="e">
        <f>(PRICE_HISTORY!DB244-PRICE_HISTORY!DB243)/PRICE_HISTORY!DB243</f>
        <v>#DIV/0!</v>
      </c>
      <c r="EE246" s="133" t="e">
        <f>(PRICE_HISTORY!DC244-PRICE_HISTORY!DC243)/PRICE_HISTORY!DC243</f>
        <v>#DIV/0!</v>
      </c>
      <c r="EF246" s="133" t="e">
        <f>(PRICE_HISTORY!DD244-PRICE_HISTORY!DD243)/PRICE_HISTORY!DD243</f>
        <v>#DIV/0!</v>
      </c>
      <c r="EG246" s="133" t="e">
        <f>(PRICE_HISTORY!DE244-PRICE_HISTORY!DE243)/PRICE_HISTORY!DE243</f>
        <v>#DIV/0!</v>
      </c>
      <c r="EH246" s="133" t="e">
        <f>(PRICE_HISTORY!DF244-PRICE_HISTORY!DF243)/PRICE_HISTORY!DF243</f>
        <v>#DIV/0!</v>
      </c>
      <c r="EI246" s="133" t="e">
        <f>(PRICE_HISTORY!DG244-PRICE_HISTORY!DG243)/PRICE_HISTORY!DG243</f>
        <v>#DIV/0!</v>
      </c>
      <c r="EJ246" s="133" t="e">
        <f>(PRICE_HISTORY!DH244-PRICE_HISTORY!DH243)/PRICE_HISTORY!DH243</f>
        <v>#DIV/0!</v>
      </c>
      <c r="EK246" s="133" t="e">
        <f>(PRICE_HISTORY!DI244-PRICE_HISTORY!DI243)/PRICE_HISTORY!DI243</f>
        <v>#DIV/0!</v>
      </c>
      <c r="EL246" s="133" t="e">
        <f>(PRICE_HISTORY!DJ244-PRICE_HISTORY!DJ243)/PRICE_HISTORY!DJ243</f>
        <v>#DIV/0!</v>
      </c>
    </row>
    <row r="247" spans="30:142">
      <c r="AD247" s="133">
        <f>(PRICE_HISTORY!B245-PRICE_HISTORY!B244)/PRICE_HISTORY!B244</f>
        <v>-3.3136984336592629E-3</v>
      </c>
      <c r="AE247" s="133">
        <f>(PRICE_HISTORY!C245-PRICE_HISTORY!C244)/PRICE_HISTORY!C244</f>
        <v>-2.0579440828873523E-2</v>
      </c>
      <c r="AF247" s="133">
        <f>(PRICE_HISTORY!D245-PRICE_HISTORY!D244)/PRICE_HISTORY!D244</f>
        <v>-5.0450486519942883E-2</v>
      </c>
      <c r="AG247" s="133">
        <f>(PRICE_HISTORY!E245-PRICE_HISTORY!E244)/PRICE_HISTORY!E244</f>
        <v>-7.7807319969473307E-2</v>
      </c>
      <c r="AH247" s="133">
        <f>(PRICE_HISTORY!F245-PRICE_HISTORY!F244)/PRICE_HISTORY!F244</f>
        <v>-1.8414582890605061E-2</v>
      </c>
      <c r="AI247" s="133">
        <f>(PRICE_HISTORY!G245-PRICE_HISTORY!G244)/PRICE_HISTORY!G244</f>
        <v>2.0852459709747913E-2</v>
      </c>
      <c r="AJ247" s="133">
        <f>(PRICE_HISTORY!H245-PRICE_HISTORY!H244)/PRICE_HISTORY!H244</f>
        <v>-1.8417447749210666E-2</v>
      </c>
      <c r="AK247" s="133">
        <f>(PRICE_HISTORY!I245-PRICE_HISTORY!I244)/PRICE_HISTORY!I244</f>
        <v>2.1957892444387395E-2</v>
      </c>
      <c r="AL247" s="133">
        <f>(PRICE_HISTORY!J245-PRICE_HISTORY!J244)/PRICE_HISTORY!J244</f>
        <v>-4.4075988077768469E-2</v>
      </c>
      <c r="AM247" s="133">
        <f>(PRICE_HISTORY!K245-PRICE_HISTORY!K244)/PRICE_HISTORY!K244</f>
        <v>-7.4680214678047715E-3</v>
      </c>
      <c r="AN247" s="133">
        <f>(PRICE_HISTORY!L245-PRICE_HISTORY!L244)/PRICE_HISTORY!L244</f>
        <v>0.33076281650508371</v>
      </c>
      <c r="AO247" s="133">
        <f>(PRICE_HISTORY!M245-PRICE_HISTORY!M244)/PRICE_HISTORY!M244</f>
        <v>-3.5748231840441437E-2</v>
      </c>
      <c r="AP247" s="133">
        <f>(PRICE_HISTORY!N245-PRICE_HISTORY!N244)/PRICE_HISTORY!N244</f>
        <v>-8.8126888755089908E-2</v>
      </c>
      <c r="AQ247" s="133">
        <f>(PRICE_HISTORY!O245-PRICE_HISTORY!O244)/PRICE_HISTORY!O244</f>
        <v>6.2371186371856117E-2</v>
      </c>
      <c r="AR247" s="133">
        <f>(PRICE_HISTORY!P245-PRICE_HISTORY!P244)/PRICE_HISTORY!P244</f>
        <v>-2.2185427797753388E-2</v>
      </c>
      <c r="AS247" s="133">
        <f>(PRICE_HISTORY!Q245-PRICE_HISTORY!Q244)/PRICE_HISTORY!Q244</f>
        <v>-3.6229155121283135E-2</v>
      </c>
      <c r="AT247" s="133">
        <f>(PRICE_HISTORY!R245-PRICE_HISTORY!R244)/PRICE_HISTORY!R244</f>
        <v>-1.5371797320330566E-3</v>
      </c>
      <c r="AU247" s="133">
        <f>(PRICE_HISTORY!S245-PRICE_HISTORY!S244)/PRICE_HISTORY!S244</f>
        <v>-2.90703831987228E-2</v>
      </c>
      <c r="AV247" s="133">
        <f>(PRICE_HISTORY!T245-PRICE_HISTORY!T244)/PRICE_HISTORY!T244</f>
        <v>1.8560362254896452E-2</v>
      </c>
      <c r="AW247" s="133">
        <f>(PRICE_HISTORY!U245-PRICE_HISTORY!U244)/PRICE_HISTORY!U244</f>
        <v>-2.0898278145767495E-2</v>
      </c>
      <c r="AX247" s="133">
        <f>(PRICE_HISTORY!V245-PRICE_HISTORY!V244)/PRICE_HISTORY!V244</f>
        <v>-1.3271624736905303E-2</v>
      </c>
      <c r="AY247" s="133">
        <f>(PRICE_HISTORY!W245-PRICE_HISTORY!W244)/PRICE_HISTORY!W244</f>
        <v>-2.6147417408328121E-2</v>
      </c>
      <c r="AZ247" s="133">
        <f>(PRICE_HISTORY!X245-PRICE_HISTORY!X244)/PRICE_HISTORY!X244</f>
        <v>4.2821868312499178E-2</v>
      </c>
      <c r="BA247" s="133">
        <f>(PRICE_HISTORY!Y245-PRICE_HISTORY!Y244)/PRICE_HISTORY!Y244</f>
        <v>2.5276370782045306E-2</v>
      </c>
      <c r="BB247" s="133">
        <f>(PRICE_HISTORY!Z245-PRICE_HISTORY!Z244)/PRICE_HISTORY!Z244</f>
        <v>4.7555426268483185E-2</v>
      </c>
      <c r="BC247" s="133">
        <f>(PRICE_HISTORY!AA245-PRICE_HISTORY!AA244)/PRICE_HISTORY!AA244</f>
        <v>-8.7263040179920044E-3</v>
      </c>
      <c r="BD247" s="133">
        <f>(PRICE_HISTORY!AB245-PRICE_HISTORY!AB244)/PRICE_HISTORY!AB244</f>
        <v>-8.2928747234842434E-3</v>
      </c>
      <c r="BE247" s="133">
        <f>(PRICE_HISTORY!AC245-PRICE_HISTORY!AC244)/PRICE_HISTORY!AC244</f>
        <v>-3.0795824095099962E-2</v>
      </c>
      <c r="BF247" s="133">
        <f>(PRICE_HISTORY!AD245-PRICE_HISTORY!AD244)/PRICE_HISTORY!AD244</f>
        <v>-1.7899757684104654E-2</v>
      </c>
      <c r="BG247" s="133">
        <f>(PRICE_HISTORY!AE245-PRICE_HISTORY!AE244)/PRICE_HISTORY!AE244</f>
        <v>-2.2912522662109087E-2</v>
      </c>
      <c r="BH247" s="133">
        <f>(PRICE_HISTORY!AF245-PRICE_HISTORY!AF244)/PRICE_HISTORY!AF244</f>
        <v>-5.6497121870147469E-3</v>
      </c>
      <c r="BI247" s="133">
        <f>(PRICE_HISTORY!AG245-PRICE_HISTORY!AG244)/PRICE_HISTORY!AG244</f>
        <v>-1.4175865397196539E-2</v>
      </c>
      <c r="BJ247" s="133">
        <f>(PRICE_HISTORY!AH245-PRICE_HISTORY!AH244)/PRICE_HISTORY!AH244</f>
        <v>1.1987466389977469E-2</v>
      </c>
      <c r="BK247" s="133">
        <f>(PRICE_HISTORY!AI245-PRICE_HISTORY!AI244)/PRICE_HISTORY!AI244</f>
        <v>-7.009692054315024E-2</v>
      </c>
      <c r="BL247" s="133">
        <f>(PRICE_HISTORY!AJ245-PRICE_HISTORY!AJ244)/PRICE_HISTORY!AJ244</f>
        <v>-2.6345755942901575E-2</v>
      </c>
      <c r="BM247" s="133">
        <f>(PRICE_HISTORY!AK245-PRICE_HISTORY!AK244)/PRICE_HISTORY!AK244</f>
        <v>2.5058791216681985E-2</v>
      </c>
      <c r="BN247" s="133">
        <f>(PRICE_HISTORY!AL245-PRICE_HISTORY!AL244)/PRICE_HISTORY!AL244</f>
        <v>2.3833783652970116E-2</v>
      </c>
      <c r="BO247" s="133">
        <f>(PRICE_HISTORY!AM245-PRICE_HISTORY!AM244)/PRICE_HISTORY!AM244</f>
        <v>-1.8611145019531091E-2</v>
      </c>
      <c r="BP247" s="133">
        <f>(PRICE_HISTORY!AN245-PRICE_HISTORY!AN244)/PRICE_HISTORY!AN244</f>
        <v>-1.8354429648636719E-2</v>
      </c>
      <c r="BQ247" s="133">
        <f>(PRICE_HISTORY!AO245-PRICE_HISTORY!AO244)/PRICE_HISTORY!AO244</f>
        <v>-6.0237613010708797E-2</v>
      </c>
      <c r="BR247" s="133">
        <f>(PRICE_HISTORY!AP245-PRICE_HISTORY!AP244)/PRICE_HISTORY!AP244</f>
        <v>-2.9297032506389722E-2</v>
      </c>
      <c r="BS247" s="133">
        <f>(PRICE_HISTORY!AQ245-PRICE_HISTORY!AQ244)/PRICE_HISTORY!AQ244</f>
        <v>0.17041779570903415</v>
      </c>
      <c r="BT247" s="133">
        <f>(PRICE_HISTORY!AR245-PRICE_HISTORY!AR244)/PRICE_HISTORY!AR244</f>
        <v>1.4138624582988387E-2</v>
      </c>
      <c r="BU247" s="133">
        <f>(PRICE_HISTORY!AS245-PRICE_HISTORY!AS244)/PRICE_HISTORY!AS244</f>
        <v>-2.6593628801252173E-2</v>
      </c>
      <c r="BV247" s="133">
        <f>(PRICE_HISTORY!AT245-PRICE_HISTORY!AT244)/PRICE_HISTORY!AT244</f>
        <v>1.8626288136985064E-3</v>
      </c>
      <c r="BW247" s="133">
        <f>(PRICE_HISTORY!AU245-PRICE_HISTORY!AU244)/PRICE_HISTORY!AU244</f>
        <v>1.1264690909063564E-3</v>
      </c>
      <c r="BX247" s="133">
        <f>(PRICE_HISTORY!AV245-PRICE_HISTORY!AV244)/PRICE_HISTORY!AV244</f>
        <v>-3.2457635699507784E-2</v>
      </c>
      <c r="BY247" s="133" t="e">
        <f>(PRICE_HISTORY!AW245-PRICE_HISTORY!AW244)/PRICE_HISTORY!AW244</f>
        <v>#DIV/0!</v>
      </c>
      <c r="BZ247" s="133" t="e">
        <f>(PRICE_HISTORY!AX245-PRICE_HISTORY!AX244)/PRICE_HISTORY!AX244</f>
        <v>#DIV/0!</v>
      </c>
      <c r="CA247" s="133" t="e">
        <f>(PRICE_HISTORY!AY245-PRICE_HISTORY!AY244)/PRICE_HISTORY!AY244</f>
        <v>#DIV/0!</v>
      </c>
      <c r="CB247" s="133" t="e">
        <f>(PRICE_HISTORY!AZ245-PRICE_HISTORY!AZ244)/PRICE_HISTORY!AZ244</f>
        <v>#DIV/0!</v>
      </c>
      <c r="CC247" s="133" t="e">
        <f>(PRICE_HISTORY!BA245-PRICE_HISTORY!BA244)/PRICE_HISTORY!BA244</f>
        <v>#DIV/0!</v>
      </c>
      <c r="CD247" s="133" t="e">
        <f>(PRICE_HISTORY!BB245-PRICE_HISTORY!BB244)/PRICE_HISTORY!BB244</f>
        <v>#DIV/0!</v>
      </c>
      <c r="CE247" s="133" t="e">
        <f>(PRICE_HISTORY!BC245-PRICE_HISTORY!BC244)/PRICE_HISTORY!BC244</f>
        <v>#DIV/0!</v>
      </c>
      <c r="CF247" s="133" t="e">
        <f>(PRICE_HISTORY!BD245-PRICE_HISTORY!BD244)/PRICE_HISTORY!BD244</f>
        <v>#DIV/0!</v>
      </c>
      <c r="CG247" s="133" t="e">
        <f>(PRICE_HISTORY!BE245-PRICE_HISTORY!BE244)/PRICE_HISTORY!BE244</f>
        <v>#DIV/0!</v>
      </c>
      <c r="CH247" s="133" t="e">
        <f>(PRICE_HISTORY!BF245-PRICE_HISTORY!BF244)/PRICE_HISTORY!BF244</f>
        <v>#DIV/0!</v>
      </c>
      <c r="CI247" s="133" t="e">
        <f>(PRICE_HISTORY!BG245-PRICE_HISTORY!BG244)/PRICE_HISTORY!BG244</f>
        <v>#DIV/0!</v>
      </c>
      <c r="CJ247" s="133" t="e">
        <f>(PRICE_HISTORY!BH245-PRICE_HISTORY!BH244)/PRICE_HISTORY!BH244</f>
        <v>#DIV/0!</v>
      </c>
      <c r="CK247" s="133" t="e">
        <f>(PRICE_HISTORY!BI245-PRICE_HISTORY!BI244)/PRICE_HISTORY!BI244</f>
        <v>#DIV/0!</v>
      </c>
      <c r="CL247" s="133" t="e">
        <f>(PRICE_HISTORY!BJ245-PRICE_HISTORY!BJ244)/PRICE_HISTORY!BJ244</f>
        <v>#DIV/0!</v>
      </c>
      <c r="CM247" s="133" t="e">
        <f>(PRICE_HISTORY!BK245-PRICE_HISTORY!BK244)/PRICE_HISTORY!BK244</f>
        <v>#DIV/0!</v>
      </c>
      <c r="CN247" s="133" t="e">
        <f>(PRICE_HISTORY!BL245-PRICE_HISTORY!BL244)/PRICE_HISTORY!BL244</f>
        <v>#DIV/0!</v>
      </c>
      <c r="CO247" s="133" t="e">
        <f>(PRICE_HISTORY!BM245-PRICE_HISTORY!BM244)/PRICE_HISTORY!BM244</f>
        <v>#DIV/0!</v>
      </c>
      <c r="CP247" s="133" t="e">
        <f>(PRICE_HISTORY!BN245-PRICE_HISTORY!BN244)/PRICE_HISTORY!BN244</f>
        <v>#DIV/0!</v>
      </c>
      <c r="CQ247" s="133" t="e">
        <f>(PRICE_HISTORY!BO245-PRICE_HISTORY!BO244)/PRICE_HISTORY!BO244</f>
        <v>#DIV/0!</v>
      </c>
      <c r="CR247" s="133" t="e">
        <f>(PRICE_HISTORY!BP245-PRICE_HISTORY!BP244)/PRICE_HISTORY!BP244</f>
        <v>#DIV/0!</v>
      </c>
      <c r="CS247" s="133" t="e">
        <f>(PRICE_HISTORY!BQ245-PRICE_HISTORY!BQ244)/PRICE_HISTORY!BQ244</f>
        <v>#DIV/0!</v>
      </c>
      <c r="CT247" s="133" t="e">
        <f>(PRICE_HISTORY!BR245-PRICE_HISTORY!BR244)/PRICE_HISTORY!BR244</f>
        <v>#DIV/0!</v>
      </c>
      <c r="CU247" s="133" t="e">
        <f>(PRICE_HISTORY!BS245-PRICE_HISTORY!BS244)/PRICE_HISTORY!BS244</f>
        <v>#DIV/0!</v>
      </c>
      <c r="CV247" s="133" t="e">
        <f>(PRICE_HISTORY!BT245-PRICE_HISTORY!BT244)/PRICE_HISTORY!BT244</f>
        <v>#DIV/0!</v>
      </c>
      <c r="CW247" s="133" t="e">
        <f>(PRICE_HISTORY!BU245-PRICE_HISTORY!BU244)/PRICE_HISTORY!BU244</f>
        <v>#DIV/0!</v>
      </c>
      <c r="CX247" s="133" t="e">
        <f>(PRICE_HISTORY!BV245-PRICE_HISTORY!BV244)/PRICE_HISTORY!BV244</f>
        <v>#DIV/0!</v>
      </c>
      <c r="CY247" s="133" t="e">
        <f>(PRICE_HISTORY!BW245-PRICE_HISTORY!BW244)/PRICE_HISTORY!BW244</f>
        <v>#DIV/0!</v>
      </c>
      <c r="CZ247" s="133" t="e">
        <f>(PRICE_HISTORY!BX245-PRICE_HISTORY!BX244)/PRICE_HISTORY!BX244</f>
        <v>#DIV/0!</v>
      </c>
      <c r="DA247" s="133" t="e">
        <f>(PRICE_HISTORY!BY245-PRICE_HISTORY!BY244)/PRICE_HISTORY!BY244</f>
        <v>#DIV/0!</v>
      </c>
      <c r="DB247" s="133" t="e">
        <f>(PRICE_HISTORY!BZ245-PRICE_HISTORY!BZ244)/PRICE_HISTORY!BZ244</f>
        <v>#DIV/0!</v>
      </c>
      <c r="DC247" s="133" t="e">
        <f>(PRICE_HISTORY!CA245-PRICE_HISTORY!CA244)/PRICE_HISTORY!CA244</f>
        <v>#DIV/0!</v>
      </c>
      <c r="DD247" s="133" t="e">
        <f>(PRICE_HISTORY!CB245-PRICE_HISTORY!CB244)/PRICE_HISTORY!CB244</f>
        <v>#DIV/0!</v>
      </c>
      <c r="DE247" s="133" t="e">
        <f>(PRICE_HISTORY!CC245-PRICE_HISTORY!CC244)/PRICE_HISTORY!CC244</f>
        <v>#DIV/0!</v>
      </c>
      <c r="DF247" s="133" t="e">
        <f>(PRICE_HISTORY!CD245-PRICE_HISTORY!CD244)/PRICE_HISTORY!CD244</f>
        <v>#DIV/0!</v>
      </c>
      <c r="DG247" s="133" t="e">
        <f>(PRICE_HISTORY!CE245-PRICE_HISTORY!CE244)/PRICE_HISTORY!CE244</f>
        <v>#DIV/0!</v>
      </c>
      <c r="DH247" s="133" t="e">
        <f>(PRICE_HISTORY!CF245-PRICE_HISTORY!CF244)/PRICE_HISTORY!CF244</f>
        <v>#DIV/0!</v>
      </c>
      <c r="DI247" s="133" t="e">
        <f>(PRICE_HISTORY!CG245-PRICE_HISTORY!CG244)/PRICE_HISTORY!CG244</f>
        <v>#DIV/0!</v>
      </c>
      <c r="DJ247" s="133" t="e">
        <f>(PRICE_HISTORY!CH245-PRICE_HISTORY!CH244)/PRICE_HISTORY!CH244</f>
        <v>#DIV/0!</v>
      </c>
      <c r="DK247" s="133" t="e">
        <f>(PRICE_HISTORY!CI245-PRICE_HISTORY!CI244)/PRICE_HISTORY!CI244</f>
        <v>#DIV/0!</v>
      </c>
      <c r="DL247" s="133" t="e">
        <f>(PRICE_HISTORY!CJ245-PRICE_HISTORY!CJ244)/PRICE_HISTORY!CJ244</f>
        <v>#DIV/0!</v>
      </c>
      <c r="DM247" s="133" t="e">
        <f>(PRICE_HISTORY!CK245-PRICE_HISTORY!CK244)/PRICE_HISTORY!CK244</f>
        <v>#DIV/0!</v>
      </c>
      <c r="DN247" s="133" t="e">
        <f>(PRICE_HISTORY!CL245-PRICE_HISTORY!CL244)/PRICE_HISTORY!CL244</f>
        <v>#DIV/0!</v>
      </c>
      <c r="DO247" s="133" t="e">
        <f>(PRICE_HISTORY!CM245-PRICE_HISTORY!CM244)/PRICE_HISTORY!CM244</f>
        <v>#DIV/0!</v>
      </c>
      <c r="DP247" s="133" t="e">
        <f>(PRICE_HISTORY!CN245-PRICE_HISTORY!CN244)/PRICE_HISTORY!CN244</f>
        <v>#DIV/0!</v>
      </c>
      <c r="DQ247" s="133" t="e">
        <f>(PRICE_HISTORY!CO245-PRICE_HISTORY!CO244)/PRICE_HISTORY!CO244</f>
        <v>#DIV/0!</v>
      </c>
      <c r="DR247" s="133" t="e">
        <f>(PRICE_HISTORY!CP245-PRICE_HISTORY!CP244)/PRICE_HISTORY!CP244</f>
        <v>#DIV/0!</v>
      </c>
      <c r="DS247" s="133" t="e">
        <f>(PRICE_HISTORY!CQ245-PRICE_HISTORY!CQ244)/PRICE_HISTORY!CQ244</f>
        <v>#DIV/0!</v>
      </c>
      <c r="DT247" s="133" t="e">
        <f>(PRICE_HISTORY!CR245-PRICE_HISTORY!CR244)/PRICE_HISTORY!CR244</f>
        <v>#DIV/0!</v>
      </c>
      <c r="DU247" s="133" t="e">
        <f>(PRICE_HISTORY!CS245-PRICE_HISTORY!CS244)/PRICE_HISTORY!CS244</f>
        <v>#DIV/0!</v>
      </c>
      <c r="DV247" s="133" t="e">
        <f>(PRICE_HISTORY!CT245-PRICE_HISTORY!CT244)/PRICE_HISTORY!CT244</f>
        <v>#DIV/0!</v>
      </c>
      <c r="DW247" s="133" t="e">
        <f>(PRICE_HISTORY!CU245-PRICE_HISTORY!CU244)/PRICE_HISTORY!CU244</f>
        <v>#DIV/0!</v>
      </c>
      <c r="DX247" s="133" t="e">
        <f>(PRICE_HISTORY!CV245-PRICE_HISTORY!CV244)/PRICE_HISTORY!CV244</f>
        <v>#DIV/0!</v>
      </c>
      <c r="DY247" s="133" t="e">
        <f>(PRICE_HISTORY!CW245-PRICE_HISTORY!CW244)/PRICE_HISTORY!CW244</f>
        <v>#DIV/0!</v>
      </c>
      <c r="DZ247" s="133" t="e">
        <f>(PRICE_HISTORY!CX245-PRICE_HISTORY!CX244)/PRICE_HISTORY!CX244</f>
        <v>#DIV/0!</v>
      </c>
      <c r="EA247" s="133" t="e">
        <f>(PRICE_HISTORY!CY245-PRICE_HISTORY!CY244)/PRICE_HISTORY!CY244</f>
        <v>#DIV/0!</v>
      </c>
      <c r="EB247" s="133" t="e">
        <f>(PRICE_HISTORY!CZ245-PRICE_HISTORY!CZ244)/PRICE_HISTORY!CZ244</f>
        <v>#DIV/0!</v>
      </c>
      <c r="EC247" s="133" t="e">
        <f>(PRICE_HISTORY!DA245-PRICE_HISTORY!DA244)/PRICE_HISTORY!DA244</f>
        <v>#DIV/0!</v>
      </c>
      <c r="ED247" s="133" t="e">
        <f>(PRICE_HISTORY!DB245-PRICE_HISTORY!DB244)/PRICE_HISTORY!DB244</f>
        <v>#DIV/0!</v>
      </c>
      <c r="EE247" s="133" t="e">
        <f>(PRICE_HISTORY!DC245-PRICE_HISTORY!DC244)/PRICE_HISTORY!DC244</f>
        <v>#DIV/0!</v>
      </c>
      <c r="EF247" s="133" t="e">
        <f>(PRICE_HISTORY!DD245-PRICE_HISTORY!DD244)/PRICE_HISTORY!DD244</f>
        <v>#DIV/0!</v>
      </c>
      <c r="EG247" s="133" t="e">
        <f>(PRICE_HISTORY!DE245-PRICE_HISTORY!DE244)/PRICE_HISTORY!DE244</f>
        <v>#DIV/0!</v>
      </c>
      <c r="EH247" s="133" t="e">
        <f>(PRICE_HISTORY!DF245-PRICE_HISTORY!DF244)/PRICE_HISTORY!DF244</f>
        <v>#DIV/0!</v>
      </c>
      <c r="EI247" s="133" t="e">
        <f>(PRICE_HISTORY!DG245-PRICE_HISTORY!DG244)/PRICE_HISTORY!DG244</f>
        <v>#DIV/0!</v>
      </c>
      <c r="EJ247" s="133" t="e">
        <f>(PRICE_HISTORY!DH245-PRICE_HISTORY!DH244)/PRICE_HISTORY!DH244</f>
        <v>#DIV/0!</v>
      </c>
      <c r="EK247" s="133" t="e">
        <f>(PRICE_HISTORY!DI245-PRICE_HISTORY!DI244)/PRICE_HISTORY!DI244</f>
        <v>#DIV/0!</v>
      </c>
      <c r="EL247" s="133" t="e">
        <f>(PRICE_HISTORY!DJ245-PRICE_HISTORY!DJ244)/PRICE_HISTORY!DJ244</f>
        <v>#DIV/0!</v>
      </c>
    </row>
    <row r="248" spans="30:142">
      <c r="AD248" s="133">
        <f>(PRICE_HISTORY!B246-PRICE_HISTORY!B245)/PRICE_HISTORY!B245</f>
        <v>4.4816669230502031E-2</v>
      </c>
      <c r="AE248" s="133">
        <f>(PRICE_HISTORY!C246-PRICE_HISTORY!C245)/PRICE_HISTORY!C245</f>
        <v>2.0857133089498402E-2</v>
      </c>
      <c r="AF248" s="133">
        <f>(PRICE_HISTORY!D246-PRICE_HISTORY!D245)/PRICE_HISTORY!D245</f>
        <v>5.5502850119946892E-2</v>
      </c>
      <c r="AG248" s="133">
        <f>(PRICE_HISTORY!E246-PRICE_HISTORY!E245)/PRICE_HISTORY!E245</f>
        <v>1.0211986584043891E-2</v>
      </c>
      <c r="AH248" s="133">
        <f>(PRICE_HISTORY!F246-PRICE_HISTORY!F245)/PRICE_HISTORY!F245</f>
        <v>4.5363122729133225E-2</v>
      </c>
      <c r="AI248" s="133">
        <f>(PRICE_HISTORY!G246-PRICE_HISTORY!G245)/PRICE_HISTORY!G245</f>
        <v>-1.7279038179810555E-2</v>
      </c>
      <c r="AJ248" s="133">
        <f>(PRICE_HISTORY!H246-PRICE_HISTORY!H245)/PRICE_HISTORY!H245</f>
        <v>3.2800534283170077E-2</v>
      </c>
      <c r="AK248" s="133">
        <f>(PRICE_HISTORY!I246-PRICE_HISTORY!I245)/PRICE_HISTORY!I245</f>
        <v>1.7009810124042381E-2</v>
      </c>
      <c r="AL248" s="133">
        <f>(PRICE_HISTORY!J246-PRICE_HISTORY!J245)/PRICE_HISTORY!J245</f>
        <v>4.4857604261183091E-2</v>
      </c>
      <c r="AM248" s="133">
        <f>(PRICE_HISTORY!K246-PRICE_HISTORY!K245)/PRICE_HISTORY!K245</f>
        <v>4.368930106136542E-2</v>
      </c>
      <c r="AN248" s="133">
        <f>(PRICE_HISTORY!L246-PRICE_HISTORY!L245)/PRICE_HISTORY!L245</f>
        <v>0.15728473762666775</v>
      </c>
      <c r="AO248" s="133">
        <f>(PRICE_HISTORY!M246-PRICE_HISTORY!M245)/PRICE_HISTORY!M245</f>
        <v>2.7857945015114946E-2</v>
      </c>
      <c r="AP248" s="133">
        <f>(PRICE_HISTORY!N246-PRICE_HISTORY!N245)/PRICE_HISTORY!N245</f>
        <v>2.7901356523649192E-2</v>
      </c>
      <c r="AQ248" s="133">
        <f>(PRICE_HISTORY!O246-PRICE_HISTORY!O245)/PRICE_HISTORY!O245</f>
        <v>6.7442957228749489E-2</v>
      </c>
      <c r="AR248" s="133">
        <f>(PRICE_HISTORY!P246-PRICE_HISTORY!P245)/PRICE_HISTORY!P245</f>
        <v>3.412307913426757E-2</v>
      </c>
      <c r="AS248" s="133">
        <f>(PRICE_HISTORY!Q246-PRICE_HISTORY!Q245)/PRICE_HISTORY!Q245</f>
        <v>5.737577778269573E-2</v>
      </c>
      <c r="AT248" s="133">
        <f>(PRICE_HISTORY!R246-PRICE_HISTORY!R245)/PRICE_HISTORY!R245</f>
        <v>3.4724659555394367E-2</v>
      </c>
      <c r="AU248" s="133">
        <f>(PRICE_HISTORY!S246-PRICE_HISTORY!S245)/PRICE_HISTORY!S245</f>
        <v>7.1304158119632867E-3</v>
      </c>
      <c r="AV248" s="133">
        <f>(PRICE_HISTORY!T246-PRICE_HISTORY!T245)/PRICE_HISTORY!T245</f>
        <v>7.3839389041060188E-2</v>
      </c>
      <c r="AW248" s="133">
        <f>(PRICE_HISTORY!U246-PRICE_HISTORY!U245)/PRICE_HISTORY!U245</f>
        <v>0.14827438233530849</v>
      </c>
      <c r="AX248" s="133">
        <f>(PRICE_HISTORY!V246-PRICE_HISTORY!V245)/PRICE_HISTORY!V245</f>
        <v>1.5416227508660601E-2</v>
      </c>
      <c r="AY248" s="133">
        <f>(PRICE_HISTORY!W246-PRICE_HISTORY!W245)/PRICE_HISTORY!W245</f>
        <v>2.8578003011121726E-2</v>
      </c>
      <c r="AZ248" s="133">
        <f>(PRICE_HISTORY!X246-PRICE_HISTORY!X245)/PRICE_HISTORY!X245</f>
        <v>3.5404086399369948E-2</v>
      </c>
      <c r="BA248" s="133">
        <f>(PRICE_HISTORY!Y246-PRICE_HISTORY!Y245)/PRICE_HISTORY!Y245</f>
        <v>-1.1530723967138791E-2</v>
      </c>
      <c r="BB248" s="133">
        <f>(PRICE_HISTORY!Z246-PRICE_HISTORY!Z245)/PRICE_HISTORY!Z245</f>
        <v>6.0741348442883689E-2</v>
      </c>
      <c r="BC248" s="133">
        <f>(PRICE_HISTORY!AA246-PRICE_HISTORY!AA245)/PRICE_HISTORY!AA245</f>
        <v>0.20771959889042488</v>
      </c>
      <c r="BD248" s="133">
        <f>(PRICE_HISTORY!AB246-PRICE_HISTORY!AB245)/PRICE_HISTORY!AB245</f>
        <v>8.4469513496507609E-2</v>
      </c>
      <c r="BE248" s="133">
        <f>(PRICE_HISTORY!AC246-PRICE_HISTORY!AC245)/PRICE_HISTORY!AC245</f>
        <v>5.2370921709688732E-2</v>
      </c>
      <c r="BF248" s="133">
        <f>(PRICE_HISTORY!AD246-PRICE_HISTORY!AD245)/PRICE_HISTORY!AD245</f>
        <v>2.2975823238341356E-2</v>
      </c>
      <c r="BG248" s="133">
        <f>(PRICE_HISTORY!AE246-PRICE_HISTORY!AE245)/PRICE_HISTORY!AE245</f>
        <v>3.5512965050732807E-2</v>
      </c>
      <c r="BH248" s="133">
        <f>(PRICE_HISTORY!AF246-PRICE_HISTORY!AF245)/PRICE_HISTORY!AF245</f>
        <v>-3.1249970367009078E-2</v>
      </c>
      <c r="BI248" s="133">
        <f>(PRICE_HISTORY!AG246-PRICE_HISTORY!AG245)/PRICE_HISTORY!AG245</f>
        <v>6.4119995927740009E-2</v>
      </c>
      <c r="BJ248" s="133">
        <f>(PRICE_HISTORY!AH246-PRICE_HISTORY!AH245)/PRICE_HISTORY!AH245</f>
        <v>-3.8746817749345307E-3</v>
      </c>
      <c r="BK248" s="133">
        <f>(PRICE_HISTORY!AI246-PRICE_HISTORY!AI245)/PRICE_HISTORY!AI245</f>
        <v>6.0926422465947573E-2</v>
      </c>
      <c r="BL248" s="133">
        <f>(PRICE_HISTORY!AJ246-PRICE_HISTORY!AJ245)/PRICE_HISTORY!AJ245</f>
        <v>9.6736418973191365E-2</v>
      </c>
      <c r="BM248" s="133">
        <f>(PRICE_HISTORY!AK246-PRICE_HISTORY!AK245)/PRICE_HISTORY!AK245</f>
        <v>0.42648920961203868</v>
      </c>
      <c r="BN248" s="133">
        <f>(PRICE_HISTORY!AL246-PRICE_HISTORY!AL245)/PRICE_HISTORY!AL245</f>
        <v>4.1361215687221904E-2</v>
      </c>
      <c r="BO248" s="133">
        <f>(PRICE_HISTORY!AM246-PRICE_HISTORY!AM245)/PRICE_HISTORY!AM245</f>
        <v>3.8494216171569957E-2</v>
      </c>
      <c r="BP248" s="133">
        <f>(PRICE_HISTORY!AN246-PRICE_HISTORY!AN245)/PRICE_HISTORY!AN245</f>
        <v>-2.693684115354074E-3</v>
      </c>
      <c r="BQ248" s="133">
        <f>(PRICE_HISTORY!AO246-PRICE_HISTORY!AO245)/PRICE_HISTORY!AO245</f>
        <v>3.1239270872387703E-2</v>
      </c>
      <c r="BR248" s="133">
        <f>(PRICE_HISTORY!AP246-PRICE_HISTORY!AP245)/PRICE_HISTORY!AP245</f>
        <v>1.9146044071817105E-2</v>
      </c>
      <c r="BS248" s="133">
        <f>(PRICE_HISTORY!AQ246-PRICE_HISTORY!AQ245)/PRICE_HISTORY!AQ245</f>
        <v>5.0993188328921524E-2</v>
      </c>
      <c r="BT248" s="133">
        <f>(PRICE_HISTORY!AR246-PRICE_HISTORY!AR245)/PRICE_HISTORY!AR245</f>
        <v>1.2317321276934331E-2</v>
      </c>
      <c r="BU248" s="133">
        <f>(PRICE_HISTORY!AS246-PRICE_HISTORY!AS245)/PRICE_HISTORY!AS245</f>
        <v>-1.1887406740560597E-2</v>
      </c>
      <c r="BV248" s="133">
        <f>(PRICE_HISTORY!AT246-PRICE_HISTORY!AT245)/PRICE_HISTORY!AT245</f>
        <v>5.1243316049875948E-2</v>
      </c>
      <c r="BW248" s="133">
        <f>(PRICE_HISTORY!AU246-PRICE_HISTORY!AU245)/PRICE_HISTORY!AU245</f>
        <v>3.4599143984061526E-2</v>
      </c>
      <c r="BX248" s="133">
        <f>(PRICE_HISTORY!AV246-PRICE_HISTORY!AV245)/PRICE_HISTORY!AV245</f>
        <v>3.1020600219845016E-2</v>
      </c>
      <c r="BY248" s="133" t="e">
        <f>(PRICE_HISTORY!AW246-PRICE_HISTORY!AW245)/PRICE_HISTORY!AW245</f>
        <v>#DIV/0!</v>
      </c>
      <c r="BZ248" s="133" t="e">
        <f>(PRICE_HISTORY!AX246-PRICE_HISTORY!AX245)/PRICE_HISTORY!AX245</f>
        <v>#DIV/0!</v>
      </c>
      <c r="CA248" s="133" t="e">
        <f>(PRICE_HISTORY!AY246-PRICE_HISTORY!AY245)/PRICE_HISTORY!AY245</f>
        <v>#DIV/0!</v>
      </c>
      <c r="CB248" s="133" t="e">
        <f>(PRICE_HISTORY!AZ246-PRICE_HISTORY!AZ245)/PRICE_HISTORY!AZ245</f>
        <v>#DIV/0!</v>
      </c>
      <c r="CC248" s="133" t="e">
        <f>(PRICE_HISTORY!BA246-PRICE_HISTORY!BA245)/PRICE_HISTORY!BA245</f>
        <v>#DIV/0!</v>
      </c>
      <c r="CD248" s="133" t="e">
        <f>(PRICE_HISTORY!BB246-PRICE_HISTORY!BB245)/PRICE_HISTORY!BB245</f>
        <v>#DIV/0!</v>
      </c>
      <c r="CE248" s="133" t="e">
        <f>(PRICE_HISTORY!BC246-PRICE_HISTORY!BC245)/PRICE_HISTORY!BC245</f>
        <v>#DIV/0!</v>
      </c>
      <c r="CF248" s="133" t="e">
        <f>(PRICE_HISTORY!BD246-PRICE_HISTORY!BD245)/PRICE_HISTORY!BD245</f>
        <v>#DIV/0!</v>
      </c>
      <c r="CG248" s="133" t="e">
        <f>(PRICE_HISTORY!BE246-PRICE_HISTORY!BE245)/PRICE_HISTORY!BE245</f>
        <v>#DIV/0!</v>
      </c>
      <c r="CH248" s="133" t="e">
        <f>(PRICE_HISTORY!BF246-PRICE_HISTORY!BF245)/PRICE_HISTORY!BF245</f>
        <v>#DIV/0!</v>
      </c>
      <c r="CI248" s="133" t="e">
        <f>(PRICE_HISTORY!BG246-PRICE_HISTORY!BG245)/PRICE_HISTORY!BG245</f>
        <v>#DIV/0!</v>
      </c>
      <c r="CJ248" s="133" t="e">
        <f>(PRICE_HISTORY!BH246-PRICE_HISTORY!BH245)/PRICE_HISTORY!BH245</f>
        <v>#DIV/0!</v>
      </c>
      <c r="CK248" s="133" t="e">
        <f>(PRICE_HISTORY!BI246-PRICE_HISTORY!BI245)/PRICE_HISTORY!BI245</f>
        <v>#DIV/0!</v>
      </c>
      <c r="CL248" s="133" t="e">
        <f>(PRICE_HISTORY!BJ246-PRICE_HISTORY!BJ245)/PRICE_HISTORY!BJ245</f>
        <v>#DIV/0!</v>
      </c>
      <c r="CM248" s="133" t="e">
        <f>(PRICE_HISTORY!BK246-PRICE_HISTORY!BK245)/PRICE_HISTORY!BK245</f>
        <v>#DIV/0!</v>
      </c>
      <c r="CN248" s="133" t="e">
        <f>(PRICE_HISTORY!BL246-PRICE_HISTORY!BL245)/PRICE_HISTORY!BL245</f>
        <v>#DIV/0!</v>
      </c>
      <c r="CO248" s="133" t="e">
        <f>(PRICE_HISTORY!BM246-PRICE_HISTORY!BM245)/PRICE_HISTORY!BM245</f>
        <v>#DIV/0!</v>
      </c>
      <c r="CP248" s="133" t="e">
        <f>(PRICE_HISTORY!BN246-PRICE_HISTORY!BN245)/PRICE_HISTORY!BN245</f>
        <v>#DIV/0!</v>
      </c>
      <c r="CQ248" s="133" t="e">
        <f>(PRICE_HISTORY!BO246-PRICE_HISTORY!BO245)/PRICE_HISTORY!BO245</f>
        <v>#DIV/0!</v>
      </c>
      <c r="CR248" s="133" t="e">
        <f>(PRICE_HISTORY!BP246-PRICE_HISTORY!BP245)/PRICE_HISTORY!BP245</f>
        <v>#DIV/0!</v>
      </c>
      <c r="CS248" s="133" t="e">
        <f>(PRICE_HISTORY!BQ246-PRICE_HISTORY!BQ245)/PRICE_HISTORY!BQ245</f>
        <v>#DIV/0!</v>
      </c>
      <c r="CT248" s="133" t="e">
        <f>(PRICE_HISTORY!BR246-PRICE_HISTORY!BR245)/PRICE_HISTORY!BR245</f>
        <v>#DIV/0!</v>
      </c>
      <c r="CU248" s="133" t="e">
        <f>(PRICE_HISTORY!BS246-PRICE_HISTORY!BS245)/PRICE_HISTORY!BS245</f>
        <v>#DIV/0!</v>
      </c>
      <c r="CV248" s="133" t="e">
        <f>(PRICE_HISTORY!BT246-PRICE_HISTORY!BT245)/PRICE_HISTORY!BT245</f>
        <v>#DIV/0!</v>
      </c>
      <c r="CW248" s="133" t="e">
        <f>(PRICE_HISTORY!BU246-PRICE_HISTORY!BU245)/PRICE_HISTORY!BU245</f>
        <v>#DIV/0!</v>
      </c>
      <c r="CX248" s="133" t="e">
        <f>(PRICE_HISTORY!BV246-PRICE_HISTORY!BV245)/PRICE_HISTORY!BV245</f>
        <v>#DIV/0!</v>
      </c>
      <c r="CY248" s="133" t="e">
        <f>(PRICE_HISTORY!BW246-PRICE_HISTORY!BW245)/PRICE_HISTORY!BW245</f>
        <v>#DIV/0!</v>
      </c>
      <c r="CZ248" s="133" t="e">
        <f>(PRICE_HISTORY!BX246-PRICE_HISTORY!BX245)/PRICE_HISTORY!BX245</f>
        <v>#DIV/0!</v>
      </c>
      <c r="DA248" s="133" t="e">
        <f>(PRICE_HISTORY!BY246-PRICE_HISTORY!BY245)/PRICE_HISTORY!BY245</f>
        <v>#DIV/0!</v>
      </c>
      <c r="DB248" s="133" t="e">
        <f>(PRICE_HISTORY!BZ246-PRICE_HISTORY!BZ245)/PRICE_HISTORY!BZ245</f>
        <v>#DIV/0!</v>
      </c>
      <c r="DC248" s="133" t="e">
        <f>(PRICE_HISTORY!CA246-PRICE_HISTORY!CA245)/PRICE_HISTORY!CA245</f>
        <v>#DIV/0!</v>
      </c>
      <c r="DD248" s="133" t="e">
        <f>(PRICE_HISTORY!CB246-PRICE_HISTORY!CB245)/PRICE_HISTORY!CB245</f>
        <v>#DIV/0!</v>
      </c>
      <c r="DE248" s="133" t="e">
        <f>(PRICE_HISTORY!CC246-PRICE_HISTORY!CC245)/PRICE_HISTORY!CC245</f>
        <v>#DIV/0!</v>
      </c>
      <c r="DF248" s="133" t="e">
        <f>(PRICE_HISTORY!CD246-PRICE_HISTORY!CD245)/PRICE_HISTORY!CD245</f>
        <v>#DIV/0!</v>
      </c>
      <c r="DG248" s="133" t="e">
        <f>(PRICE_HISTORY!CE246-PRICE_HISTORY!CE245)/PRICE_HISTORY!CE245</f>
        <v>#DIV/0!</v>
      </c>
      <c r="DH248" s="133" t="e">
        <f>(PRICE_HISTORY!CF246-PRICE_HISTORY!CF245)/PRICE_HISTORY!CF245</f>
        <v>#DIV/0!</v>
      </c>
      <c r="DI248" s="133" t="e">
        <f>(PRICE_HISTORY!CG246-PRICE_HISTORY!CG245)/PRICE_HISTORY!CG245</f>
        <v>#DIV/0!</v>
      </c>
      <c r="DJ248" s="133" t="e">
        <f>(PRICE_HISTORY!CH246-PRICE_HISTORY!CH245)/PRICE_HISTORY!CH245</f>
        <v>#DIV/0!</v>
      </c>
      <c r="DK248" s="133" t="e">
        <f>(PRICE_HISTORY!CI246-PRICE_HISTORY!CI245)/PRICE_HISTORY!CI245</f>
        <v>#DIV/0!</v>
      </c>
      <c r="DL248" s="133" t="e">
        <f>(PRICE_HISTORY!CJ246-PRICE_HISTORY!CJ245)/PRICE_HISTORY!CJ245</f>
        <v>#DIV/0!</v>
      </c>
      <c r="DM248" s="133" t="e">
        <f>(PRICE_HISTORY!CK246-PRICE_HISTORY!CK245)/PRICE_HISTORY!CK245</f>
        <v>#DIV/0!</v>
      </c>
      <c r="DN248" s="133" t="e">
        <f>(PRICE_HISTORY!CL246-PRICE_HISTORY!CL245)/PRICE_HISTORY!CL245</f>
        <v>#DIV/0!</v>
      </c>
      <c r="DO248" s="133" t="e">
        <f>(PRICE_HISTORY!CM246-PRICE_HISTORY!CM245)/PRICE_HISTORY!CM245</f>
        <v>#DIV/0!</v>
      </c>
      <c r="DP248" s="133" t="e">
        <f>(PRICE_HISTORY!CN246-PRICE_HISTORY!CN245)/PRICE_HISTORY!CN245</f>
        <v>#DIV/0!</v>
      </c>
      <c r="DQ248" s="133" t="e">
        <f>(PRICE_HISTORY!CO246-PRICE_HISTORY!CO245)/PRICE_HISTORY!CO245</f>
        <v>#DIV/0!</v>
      </c>
      <c r="DR248" s="133" t="e">
        <f>(PRICE_HISTORY!CP246-PRICE_HISTORY!CP245)/PRICE_HISTORY!CP245</f>
        <v>#DIV/0!</v>
      </c>
      <c r="DS248" s="133" t="e">
        <f>(PRICE_HISTORY!CQ246-PRICE_HISTORY!CQ245)/PRICE_HISTORY!CQ245</f>
        <v>#DIV/0!</v>
      </c>
      <c r="DT248" s="133" t="e">
        <f>(PRICE_HISTORY!CR246-PRICE_HISTORY!CR245)/PRICE_HISTORY!CR245</f>
        <v>#DIV/0!</v>
      </c>
      <c r="DU248" s="133" t="e">
        <f>(PRICE_HISTORY!CS246-PRICE_HISTORY!CS245)/PRICE_HISTORY!CS245</f>
        <v>#DIV/0!</v>
      </c>
      <c r="DV248" s="133" t="e">
        <f>(PRICE_HISTORY!CT246-PRICE_HISTORY!CT245)/PRICE_HISTORY!CT245</f>
        <v>#DIV/0!</v>
      </c>
      <c r="DW248" s="133" t="e">
        <f>(PRICE_HISTORY!CU246-PRICE_HISTORY!CU245)/PRICE_HISTORY!CU245</f>
        <v>#DIV/0!</v>
      </c>
      <c r="DX248" s="133" t="e">
        <f>(PRICE_HISTORY!CV246-PRICE_HISTORY!CV245)/PRICE_HISTORY!CV245</f>
        <v>#DIV/0!</v>
      </c>
      <c r="DY248" s="133" t="e">
        <f>(PRICE_HISTORY!CW246-PRICE_HISTORY!CW245)/PRICE_HISTORY!CW245</f>
        <v>#DIV/0!</v>
      </c>
      <c r="DZ248" s="133" t="e">
        <f>(PRICE_HISTORY!CX246-PRICE_HISTORY!CX245)/PRICE_HISTORY!CX245</f>
        <v>#DIV/0!</v>
      </c>
      <c r="EA248" s="133" t="e">
        <f>(PRICE_HISTORY!CY246-PRICE_HISTORY!CY245)/PRICE_HISTORY!CY245</f>
        <v>#DIV/0!</v>
      </c>
      <c r="EB248" s="133" t="e">
        <f>(PRICE_HISTORY!CZ246-PRICE_HISTORY!CZ245)/PRICE_HISTORY!CZ245</f>
        <v>#DIV/0!</v>
      </c>
      <c r="EC248" s="133" t="e">
        <f>(PRICE_HISTORY!DA246-PRICE_HISTORY!DA245)/PRICE_HISTORY!DA245</f>
        <v>#DIV/0!</v>
      </c>
      <c r="ED248" s="133" t="e">
        <f>(PRICE_HISTORY!DB246-PRICE_HISTORY!DB245)/PRICE_HISTORY!DB245</f>
        <v>#DIV/0!</v>
      </c>
      <c r="EE248" s="133" t="e">
        <f>(PRICE_HISTORY!DC246-PRICE_HISTORY!DC245)/PRICE_HISTORY!DC245</f>
        <v>#DIV/0!</v>
      </c>
      <c r="EF248" s="133" t="e">
        <f>(PRICE_HISTORY!DD246-PRICE_HISTORY!DD245)/PRICE_HISTORY!DD245</f>
        <v>#DIV/0!</v>
      </c>
      <c r="EG248" s="133" t="e">
        <f>(PRICE_HISTORY!DE246-PRICE_HISTORY!DE245)/PRICE_HISTORY!DE245</f>
        <v>#DIV/0!</v>
      </c>
      <c r="EH248" s="133" t="e">
        <f>(PRICE_HISTORY!DF246-PRICE_HISTORY!DF245)/PRICE_HISTORY!DF245</f>
        <v>#DIV/0!</v>
      </c>
      <c r="EI248" s="133" t="e">
        <f>(PRICE_HISTORY!DG246-PRICE_HISTORY!DG245)/PRICE_HISTORY!DG245</f>
        <v>#DIV/0!</v>
      </c>
      <c r="EJ248" s="133" t="e">
        <f>(PRICE_HISTORY!DH246-PRICE_HISTORY!DH245)/PRICE_HISTORY!DH245</f>
        <v>#DIV/0!</v>
      </c>
      <c r="EK248" s="133" t="e">
        <f>(PRICE_HISTORY!DI246-PRICE_HISTORY!DI245)/PRICE_HISTORY!DI245</f>
        <v>#DIV/0!</v>
      </c>
      <c r="EL248" s="133" t="e">
        <f>(PRICE_HISTORY!DJ246-PRICE_HISTORY!DJ245)/PRICE_HISTORY!DJ245</f>
        <v>#DIV/0!</v>
      </c>
    </row>
    <row r="249" spans="30:142">
      <c r="AD249" s="133">
        <f>(PRICE_HISTORY!B247-PRICE_HISTORY!B246)/PRICE_HISTORY!B246</f>
        <v>7.8694436517389183E-3</v>
      </c>
      <c r="AE249" s="133">
        <f>(PRICE_HISTORY!C247-PRICE_HISTORY!C246)/PRICE_HISTORY!C246</f>
        <v>4.5196974427011309E-2</v>
      </c>
      <c r="AF249" s="133">
        <f>(PRICE_HISTORY!D247-PRICE_HISTORY!D246)/PRICE_HISTORY!D246</f>
        <v>7.1011232526114659E-2</v>
      </c>
      <c r="AG249" s="133">
        <f>(PRICE_HISTORY!E247-PRICE_HISTORY!E246)/PRICE_HISTORY!E246</f>
        <v>-6.6090384282341208E-2</v>
      </c>
      <c r="AH249" s="133">
        <f>(PRICE_HISTORY!F247-PRICE_HISTORY!F246)/PRICE_HISTORY!F246</f>
        <v>2.0735938027821577E-2</v>
      </c>
      <c r="AI249" s="133">
        <f>(PRICE_HISTORY!G247-PRICE_HISTORY!G246)/PRICE_HISTORY!G246</f>
        <v>-4.2813205372772466E-2</v>
      </c>
      <c r="AJ249" s="133">
        <f>(PRICE_HISTORY!H247-PRICE_HISTORY!H246)/PRICE_HISTORY!H246</f>
        <v>3.9025693641436397E-2</v>
      </c>
      <c r="AK249" s="133">
        <f>(PRICE_HISTORY!I247-PRICE_HISTORY!I246)/PRICE_HISTORY!I246</f>
        <v>1.0563370526912471E-2</v>
      </c>
      <c r="AL249" s="133">
        <f>(PRICE_HISTORY!J247-PRICE_HISTORY!J246)/PRICE_HISTORY!J246</f>
        <v>0.11969701221358107</v>
      </c>
      <c r="AM249" s="133">
        <f>(PRICE_HISTORY!K247-PRICE_HISTORY!K246)/PRICE_HISTORY!K246</f>
        <v>-1.5348833660746729E-2</v>
      </c>
      <c r="AN249" s="133">
        <f>(PRICE_HISTORY!L247-PRICE_HISTORY!L246)/PRICE_HISTORY!L246</f>
        <v>0.20404156000931026</v>
      </c>
      <c r="AO249" s="133">
        <f>(PRICE_HISTORY!M247-PRICE_HISTORY!M246)/PRICE_HISTORY!M246</f>
        <v>2.6829088717884714E-2</v>
      </c>
      <c r="AP249" s="133">
        <f>(PRICE_HISTORY!N247-PRICE_HISTORY!N246)/PRICE_HISTORY!N246</f>
        <v>-2.596380194458019E-2</v>
      </c>
      <c r="AQ249" s="133">
        <f>(PRICE_HISTORY!O247-PRICE_HISTORY!O246)/PRICE_HISTORY!O246</f>
        <v>-7.3181845925070863E-2</v>
      </c>
      <c r="AR249" s="133">
        <f>(PRICE_HISTORY!P247-PRICE_HISTORY!P246)/PRICE_HISTORY!P246</f>
        <v>9.7496525813177803E-2</v>
      </c>
      <c r="AS249" s="133">
        <f>(PRICE_HISTORY!Q247-PRICE_HISTORY!Q246)/PRICE_HISTORY!Q246</f>
        <v>6.4776163274759685E-2</v>
      </c>
      <c r="AT249" s="133">
        <f>(PRICE_HISTORY!R247-PRICE_HISTORY!R246)/PRICE_HISTORY!R246</f>
        <v>0</v>
      </c>
      <c r="AU249" s="133">
        <f>(PRICE_HISTORY!S247-PRICE_HISTORY!S246)/PRICE_HISTORY!S246</f>
        <v>4.2761532262586194E-2</v>
      </c>
      <c r="AV249" s="133">
        <f>(PRICE_HISTORY!T247-PRICE_HISTORY!T246)/PRICE_HISTORY!T246</f>
        <v>-1.7854561610067057E-2</v>
      </c>
      <c r="AW249" s="133">
        <f>(PRICE_HISTORY!U247-PRICE_HISTORY!U246)/PRICE_HISTORY!U246</f>
        <v>8.8326258335938972E-3</v>
      </c>
      <c r="AX249" s="133">
        <f>(PRICE_HISTORY!V247-PRICE_HISTORY!V246)/PRICE_HISTORY!V246</f>
        <v>7.4634729406256775E-2</v>
      </c>
      <c r="AY249" s="133">
        <f>(PRICE_HISTORY!W247-PRICE_HISTORY!W246)/PRICE_HISTORY!W246</f>
        <v>-1.0530998808194601E-2</v>
      </c>
      <c r="AZ249" s="133">
        <f>(PRICE_HISTORY!X247-PRICE_HISTORY!X246)/PRICE_HISTORY!X246</f>
        <v>2.4278600851109521E-2</v>
      </c>
      <c r="BA249" s="133">
        <f>(PRICE_HISTORY!Y247-PRICE_HISTORY!Y246)/PRICE_HISTORY!Y246</f>
        <v>7.3093261799957052E-2</v>
      </c>
      <c r="BB249" s="133">
        <f>(PRICE_HISTORY!Z247-PRICE_HISTORY!Z246)/PRICE_HISTORY!Z246</f>
        <v>-6.7264847503291231E-2</v>
      </c>
      <c r="BC249" s="133">
        <f>(PRICE_HISTORY!AA247-PRICE_HISTORY!AA246)/PRICE_HISTORY!AA246</f>
        <v>-4.6537704867541128E-2</v>
      </c>
      <c r="BD249" s="133">
        <f>(PRICE_HISTORY!AB247-PRICE_HISTORY!AB246)/PRICE_HISTORY!AB246</f>
        <v>0.16527916172230764</v>
      </c>
      <c r="BE249" s="133">
        <f>(PRICE_HISTORY!AC247-PRICE_HISTORY!AC246)/PRICE_HISTORY!AC246</f>
        <v>0.11650621222261906</v>
      </c>
      <c r="BF249" s="133">
        <f>(PRICE_HISTORY!AD247-PRICE_HISTORY!AD246)/PRICE_HISTORY!AD246</f>
        <v>0.13988774276868007</v>
      </c>
      <c r="BG249" s="133">
        <f>(PRICE_HISTORY!AE247-PRICE_HISTORY!AE246)/PRICE_HISTORY!AE246</f>
        <v>3.2660619811513336E-4</v>
      </c>
      <c r="BH249" s="133">
        <f>(PRICE_HISTORY!AF247-PRICE_HISTORY!AF246)/PRICE_HISTORY!AF246</f>
        <v>-6.4516135798464727E-2</v>
      </c>
      <c r="BI249" s="133">
        <f>(PRICE_HISTORY!AG247-PRICE_HISTORY!AG246)/PRICE_HISTORY!AG246</f>
        <v>9.04673522047134E-2</v>
      </c>
      <c r="BJ249" s="133">
        <f>(PRICE_HISTORY!AH247-PRICE_HISTORY!AH246)/PRICE_HISTORY!AH246</f>
        <v>-1.6892656605068151E-2</v>
      </c>
      <c r="BK249" s="133">
        <f>(PRICE_HISTORY!AI247-PRICE_HISTORY!AI246)/PRICE_HISTORY!AI246</f>
        <v>-3.8089968955987916E-3</v>
      </c>
      <c r="BL249" s="133">
        <f>(PRICE_HISTORY!AJ247-PRICE_HISTORY!AJ246)/PRICE_HISTORY!AJ246</f>
        <v>2.0717205348240453E-3</v>
      </c>
      <c r="BM249" s="133">
        <f>(PRICE_HISTORY!AK247-PRICE_HISTORY!AK246)/PRICE_HISTORY!AK246</f>
        <v>-0.15391420961063026</v>
      </c>
      <c r="BN249" s="133">
        <f>(PRICE_HISTORY!AL247-PRICE_HISTORY!AL246)/PRICE_HISTORY!AL246</f>
        <v>4.7648310668100442E-2</v>
      </c>
      <c r="BO249" s="133">
        <f>(PRICE_HISTORY!AM247-PRICE_HISTORY!AM246)/PRICE_HISTORY!AM246</f>
        <v>-1.0765826533558388E-2</v>
      </c>
      <c r="BP249" s="133">
        <f>(PRICE_HISTORY!AN247-PRICE_HISTORY!AN246)/PRICE_HISTORY!AN246</f>
        <v>7.3720987102472935E-2</v>
      </c>
      <c r="BQ249" s="133">
        <f>(PRICE_HISTORY!AO247-PRICE_HISTORY!AO246)/PRICE_HISTORY!AO246</f>
        <v>0.14529126572632986</v>
      </c>
      <c r="BR249" s="133">
        <f>(PRICE_HISTORY!AP247-PRICE_HISTORY!AP246)/PRICE_HISTORY!AP246</f>
        <v>0.11876340753297818</v>
      </c>
      <c r="BS249" s="133">
        <f>(PRICE_HISTORY!AQ247-PRICE_HISTORY!AQ246)/PRICE_HISTORY!AQ246</f>
        <v>9.3421719744628762E-2</v>
      </c>
      <c r="BT249" s="133">
        <f>(PRICE_HISTORY!AR247-PRICE_HISTORY!AR246)/PRICE_HISTORY!AR246</f>
        <v>5.0006656210550476E-2</v>
      </c>
      <c r="BU249" s="133">
        <f>(PRICE_HISTORY!AS247-PRICE_HISTORY!AS246)/PRICE_HISTORY!AS246</f>
        <v>1.6884748833064064E-2</v>
      </c>
      <c r="BV249" s="133">
        <f>(PRICE_HISTORY!AT247-PRICE_HISTORY!AT246)/PRICE_HISTORY!AT246</f>
        <v>-1.7464397266930092E-2</v>
      </c>
      <c r="BW249" s="133">
        <f>(PRICE_HISTORY!AU247-PRICE_HISTORY!AU246)/PRICE_HISTORY!AU246</f>
        <v>-5.1930394529736378E-2</v>
      </c>
      <c r="BX249" s="133">
        <f>(PRICE_HISTORY!AV247-PRICE_HISTORY!AV246)/PRICE_HISTORY!AV246</f>
        <v>7.4873628749073745E-2</v>
      </c>
      <c r="BY249" s="133" t="e">
        <f>(PRICE_HISTORY!AW247-PRICE_HISTORY!AW246)/PRICE_HISTORY!AW246</f>
        <v>#DIV/0!</v>
      </c>
      <c r="BZ249" s="133" t="e">
        <f>(PRICE_HISTORY!AX247-PRICE_HISTORY!AX246)/PRICE_HISTORY!AX246</f>
        <v>#DIV/0!</v>
      </c>
      <c r="CA249" s="133" t="e">
        <f>(PRICE_HISTORY!AY247-PRICE_HISTORY!AY246)/PRICE_HISTORY!AY246</f>
        <v>#DIV/0!</v>
      </c>
      <c r="CB249" s="133" t="e">
        <f>(PRICE_HISTORY!AZ247-PRICE_HISTORY!AZ246)/PRICE_HISTORY!AZ246</f>
        <v>#DIV/0!</v>
      </c>
      <c r="CC249" s="133" t="e">
        <f>(PRICE_HISTORY!BA247-PRICE_HISTORY!BA246)/PRICE_HISTORY!BA246</f>
        <v>#DIV/0!</v>
      </c>
      <c r="CD249" s="133" t="e">
        <f>(PRICE_HISTORY!BB247-PRICE_HISTORY!BB246)/PRICE_HISTORY!BB246</f>
        <v>#DIV/0!</v>
      </c>
      <c r="CE249" s="133" t="e">
        <f>(PRICE_HISTORY!BC247-PRICE_HISTORY!BC246)/PRICE_HISTORY!BC246</f>
        <v>#DIV/0!</v>
      </c>
      <c r="CF249" s="133" t="e">
        <f>(PRICE_HISTORY!BD247-PRICE_HISTORY!BD246)/PRICE_HISTORY!BD246</f>
        <v>#DIV/0!</v>
      </c>
      <c r="CG249" s="133" t="e">
        <f>(PRICE_HISTORY!BE247-PRICE_HISTORY!BE246)/PRICE_HISTORY!BE246</f>
        <v>#DIV/0!</v>
      </c>
      <c r="CH249" s="133" t="e">
        <f>(PRICE_HISTORY!BF247-PRICE_HISTORY!BF246)/PRICE_HISTORY!BF246</f>
        <v>#DIV/0!</v>
      </c>
      <c r="CI249" s="133" t="e">
        <f>(PRICE_HISTORY!BG247-PRICE_HISTORY!BG246)/PRICE_HISTORY!BG246</f>
        <v>#DIV/0!</v>
      </c>
      <c r="CJ249" s="133" t="e">
        <f>(PRICE_HISTORY!BH247-PRICE_HISTORY!BH246)/PRICE_HISTORY!BH246</f>
        <v>#DIV/0!</v>
      </c>
      <c r="CK249" s="133" t="e">
        <f>(PRICE_HISTORY!BI247-PRICE_HISTORY!BI246)/PRICE_HISTORY!BI246</f>
        <v>#DIV/0!</v>
      </c>
      <c r="CL249" s="133" t="e">
        <f>(PRICE_HISTORY!BJ247-PRICE_HISTORY!BJ246)/PRICE_HISTORY!BJ246</f>
        <v>#DIV/0!</v>
      </c>
      <c r="CM249" s="133" t="e">
        <f>(PRICE_HISTORY!BK247-PRICE_HISTORY!BK246)/PRICE_HISTORY!BK246</f>
        <v>#DIV/0!</v>
      </c>
      <c r="CN249" s="133" t="e">
        <f>(PRICE_HISTORY!BL247-PRICE_HISTORY!BL246)/PRICE_HISTORY!BL246</f>
        <v>#DIV/0!</v>
      </c>
      <c r="CO249" s="133" t="e">
        <f>(PRICE_HISTORY!BM247-PRICE_HISTORY!BM246)/PRICE_HISTORY!BM246</f>
        <v>#DIV/0!</v>
      </c>
      <c r="CP249" s="133" t="e">
        <f>(PRICE_HISTORY!BN247-PRICE_HISTORY!BN246)/PRICE_HISTORY!BN246</f>
        <v>#DIV/0!</v>
      </c>
      <c r="CQ249" s="133" t="e">
        <f>(PRICE_HISTORY!BO247-PRICE_HISTORY!BO246)/PRICE_HISTORY!BO246</f>
        <v>#DIV/0!</v>
      </c>
      <c r="CR249" s="133" t="e">
        <f>(PRICE_HISTORY!BP247-PRICE_HISTORY!BP246)/PRICE_HISTORY!BP246</f>
        <v>#DIV/0!</v>
      </c>
      <c r="CS249" s="133" t="e">
        <f>(PRICE_HISTORY!BQ247-PRICE_HISTORY!BQ246)/PRICE_HISTORY!BQ246</f>
        <v>#DIV/0!</v>
      </c>
      <c r="CT249" s="133" t="e">
        <f>(PRICE_HISTORY!BR247-PRICE_HISTORY!BR246)/PRICE_HISTORY!BR246</f>
        <v>#DIV/0!</v>
      </c>
      <c r="CU249" s="133" t="e">
        <f>(PRICE_HISTORY!BS247-PRICE_HISTORY!BS246)/PRICE_HISTORY!BS246</f>
        <v>#DIV/0!</v>
      </c>
      <c r="CV249" s="133" t="e">
        <f>(PRICE_HISTORY!BT247-PRICE_HISTORY!BT246)/PRICE_HISTORY!BT246</f>
        <v>#DIV/0!</v>
      </c>
      <c r="CW249" s="133" t="e">
        <f>(PRICE_HISTORY!BU247-PRICE_HISTORY!BU246)/PRICE_HISTORY!BU246</f>
        <v>#DIV/0!</v>
      </c>
      <c r="CX249" s="133" t="e">
        <f>(PRICE_HISTORY!BV247-PRICE_HISTORY!BV246)/PRICE_HISTORY!BV246</f>
        <v>#DIV/0!</v>
      </c>
      <c r="CY249" s="133" t="e">
        <f>(PRICE_HISTORY!BW247-PRICE_HISTORY!BW246)/PRICE_HISTORY!BW246</f>
        <v>#DIV/0!</v>
      </c>
      <c r="CZ249" s="133" t="e">
        <f>(PRICE_HISTORY!BX247-PRICE_HISTORY!BX246)/PRICE_HISTORY!BX246</f>
        <v>#DIV/0!</v>
      </c>
      <c r="DA249" s="133" t="e">
        <f>(PRICE_HISTORY!BY247-PRICE_HISTORY!BY246)/PRICE_HISTORY!BY246</f>
        <v>#DIV/0!</v>
      </c>
      <c r="DB249" s="133" t="e">
        <f>(PRICE_HISTORY!BZ247-PRICE_HISTORY!BZ246)/PRICE_HISTORY!BZ246</f>
        <v>#DIV/0!</v>
      </c>
      <c r="DC249" s="133" t="e">
        <f>(PRICE_HISTORY!CA247-PRICE_HISTORY!CA246)/PRICE_HISTORY!CA246</f>
        <v>#DIV/0!</v>
      </c>
      <c r="DD249" s="133" t="e">
        <f>(PRICE_HISTORY!CB247-PRICE_HISTORY!CB246)/PRICE_HISTORY!CB246</f>
        <v>#DIV/0!</v>
      </c>
      <c r="DE249" s="133" t="e">
        <f>(PRICE_HISTORY!CC247-PRICE_HISTORY!CC246)/PRICE_HISTORY!CC246</f>
        <v>#DIV/0!</v>
      </c>
      <c r="DF249" s="133" t="e">
        <f>(PRICE_HISTORY!CD247-PRICE_HISTORY!CD246)/PRICE_HISTORY!CD246</f>
        <v>#DIV/0!</v>
      </c>
      <c r="DG249" s="133" t="e">
        <f>(PRICE_HISTORY!CE247-PRICE_HISTORY!CE246)/PRICE_HISTORY!CE246</f>
        <v>#DIV/0!</v>
      </c>
      <c r="DH249" s="133" t="e">
        <f>(PRICE_HISTORY!CF247-PRICE_HISTORY!CF246)/PRICE_HISTORY!CF246</f>
        <v>#DIV/0!</v>
      </c>
      <c r="DI249" s="133" t="e">
        <f>(PRICE_HISTORY!CG247-PRICE_HISTORY!CG246)/PRICE_HISTORY!CG246</f>
        <v>#DIV/0!</v>
      </c>
      <c r="DJ249" s="133" t="e">
        <f>(PRICE_HISTORY!CH247-PRICE_HISTORY!CH246)/PRICE_HISTORY!CH246</f>
        <v>#DIV/0!</v>
      </c>
      <c r="DK249" s="133" t="e">
        <f>(PRICE_HISTORY!CI247-PRICE_HISTORY!CI246)/PRICE_HISTORY!CI246</f>
        <v>#DIV/0!</v>
      </c>
      <c r="DL249" s="133" t="e">
        <f>(PRICE_HISTORY!CJ247-PRICE_HISTORY!CJ246)/PRICE_HISTORY!CJ246</f>
        <v>#DIV/0!</v>
      </c>
      <c r="DM249" s="133" t="e">
        <f>(PRICE_HISTORY!CK247-PRICE_HISTORY!CK246)/PRICE_HISTORY!CK246</f>
        <v>#DIV/0!</v>
      </c>
      <c r="DN249" s="133" t="e">
        <f>(PRICE_HISTORY!CL247-PRICE_HISTORY!CL246)/PRICE_HISTORY!CL246</f>
        <v>#DIV/0!</v>
      </c>
      <c r="DO249" s="133" t="e">
        <f>(PRICE_HISTORY!CM247-PRICE_HISTORY!CM246)/PRICE_HISTORY!CM246</f>
        <v>#DIV/0!</v>
      </c>
      <c r="DP249" s="133" t="e">
        <f>(PRICE_HISTORY!CN247-PRICE_HISTORY!CN246)/PRICE_HISTORY!CN246</f>
        <v>#DIV/0!</v>
      </c>
      <c r="DQ249" s="133" t="e">
        <f>(PRICE_HISTORY!CO247-PRICE_HISTORY!CO246)/PRICE_HISTORY!CO246</f>
        <v>#DIV/0!</v>
      </c>
      <c r="DR249" s="133" t="e">
        <f>(PRICE_HISTORY!CP247-PRICE_HISTORY!CP246)/PRICE_HISTORY!CP246</f>
        <v>#DIV/0!</v>
      </c>
      <c r="DS249" s="133" t="e">
        <f>(PRICE_HISTORY!CQ247-PRICE_HISTORY!CQ246)/PRICE_HISTORY!CQ246</f>
        <v>#DIV/0!</v>
      </c>
      <c r="DT249" s="133" t="e">
        <f>(PRICE_HISTORY!CR247-PRICE_HISTORY!CR246)/PRICE_HISTORY!CR246</f>
        <v>#DIV/0!</v>
      </c>
      <c r="DU249" s="133" t="e">
        <f>(PRICE_HISTORY!CS247-PRICE_HISTORY!CS246)/PRICE_HISTORY!CS246</f>
        <v>#DIV/0!</v>
      </c>
      <c r="DV249" s="133" t="e">
        <f>(PRICE_HISTORY!CT247-PRICE_HISTORY!CT246)/PRICE_HISTORY!CT246</f>
        <v>#DIV/0!</v>
      </c>
      <c r="DW249" s="133" t="e">
        <f>(PRICE_HISTORY!CU247-PRICE_HISTORY!CU246)/PRICE_HISTORY!CU246</f>
        <v>#DIV/0!</v>
      </c>
      <c r="DX249" s="133" t="e">
        <f>(PRICE_HISTORY!CV247-PRICE_HISTORY!CV246)/PRICE_HISTORY!CV246</f>
        <v>#DIV/0!</v>
      </c>
      <c r="DY249" s="133" t="e">
        <f>(PRICE_HISTORY!CW247-PRICE_HISTORY!CW246)/PRICE_HISTORY!CW246</f>
        <v>#DIV/0!</v>
      </c>
      <c r="DZ249" s="133" t="e">
        <f>(PRICE_HISTORY!CX247-PRICE_HISTORY!CX246)/PRICE_HISTORY!CX246</f>
        <v>#DIV/0!</v>
      </c>
      <c r="EA249" s="133" t="e">
        <f>(PRICE_HISTORY!CY247-PRICE_HISTORY!CY246)/PRICE_HISTORY!CY246</f>
        <v>#DIV/0!</v>
      </c>
      <c r="EB249" s="133" t="e">
        <f>(PRICE_HISTORY!CZ247-PRICE_HISTORY!CZ246)/PRICE_HISTORY!CZ246</f>
        <v>#DIV/0!</v>
      </c>
      <c r="EC249" s="133" t="e">
        <f>(PRICE_HISTORY!DA247-PRICE_HISTORY!DA246)/PRICE_HISTORY!DA246</f>
        <v>#DIV/0!</v>
      </c>
      <c r="ED249" s="133" t="e">
        <f>(PRICE_HISTORY!DB247-PRICE_HISTORY!DB246)/PRICE_HISTORY!DB246</f>
        <v>#DIV/0!</v>
      </c>
      <c r="EE249" s="133" t="e">
        <f>(PRICE_HISTORY!DC247-PRICE_HISTORY!DC246)/PRICE_HISTORY!DC246</f>
        <v>#DIV/0!</v>
      </c>
      <c r="EF249" s="133" t="e">
        <f>(PRICE_HISTORY!DD247-PRICE_HISTORY!DD246)/PRICE_HISTORY!DD246</f>
        <v>#DIV/0!</v>
      </c>
      <c r="EG249" s="133" t="e">
        <f>(PRICE_HISTORY!DE247-PRICE_HISTORY!DE246)/PRICE_HISTORY!DE246</f>
        <v>#DIV/0!</v>
      </c>
      <c r="EH249" s="133" t="e">
        <f>(PRICE_HISTORY!DF247-PRICE_HISTORY!DF246)/PRICE_HISTORY!DF246</f>
        <v>#DIV/0!</v>
      </c>
      <c r="EI249" s="133" t="e">
        <f>(PRICE_HISTORY!DG247-PRICE_HISTORY!DG246)/PRICE_HISTORY!DG246</f>
        <v>#DIV/0!</v>
      </c>
      <c r="EJ249" s="133" t="e">
        <f>(PRICE_HISTORY!DH247-PRICE_HISTORY!DH246)/PRICE_HISTORY!DH246</f>
        <v>#DIV/0!</v>
      </c>
      <c r="EK249" s="133" t="e">
        <f>(PRICE_HISTORY!DI247-PRICE_HISTORY!DI246)/PRICE_HISTORY!DI246</f>
        <v>#DIV/0!</v>
      </c>
      <c r="EL249" s="133" t="e">
        <f>(PRICE_HISTORY!DJ247-PRICE_HISTORY!DJ246)/PRICE_HISTORY!DJ246</f>
        <v>#DIV/0!</v>
      </c>
    </row>
    <row r="250" spans="30:142">
      <c r="AD250" s="133">
        <f>(PRICE_HISTORY!B248-PRICE_HISTORY!B247)/PRICE_HISTORY!B247</f>
        <v>1.2785271414129194E-2</v>
      </c>
      <c r="AE250" s="133">
        <f>(PRICE_HISTORY!C248-PRICE_HISTORY!C247)/PRICE_HISTORY!C247</f>
        <v>-4.9304585012455524E-3</v>
      </c>
      <c r="AF250" s="133">
        <f>(PRICE_HISTORY!D248-PRICE_HISTORY!D247)/PRICE_HISTORY!D247</f>
        <v>-1.8044494609839153E-2</v>
      </c>
      <c r="AG250" s="133">
        <f>(PRICE_HISTORY!E248-PRICE_HISTORY!E247)/PRICE_HISTORY!E247</f>
        <v>-2.8217324161475078E-2</v>
      </c>
      <c r="AH250" s="133">
        <f>(PRICE_HISTORY!F248-PRICE_HISTORY!F247)/PRICE_HISTORY!F247</f>
        <v>-2.1718182318244898E-2</v>
      </c>
      <c r="AI250" s="133">
        <f>(PRICE_HISTORY!G248-PRICE_HISTORY!G247)/PRICE_HISTORY!G247</f>
        <v>-3.8172647928238566E-2</v>
      </c>
      <c r="AJ250" s="133">
        <f>(PRICE_HISTORY!H248-PRICE_HISTORY!H247)/PRICE_HISTORY!H247</f>
        <v>2.3960619875986675E-2</v>
      </c>
      <c r="AK250" s="133">
        <f>(PRICE_HISTORY!I248-PRICE_HISTORY!I247)/PRICE_HISTORY!I247</f>
        <v>-2.0034804129576252E-2</v>
      </c>
      <c r="AL250" s="133">
        <f>(PRICE_HISTORY!J248-PRICE_HISTORY!J247)/PRICE_HISTORY!J247</f>
        <v>-1.9621600606451201E-3</v>
      </c>
      <c r="AM250" s="133">
        <f>(PRICE_HISTORY!K248-PRICE_HISTORY!K247)/PRICE_HISTORY!K247</f>
        <v>-4.1804450906585237E-2</v>
      </c>
      <c r="AN250" s="133">
        <f>(PRICE_HISTORY!L248-PRICE_HISTORY!L247)/PRICE_HISTORY!L247</f>
        <v>8.2132758486667207E-2</v>
      </c>
      <c r="AO250" s="133">
        <f>(PRICE_HISTORY!M248-PRICE_HISTORY!M247)/PRICE_HISTORY!M247</f>
        <v>-2.7061238363177659E-2</v>
      </c>
      <c r="AP250" s="133">
        <f>(PRICE_HISTORY!N248-PRICE_HISTORY!N247)/PRICE_HISTORY!N247</f>
        <v>-0.11995150589255969</v>
      </c>
      <c r="AQ250" s="133">
        <f>(PRICE_HISTORY!O248-PRICE_HISTORY!O247)/PRICE_HISTORY!O247</f>
        <v>-4.3648818846962513E-2</v>
      </c>
      <c r="AR250" s="133">
        <f>(PRICE_HISTORY!P248-PRICE_HISTORY!P247)/PRICE_HISTORY!P247</f>
        <v>-3.6750257218682247E-3</v>
      </c>
      <c r="AS250" s="133">
        <f>(PRICE_HISTORY!Q248-PRICE_HISTORY!Q247)/PRICE_HISTORY!Q247</f>
        <v>-6.100571670438374E-3</v>
      </c>
      <c r="AT250" s="133">
        <f>(PRICE_HISTORY!R248-PRICE_HISTORY!R247)/PRICE_HISTORY!R247</f>
        <v>1.5043751014509495E-2</v>
      </c>
      <c r="AU250" s="133">
        <f>(PRICE_HISTORY!S248-PRICE_HISTORY!S247)/PRICE_HISTORY!S247</f>
        <v>1.8038137231075852E-2</v>
      </c>
      <c r="AV250" s="133">
        <f>(PRICE_HISTORY!T248-PRICE_HISTORY!T247)/PRICE_HISTORY!T247</f>
        <v>-1.742784857485306E-2</v>
      </c>
      <c r="AW250" s="133">
        <f>(PRICE_HISTORY!U248-PRICE_HISTORY!U247)/PRICE_HISTORY!U247</f>
        <v>3.2211711555625515E-2</v>
      </c>
      <c r="AX250" s="133">
        <f>(PRICE_HISTORY!V248-PRICE_HISTORY!V247)/PRICE_HISTORY!V247</f>
        <v>1.269449385182859E-2</v>
      </c>
      <c r="AY250" s="133">
        <f>(PRICE_HISTORY!W248-PRICE_HISTORY!W247)/PRICE_HISTORY!W247</f>
        <v>2.6834246358199025E-2</v>
      </c>
      <c r="AZ250" s="133">
        <f>(PRICE_HISTORY!X248-PRICE_HISTORY!X247)/PRICE_HISTORY!X247</f>
        <v>9.0593049187839194E-3</v>
      </c>
      <c r="BA250" s="133">
        <f>(PRICE_HISTORY!Y248-PRICE_HISTORY!Y247)/PRICE_HISTORY!Y247</f>
        <v>1.6584030559514427E-2</v>
      </c>
      <c r="BB250" s="133">
        <f>(PRICE_HISTORY!Z248-PRICE_HISTORY!Z247)/PRICE_HISTORY!Z247</f>
        <v>-4.583729485568748E-2</v>
      </c>
      <c r="BC250" s="133">
        <f>(PRICE_HISTORY!AA248-PRICE_HISTORY!AA247)/PRICE_HISTORY!AA247</f>
        <v>1.602475773418412E-2</v>
      </c>
      <c r="BD250" s="133">
        <f>(PRICE_HISTORY!AB248-PRICE_HISTORY!AB247)/PRICE_HISTORY!AB247</f>
        <v>1.3665706562953838E-2</v>
      </c>
      <c r="BE250" s="133">
        <f>(PRICE_HISTORY!AC248-PRICE_HISTORY!AC247)/PRICE_HISTORY!AC247</f>
        <v>-3.18286385354161E-2</v>
      </c>
      <c r="BF250" s="133">
        <f>(PRICE_HISTORY!AD248-PRICE_HISTORY!AD247)/PRICE_HISTORY!AD247</f>
        <v>-2.4250484415897135E-2</v>
      </c>
      <c r="BG250" s="133">
        <f>(PRICE_HISTORY!AE248-PRICE_HISTORY!AE247)/PRICE_HISTORY!AE247</f>
        <v>-3.5916413189413125E-2</v>
      </c>
      <c r="BH250" s="133">
        <f>(PRICE_HISTORY!AF248-PRICE_HISTORY!AF247)/PRICE_HISTORY!AF247</f>
        <v>-6.8965524973037914E-2</v>
      </c>
      <c r="BI250" s="133">
        <f>(PRICE_HISTORY!AG248-PRICE_HISTORY!AG247)/PRICE_HISTORY!AG247</f>
        <v>2.5220386278526366E-2</v>
      </c>
      <c r="BJ250" s="133">
        <f>(PRICE_HISTORY!AH248-PRICE_HISTORY!AH247)/PRICE_HISTORY!AH247</f>
        <v>1.4582890312107145E-2</v>
      </c>
      <c r="BK250" s="133">
        <f>(PRICE_HISTORY!AI248-PRICE_HISTORY!AI247)/PRICE_HISTORY!AI247</f>
        <v>-7.4999977560604211E-2</v>
      </c>
      <c r="BL250" s="133">
        <f>(PRICE_HISTORY!AJ248-PRICE_HISTORY!AJ247)/PRICE_HISTORY!AJ247</f>
        <v>-2.9257026064211971E-2</v>
      </c>
      <c r="BM250" s="133">
        <f>(PRICE_HISTORY!AK248-PRICE_HISTORY!AK247)/PRICE_HISTORY!AK247</f>
        <v>0.21453020894789462</v>
      </c>
      <c r="BN250" s="133">
        <f>(PRICE_HISTORY!AL248-PRICE_HISTORY!AL247)/PRICE_HISTORY!AL247</f>
        <v>-1.8662300545473083E-2</v>
      </c>
      <c r="BO250" s="133">
        <f>(PRICE_HISTORY!AM248-PRICE_HISTORY!AM247)/PRICE_HISTORY!AM247</f>
        <v>-3.7057478315661661E-2</v>
      </c>
      <c r="BP250" s="133">
        <f>(PRICE_HISTORY!AN248-PRICE_HISTORY!AN247)/PRICE_HISTORY!AN247</f>
        <v>0.27789285885010362</v>
      </c>
      <c r="BQ250" s="133">
        <f>(PRICE_HISTORY!AO248-PRICE_HISTORY!AO247)/PRICE_HISTORY!AO247</f>
        <v>3.6971088861373659E-2</v>
      </c>
      <c r="BR250" s="133">
        <f>(PRICE_HISTORY!AP248-PRICE_HISTORY!AP247)/PRICE_HISTORY!AP247</f>
        <v>2.1956166905774101E-2</v>
      </c>
      <c r="BS250" s="133">
        <f>(PRICE_HISTORY!AQ248-PRICE_HISTORY!AQ247)/PRICE_HISTORY!AQ247</f>
        <v>-1.5079935016470274E-2</v>
      </c>
      <c r="BT250" s="133">
        <f>(PRICE_HISTORY!AR248-PRICE_HISTORY!AR247)/PRICE_HISTORY!AR247</f>
        <v>-5.1317952908962954E-2</v>
      </c>
      <c r="BU250" s="133">
        <f>(PRICE_HISTORY!AS248-PRICE_HISTORY!AS247)/PRICE_HISTORY!AS247</f>
        <v>3.2378579036881133E-3</v>
      </c>
      <c r="BV250" s="133">
        <f>(PRICE_HISTORY!AT248-PRICE_HISTORY!AT247)/PRICE_HISTORY!AT247</f>
        <v>-1.8562258393798204E-2</v>
      </c>
      <c r="BW250" s="133">
        <f>(PRICE_HISTORY!AU248-PRICE_HISTORY!AU247)/PRICE_HISTORY!AU247</f>
        <v>-2.0648047836545846E-2</v>
      </c>
      <c r="BX250" s="133">
        <f>(PRICE_HISTORY!AV248-PRICE_HISTORY!AV247)/PRICE_HISTORY!AV247</f>
        <v>2.4074119097527966E-2</v>
      </c>
      <c r="BY250" s="133" t="e">
        <f>(PRICE_HISTORY!AW248-PRICE_HISTORY!AW247)/PRICE_HISTORY!AW247</f>
        <v>#DIV/0!</v>
      </c>
      <c r="BZ250" s="133" t="e">
        <f>(PRICE_HISTORY!AX248-PRICE_HISTORY!AX247)/PRICE_HISTORY!AX247</f>
        <v>#DIV/0!</v>
      </c>
      <c r="CA250" s="133" t="e">
        <f>(PRICE_HISTORY!AY248-PRICE_HISTORY!AY247)/PRICE_HISTORY!AY247</f>
        <v>#DIV/0!</v>
      </c>
      <c r="CB250" s="133" t="e">
        <f>(PRICE_HISTORY!AZ248-PRICE_HISTORY!AZ247)/PRICE_HISTORY!AZ247</f>
        <v>#DIV/0!</v>
      </c>
      <c r="CC250" s="133" t="e">
        <f>(PRICE_HISTORY!BA248-PRICE_HISTORY!BA247)/PRICE_HISTORY!BA247</f>
        <v>#DIV/0!</v>
      </c>
      <c r="CD250" s="133" t="e">
        <f>(PRICE_HISTORY!BB248-PRICE_HISTORY!BB247)/PRICE_HISTORY!BB247</f>
        <v>#DIV/0!</v>
      </c>
      <c r="CE250" s="133" t="e">
        <f>(PRICE_HISTORY!BC248-PRICE_HISTORY!BC247)/PRICE_HISTORY!BC247</f>
        <v>#DIV/0!</v>
      </c>
      <c r="CF250" s="133" t="e">
        <f>(PRICE_HISTORY!BD248-PRICE_HISTORY!BD247)/PRICE_HISTORY!BD247</f>
        <v>#DIV/0!</v>
      </c>
      <c r="CG250" s="133" t="e">
        <f>(PRICE_HISTORY!BE248-PRICE_HISTORY!BE247)/PRICE_HISTORY!BE247</f>
        <v>#DIV/0!</v>
      </c>
      <c r="CH250" s="133" t="e">
        <f>(PRICE_HISTORY!BF248-PRICE_HISTORY!BF247)/PRICE_HISTORY!BF247</f>
        <v>#DIV/0!</v>
      </c>
      <c r="CI250" s="133" t="e">
        <f>(PRICE_HISTORY!BG248-PRICE_HISTORY!BG247)/PRICE_HISTORY!BG247</f>
        <v>#DIV/0!</v>
      </c>
      <c r="CJ250" s="133" t="e">
        <f>(PRICE_HISTORY!BH248-PRICE_HISTORY!BH247)/PRICE_HISTORY!BH247</f>
        <v>#DIV/0!</v>
      </c>
      <c r="CK250" s="133" t="e">
        <f>(PRICE_HISTORY!BI248-PRICE_HISTORY!BI247)/PRICE_HISTORY!BI247</f>
        <v>#DIV/0!</v>
      </c>
      <c r="CL250" s="133" t="e">
        <f>(PRICE_HISTORY!BJ248-PRICE_HISTORY!BJ247)/PRICE_HISTORY!BJ247</f>
        <v>#DIV/0!</v>
      </c>
      <c r="CM250" s="133" t="e">
        <f>(PRICE_HISTORY!BK248-PRICE_HISTORY!BK247)/PRICE_HISTORY!BK247</f>
        <v>#DIV/0!</v>
      </c>
      <c r="CN250" s="133" t="e">
        <f>(PRICE_HISTORY!BL248-PRICE_HISTORY!BL247)/PRICE_HISTORY!BL247</f>
        <v>#DIV/0!</v>
      </c>
      <c r="CO250" s="133" t="e">
        <f>(PRICE_HISTORY!BM248-PRICE_HISTORY!BM247)/PRICE_HISTORY!BM247</f>
        <v>#DIV/0!</v>
      </c>
      <c r="CP250" s="133" t="e">
        <f>(PRICE_HISTORY!BN248-PRICE_HISTORY!BN247)/PRICE_HISTORY!BN247</f>
        <v>#DIV/0!</v>
      </c>
      <c r="CQ250" s="133" t="e">
        <f>(PRICE_HISTORY!BO248-PRICE_HISTORY!BO247)/PRICE_HISTORY!BO247</f>
        <v>#DIV/0!</v>
      </c>
      <c r="CR250" s="133" t="e">
        <f>(PRICE_HISTORY!BP248-PRICE_HISTORY!BP247)/PRICE_HISTORY!BP247</f>
        <v>#DIV/0!</v>
      </c>
      <c r="CS250" s="133" t="e">
        <f>(PRICE_HISTORY!BQ248-PRICE_HISTORY!BQ247)/PRICE_HISTORY!BQ247</f>
        <v>#DIV/0!</v>
      </c>
      <c r="CT250" s="133" t="e">
        <f>(PRICE_HISTORY!BR248-PRICE_HISTORY!BR247)/PRICE_HISTORY!BR247</f>
        <v>#DIV/0!</v>
      </c>
      <c r="CU250" s="133" t="e">
        <f>(PRICE_HISTORY!BS248-PRICE_HISTORY!BS247)/PRICE_HISTORY!BS247</f>
        <v>#DIV/0!</v>
      </c>
      <c r="CV250" s="133" t="e">
        <f>(PRICE_HISTORY!BT248-PRICE_HISTORY!BT247)/PRICE_HISTORY!BT247</f>
        <v>#DIV/0!</v>
      </c>
      <c r="CW250" s="133" t="e">
        <f>(PRICE_HISTORY!BU248-PRICE_HISTORY!BU247)/PRICE_HISTORY!BU247</f>
        <v>#DIV/0!</v>
      </c>
      <c r="CX250" s="133" t="e">
        <f>(PRICE_HISTORY!BV248-PRICE_HISTORY!BV247)/PRICE_HISTORY!BV247</f>
        <v>#DIV/0!</v>
      </c>
      <c r="CY250" s="133" t="e">
        <f>(PRICE_HISTORY!BW248-PRICE_HISTORY!BW247)/PRICE_HISTORY!BW247</f>
        <v>#DIV/0!</v>
      </c>
      <c r="CZ250" s="133" t="e">
        <f>(PRICE_HISTORY!BX248-PRICE_HISTORY!BX247)/PRICE_HISTORY!BX247</f>
        <v>#DIV/0!</v>
      </c>
      <c r="DA250" s="133" t="e">
        <f>(PRICE_HISTORY!BY248-PRICE_HISTORY!BY247)/PRICE_HISTORY!BY247</f>
        <v>#DIV/0!</v>
      </c>
      <c r="DB250" s="133" t="e">
        <f>(PRICE_HISTORY!BZ248-PRICE_HISTORY!BZ247)/PRICE_HISTORY!BZ247</f>
        <v>#DIV/0!</v>
      </c>
      <c r="DC250" s="133" t="e">
        <f>(PRICE_HISTORY!CA248-PRICE_HISTORY!CA247)/PRICE_HISTORY!CA247</f>
        <v>#DIV/0!</v>
      </c>
      <c r="DD250" s="133" t="e">
        <f>(PRICE_HISTORY!CB248-PRICE_HISTORY!CB247)/PRICE_HISTORY!CB247</f>
        <v>#DIV/0!</v>
      </c>
      <c r="DE250" s="133" t="e">
        <f>(PRICE_HISTORY!CC248-PRICE_HISTORY!CC247)/PRICE_HISTORY!CC247</f>
        <v>#DIV/0!</v>
      </c>
      <c r="DF250" s="133" t="e">
        <f>(PRICE_HISTORY!CD248-PRICE_HISTORY!CD247)/PRICE_HISTORY!CD247</f>
        <v>#DIV/0!</v>
      </c>
      <c r="DG250" s="133" t="e">
        <f>(PRICE_HISTORY!CE248-PRICE_HISTORY!CE247)/PRICE_HISTORY!CE247</f>
        <v>#DIV/0!</v>
      </c>
      <c r="DH250" s="133" t="e">
        <f>(PRICE_HISTORY!CF248-PRICE_HISTORY!CF247)/PRICE_HISTORY!CF247</f>
        <v>#DIV/0!</v>
      </c>
      <c r="DI250" s="133" t="e">
        <f>(PRICE_HISTORY!CG248-PRICE_HISTORY!CG247)/PRICE_HISTORY!CG247</f>
        <v>#DIV/0!</v>
      </c>
      <c r="DJ250" s="133" t="e">
        <f>(PRICE_HISTORY!CH248-PRICE_HISTORY!CH247)/PRICE_HISTORY!CH247</f>
        <v>#DIV/0!</v>
      </c>
      <c r="DK250" s="133" t="e">
        <f>(PRICE_HISTORY!CI248-PRICE_HISTORY!CI247)/PRICE_HISTORY!CI247</f>
        <v>#DIV/0!</v>
      </c>
      <c r="DL250" s="133" t="e">
        <f>(PRICE_HISTORY!CJ248-PRICE_HISTORY!CJ247)/PRICE_HISTORY!CJ247</f>
        <v>#DIV/0!</v>
      </c>
      <c r="DM250" s="133" t="e">
        <f>(PRICE_HISTORY!CK248-PRICE_HISTORY!CK247)/PRICE_HISTORY!CK247</f>
        <v>#DIV/0!</v>
      </c>
      <c r="DN250" s="133" t="e">
        <f>(PRICE_HISTORY!CL248-PRICE_HISTORY!CL247)/PRICE_HISTORY!CL247</f>
        <v>#DIV/0!</v>
      </c>
      <c r="DO250" s="133" t="e">
        <f>(PRICE_HISTORY!CM248-PRICE_HISTORY!CM247)/PRICE_HISTORY!CM247</f>
        <v>#DIV/0!</v>
      </c>
      <c r="DP250" s="133" t="e">
        <f>(PRICE_HISTORY!CN248-PRICE_HISTORY!CN247)/PRICE_HISTORY!CN247</f>
        <v>#DIV/0!</v>
      </c>
      <c r="DQ250" s="133" t="e">
        <f>(PRICE_HISTORY!CO248-PRICE_HISTORY!CO247)/PRICE_HISTORY!CO247</f>
        <v>#DIV/0!</v>
      </c>
      <c r="DR250" s="133" t="e">
        <f>(PRICE_HISTORY!CP248-PRICE_HISTORY!CP247)/PRICE_HISTORY!CP247</f>
        <v>#DIV/0!</v>
      </c>
      <c r="DS250" s="133" t="e">
        <f>(PRICE_HISTORY!CQ248-PRICE_HISTORY!CQ247)/PRICE_HISTORY!CQ247</f>
        <v>#DIV/0!</v>
      </c>
      <c r="DT250" s="133" t="e">
        <f>(PRICE_HISTORY!CR248-PRICE_HISTORY!CR247)/PRICE_HISTORY!CR247</f>
        <v>#DIV/0!</v>
      </c>
      <c r="DU250" s="133" t="e">
        <f>(PRICE_HISTORY!CS248-PRICE_HISTORY!CS247)/PRICE_HISTORY!CS247</f>
        <v>#DIV/0!</v>
      </c>
      <c r="DV250" s="133" t="e">
        <f>(PRICE_HISTORY!CT248-PRICE_HISTORY!CT247)/PRICE_HISTORY!CT247</f>
        <v>#DIV/0!</v>
      </c>
      <c r="DW250" s="133" t="e">
        <f>(PRICE_HISTORY!CU248-PRICE_HISTORY!CU247)/PRICE_HISTORY!CU247</f>
        <v>#DIV/0!</v>
      </c>
      <c r="DX250" s="133" t="e">
        <f>(PRICE_HISTORY!CV248-PRICE_HISTORY!CV247)/PRICE_HISTORY!CV247</f>
        <v>#DIV/0!</v>
      </c>
      <c r="DY250" s="133" t="e">
        <f>(PRICE_HISTORY!CW248-PRICE_HISTORY!CW247)/PRICE_HISTORY!CW247</f>
        <v>#DIV/0!</v>
      </c>
      <c r="DZ250" s="133" t="e">
        <f>(PRICE_HISTORY!CX248-PRICE_HISTORY!CX247)/PRICE_HISTORY!CX247</f>
        <v>#DIV/0!</v>
      </c>
      <c r="EA250" s="133" t="e">
        <f>(PRICE_HISTORY!CY248-PRICE_HISTORY!CY247)/PRICE_HISTORY!CY247</f>
        <v>#DIV/0!</v>
      </c>
      <c r="EB250" s="133" t="e">
        <f>(PRICE_HISTORY!CZ248-PRICE_HISTORY!CZ247)/PRICE_HISTORY!CZ247</f>
        <v>#DIV/0!</v>
      </c>
      <c r="EC250" s="133" t="e">
        <f>(PRICE_HISTORY!DA248-PRICE_HISTORY!DA247)/PRICE_HISTORY!DA247</f>
        <v>#DIV/0!</v>
      </c>
      <c r="ED250" s="133" t="e">
        <f>(PRICE_HISTORY!DB248-PRICE_HISTORY!DB247)/PRICE_HISTORY!DB247</f>
        <v>#DIV/0!</v>
      </c>
      <c r="EE250" s="133" t="e">
        <f>(PRICE_HISTORY!DC248-PRICE_HISTORY!DC247)/PRICE_HISTORY!DC247</f>
        <v>#DIV/0!</v>
      </c>
      <c r="EF250" s="133" t="e">
        <f>(PRICE_HISTORY!DD248-PRICE_HISTORY!DD247)/PRICE_HISTORY!DD247</f>
        <v>#DIV/0!</v>
      </c>
      <c r="EG250" s="133" t="e">
        <f>(PRICE_HISTORY!DE248-PRICE_HISTORY!DE247)/PRICE_HISTORY!DE247</f>
        <v>#DIV/0!</v>
      </c>
      <c r="EH250" s="133" t="e">
        <f>(PRICE_HISTORY!DF248-PRICE_HISTORY!DF247)/PRICE_HISTORY!DF247</f>
        <v>#DIV/0!</v>
      </c>
      <c r="EI250" s="133" t="e">
        <f>(PRICE_HISTORY!DG248-PRICE_HISTORY!DG247)/PRICE_HISTORY!DG247</f>
        <v>#DIV/0!</v>
      </c>
      <c r="EJ250" s="133" t="e">
        <f>(PRICE_HISTORY!DH248-PRICE_HISTORY!DH247)/PRICE_HISTORY!DH247</f>
        <v>#DIV/0!</v>
      </c>
      <c r="EK250" s="133" t="e">
        <f>(PRICE_HISTORY!DI248-PRICE_HISTORY!DI247)/PRICE_HISTORY!DI247</f>
        <v>#DIV/0!</v>
      </c>
      <c r="EL250" s="133" t="e">
        <f>(PRICE_HISTORY!DJ248-PRICE_HISTORY!DJ247)/PRICE_HISTORY!DJ247</f>
        <v>#DIV/0!</v>
      </c>
    </row>
    <row r="251" spans="30:142">
      <c r="AD251" s="133">
        <f>(PRICE_HISTORY!B249-PRICE_HISTORY!B248)/PRICE_HISTORY!B248</f>
        <v>-1.3911504623557319E-2</v>
      </c>
      <c r="AE251" s="133">
        <f>(PRICE_HISTORY!C249-PRICE_HISTORY!C248)/PRICE_HISTORY!C248</f>
        <v>2.7106882847496971E-3</v>
      </c>
      <c r="AF251" s="133">
        <f>(PRICE_HISTORY!D249-PRICE_HISTORY!D248)/PRICE_HISTORY!D248</f>
        <v>-3.6324803219082581E-2</v>
      </c>
      <c r="AG251" s="133">
        <f>(PRICE_HISTORY!E249-PRICE_HISTORY!E248)/PRICE_HISTORY!E248</f>
        <v>-1.3827008238479883E-2</v>
      </c>
      <c r="AH251" s="133">
        <f>(PRICE_HISTORY!F249-PRICE_HISTORY!F248)/PRICE_HISTORY!F248</f>
        <v>-1.6914614202336371E-2</v>
      </c>
      <c r="AI251" s="133">
        <f>(PRICE_HISTORY!G249-PRICE_HISTORY!G248)/PRICE_HISTORY!G248</f>
        <v>-2.2435234459310727E-2</v>
      </c>
      <c r="AJ251" s="133">
        <f>(PRICE_HISTORY!H249-PRICE_HISTORY!H248)/PRICE_HISTORY!H248</f>
        <v>-2.7447452810737405E-2</v>
      </c>
      <c r="AK251" s="133">
        <f>(PRICE_HISTORY!I249-PRICE_HISTORY!I248)/PRICE_HISTORY!I248</f>
        <v>-2.311113145616351E-2</v>
      </c>
      <c r="AL251" s="133">
        <f>(PRICE_HISTORY!J249-PRICE_HISTORY!J248)/PRICE_HISTORY!J248</f>
        <v>4.1420904060497657E-2</v>
      </c>
      <c r="AM251" s="133">
        <f>(PRICE_HISTORY!K249-PRICE_HISTORY!K248)/PRICE_HISTORY!K248</f>
        <v>-3.86985384923361E-2</v>
      </c>
      <c r="AN251" s="133">
        <f>(PRICE_HISTORY!L249-PRICE_HISTORY!L248)/PRICE_HISTORY!L248</f>
        <v>0.10362342833531556</v>
      </c>
      <c r="AO251" s="133">
        <f>(PRICE_HISTORY!M249-PRICE_HISTORY!M248)/PRICE_HISTORY!M248</f>
        <v>-2.7676978222487707E-2</v>
      </c>
      <c r="AP251" s="133">
        <f>(PRICE_HISTORY!N249-PRICE_HISTORY!N248)/PRICE_HISTORY!N248</f>
        <v>-7.57228754728103E-2</v>
      </c>
      <c r="AQ251" s="133">
        <f>(PRICE_HISTORY!O249-PRICE_HISTORY!O248)/PRICE_HISTORY!O248</f>
        <v>7.4359013484074338E-2</v>
      </c>
      <c r="AR251" s="133">
        <f>(PRICE_HISTORY!P249-PRICE_HISTORY!P248)/PRICE_HISTORY!P248</f>
        <v>9.6071216861453035E-3</v>
      </c>
      <c r="AS251" s="133">
        <f>(PRICE_HISTORY!Q249-PRICE_HISTORY!Q248)/PRICE_HISTORY!Q248</f>
        <v>-7.1372494284842292E-4</v>
      </c>
      <c r="AT251" s="133">
        <f>(PRICE_HISTORY!R249-PRICE_HISTORY!R248)/PRICE_HISTORY!R248</f>
        <v>-1.368076820132744E-2</v>
      </c>
      <c r="AU251" s="133">
        <f>(PRICE_HISTORY!S249-PRICE_HISTORY!S248)/PRICE_HISTORY!S248</f>
        <v>4.6454331079781634E-4</v>
      </c>
      <c r="AV251" s="133">
        <f>(PRICE_HISTORY!T249-PRICE_HISTORY!T248)/PRICE_HISTORY!T248</f>
        <v>1.6055045871559634E-2</v>
      </c>
      <c r="AW251" s="133">
        <f>(PRICE_HISTORY!U249-PRICE_HISTORY!U248)/PRICE_HISTORY!U248</f>
        <v>6.7097104314455175E-2</v>
      </c>
      <c r="AX251" s="133">
        <f>(PRICE_HISTORY!V249-PRICE_HISTORY!V248)/PRICE_HISTORY!V248</f>
        <v>6.2272548203181058E-3</v>
      </c>
      <c r="AY251" s="133">
        <f>(PRICE_HISTORY!W249-PRICE_HISTORY!W248)/PRICE_HISTORY!W248</f>
        <v>-0.26419672869884042</v>
      </c>
      <c r="AZ251" s="133">
        <f>(PRICE_HISTORY!X249-PRICE_HISTORY!X248)/PRICE_HISTORY!X248</f>
        <v>1.4512420590864487E-2</v>
      </c>
      <c r="BA251" s="133">
        <f>(PRICE_HISTORY!Y249-PRICE_HISTORY!Y248)/PRICE_HISTORY!Y248</f>
        <v>1.0649794212080075E-2</v>
      </c>
      <c r="BB251" s="133">
        <f>(PRICE_HISTORY!Z249-PRICE_HISTORY!Z248)/PRICE_HISTORY!Z248</f>
        <v>2.9662855617430366E-2</v>
      </c>
      <c r="BC251" s="133">
        <f>(PRICE_HISTORY!AA249-PRICE_HISTORY!AA248)/PRICE_HISTORY!AA248</f>
        <v>-3.3859122364624336E-2</v>
      </c>
      <c r="BD251" s="133">
        <f>(PRICE_HISTORY!AB249-PRICE_HISTORY!AB248)/PRICE_HISTORY!AB248</f>
        <v>-4.3803144472887898E-2</v>
      </c>
      <c r="BE251" s="133">
        <f>(PRICE_HISTORY!AC249-PRICE_HISTORY!AC248)/PRICE_HISTORY!AC248</f>
        <v>-2.8684195328639615E-2</v>
      </c>
      <c r="BF251" s="133">
        <f>(PRICE_HISTORY!AD249-PRICE_HISTORY!AD248)/PRICE_HISTORY!AD248</f>
        <v>4.3395928466152832E-2</v>
      </c>
      <c r="BG251" s="133">
        <f>(PRICE_HISTORY!AE249-PRICE_HISTORY!AE248)/PRICE_HISTORY!AE248</f>
        <v>-1.2531017993795471E-2</v>
      </c>
      <c r="BH251" s="133">
        <f>(PRICE_HISTORY!AF249-PRICE_HISTORY!AF248)/PRICE_HISTORY!AF248</f>
        <v>-5.7239082375865863E-2</v>
      </c>
      <c r="BI251" s="133">
        <f>(PRICE_HISTORY!AG249-PRICE_HISTORY!AG248)/PRICE_HISTORY!AG248</f>
        <v>6.7511330295862287E-3</v>
      </c>
      <c r="BJ251" s="133">
        <f>(PRICE_HISTORY!AH249-PRICE_HISTORY!AH248)/PRICE_HISTORY!AH248</f>
        <v>-2.0167103716922131E-2</v>
      </c>
      <c r="BK251" s="133">
        <f>(PRICE_HISTORY!AI249-PRICE_HISTORY!AI248)/PRICE_HISTORY!AI248</f>
        <v>-0.22575517358448968</v>
      </c>
      <c r="BL251" s="133">
        <f>(PRICE_HISTORY!AJ249-PRICE_HISTORY!AJ248)/PRICE_HISTORY!AJ248</f>
        <v>-3.5366180210219887E-2</v>
      </c>
      <c r="BM251" s="133">
        <f>(PRICE_HISTORY!AK249-PRICE_HISTORY!AK248)/PRICE_HISTORY!AK248</f>
        <v>-9.7165702658149194E-2</v>
      </c>
      <c r="BN251" s="133">
        <f>(PRICE_HISTORY!AL249-PRICE_HISTORY!AL248)/PRICE_HISTORY!AL248</f>
        <v>-5.7716635028278118E-2</v>
      </c>
      <c r="BO251" s="133">
        <f>(PRICE_HISTORY!AM249-PRICE_HISTORY!AM248)/PRICE_HISTORY!AM248</f>
        <v>-4.1058672685309369E-2</v>
      </c>
      <c r="BP251" s="133">
        <f>(PRICE_HISTORY!AN249-PRICE_HISTORY!AN248)/PRICE_HISTORY!AN248</f>
        <v>-0.153080075270974</v>
      </c>
      <c r="BQ251" s="133">
        <f>(PRICE_HISTORY!AO249-PRICE_HISTORY!AO248)/PRICE_HISTORY!AO248</f>
        <v>-1.4089387490312686E-2</v>
      </c>
      <c r="BR251" s="133">
        <f>(PRICE_HISTORY!AP249-PRICE_HISTORY!AP248)/PRICE_HISTORY!AP248</f>
        <v>-2.6771953043092529E-4</v>
      </c>
      <c r="BS251" s="133">
        <f>(PRICE_HISTORY!AQ249-PRICE_HISTORY!AQ248)/PRICE_HISTORY!AQ248</f>
        <v>-6.0163854328122449E-2</v>
      </c>
      <c r="BT251" s="133">
        <f>(PRICE_HISTORY!AR249-PRICE_HISTORY!AR248)/PRICE_HISTORY!AR248</f>
        <v>-5.6644311687290269E-2</v>
      </c>
      <c r="BU251" s="133">
        <f>(PRICE_HISTORY!AS249-PRICE_HISTORY!AS248)/PRICE_HISTORY!AS248</f>
        <v>1.3654616612356018E-3</v>
      </c>
      <c r="BV251" s="133">
        <f>(PRICE_HISTORY!AT249-PRICE_HISTORY!AT248)/PRICE_HISTORY!AT248</f>
        <v>-4.195316334817803E-2</v>
      </c>
      <c r="BW251" s="133">
        <f>(PRICE_HISTORY!AU249-PRICE_HISTORY!AU248)/PRICE_HISTORY!AU248</f>
        <v>-4.2166980294715779E-2</v>
      </c>
      <c r="BX251" s="133">
        <f>(PRICE_HISTORY!AV249-PRICE_HISTORY!AV248)/PRICE_HISTORY!AV248</f>
        <v>-2.1491131487948803E-2</v>
      </c>
      <c r="BY251" s="133" t="e">
        <f>(PRICE_HISTORY!AW249-PRICE_HISTORY!AW248)/PRICE_HISTORY!AW248</f>
        <v>#DIV/0!</v>
      </c>
      <c r="BZ251" s="133" t="e">
        <f>(PRICE_HISTORY!AX249-PRICE_HISTORY!AX248)/PRICE_HISTORY!AX248</f>
        <v>#DIV/0!</v>
      </c>
      <c r="CA251" s="133" t="e">
        <f>(PRICE_HISTORY!AY249-PRICE_HISTORY!AY248)/PRICE_HISTORY!AY248</f>
        <v>#DIV/0!</v>
      </c>
      <c r="CB251" s="133" t="e">
        <f>(PRICE_HISTORY!AZ249-PRICE_HISTORY!AZ248)/PRICE_HISTORY!AZ248</f>
        <v>#DIV/0!</v>
      </c>
      <c r="CC251" s="133" t="e">
        <f>(PRICE_HISTORY!BA249-PRICE_HISTORY!BA248)/PRICE_HISTORY!BA248</f>
        <v>#DIV/0!</v>
      </c>
      <c r="CD251" s="133" t="e">
        <f>(PRICE_HISTORY!BB249-PRICE_HISTORY!BB248)/PRICE_HISTORY!BB248</f>
        <v>#DIV/0!</v>
      </c>
      <c r="CE251" s="133" t="e">
        <f>(PRICE_HISTORY!BC249-PRICE_HISTORY!BC248)/PRICE_HISTORY!BC248</f>
        <v>#DIV/0!</v>
      </c>
      <c r="CF251" s="133" t="e">
        <f>(PRICE_HISTORY!BD249-PRICE_HISTORY!BD248)/PRICE_HISTORY!BD248</f>
        <v>#DIV/0!</v>
      </c>
      <c r="CG251" s="133" t="e">
        <f>(PRICE_HISTORY!BE249-PRICE_HISTORY!BE248)/PRICE_HISTORY!BE248</f>
        <v>#DIV/0!</v>
      </c>
      <c r="CH251" s="133" t="e">
        <f>(PRICE_HISTORY!BF249-PRICE_HISTORY!BF248)/PRICE_HISTORY!BF248</f>
        <v>#DIV/0!</v>
      </c>
      <c r="CI251" s="133" t="e">
        <f>(PRICE_HISTORY!BG249-PRICE_HISTORY!BG248)/PRICE_HISTORY!BG248</f>
        <v>#DIV/0!</v>
      </c>
      <c r="CJ251" s="133" t="e">
        <f>(PRICE_HISTORY!BH249-PRICE_HISTORY!BH248)/PRICE_HISTORY!BH248</f>
        <v>#DIV/0!</v>
      </c>
      <c r="CK251" s="133" t="e">
        <f>(PRICE_HISTORY!BI249-PRICE_HISTORY!BI248)/PRICE_HISTORY!BI248</f>
        <v>#DIV/0!</v>
      </c>
      <c r="CL251" s="133" t="e">
        <f>(PRICE_HISTORY!BJ249-PRICE_HISTORY!BJ248)/PRICE_HISTORY!BJ248</f>
        <v>#DIV/0!</v>
      </c>
      <c r="CM251" s="133" t="e">
        <f>(PRICE_HISTORY!BK249-PRICE_HISTORY!BK248)/PRICE_HISTORY!BK248</f>
        <v>#DIV/0!</v>
      </c>
      <c r="CN251" s="133" t="e">
        <f>(PRICE_HISTORY!BL249-PRICE_HISTORY!BL248)/PRICE_HISTORY!BL248</f>
        <v>#DIV/0!</v>
      </c>
      <c r="CO251" s="133" t="e">
        <f>(PRICE_HISTORY!BM249-PRICE_HISTORY!BM248)/PRICE_HISTORY!BM248</f>
        <v>#DIV/0!</v>
      </c>
      <c r="CP251" s="133" t="e">
        <f>(PRICE_HISTORY!BN249-PRICE_HISTORY!BN248)/PRICE_HISTORY!BN248</f>
        <v>#DIV/0!</v>
      </c>
      <c r="CQ251" s="133" t="e">
        <f>(PRICE_HISTORY!BO249-PRICE_HISTORY!BO248)/PRICE_HISTORY!BO248</f>
        <v>#DIV/0!</v>
      </c>
      <c r="CR251" s="133" t="e">
        <f>(PRICE_HISTORY!BP249-PRICE_HISTORY!BP248)/PRICE_HISTORY!BP248</f>
        <v>#DIV/0!</v>
      </c>
      <c r="CS251" s="133" t="e">
        <f>(PRICE_HISTORY!BQ249-PRICE_HISTORY!BQ248)/PRICE_HISTORY!BQ248</f>
        <v>#DIV/0!</v>
      </c>
      <c r="CT251" s="133" t="e">
        <f>(PRICE_HISTORY!BR249-PRICE_HISTORY!BR248)/PRICE_HISTORY!BR248</f>
        <v>#DIV/0!</v>
      </c>
      <c r="CU251" s="133" t="e">
        <f>(PRICE_HISTORY!BS249-PRICE_HISTORY!BS248)/PRICE_HISTORY!BS248</f>
        <v>#DIV/0!</v>
      </c>
      <c r="CV251" s="133" t="e">
        <f>(PRICE_HISTORY!BT249-PRICE_HISTORY!BT248)/PRICE_HISTORY!BT248</f>
        <v>#DIV/0!</v>
      </c>
      <c r="CW251" s="133" t="e">
        <f>(PRICE_HISTORY!BU249-PRICE_HISTORY!BU248)/PRICE_HISTORY!BU248</f>
        <v>#DIV/0!</v>
      </c>
      <c r="CX251" s="133" t="e">
        <f>(PRICE_HISTORY!BV249-PRICE_HISTORY!BV248)/PRICE_HISTORY!BV248</f>
        <v>#DIV/0!</v>
      </c>
      <c r="CY251" s="133" t="e">
        <f>(PRICE_HISTORY!BW249-PRICE_HISTORY!BW248)/PRICE_HISTORY!BW248</f>
        <v>#DIV/0!</v>
      </c>
      <c r="CZ251" s="133" t="e">
        <f>(PRICE_HISTORY!BX249-PRICE_HISTORY!BX248)/PRICE_HISTORY!BX248</f>
        <v>#DIV/0!</v>
      </c>
      <c r="DA251" s="133" t="e">
        <f>(PRICE_HISTORY!BY249-PRICE_HISTORY!BY248)/PRICE_HISTORY!BY248</f>
        <v>#DIV/0!</v>
      </c>
      <c r="DB251" s="133" t="e">
        <f>(PRICE_HISTORY!BZ249-PRICE_HISTORY!BZ248)/PRICE_HISTORY!BZ248</f>
        <v>#DIV/0!</v>
      </c>
      <c r="DC251" s="133" t="e">
        <f>(PRICE_HISTORY!CA249-PRICE_HISTORY!CA248)/PRICE_HISTORY!CA248</f>
        <v>#DIV/0!</v>
      </c>
      <c r="DD251" s="133" t="e">
        <f>(PRICE_HISTORY!CB249-PRICE_HISTORY!CB248)/PRICE_HISTORY!CB248</f>
        <v>#DIV/0!</v>
      </c>
      <c r="DE251" s="133" t="e">
        <f>(PRICE_HISTORY!CC249-PRICE_HISTORY!CC248)/PRICE_HISTORY!CC248</f>
        <v>#DIV/0!</v>
      </c>
      <c r="DF251" s="133" t="e">
        <f>(PRICE_HISTORY!CD249-PRICE_HISTORY!CD248)/PRICE_HISTORY!CD248</f>
        <v>#DIV/0!</v>
      </c>
      <c r="DG251" s="133" t="e">
        <f>(PRICE_HISTORY!CE249-PRICE_HISTORY!CE248)/PRICE_HISTORY!CE248</f>
        <v>#DIV/0!</v>
      </c>
      <c r="DH251" s="133" t="e">
        <f>(PRICE_HISTORY!CF249-PRICE_HISTORY!CF248)/PRICE_HISTORY!CF248</f>
        <v>#DIV/0!</v>
      </c>
      <c r="DI251" s="133" t="e">
        <f>(PRICE_HISTORY!CG249-PRICE_HISTORY!CG248)/PRICE_HISTORY!CG248</f>
        <v>#DIV/0!</v>
      </c>
      <c r="DJ251" s="133" t="e">
        <f>(PRICE_HISTORY!CH249-PRICE_HISTORY!CH248)/PRICE_HISTORY!CH248</f>
        <v>#DIV/0!</v>
      </c>
      <c r="DK251" s="133" t="e">
        <f>(PRICE_HISTORY!CI249-PRICE_HISTORY!CI248)/PRICE_HISTORY!CI248</f>
        <v>#DIV/0!</v>
      </c>
      <c r="DL251" s="133" t="e">
        <f>(PRICE_HISTORY!CJ249-PRICE_HISTORY!CJ248)/PRICE_HISTORY!CJ248</f>
        <v>#DIV/0!</v>
      </c>
      <c r="DM251" s="133" t="e">
        <f>(PRICE_HISTORY!CK249-PRICE_HISTORY!CK248)/PRICE_HISTORY!CK248</f>
        <v>#DIV/0!</v>
      </c>
      <c r="DN251" s="133" t="e">
        <f>(PRICE_HISTORY!CL249-PRICE_HISTORY!CL248)/PRICE_HISTORY!CL248</f>
        <v>#DIV/0!</v>
      </c>
      <c r="DO251" s="133" t="e">
        <f>(PRICE_HISTORY!CM249-PRICE_HISTORY!CM248)/PRICE_HISTORY!CM248</f>
        <v>#DIV/0!</v>
      </c>
      <c r="DP251" s="133" t="e">
        <f>(PRICE_HISTORY!CN249-PRICE_HISTORY!CN248)/PRICE_HISTORY!CN248</f>
        <v>#DIV/0!</v>
      </c>
      <c r="DQ251" s="133" t="e">
        <f>(PRICE_HISTORY!CO249-PRICE_HISTORY!CO248)/PRICE_HISTORY!CO248</f>
        <v>#DIV/0!</v>
      </c>
      <c r="DR251" s="133" t="e">
        <f>(PRICE_HISTORY!CP249-PRICE_HISTORY!CP248)/PRICE_HISTORY!CP248</f>
        <v>#DIV/0!</v>
      </c>
      <c r="DS251" s="133" t="e">
        <f>(PRICE_HISTORY!CQ249-PRICE_HISTORY!CQ248)/PRICE_HISTORY!CQ248</f>
        <v>#DIV/0!</v>
      </c>
      <c r="DT251" s="133" t="e">
        <f>(PRICE_HISTORY!CR249-PRICE_HISTORY!CR248)/PRICE_HISTORY!CR248</f>
        <v>#DIV/0!</v>
      </c>
      <c r="DU251" s="133" t="e">
        <f>(PRICE_HISTORY!CS249-PRICE_HISTORY!CS248)/PRICE_HISTORY!CS248</f>
        <v>#DIV/0!</v>
      </c>
      <c r="DV251" s="133" t="e">
        <f>(PRICE_HISTORY!CT249-PRICE_HISTORY!CT248)/PRICE_HISTORY!CT248</f>
        <v>#DIV/0!</v>
      </c>
      <c r="DW251" s="133" t="e">
        <f>(PRICE_HISTORY!CU249-PRICE_HISTORY!CU248)/PRICE_HISTORY!CU248</f>
        <v>#DIV/0!</v>
      </c>
      <c r="DX251" s="133" t="e">
        <f>(PRICE_HISTORY!CV249-PRICE_HISTORY!CV248)/PRICE_HISTORY!CV248</f>
        <v>#DIV/0!</v>
      </c>
      <c r="DY251" s="133" t="e">
        <f>(PRICE_HISTORY!CW249-PRICE_HISTORY!CW248)/PRICE_HISTORY!CW248</f>
        <v>#DIV/0!</v>
      </c>
      <c r="DZ251" s="133" t="e">
        <f>(PRICE_HISTORY!CX249-PRICE_HISTORY!CX248)/PRICE_HISTORY!CX248</f>
        <v>#DIV/0!</v>
      </c>
      <c r="EA251" s="133" t="e">
        <f>(PRICE_HISTORY!CY249-PRICE_HISTORY!CY248)/PRICE_HISTORY!CY248</f>
        <v>#DIV/0!</v>
      </c>
      <c r="EB251" s="133" t="e">
        <f>(PRICE_HISTORY!CZ249-PRICE_HISTORY!CZ248)/PRICE_HISTORY!CZ248</f>
        <v>#DIV/0!</v>
      </c>
      <c r="EC251" s="133" t="e">
        <f>(PRICE_HISTORY!DA249-PRICE_HISTORY!DA248)/PRICE_HISTORY!DA248</f>
        <v>#DIV/0!</v>
      </c>
      <c r="ED251" s="133" t="e">
        <f>(PRICE_HISTORY!DB249-PRICE_HISTORY!DB248)/PRICE_HISTORY!DB248</f>
        <v>#DIV/0!</v>
      </c>
      <c r="EE251" s="133" t="e">
        <f>(PRICE_HISTORY!DC249-PRICE_HISTORY!DC248)/PRICE_HISTORY!DC248</f>
        <v>#DIV/0!</v>
      </c>
      <c r="EF251" s="133" t="e">
        <f>(PRICE_HISTORY!DD249-PRICE_HISTORY!DD248)/PRICE_HISTORY!DD248</f>
        <v>#DIV/0!</v>
      </c>
      <c r="EG251" s="133" t="e">
        <f>(PRICE_HISTORY!DE249-PRICE_HISTORY!DE248)/PRICE_HISTORY!DE248</f>
        <v>#DIV/0!</v>
      </c>
      <c r="EH251" s="133" t="e">
        <f>(PRICE_HISTORY!DF249-PRICE_HISTORY!DF248)/PRICE_HISTORY!DF248</f>
        <v>#DIV/0!</v>
      </c>
      <c r="EI251" s="133" t="e">
        <f>(PRICE_HISTORY!DG249-PRICE_HISTORY!DG248)/PRICE_HISTORY!DG248</f>
        <v>#DIV/0!</v>
      </c>
      <c r="EJ251" s="133" t="e">
        <f>(PRICE_HISTORY!DH249-PRICE_HISTORY!DH248)/PRICE_HISTORY!DH248</f>
        <v>#DIV/0!</v>
      </c>
      <c r="EK251" s="133" t="e">
        <f>(PRICE_HISTORY!DI249-PRICE_HISTORY!DI248)/PRICE_HISTORY!DI248</f>
        <v>#DIV/0!</v>
      </c>
      <c r="EL251" s="133" t="e">
        <f>(PRICE_HISTORY!DJ249-PRICE_HISTORY!DJ248)/PRICE_HISTORY!DJ248</f>
        <v>#DIV/0!</v>
      </c>
    </row>
    <row r="252" spans="30:142">
      <c r="AD252" s="133">
        <f>(PRICE_HISTORY!B250-PRICE_HISTORY!B249)/PRICE_HISTORY!B249</f>
        <v>4.2144317779490167E-2</v>
      </c>
      <c r="AE252" s="133">
        <f>(PRICE_HISTORY!C250-PRICE_HISTORY!C249)/PRICE_HISTORY!C249</f>
        <v>3.5171270171305731E-2</v>
      </c>
      <c r="AF252" s="133">
        <f>(PRICE_HISTORY!D250-PRICE_HISTORY!D249)/PRICE_HISTORY!D249</f>
        <v>0.12949002993733882</v>
      </c>
      <c r="AG252" s="133">
        <f>(PRICE_HISTORY!E250-PRICE_HISTORY!E249)/PRICE_HISTORY!E249</f>
        <v>0.27597749905152569</v>
      </c>
      <c r="AH252" s="133">
        <f>(PRICE_HISTORY!F250-PRICE_HISTORY!F249)/PRICE_HISTORY!F249</f>
        <v>6.1218180872026608E-2</v>
      </c>
      <c r="AI252" s="133">
        <f>(PRICE_HISTORY!G250-PRICE_HISTORY!G249)/PRICE_HISTORY!G249</f>
        <v>1.844725872411666E-2</v>
      </c>
      <c r="AJ252" s="133">
        <f>(PRICE_HISTORY!H250-PRICE_HISTORY!H249)/PRICE_HISTORY!H249</f>
        <v>0.11770063167610495</v>
      </c>
      <c r="AK252" s="133">
        <f>(PRICE_HISTORY!I250-PRICE_HISTORY!I249)/PRICE_HISTORY!I249</f>
        <v>0</v>
      </c>
      <c r="AL252" s="133">
        <f>(PRICE_HISTORY!J250-PRICE_HISTORY!J249)/PRICE_HISTORY!J249</f>
        <v>9.9687002320876156E-2</v>
      </c>
      <c r="AM252" s="133">
        <f>(PRICE_HISTORY!K250-PRICE_HISTORY!K249)/PRICE_HISTORY!K249</f>
        <v>0.27538465842222554</v>
      </c>
      <c r="AN252" s="133">
        <f>(PRICE_HISTORY!L250-PRICE_HISTORY!L249)/PRICE_HISTORY!L249</f>
        <v>8.2203614972247263E-2</v>
      </c>
      <c r="AO252" s="133">
        <f>(PRICE_HISTORY!M250-PRICE_HISTORY!M249)/PRICE_HISTORY!M249</f>
        <v>0.11428170265431836</v>
      </c>
      <c r="AP252" s="133">
        <f>(PRICE_HISTORY!N250-PRICE_HISTORY!N249)/PRICE_HISTORY!N249</f>
        <v>-7.9443819394724568E-3</v>
      </c>
      <c r="AQ252" s="133">
        <f>(PRICE_HISTORY!O250-PRICE_HISTORY!O249)/PRICE_HISTORY!O249</f>
        <v>-2.8162297427291788E-2</v>
      </c>
      <c r="AR252" s="133">
        <f>(PRICE_HISTORY!P250-PRICE_HISTORY!P249)/PRICE_HISTORY!P249</f>
        <v>5.7665296029552997E-2</v>
      </c>
      <c r="AS252" s="133">
        <f>(PRICE_HISTORY!Q250-PRICE_HISTORY!Q249)/PRICE_HISTORY!Q249</f>
        <v>0.10127851674933579</v>
      </c>
      <c r="AT252" s="133">
        <f>(PRICE_HISTORY!R250-PRICE_HISTORY!R249)/PRICE_HISTORY!R249</f>
        <v>0.24289964929198657</v>
      </c>
      <c r="AU252" s="133">
        <f>(PRICE_HISTORY!S250-PRICE_HISTORY!S249)/PRICE_HISTORY!S249</f>
        <v>5.4590065228381765E-2</v>
      </c>
      <c r="AV252" s="133">
        <f>(PRICE_HISTORY!T250-PRICE_HISTORY!T249)/PRICE_HISTORY!T249</f>
        <v>6.772009029345373E-2</v>
      </c>
      <c r="AW252" s="133">
        <f>(PRICE_HISTORY!U250-PRICE_HISTORY!U249)/PRICE_HISTORY!U249</f>
        <v>0.27482513743145864</v>
      </c>
      <c r="AX252" s="133">
        <f>(PRICE_HISTORY!V250-PRICE_HISTORY!V249)/PRICE_HISTORY!V249</f>
        <v>9.6929866377170534E-2</v>
      </c>
      <c r="AY252" s="133">
        <f>(PRICE_HISTORY!W250-PRICE_HISTORY!W249)/PRICE_HISTORY!W249</f>
        <v>-1.4686068655283963E-2</v>
      </c>
      <c r="AZ252" s="133">
        <f>(PRICE_HISTORY!X250-PRICE_HISTORY!X249)/PRICE_HISTORY!X249</f>
        <v>2.5215162052811643E-2</v>
      </c>
      <c r="BA252" s="133">
        <f>(PRICE_HISTORY!Y250-PRICE_HISTORY!Y249)/PRICE_HISTORY!Y249</f>
        <v>9.2219019865685814E-2</v>
      </c>
      <c r="BB252" s="133">
        <f>(PRICE_HISTORY!Z250-PRICE_HISTORY!Z249)/PRICE_HISTORY!Z249</f>
        <v>9.7573563829768992E-2</v>
      </c>
      <c r="BC252" s="133">
        <f>(PRICE_HISTORY!AA250-PRICE_HISTORY!AA249)/PRICE_HISTORY!AA249</f>
        <v>0.1292497426493231</v>
      </c>
      <c r="BD252" s="133">
        <f>(PRICE_HISTORY!AB250-PRICE_HISTORY!AB249)/PRICE_HISTORY!AB249</f>
        <v>0.16077961947523961</v>
      </c>
      <c r="BE252" s="133">
        <f>(PRICE_HISTORY!AC250-PRICE_HISTORY!AC249)/PRICE_HISTORY!AC249</f>
        <v>8.926401969203758E-2</v>
      </c>
      <c r="BF252" s="133">
        <f>(PRICE_HISTORY!AD250-PRICE_HISTORY!AD249)/PRICE_HISTORY!AD249</f>
        <v>7.8343726805296721E-2</v>
      </c>
      <c r="BG252" s="133">
        <f>(PRICE_HISTORY!AE250-PRICE_HISTORY!AE249)/PRICE_HISTORY!AE249</f>
        <v>1.7377400245689571E-2</v>
      </c>
      <c r="BH252" s="133">
        <f>(PRICE_HISTORY!AF250-PRICE_HISTORY!AF249)/PRICE_HISTORY!AF249</f>
        <v>9.999999148505076E-2</v>
      </c>
      <c r="BI252" s="133">
        <f>(PRICE_HISTORY!AG250-PRICE_HISTORY!AG249)/PRICE_HISTORY!AG249</f>
        <v>4.7032954973739105E-2</v>
      </c>
      <c r="BJ252" s="133">
        <f>(PRICE_HISTORY!AH250-PRICE_HISTORY!AH249)/PRICE_HISTORY!AH249</f>
        <v>0.11166698708850402</v>
      </c>
      <c r="BK252" s="133">
        <f>(PRICE_HISTORY!AI250-PRICE_HISTORY!AI249)/PRICE_HISTORY!AI249</f>
        <v>0.2552361418982762</v>
      </c>
      <c r="BL252" s="133">
        <f>(PRICE_HISTORY!AJ250-PRICE_HISTORY!AJ249)/PRICE_HISTORY!AJ249</f>
        <v>0.21656514801389892</v>
      </c>
      <c r="BM252" s="133">
        <f>(PRICE_HISTORY!AK250-PRICE_HISTORY!AK249)/PRICE_HISTORY!AK249</f>
        <v>8.8110344959001233E-2</v>
      </c>
      <c r="BN252" s="133">
        <f>(PRICE_HISTORY!AL250-PRICE_HISTORY!AL249)/PRICE_HISTORY!AL249</f>
        <v>0.12631430603616214</v>
      </c>
      <c r="BO252" s="133">
        <f>(PRICE_HISTORY!AM250-PRICE_HISTORY!AM249)/PRICE_HISTORY!AM249</f>
        <v>8.7572748435080602E-2</v>
      </c>
      <c r="BP252" s="133">
        <f>(PRICE_HISTORY!AN250-PRICE_HISTORY!AN249)/PRICE_HISTORY!AN249</f>
        <v>8.7776823039292212E-2</v>
      </c>
      <c r="BQ252" s="133">
        <f>(PRICE_HISTORY!AO250-PRICE_HISTORY!AO249)/PRICE_HISTORY!AO249</f>
        <v>8.2607141357262701E-2</v>
      </c>
      <c r="BR252" s="133">
        <f>(PRICE_HISTORY!AP250-PRICE_HISTORY!AP249)/PRICE_HISTORY!AP249</f>
        <v>8.2546769429260175E-2</v>
      </c>
      <c r="BS252" s="133">
        <f>(PRICE_HISTORY!AQ250-PRICE_HISTORY!AQ249)/PRICE_HISTORY!AQ249</f>
        <v>7.5967673954409648E-2</v>
      </c>
      <c r="BT252" s="133">
        <f>(PRICE_HISTORY!AR250-PRICE_HISTORY!AR249)/PRICE_HISTORY!AR249</f>
        <v>0.1488332280329232</v>
      </c>
      <c r="BU252" s="133">
        <f>(PRICE_HISTORY!AS250-PRICE_HISTORY!AS249)/PRICE_HISTORY!AS249</f>
        <v>5.0824338139813643E-2</v>
      </c>
      <c r="BV252" s="133">
        <f>(PRICE_HISTORY!AT250-PRICE_HISTORY!AT249)/PRICE_HISTORY!AT249</f>
        <v>0.14477142092474965</v>
      </c>
      <c r="BW252" s="133">
        <f>(PRICE_HISTORY!AU250-PRICE_HISTORY!AU249)/PRICE_HISTORY!AU249</f>
        <v>5.5029021321953933E-2</v>
      </c>
      <c r="BX252" s="133">
        <f>(PRICE_HISTORY!AV250-PRICE_HISTORY!AV249)/PRICE_HISTORY!AV249</f>
        <v>0.1354751244268742</v>
      </c>
      <c r="BY252" s="133" t="e">
        <f>(PRICE_HISTORY!AW250-PRICE_HISTORY!AW249)/PRICE_HISTORY!AW249</f>
        <v>#DIV/0!</v>
      </c>
      <c r="BZ252" s="133" t="e">
        <f>(PRICE_HISTORY!AX250-PRICE_HISTORY!AX249)/PRICE_HISTORY!AX249</f>
        <v>#DIV/0!</v>
      </c>
      <c r="CA252" s="133" t="e">
        <f>(PRICE_HISTORY!AY250-PRICE_HISTORY!AY249)/PRICE_HISTORY!AY249</f>
        <v>#DIV/0!</v>
      </c>
      <c r="CB252" s="133" t="e">
        <f>(PRICE_HISTORY!AZ250-PRICE_HISTORY!AZ249)/PRICE_HISTORY!AZ249</f>
        <v>#DIV/0!</v>
      </c>
      <c r="CC252" s="133" t="e">
        <f>(PRICE_HISTORY!BA250-PRICE_HISTORY!BA249)/PRICE_HISTORY!BA249</f>
        <v>#DIV/0!</v>
      </c>
      <c r="CD252" s="133" t="e">
        <f>(PRICE_HISTORY!BB250-PRICE_HISTORY!BB249)/PRICE_HISTORY!BB249</f>
        <v>#DIV/0!</v>
      </c>
      <c r="CE252" s="133" t="e">
        <f>(PRICE_HISTORY!BC250-PRICE_HISTORY!BC249)/PRICE_HISTORY!BC249</f>
        <v>#DIV/0!</v>
      </c>
      <c r="CF252" s="133" t="e">
        <f>(PRICE_HISTORY!BD250-PRICE_HISTORY!BD249)/PRICE_HISTORY!BD249</f>
        <v>#DIV/0!</v>
      </c>
      <c r="CG252" s="133" t="e">
        <f>(PRICE_HISTORY!BE250-PRICE_HISTORY!BE249)/PRICE_HISTORY!BE249</f>
        <v>#DIV/0!</v>
      </c>
      <c r="CH252" s="133" t="e">
        <f>(PRICE_HISTORY!BF250-PRICE_HISTORY!BF249)/PRICE_HISTORY!BF249</f>
        <v>#DIV/0!</v>
      </c>
      <c r="CI252" s="133" t="e">
        <f>(PRICE_HISTORY!BG250-PRICE_HISTORY!BG249)/PRICE_HISTORY!BG249</f>
        <v>#DIV/0!</v>
      </c>
      <c r="CJ252" s="133" t="e">
        <f>(PRICE_HISTORY!BH250-PRICE_HISTORY!BH249)/PRICE_HISTORY!BH249</f>
        <v>#DIV/0!</v>
      </c>
      <c r="CK252" s="133" t="e">
        <f>(PRICE_HISTORY!BI250-PRICE_HISTORY!BI249)/PRICE_HISTORY!BI249</f>
        <v>#DIV/0!</v>
      </c>
      <c r="CL252" s="133" t="e">
        <f>(PRICE_HISTORY!BJ250-PRICE_HISTORY!BJ249)/PRICE_HISTORY!BJ249</f>
        <v>#DIV/0!</v>
      </c>
      <c r="CM252" s="133" t="e">
        <f>(PRICE_HISTORY!BK250-PRICE_HISTORY!BK249)/PRICE_HISTORY!BK249</f>
        <v>#DIV/0!</v>
      </c>
      <c r="CN252" s="133" t="e">
        <f>(PRICE_HISTORY!BL250-PRICE_HISTORY!BL249)/PRICE_HISTORY!BL249</f>
        <v>#DIV/0!</v>
      </c>
      <c r="CO252" s="133" t="e">
        <f>(PRICE_HISTORY!BM250-PRICE_HISTORY!BM249)/PRICE_HISTORY!BM249</f>
        <v>#DIV/0!</v>
      </c>
      <c r="CP252" s="133" t="e">
        <f>(PRICE_HISTORY!BN250-PRICE_HISTORY!BN249)/PRICE_HISTORY!BN249</f>
        <v>#DIV/0!</v>
      </c>
      <c r="CQ252" s="133" t="e">
        <f>(PRICE_HISTORY!BO250-PRICE_HISTORY!BO249)/PRICE_HISTORY!BO249</f>
        <v>#DIV/0!</v>
      </c>
      <c r="CR252" s="133" t="e">
        <f>(PRICE_HISTORY!BP250-PRICE_HISTORY!BP249)/PRICE_HISTORY!BP249</f>
        <v>#DIV/0!</v>
      </c>
      <c r="CS252" s="133" t="e">
        <f>(PRICE_HISTORY!BQ250-PRICE_HISTORY!BQ249)/PRICE_HISTORY!BQ249</f>
        <v>#DIV/0!</v>
      </c>
      <c r="CT252" s="133" t="e">
        <f>(PRICE_HISTORY!BR250-PRICE_HISTORY!BR249)/PRICE_HISTORY!BR249</f>
        <v>#DIV/0!</v>
      </c>
      <c r="CU252" s="133" t="e">
        <f>(PRICE_HISTORY!BS250-PRICE_HISTORY!BS249)/PRICE_HISTORY!BS249</f>
        <v>#DIV/0!</v>
      </c>
      <c r="CV252" s="133" t="e">
        <f>(PRICE_HISTORY!BT250-PRICE_HISTORY!BT249)/PRICE_HISTORY!BT249</f>
        <v>#DIV/0!</v>
      </c>
      <c r="CW252" s="133" t="e">
        <f>(PRICE_HISTORY!BU250-PRICE_HISTORY!BU249)/PRICE_HISTORY!BU249</f>
        <v>#DIV/0!</v>
      </c>
      <c r="CX252" s="133" t="e">
        <f>(PRICE_HISTORY!BV250-PRICE_HISTORY!BV249)/PRICE_HISTORY!BV249</f>
        <v>#DIV/0!</v>
      </c>
      <c r="CY252" s="133" t="e">
        <f>(PRICE_HISTORY!BW250-PRICE_HISTORY!BW249)/PRICE_HISTORY!BW249</f>
        <v>#DIV/0!</v>
      </c>
      <c r="CZ252" s="133" t="e">
        <f>(PRICE_HISTORY!BX250-PRICE_HISTORY!BX249)/PRICE_HISTORY!BX249</f>
        <v>#DIV/0!</v>
      </c>
      <c r="DA252" s="133" t="e">
        <f>(PRICE_HISTORY!BY250-PRICE_HISTORY!BY249)/PRICE_HISTORY!BY249</f>
        <v>#DIV/0!</v>
      </c>
      <c r="DB252" s="133" t="e">
        <f>(PRICE_HISTORY!BZ250-PRICE_HISTORY!BZ249)/PRICE_HISTORY!BZ249</f>
        <v>#DIV/0!</v>
      </c>
      <c r="DC252" s="133" t="e">
        <f>(PRICE_HISTORY!CA250-PRICE_HISTORY!CA249)/PRICE_HISTORY!CA249</f>
        <v>#DIV/0!</v>
      </c>
      <c r="DD252" s="133" t="e">
        <f>(PRICE_HISTORY!CB250-PRICE_HISTORY!CB249)/PRICE_HISTORY!CB249</f>
        <v>#DIV/0!</v>
      </c>
      <c r="DE252" s="133" t="e">
        <f>(PRICE_HISTORY!CC250-PRICE_HISTORY!CC249)/PRICE_HISTORY!CC249</f>
        <v>#DIV/0!</v>
      </c>
      <c r="DF252" s="133" t="e">
        <f>(PRICE_HISTORY!CD250-PRICE_HISTORY!CD249)/PRICE_HISTORY!CD249</f>
        <v>#DIV/0!</v>
      </c>
      <c r="DG252" s="133" t="e">
        <f>(PRICE_HISTORY!CE250-PRICE_HISTORY!CE249)/PRICE_HISTORY!CE249</f>
        <v>#DIV/0!</v>
      </c>
      <c r="DH252" s="133" t="e">
        <f>(PRICE_HISTORY!CF250-PRICE_HISTORY!CF249)/PRICE_HISTORY!CF249</f>
        <v>#DIV/0!</v>
      </c>
      <c r="DI252" s="133" t="e">
        <f>(PRICE_HISTORY!CG250-PRICE_HISTORY!CG249)/PRICE_HISTORY!CG249</f>
        <v>#DIV/0!</v>
      </c>
      <c r="DJ252" s="133" t="e">
        <f>(PRICE_HISTORY!CH250-PRICE_HISTORY!CH249)/PRICE_HISTORY!CH249</f>
        <v>#DIV/0!</v>
      </c>
      <c r="DK252" s="133" t="e">
        <f>(PRICE_HISTORY!CI250-PRICE_HISTORY!CI249)/PRICE_HISTORY!CI249</f>
        <v>#DIV/0!</v>
      </c>
      <c r="DL252" s="133" t="e">
        <f>(PRICE_HISTORY!CJ250-PRICE_HISTORY!CJ249)/PRICE_HISTORY!CJ249</f>
        <v>#DIV/0!</v>
      </c>
      <c r="DM252" s="133" t="e">
        <f>(PRICE_HISTORY!CK250-PRICE_HISTORY!CK249)/PRICE_HISTORY!CK249</f>
        <v>#DIV/0!</v>
      </c>
      <c r="DN252" s="133" t="e">
        <f>(PRICE_HISTORY!CL250-PRICE_HISTORY!CL249)/PRICE_HISTORY!CL249</f>
        <v>#DIV/0!</v>
      </c>
      <c r="DO252" s="133" t="e">
        <f>(PRICE_HISTORY!CM250-PRICE_HISTORY!CM249)/PRICE_HISTORY!CM249</f>
        <v>#DIV/0!</v>
      </c>
      <c r="DP252" s="133" t="e">
        <f>(PRICE_HISTORY!CN250-PRICE_HISTORY!CN249)/PRICE_HISTORY!CN249</f>
        <v>#DIV/0!</v>
      </c>
      <c r="DQ252" s="133" t="e">
        <f>(PRICE_HISTORY!CO250-PRICE_HISTORY!CO249)/PRICE_HISTORY!CO249</f>
        <v>#DIV/0!</v>
      </c>
      <c r="DR252" s="133" t="e">
        <f>(PRICE_HISTORY!CP250-PRICE_HISTORY!CP249)/PRICE_HISTORY!CP249</f>
        <v>#DIV/0!</v>
      </c>
      <c r="DS252" s="133" t="e">
        <f>(PRICE_HISTORY!CQ250-PRICE_HISTORY!CQ249)/PRICE_HISTORY!CQ249</f>
        <v>#DIV/0!</v>
      </c>
      <c r="DT252" s="133" t="e">
        <f>(PRICE_HISTORY!CR250-PRICE_HISTORY!CR249)/PRICE_HISTORY!CR249</f>
        <v>#DIV/0!</v>
      </c>
      <c r="DU252" s="133" t="e">
        <f>(PRICE_HISTORY!CS250-PRICE_HISTORY!CS249)/PRICE_HISTORY!CS249</f>
        <v>#DIV/0!</v>
      </c>
      <c r="DV252" s="133" t="e">
        <f>(PRICE_HISTORY!CT250-PRICE_HISTORY!CT249)/PRICE_HISTORY!CT249</f>
        <v>#DIV/0!</v>
      </c>
      <c r="DW252" s="133" t="e">
        <f>(PRICE_HISTORY!CU250-PRICE_HISTORY!CU249)/PRICE_HISTORY!CU249</f>
        <v>#DIV/0!</v>
      </c>
      <c r="DX252" s="133" t="e">
        <f>(PRICE_HISTORY!CV250-PRICE_HISTORY!CV249)/PRICE_HISTORY!CV249</f>
        <v>#DIV/0!</v>
      </c>
      <c r="DY252" s="133" t="e">
        <f>(PRICE_HISTORY!CW250-PRICE_HISTORY!CW249)/PRICE_HISTORY!CW249</f>
        <v>#DIV/0!</v>
      </c>
      <c r="DZ252" s="133" t="e">
        <f>(PRICE_HISTORY!CX250-PRICE_HISTORY!CX249)/PRICE_HISTORY!CX249</f>
        <v>#DIV/0!</v>
      </c>
      <c r="EA252" s="133" t="e">
        <f>(PRICE_HISTORY!CY250-PRICE_HISTORY!CY249)/PRICE_HISTORY!CY249</f>
        <v>#DIV/0!</v>
      </c>
      <c r="EB252" s="133" t="e">
        <f>(PRICE_HISTORY!CZ250-PRICE_HISTORY!CZ249)/PRICE_HISTORY!CZ249</f>
        <v>#DIV/0!</v>
      </c>
      <c r="EC252" s="133" t="e">
        <f>(PRICE_HISTORY!DA250-PRICE_HISTORY!DA249)/PRICE_HISTORY!DA249</f>
        <v>#DIV/0!</v>
      </c>
      <c r="ED252" s="133" t="e">
        <f>(PRICE_HISTORY!DB250-PRICE_HISTORY!DB249)/PRICE_HISTORY!DB249</f>
        <v>#DIV/0!</v>
      </c>
      <c r="EE252" s="133" t="e">
        <f>(PRICE_HISTORY!DC250-PRICE_HISTORY!DC249)/PRICE_HISTORY!DC249</f>
        <v>#DIV/0!</v>
      </c>
      <c r="EF252" s="133" t="e">
        <f>(PRICE_HISTORY!DD250-PRICE_HISTORY!DD249)/PRICE_HISTORY!DD249</f>
        <v>#DIV/0!</v>
      </c>
      <c r="EG252" s="133" t="e">
        <f>(PRICE_HISTORY!DE250-PRICE_HISTORY!DE249)/PRICE_HISTORY!DE249</f>
        <v>#DIV/0!</v>
      </c>
      <c r="EH252" s="133" t="e">
        <f>(PRICE_HISTORY!DF250-PRICE_HISTORY!DF249)/PRICE_HISTORY!DF249</f>
        <v>#DIV/0!</v>
      </c>
      <c r="EI252" s="133" t="e">
        <f>(PRICE_HISTORY!DG250-PRICE_HISTORY!DG249)/PRICE_HISTORY!DG249</f>
        <v>#DIV/0!</v>
      </c>
      <c r="EJ252" s="133" t="e">
        <f>(PRICE_HISTORY!DH250-PRICE_HISTORY!DH249)/PRICE_HISTORY!DH249</f>
        <v>#DIV/0!</v>
      </c>
      <c r="EK252" s="133" t="e">
        <f>(PRICE_HISTORY!DI250-PRICE_HISTORY!DI249)/PRICE_HISTORY!DI249</f>
        <v>#DIV/0!</v>
      </c>
      <c r="EL252" s="133" t="e">
        <f>(PRICE_HISTORY!DJ250-PRICE_HISTORY!DJ249)/PRICE_HISTORY!DJ249</f>
        <v>#DIV/0!</v>
      </c>
    </row>
    <row r="253" spans="30:142">
      <c r="AD253" s="133">
        <f>(PRICE_HISTORY!B251-PRICE_HISTORY!B250)/PRICE_HISTORY!B250</f>
        <v>-6.6607401106842093E-3</v>
      </c>
      <c r="AE253" s="133">
        <f>(PRICE_HISTORY!C251-PRICE_HISTORY!C250)/PRICE_HISTORY!C250</f>
        <v>-1.3113208005457446E-2</v>
      </c>
      <c r="AF253" s="133">
        <f>(PRICE_HISTORY!D251-PRICE_HISTORY!D250)/PRICE_HISTORY!D250</f>
        <v>-9.030213915857243E-3</v>
      </c>
      <c r="AG253" s="133">
        <f>(PRICE_HISTORY!E251-PRICE_HISTORY!E250)/PRICE_HISTORY!E250</f>
        <v>-4.5662613926269711E-2</v>
      </c>
      <c r="AH253" s="133">
        <f>(PRICE_HISTORY!F251-PRICE_HISTORY!F250)/PRICE_HISTORY!F250</f>
        <v>1.0856977609339118E-2</v>
      </c>
      <c r="AI253" s="133">
        <f>(PRICE_HISTORY!G251-PRICE_HISTORY!G250)/PRICE_HISTORY!G250</f>
        <v>-2.1108222171289822E-2</v>
      </c>
      <c r="AJ253" s="133">
        <f>(PRICE_HISTORY!H251-PRICE_HISTORY!H250)/PRICE_HISTORY!H250</f>
        <v>-1.1403350123880735E-2</v>
      </c>
      <c r="AK253" s="133">
        <f>(PRICE_HISTORY!I251-PRICE_HISTORY!I250)/PRICE_HISTORY!I250</f>
        <v>-3.639669034219689E-3</v>
      </c>
      <c r="AL253" s="133">
        <f>(PRICE_HISTORY!J251-PRICE_HISTORY!J250)/PRICE_HISTORY!J250</f>
        <v>-1.2401991811287599E-2</v>
      </c>
      <c r="AM253" s="133">
        <f>(PRICE_HISTORY!K251-PRICE_HISTORY!K250)/PRICE_HISTORY!K250</f>
        <v>3.7595473839606174E-2</v>
      </c>
      <c r="AN253" s="133">
        <f>(PRICE_HISTORY!L251-PRICE_HISTORY!L250)/PRICE_HISTORY!L250</f>
        <v>0.10388417908825137</v>
      </c>
      <c r="AO253" s="133">
        <f>(PRICE_HISTORY!M251-PRICE_HISTORY!M250)/PRICE_HISTORY!M250</f>
        <v>8.2200638756185409E-3</v>
      </c>
      <c r="AP253" s="133">
        <f>(PRICE_HISTORY!N251-PRICE_HISTORY!N250)/PRICE_HISTORY!N250</f>
        <v>-7.2572516957551653E-2</v>
      </c>
      <c r="AQ253" s="133">
        <f>(PRICE_HISTORY!O251-PRICE_HISTORY!O250)/PRICE_HISTORY!O250</f>
        <v>4.5677813226731666E-2</v>
      </c>
      <c r="AR253" s="133">
        <f>(PRICE_HISTORY!P251-PRICE_HISTORY!P250)/PRICE_HISTORY!P250</f>
        <v>-7.0486594080101045E-3</v>
      </c>
      <c r="AS253" s="133">
        <f>(PRICE_HISTORY!Q251-PRICE_HISTORY!Q250)/PRICE_HISTORY!Q250</f>
        <v>3.132494065311852E-2</v>
      </c>
      <c r="AT253" s="133">
        <f>(PRICE_HISTORY!R251-PRICE_HISTORY!R250)/PRICE_HISTORY!R250</f>
        <v>1.6739678901038686E-2</v>
      </c>
      <c r="AU253" s="133">
        <f>(PRICE_HISTORY!S251-PRICE_HISTORY!S250)/PRICE_HISTORY!S250</f>
        <v>-1.5787136278288861E-2</v>
      </c>
      <c r="AV253" s="133">
        <f>(PRICE_HISTORY!T251-PRICE_HISTORY!T250)/PRICE_HISTORY!T250</f>
        <v>2.0436927413671601E-2</v>
      </c>
      <c r="AW253" s="133">
        <f>(PRICE_HISTORY!U251-PRICE_HISTORY!U250)/PRICE_HISTORY!U250</f>
        <v>7.0260777110957816E-3</v>
      </c>
      <c r="AX253" s="133">
        <f>(PRICE_HISTORY!V251-PRICE_HISTORY!V250)/PRICE_HISTORY!V250</f>
        <v>-2.62309722312478E-2</v>
      </c>
      <c r="AY253" s="133">
        <f>(PRICE_HISTORY!W251-PRICE_HISTORY!W250)/PRICE_HISTORY!W250</f>
        <v>-1.9771491977677094E-3</v>
      </c>
      <c r="AZ253" s="133">
        <f>(PRICE_HISTORY!X251-PRICE_HISTORY!X250)/PRICE_HISTORY!X250</f>
        <v>-1.4307717212296187E-2</v>
      </c>
      <c r="BA253" s="133">
        <f>(PRICE_HISTORY!Y251-PRICE_HISTORY!Y250)/PRICE_HISTORY!Y250</f>
        <v>-3.9618235984133964E-4</v>
      </c>
      <c r="BB253" s="133">
        <f>(PRICE_HISTORY!Z251-PRICE_HISTORY!Z250)/PRICE_HISTORY!Z250</f>
        <v>-4.3532904645017193E-3</v>
      </c>
      <c r="BC253" s="133">
        <f>(PRICE_HISTORY!AA251-PRICE_HISTORY!AA250)/PRICE_HISTORY!AA250</f>
        <v>6.5384618108843121E-2</v>
      </c>
      <c r="BD253" s="133">
        <f>(PRICE_HISTORY!AB251-PRICE_HISTORY!AB250)/PRICE_HISTORY!AB250</f>
        <v>-1.2231477611273377E-2</v>
      </c>
      <c r="BE253" s="133">
        <f>(PRICE_HISTORY!AC251-PRICE_HISTORY!AC250)/PRICE_HISTORY!AC250</f>
        <v>-2.2688843951066868E-2</v>
      </c>
      <c r="BF253" s="133">
        <f>(PRICE_HISTORY!AD251-PRICE_HISTORY!AD250)/PRICE_HISTORY!AD250</f>
        <v>8.8010773265232031E-2</v>
      </c>
      <c r="BG253" s="133">
        <f>(PRICE_HISTORY!AE251-PRICE_HISTORY!AE250)/PRICE_HISTORY!AE250</f>
        <v>-3.1801379988452519E-2</v>
      </c>
      <c r="BH253" s="133">
        <f>(PRICE_HISTORY!AF251-PRICE_HISTORY!AF250)/PRICE_HISTORY!AF250</f>
        <v>5.1948081101951968E-2</v>
      </c>
      <c r="BI253" s="133">
        <f>(PRICE_HISTORY!AG251-PRICE_HISTORY!AG250)/PRICE_HISTORY!AG250</f>
        <v>-6.4924315102297915E-3</v>
      </c>
      <c r="BJ253" s="133">
        <f>(PRICE_HISTORY!AH251-PRICE_HISTORY!AH250)/PRICE_HISTORY!AH250</f>
        <v>3.3244681681298828E-2</v>
      </c>
      <c r="BK253" s="133">
        <f>(PRICE_HISTORY!AI251-PRICE_HISTORY!AI250)/PRICE_HISTORY!AI250</f>
        <v>-3.1899243069971842E-2</v>
      </c>
      <c r="BL253" s="133">
        <f>(PRICE_HISTORY!AJ251-PRICE_HISTORY!AJ250)/PRICE_HISTORY!AJ250</f>
        <v>-2.4527039359670554E-2</v>
      </c>
      <c r="BM253" s="133">
        <f>(PRICE_HISTORY!AK251-PRICE_HISTORY!AK250)/PRICE_HISTORY!AK250</f>
        <v>0.27656010688327437</v>
      </c>
      <c r="BN253" s="133">
        <f>(PRICE_HISTORY!AL251-PRICE_HISTORY!AL250)/PRICE_HISTORY!AL250</f>
        <v>-8.3327654666055743E-3</v>
      </c>
      <c r="BO253" s="133">
        <f>(PRICE_HISTORY!AM251-PRICE_HISTORY!AM250)/PRICE_HISTORY!AM250</f>
        <v>1.4540432902520732E-2</v>
      </c>
      <c r="BP253" s="133">
        <f>(PRICE_HISTORY!AN251-PRICE_HISTORY!AN250)/PRICE_HISTORY!AN250</f>
        <v>-7.5414529046572889E-3</v>
      </c>
      <c r="BQ253" s="133">
        <f>(PRICE_HISTORY!AO251-PRICE_HISTORY!AO250)/PRICE_HISTORY!AO250</f>
        <v>1.2636856552321808E-2</v>
      </c>
      <c r="BR253" s="133">
        <f>(PRICE_HISTORY!AP251-PRICE_HISTORY!AP250)/PRICE_HISTORY!AP250</f>
        <v>-2.2696374001116477E-2</v>
      </c>
      <c r="BS253" s="133">
        <f>(PRICE_HISTORY!AQ251-PRICE_HISTORY!AQ250)/PRICE_HISTORY!AQ250</f>
        <v>4.783331052195903E-3</v>
      </c>
      <c r="BT253" s="133">
        <f>(PRICE_HISTORY!AR251-PRICE_HISTORY!AR250)/PRICE_HISTORY!AR250</f>
        <v>1.7835056719173167E-2</v>
      </c>
      <c r="BU253" s="133">
        <f>(PRICE_HISTORY!AS251-PRICE_HISTORY!AS250)/PRICE_HISTORY!AS250</f>
        <v>-2.7328789588424222E-2</v>
      </c>
      <c r="BV253" s="133">
        <f>(PRICE_HISTORY!AT251-PRICE_HISTORY!AT250)/PRICE_HISTORY!AT250</f>
        <v>1.1705753657320737E-2</v>
      </c>
      <c r="BW253" s="133">
        <f>(PRICE_HISTORY!AU251-PRICE_HISTORY!AU250)/PRICE_HISTORY!AU250</f>
        <v>2.0283998753563567E-2</v>
      </c>
      <c r="BX253" s="133">
        <f>(PRICE_HISTORY!AV251-PRICE_HISTORY!AV250)/PRICE_HISTORY!AV250</f>
        <v>5.5712071741135599E-2</v>
      </c>
      <c r="BY253" s="133" t="e">
        <f>(PRICE_HISTORY!AW251-PRICE_HISTORY!AW250)/PRICE_HISTORY!AW250</f>
        <v>#DIV/0!</v>
      </c>
      <c r="BZ253" s="133" t="e">
        <f>(PRICE_HISTORY!AX251-PRICE_HISTORY!AX250)/PRICE_HISTORY!AX250</f>
        <v>#DIV/0!</v>
      </c>
      <c r="CA253" s="133" t="e">
        <f>(PRICE_HISTORY!AY251-PRICE_HISTORY!AY250)/PRICE_HISTORY!AY250</f>
        <v>#DIV/0!</v>
      </c>
      <c r="CB253" s="133" t="e">
        <f>(PRICE_HISTORY!AZ251-PRICE_HISTORY!AZ250)/PRICE_HISTORY!AZ250</f>
        <v>#DIV/0!</v>
      </c>
      <c r="CC253" s="133" t="e">
        <f>(PRICE_HISTORY!BA251-PRICE_HISTORY!BA250)/PRICE_HISTORY!BA250</f>
        <v>#DIV/0!</v>
      </c>
      <c r="CD253" s="133" t="e">
        <f>(PRICE_HISTORY!BB251-PRICE_HISTORY!BB250)/PRICE_HISTORY!BB250</f>
        <v>#DIV/0!</v>
      </c>
      <c r="CE253" s="133" t="e">
        <f>(PRICE_HISTORY!BC251-PRICE_HISTORY!BC250)/PRICE_HISTORY!BC250</f>
        <v>#DIV/0!</v>
      </c>
      <c r="CF253" s="133" t="e">
        <f>(PRICE_HISTORY!BD251-PRICE_HISTORY!BD250)/PRICE_HISTORY!BD250</f>
        <v>#DIV/0!</v>
      </c>
      <c r="CG253" s="133" t="e">
        <f>(PRICE_HISTORY!BE251-PRICE_HISTORY!BE250)/PRICE_HISTORY!BE250</f>
        <v>#DIV/0!</v>
      </c>
      <c r="CH253" s="133" t="e">
        <f>(PRICE_HISTORY!BF251-PRICE_HISTORY!BF250)/PRICE_HISTORY!BF250</f>
        <v>#DIV/0!</v>
      </c>
      <c r="CI253" s="133" t="e">
        <f>(PRICE_HISTORY!BG251-PRICE_HISTORY!BG250)/PRICE_HISTORY!BG250</f>
        <v>#DIV/0!</v>
      </c>
      <c r="CJ253" s="133" t="e">
        <f>(PRICE_HISTORY!BH251-PRICE_HISTORY!BH250)/PRICE_HISTORY!BH250</f>
        <v>#DIV/0!</v>
      </c>
      <c r="CK253" s="133" t="e">
        <f>(PRICE_HISTORY!BI251-PRICE_HISTORY!BI250)/PRICE_HISTORY!BI250</f>
        <v>#DIV/0!</v>
      </c>
      <c r="CL253" s="133" t="e">
        <f>(PRICE_HISTORY!BJ251-PRICE_HISTORY!BJ250)/PRICE_HISTORY!BJ250</f>
        <v>#DIV/0!</v>
      </c>
      <c r="CM253" s="133" t="e">
        <f>(PRICE_HISTORY!BK251-PRICE_HISTORY!BK250)/PRICE_HISTORY!BK250</f>
        <v>#DIV/0!</v>
      </c>
      <c r="CN253" s="133" t="e">
        <f>(PRICE_HISTORY!BL251-PRICE_HISTORY!BL250)/PRICE_HISTORY!BL250</f>
        <v>#DIV/0!</v>
      </c>
      <c r="CO253" s="133" t="e">
        <f>(PRICE_HISTORY!BM251-PRICE_HISTORY!BM250)/PRICE_HISTORY!BM250</f>
        <v>#DIV/0!</v>
      </c>
      <c r="CP253" s="133" t="e">
        <f>(PRICE_HISTORY!BN251-PRICE_HISTORY!BN250)/PRICE_HISTORY!BN250</f>
        <v>#DIV/0!</v>
      </c>
      <c r="CQ253" s="133" t="e">
        <f>(PRICE_HISTORY!BO251-PRICE_HISTORY!BO250)/PRICE_HISTORY!BO250</f>
        <v>#DIV/0!</v>
      </c>
      <c r="CR253" s="133" t="e">
        <f>(PRICE_HISTORY!BP251-PRICE_HISTORY!BP250)/PRICE_HISTORY!BP250</f>
        <v>#DIV/0!</v>
      </c>
      <c r="CS253" s="133" t="e">
        <f>(PRICE_HISTORY!BQ251-PRICE_HISTORY!BQ250)/PRICE_HISTORY!BQ250</f>
        <v>#DIV/0!</v>
      </c>
      <c r="CT253" s="133" t="e">
        <f>(PRICE_HISTORY!BR251-PRICE_HISTORY!BR250)/PRICE_HISTORY!BR250</f>
        <v>#DIV/0!</v>
      </c>
      <c r="CU253" s="133" t="e">
        <f>(PRICE_HISTORY!BS251-PRICE_HISTORY!BS250)/PRICE_HISTORY!BS250</f>
        <v>#DIV/0!</v>
      </c>
      <c r="CV253" s="133" t="e">
        <f>(PRICE_HISTORY!BT251-PRICE_HISTORY!BT250)/PRICE_HISTORY!BT250</f>
        <v>#DIV/0!</v>
      </c>
      <c r="CW253" s="133" t="e">
        <f>(PRICE_HISTORY!BU251-PRICE_HISTORY!BU250)/PRICE_HISTORY!BU250</f>
        <v>#DIV/0!</v>
      </c>
      <c r="CX253" s="133" t="e">
        <f>(PRICE_HISTORY!BV251-PRICE_HISTORY!BV250)/PRICE_HISTORY!BV250</f>
        <v>#DIV/0!</v>
      </c>
      <c r="CY253" s="133" t="e">
        <f>(PRICE_HISTORY!BW251-PRICE_HISTORY!BW250)/PRICE_HISTORY!BW250</f>
        <v>#DIV/0!</v>
      </c>
      <c r="CZ253" s="133" t="e">
        <f>(PRICE_HISTORY!BX251-PRICE_HISTORY!BX250)/PRICE_HISTORY!BX250</f>
        <v>#DIV/0!</v>
      </c>
      <c r="DA253" s="133" t="e">
        <f>(PRICE_HISTORY!BY251-PRICE_HISTORY!BY250)/PRICE_HISTORY!BY250</f>
        <v>#DIV/0!</v>
      </c>
      <c r="DB253" s="133" t="e">
        <f>(PRICE_HISTORY!BZ251-PRICE_HISTORY!BZ250)/PRICE_HISTORY!BZ250</f>
        <v>#DIV/0!</v>
      </c>
      <c r="DC253" s="133" t="e">
        <f>(PRICE_HISTORY!CA251-PRICE_HISTORY!CA250)/PRICE_HISTORY!CA250</f>
        <v>#DIV/0!</v>
      </c>
      <c r="DD253" s="133" t="e">
        <f>(PRICE_HISTORY!CB251-PRICE_HISTORY!CB250)/PRICE_HISTORY!CB250</f>
        <v>#DIV/0!</v>
      </c>
      <c r="DE253" s="133" t="e">
        <f>(PRICE_HISTORY!CC251-PRICE_HISTORY!CC250)/PRICE_HISTORY!CC250</f>
        <v>#DIV/0!</v>
      </c>
      <c r="DF253" s="133" t="e">
        <f>(PRICE_HISTORY!CD251-PRICE_HISTORY!CD250)/PRICE_HISTORY!CD250</f>
        <v>#DIV/0!</v>
      </c>
      <c r="DG253" s="133" t="e">
        <f>(PRICE_HISTORY!CE251-PRICE_HISTORY!CE250)/PRICE_HISTORY!CE250</f>
        <v>#DIV/0!</v>
      </c>
      <c r="DH253" s="133" t="e">
        <f>(PRICE_HISTORY!CF251-PRICE_HISTORY!CF250)/PRICE_HISTORY!CF250</f>
        <v>#DIV/0!</v>
      </c>
      <c r="DI253" s="133" t="e">
        <f>(PRICE_HISTORY!CG251-PRICE_HISTORY!CG250)/PRICE_HISTORY!CG250</f>
        <v>#DIV/0!</v>
      </c>
      <c r="DJ253" s="133" t="e">
        <f>(PRICE_HISTORY!CH251-PRICE_HISTORY!CH250)/PRICE_HISTORY!CH250</f>
        <v>#DIV/0!</v>
      </c>
      <c r="DK253" s="133" t="e">
        <f>(PRICE_HISTORY!CI251-PRICE_HISTORY!CI250)/PRICE_HISTORY!CI250</f>
        <v>#DIV/0!</v>
      </c>
      <c r="DL253" s="133" t="e">
        <f>(PRICE_HISTORY!CJ251-PRICE_HISTORY!CJ250)/PRICE_HISTORY!CJ250</f>
        <v>#DIV/0!</v>
      </c>
      <c r="DM253" s="133" t="e">
        <f>(PRICE_HISTORY!CK251-PRICE_HISTORY!CK250)/PRICE_HISTORY!CK250</f>
        <v>#DIV/0!</v>
      </c>
      <c r="DN253" s="133" t="e">
        <f>(PRICE_HISTORY!CL251-PRICE_HISTORY!CL250)/PRICE_HISTORY!CL250</f>
        <v>#DIV/0!</v>
      </c>
      <c r="DO253" s="133" t="e">
        <f>(PRICE_HISTORY!CM251-PRICE_HISTORY!CM250)/PRICE_HISTORY!CM250</f>
        <v>#DIV/0!</v>
      </c>
      <c r="DP253" s="133" t="e">
        <f>(PRICE_HISTORY!CN251-PRICE_HISTORY!CN250)/PRICE_HISTORY!CN250</f>
        <v>#DIV/0!</v>
      </c>
      <c r="DQ253" s="133" t="e">
        <f>(PRICE_HISTORY!CO251-PRICE_HISTORY!CO250)/PRICE_HISTORY!CO250</f>
        <v>#DIV/0!</v>
      </c>
      <c r="DR253" s="133" t="e">
        <f>(PRICE_HISTORY!CP251-PRICE_HISTORY!CP250)/PRICE_HISTORY!CP250</f>
        <v>#DIV/0!</v>
      </c>
      <c r="DS253" s="133" t="e">
        <f>(PRICE_HISTORY!CQ251-PRICE_HISTORY!CQ250)/PRICE_HISTORY!CQ250</f>
        <v>#DIV/0!</v>
      </c>
      <c r="DT253" s="133" t="e">
        <f>(PRICE_HISTORY!CR251-PRICE_HISTORY!CR250)/PRICE_HISTORY!CR250</f>
        <v>#DIV/0!</v>
      </c>
      <c r="DU253" s="133" t="e">
        <f>(PRICE_HISTORY!CS251-PRICE_HISTORY!CS250)/PRICE_HISTORY!CS250</f>
        <v>#DIV/0!</v>
      </c>
      <c r="DV253" s="133" t="e">
        <f>(PRICE_HISTORY!CT251-PRICE_HISTORY!CT250)/PRICE_HISTORY!CT250</f>
        <v>#DIV/0!</v>
      </c>
      <c r="DW253" s="133" t="e">
        <f>(PRICE_HISTORY!CU251-PRICE_HISTORY!CU250)/PRICE_HISTORY!CU250</f>
        <v>#DIV/0!</v>
      </c>
      <c r="DX253" s="133" t="e">
        <f>(PRICE_HISTORY!CV251-PRICE_HISTORY!CV250)/PRICE_HISTORY!CV250</f>
        <v>#DIV/0!</v>
      </c>
      <c r="DY253" s="133" t="e">
        <f>(PRICE_HISTORY!CW251-PRICE_HISTORY!CW250)/PRICE_HISTORY!CW250</f>
        <v>#DIV/0!</v>
      </c>
      <c r="DZ253" s="133" t="e">
        <f>(PRICE_HISTORY!CX251-PRICE_HISTORY!CX250)/PRICE_HISTORY!CX250</f>
        <v>#DIV/0!</v>
      </c>
      <c r="EA253" s="133" t="e">
        <f>(PRICE_HISTORY!CY251-PRICE_HISTORY!CY250)/PRICE_HISTORY!CY250</f>
        <v>#DIV/0!</v>
      </c>
      <c r="EB253" s="133" t="e">
        <f>(PRICE_HISTORY!CZ251-PRICE_HISTORY!CZ250)/PRICE_HISTORY!CZ250</f>
        <v>#DIV/0!</v>
      </c>
      <c r="EC253" s="133" t="e">
        <f>(PRICE_HISTORY!DA251-PRICE_HISTORY!DA250)/PRICE_HISTORY!DA250</f>
        <v>#DIV/0!</v>
      </c>
      <c r="ED253" s="133" t="e">
        <f>(PRICE_HISTORY!DB251-PRICE_HISTORY!DB250)/PRICE_HISTORY!DB250</f>
        <v>#DIV/0!</v>
      </c>
      <c r="EE253" s="133" t="e">
        <f>(PRICE_HISTORY!DC251-PRICE_HISTORY!DC250)/PRICE_HISTORY!DC250</f>
        <v>#DIV/0!</v>
      </c>
      <c r="EF253" s="133" t="e">
        <f>(PRICE_HISTORY!DD251-PRICE_HISTORY!DD250)/PRICE_HISTORY!DD250</f>
        <v>#DIV/0!</v>
      </c>
      <c r="EG253" s="133" t="e">
        <f>(PRICE_HISTORY!DE251-PRICE_HISTORY!DE250)/PRICE_HISTORY!DE250</f>
        <v>#DIV/0!</v>
      </c>
      <c r="EH253" s="133" t="e">
        <f>(PRICE_HISTORY!DF251-PRICE_HISTORY!DF250)/PRICE_HISTORY!DF250</f>
        <v>#DIV/0!</v>
      </c>
      <c r="EI253" s="133" t="e">
        <f>(PRICE_HISTORY!DG251-PRICE_HISTORY!DG250)/PRICE_HISTORY!DG250</f>
        <v>#DIV/0!</v>
      </c>
      <c r="EJ253" s="133" t="e">
        <f>(PRICE_HISTORY!DH251-PRICE_HISTORY!DH250)/PRICE_HISTORY!DH250</f>
        <v>#DIV/0!</v>
      </c>
      <c r="EK253" s="133" t="e">
        <f>(PRICE_HISTORY!DI251-PRICE_HISTORY!DI250)/PRICE_HISTORY!DI250</f>
        <v>#DIV/0!</v>
      </c>
      <c r="EL253" s="133" t="e">
        <f>(PRICE_HISTORY!DJ251-PRICE_HISTORY!DJ250)/PRICE_HISTORY!DJ250</f>
        <v>#DIV/0!</v>
      </c>
    </row>
    <row r="254" spans="30:142">
      <c r="AD254" s="133">
        <f>(PRICE_HISTORY!B252-PRICE_HISTORY!B251)/PRICE_HISTORY!B251</f>
        <v>-4.122260971536478E-3</v>
      </c>
      <c r="AE254" s="133">
        <f>(PRICE_HISTORY!C252-PRICE_HISTORY!C251)/PRICE_HISTORY!C251</f>
        <v>-1.4567834960173939E-2</v>
      </c>
      <c r="AF254" s="133">
        <f>(PRICE_HISTORY!D252-PRICE_HISTORY!D251)/PRICE_HISTORY!D251</f>
        <v>-1.6244051154123522E-2</v>
      </c>
      <c r="AG254" s="133">
        <f>(PRICE_HISTORY!E252-PRICE_HISTORY!E251)/PRICE_HISTORY!E251</f>
        <v>9.441564061651557E-2</v>
      </c>
      <c r="AH254" s="133">
        <f>(PRICE_HISTORY!F252-PRICE_HISTORY!F251)/PRICE_HISTORY!F251</f>
        <v>-1.4316996661268075E-4</v>
      </c>
      <c r="AI254" s="133">
        <f>(PRICE_HISTORY!G252-PRICE_HISTORY!G251)/PRICE_HISTORY!G251</f>
        <v>-3.103371037891204E-2</v>
      </c>
      <c r="AJ254" s="133">
        <f>(PRICE_HISTORY!H252-PRICE_HISTORY!H251)/PRICE_HISTORY!H251</f>
        <v>-5.7203401659614621E-2</v>
      </c>
      <c r="AK254" s="133">
        <f>(PRICE_HISTORY!I252-PRICE_HISTORY!I251)/PRICE_HISTORY!I251</f>
        <v>-5.5707732173758552E-2</v>
      </c>
      <c r="AL254" s="133">
        <f>(PRICE_HISTORY!J252-PRICE_HISTORY!J251)/PRICE_HISTORY!J251</f>
        <v>2.7519019282390214E-2</v>
      </c>
      <c r="AM254" s="133">
        <f>(PRICE_HISTORY!K252-PRICE_HISTORY!K251)/PRICE_HISTORY!K251</f>
        <v>-2.2282532692864183E-2</v>
      </c>
      <c r="AN254" s="133">
        <f>(PRICE_HISTORY!L252-PRICE_HISTORY!L251)/PRICE_HISTORY!L251</f>
        <v>8.213616063060783E-2</v>
      </c>
      <c r="AO254" s="133">
        <f>(PRICE_HISTORY!M252-PRICE_HISTORY!M251)/PRICE_HISTORY!M251</f>
        <v>-2.6026929921055264E-2</v>
      </c>
      <c r="AP254" s="133">
        <f>(PRICE_HISTORY!N252-PRICE_HISTORY!N251)/PRICE_HISTORY!N251</f>
        <v>1.6189302852259407E-3</v>
      </c>
      <c r="AQ254" s="133">
        <f>(PRICE_HISTORY!O252-PRICE_HISTORY!O251)/PRICE_HISTORY!O251</f>
        <v>-6.2940352041534878E-2</v>
      </c>
      <c r="AR254" s="133">
        <f>(PRICE_HISTORY!P252-PRICE_HISTORY!P251)/PRICE_HISTORY!P251</f>
        <v>-7.0379363189476199E-3</v>
      </c>
      <c r="AS254" s="133">
        <f>(PRICE_HISTORY!Q252-PRICE_HISTORY!Q251)/PRICE_HISTORY!Q251</f>
        <v>7.8480727367747305E-2</v>
      </c>
      <c r="AT254" s="133">
        <f>(PRICE_HISTORY!R252-PRICE_HISTORY!R251)/PRICE_HISTORY!R251</f>
        <v>-6.4680507986581495E-2</v>
      </c>
      <c r="AU254" s="133">
        <f>(PRICE_HISTORY!S252-PRICE_HISTORY!S251)/PRICE_HISTORY!S251</f>
        <v>-1.3420634567792064E-3</v>
      </c>
      <c r="AV254" s="133">
        <f>(PRICE_HISTORY!T252-PRICE_HISTORY!T251)/PRICE_HISTORY!T251</f>
        <v>-7.458597256992246E-3</v>
      </c>
      <c r="AW254" s="133">
        <f>(PRICE_HISTORY!U252-PRICE_HISTORY!U251)/PRICE_HISTORY!U251</f>
        <v>8.3587494134097745E-2</v>
      </c>
      <c r="AX254" s="133">
        <f>(PRICE_HISTORY!V252-PRICE_HISTORY!V251)/PRICE_HISTORY!V251</f>
        <v>6.6215067299157078E-3</v>
      </c>
      <c r="AY254" s="133">
        <f>(PRICE_HISTORY!W252-PRICE_HISTORY!W251)/PRICE_HISTORY!W251</f>
        <v>-3.6574531919968886E-3</v>
      </c>
      <c r="AZ254" s="133">
        <f>(PRICE_HISTORY!X252-PRICE_HISTORY!X251)/PRICE_HISTORY!X251</f>
        <v>-1.799424236961679E-3</v>
      </c>
      <c r="BA254" s="133">
        <f>(PRICE_HISTORY!Y252-PRICE_HISTORY!Y251)/PRICE_HISTORY!Y251</f>
        <v>1.3658915541630135E-2</v>
      </c>
      <c r="BB254" s="133">
        <f>(PRICE_HISTORY!Z252-PRICE_HISTORY!Z251)/PRICE_HISTORY!Z251</f>
        <v>-2.1860575803108514E-3</v>
      </c>
      <c r="BC254" s="133">
        <f>(PRICE_HISTORY!AA252-PRICE_HISTORY!AA251)/PRICE_HISTORY!AA251</f>
        <v>-4.2823383082214533E-2</v>
      </c>
      <c r="BD254" s="133">
        <f>(PRICE_HISTORY!AB252-PRICE_HISTORY!AB251)/PRICE_HISTORY!AB251</f>
        <v>8.1287489061296903E-2</v>
      </c>
      <c r="BE254" s="133">
        <f>(PRICE_HISTORY!AC252-PRICE_HISTORY!AC251)/PRICE_HISTORY!AC251</f>
        <v>6.8466996751896277E-3</v>
      </c>
      <c r="BF254" s="133">
        <f>(PRICE_HISTORY!AD252-PRICE_HISTORY!AD251)/PRICE_HISTORY!AD251</f>
        <v>-1.8914341120828796E-2</v>
      </c>
      <c r="BG254" s="133">
        <f>(PRICE_HISTORY!AE252-PRICE_HISTORY!AE251)/PRICE_HISTORY!AE251</f>
        <v>9.261844369697915E-2</v>
      </c>
      <c r="BH254" s="133">
        <f>(PRICE_HISTORY!AF252-PRICE_HISTORY!AF251)/PRICE_HISTORY!AF251</f>
        <v>-2.4691334404500068E-2</v>
      </c>
      <c r="BI254" s="133">
        <f>(PRICE_HISTORY!AG252-PRICE_HISTORY!AG251)/PRICE_HISTORY!AG251</f>
        <v>-4.2387991763828152E-3</v>
      </c>
      <c r="BJ254" s="133">
        <f>(PRICE_HISTORY!AH252-PRICE_HISTORY!AH251)/PRICE_HISTORY!AH251</f>
        <v>-0.12127512420633448</v>
      </c>
      <c r="BK254" s="133">
        <f>(PRICE_HISTORY!AI252-PRICE_HISTORY!AI251)/PRICE_HISTORY!AI251</f>
        <v>-5.7282855224182229E-2</v>
      </c>
      <c r="BL254" s="133">
        <f>(PRICE_HISTORY!AJ252-PRICE_HISTORY!AJ251)/PRICE_HISTORY!AJ251</f>
        <v>0.13676850863970802</v>
      </c>
      <c r="BM254" s="133">
        <f>(PRICE_HISTORY!AK252-PRICE_HISTORY!AK251)/PRICE_HISTORY!AK251</f>
        <v>-5.762624607015001E-2</v>
      </c>
      <c r="BN254" s="133">
        <f>(PRICE_HISTORY!AL252-PRICE_HISTORY!AL251)/PRICE_HISTORY!AL251</f>
        <v>-2.0406904114034709E-2</v>
      </c>
      <c r="BO254" s="133">
        <f>(PRICE_HISTORY!AM252-PRICE_HISTORY!AM251)/PRICE_HISTORY!AM251</f>
        <v>-5.3407248923591007E-2</v>
      </c>
      <c r="BP254" s="133">
        <f>(PRICE_HISTORY!AN252-PRICE_HISTORY!AN251)/PRICE_HISTORY!AN251</f>
        <v>3.6094142466181603E-2</v>
      </c>
      <c r="BQ254" s="133">
        <f>(PRICE_HISTORY!AO252-PRICE_HISTORY!AO251)/PRICE_HISTORY!AO251</f>
        <v>2.3686538467124044E-2</v>
      </c>
      <c r="BR254" s="133">
        <f>(PRICE_HISTORY!AP252-PRICE_HISTORY!AP251)/PRICE_HISTORY!AP251</f>
        <v>-4.0498612422269773E-3</v>
      </c>
      <c r="BS254" s="133">
        <f>(PRICE_HISTORY!AQ252-PRICE_HISTORY!AQ251)/PRICE_HISTORY!AQ251</f>
        <v>-1.8098087413404781E-2</v>
      </c>
      <c r="BT254" s="133">
        <f>(PRICE_HISTORY!AR252-PRICE_HISTORY!AR251)/PRICE_HISTORY!AR251</f>
        <v>6.1328801372733985E-2</v>
      </c>
      <c r="BU254" s="133">
        <f>(PRICE_HISTORY!AS252-PRICE_HISTORY!AS251)/PRICE_HISTORY!AS251</f>
        <v>9.338561490294852E-3</v>
      </c>
      <c r="BV254" s="133">
        <f>(PRICE_HISTORY!AT252-PRICE_HISTORY!AT251)/PRICE_HISTORY!AT251</f>
        <v>4.896690317881823E-2</v>
      </c>
      <c r="BW254" s="133">
        <f>(PRICE_HISTORY!AU252-PRICE_HISTORY!AU251)/PRICE_HISTORY!AU251</f>
        <v>-1.8176637497576063E-2</v>
      </c>
      <c r="BX254" s="133">
        <f>(PRICE_HISTORY!AV252-PRICE_HISTORY!AV251)/PRICE_HISTORY!AV251</f>
        <v>-1.209611773771666E-2</v>
      </c>
      <c r="BY254" s="133" t="e">
        <f>(PRICE_HISTORY!AW252-PRICE_HISTORY!AW251)/PRICE_HISTORY!AW251</f>
        <v>#DIV/0!</v>
      </c>
      <c r="BZ254" s="133" t="e">
        <f>(PRICE_HISTORY!AX252-PRICE_HISTORY!AX251)/PRICE_HISTORY!AX251</f>
        <v>#DIV/0!</v>
      </c>
      <c r="CA254" s="133" t="e">
        <f>(PRICE_HISTORY!AY252-PRICE_HISTORY!AY251)/PRICE_HISTORY!AY251</f>
        <v>#DIV/0!</v>
      </c>
      <c r="CB254" s="133" t="e">
        <f>(PRICE_HISTORY!AZ252-PRICE_HISTORY!AZ251)/PRICE_HISTORY!AZ251</f>
        <v>#DIV/0!</v>
      </c>
      <c r="CC254" s="133" t="e">
        <f>(PRICE_HISTORY!BA252-PRICE_HISTORY!BA251)/PRICE_HISTORY!BA251</f>
        <v>#DIV/0!</v>
      </c>
      <c r="CD254" s="133" t="e">
        <f>(PRICE_HISTORY!BB252-PRICE_HISTORY!BB251)/PRICE_HISTORY!BB251</f>
        <v>#DIV/0!</v>
      </c>
      <c r="CE254" s="133" t="e">
        <f>(PRICE_HISTORY!BC252-PRICE_HISTORY!BC251)/PRICE_HISTORY!BC251</f>
        <v>#DIV/0!</v>
      </c>
      <c r="CF254" s="133" t="e">
        <f>(PRICE_HISTORY!BD252-PRICE_HISTORY!BD251)/PRICE_HISTORY!BD251</f>
        <v>#DIV/0!</v>
      </c>
      <c r="CG254" s="133" t="e">
        <f>(PRICE_HISTORY!BE252-PRICE_HISTORY!BE251)/PRICE_HISTORY!BE251</f>
        <v>#DIV/0!</v>
      </c>
      <c r="CH254" s="133" t="e">
        <f>(PRICE_HISTORY!BF252-PRICE_HISTORY!BF251)/PRICE_HISTORY!BF251</f>
        <v>#DIV/0!</v>
      </c>
      <c r="CI254" s="133" t="e">
        <f>(PRICE_HISTORY!BG252-PRICE_HISTORY!BG251)/PRICE_HISTORY!BG251</f>
        <v>#DIV/0!</v>
      </c>
      <c r="CJ254" s="133" t="e">
        <f>(PRICE_HISTORY!BH252-PRICE_HISTORY!BH251)/PRICE_HISTORY!BH251</f>
        <v>#DIV/0!</v>
      </c>
      <c r="CK254" s="133" t="e">
        <f>(PRICE_HISTORY!BI252-PRICE_HISTORY!BI251)/PRICE_HISTORY!BI251</f>
        <v>#DIV/0!</v>
      </c>
      <c r="CL254" s="133" t="e">
        <f>(PRICE_HISTORY!BJ252-PRICE_HISTORY!BJ251)/PRICE_HISTORY!BJ251</f>
        <v>#DIV/0!</v>
      </c>
      <c r="CM254" s="133" t="e">
        <f>(PRICE_HISTORY!BK252-PRICE_HISTORY!BK251)/PRICE_HISTORY!BK251</f>
        <v>#DIV/0!</v>
      </c>
      <c r="CN254" s="133" t="e">
        <f>(PRICE_HISTORY!BL252-PRICE_HISTORY!BL251)/PRICE_HISTORY!BL251</f>
        <v>#DIV/0!</v>
      </c>
      <c r="CO254" s="133" t="e">
        <f>(PRICE_HISTORY!BM252-PRICE_HISTORY!BM251)/PRICE_HISTORY!BM251</f>
        <v>#DIV/0!</v>
      </c>
      <c r="CP254" s="133" t="e">
        <f>(PRICE_HISTORY!BN252-PRICE_HISTORY!BN251)/PRICE_HISTORY!BN251</f>
        <v>#DIV/0!</v>
      </c>
      <c r="CQ254" s="133" t="e">
        <f>(PRICE_HISTORY!BO252-PRICE_HISTORY!BO251)/PRICE_HISTORY!BO251</f>
        <v>#DIV/0!</v>
      </c>
      <c r="CR254" s="133" t="e">
        <f>(PRICE_HISTORY!BP252-PRICE_HISTORY!BP251)/PRICE_HISTORY!BP251</f>
        <v>#DIV/0!</v>
      </c>
      <c r="CS254" s="133" t="e">
        <f>(PRICE_HISTORY!BQ252-PRICE_HISTORY!BQ251)/PRICE_HISTORY!BQ251</f>
        <v>#DIV/0!</v>
      </c>
      <c r="CT254" s="133" t="e">
        <f>(PRICE_HISTORY!BR252-PRICE_HISTORY!BR251)/PRICE_HISTORY!BR251</f>
        <v>#DIV/0!</v>
      </c>
      <c r="CU254" s="133" t="e">
        <f>(PRICE_HISTORY!BS252-PRICE_HISTORY!BS251)/PRICE_HISTORY!BS251</f>
        <v>#DIV/0!</v>
      </c>
      <c r="CV254" s="133" t="e">
        <f>(PRICE_HISTORY!BT252-PRICE_HISTORY!BT251)/PRICE_HISTORY!BT251</f>
        <v>#DIV/0!</v>
      </c>
      <c r="CW254" s="133" t="e">
        <f>(PRICE_HISTORY!BU252-PRICE_HISTORY!BU251)/PRICE_HISTORY!BU251</f>
        <v>#DIV/0!</v>
      </c>
      <c r="CX254" s="133" t="e">
        <f>(PRICE_HISTORY!BV252-PRICE_HISTORY!BV251)/PRICE_HISTORY!BV251</f>
        <v>#DIV/0!</v>
      </c>
      <c r="CY254" s="133" t="e">
        <f>(PRICE_HISTORY!BW252-PRICE_HISTORY!BW251)/PRICE_HISTORY!BW251</f>
        <v>#DIV/0!</v>
      </c>
      <c r="CZ254" s="133" t="e">
        <f>(PRICE_HISTORY!BX252-PRICE_HISTORY!BX251)/PRICE_HISTORY!BX251</f>
        <v>#DIV/0!</v>
      </c>
      <c r="DA254" s="133" t="e">
        <f>(PRICE_HISTORY!BY252-PRICE_HISTORY!BY251)/PRICE_HISTORY!BY251</f>
        <v>#DIV/0!</v>
      </c>
      <c r="DB254" s="133" t="e">
        <f>(PRICE_HISTORY!BZ252-PRICE_HISTORY!BZ251)/PRICE_HISTORY!BZ251</f>
        <v>#DIV/0!</v>
      </c>
      <c r="DC254" s="133" t="e">
        <f>(PRICE_HISTORY!CA252-PRICE_HISTORY!CA251)/PRICE_HISTORY!CA251</f>
        <v>#DIV/0!</v>
      </c>
      <c r="DD254" s="133" t="e">
        <f>(PRICE_HISTORY!CB252-PRICE_HISTORY!CB251)/PRICE_HISTORY!CB251</f>
        <v>#DIV/0!</v>
      </c>
      <c r="DE254" s="133" t="e">
        <f>(PRICE_HISTORY!CC252-PRICE_HISTORY!CC251)/PRICE_HISTORY!CC251</f>
        <v>#DIV/0!</v>
      </c>
      <c r="DF254" s="133" t="e">
        <f>(PRICE_HISTORY!CD252-PRICE_HISTORY!CD251)/PRICE_HISTORY!CD251</f>
        <v>#DIV/0!</v>
      </c>
      <c r="DG254" s="133" t="e">
        <f>(PRICE_HISTORY!CE252-PRICE_HISTORY!CE251)/PRICE_HISTORY!CE251</f>
        <v>#DIV/0!</v>
      </c>
      <c r="DH254" s="133" t="e">
        <f>(PRICE_HISTORY!CF252-PRICE_HISTORY!CF251)/PRICE_HISTORY!CF251</f>
        <v>#DIV/0!</v>
      </c>
      <c r="DI254" s="133" t="e">
        <f>(PRICE_HISTORY!CG252-PRICE_HISTORY!CG251)/PRICE_HISTORY!CG251</f>
        <v>#DIV/0!</v>
      </c>
      <c r="DJ254" s="133" t="e">
        <f>(PRICE_HISTORY!CH252-PRICE_HISTORY!CH251)/PRICE_HISTORY!CH251</f>
        <v>#DIV/0!</v>
      </c>
      <c r="DK254" s="133" t="e">
        <f>(PRICE_HISTORY!CI252-PRICE_HISTORY!CI251)/PRICE_HISTORY!CI251</f>
        <v>#DIV/0!</v>
      </c>
      <c r="DL254" s="133" t="e">
        <f>(PRICE_HISTORY!CJ252-PRICE_HISTORY!CJ251)/PRICE_HISTORY!CJ251</f>
        <v>#DIV/0!</v>
      </c>
      <c r="DM254" s="133" t="e">
        <f>(PRICE_HISTORY!CK252-PRICE_HISTORY!CK251)/PRICE_HISTORY!CK251</f>
        <v>#DIV/0!</v>
      </c>
      <c r="DN254" s="133" t="e">
        <f>(PRICE_HISTORY!CL252-PRICE_HISTORY!CL251)/PRICE_HISTORY!CL251</f>
        <v>#DIV/0!</v>
      </c>
      <c r="DO254" s="133" t="e">
        <f>(PRICE_HISTORY!CM252-PRICE_HISTORY!CM251)/PRICE_HISTORY!CM251</f>
        <v>#DIV/0!</v>
      </c>
      <c r="DP254" s="133" t="e">
        <f>(PRICE_HISTORY!CN252-PRICE_HISTORY!CN251)/PRICE_HISTORY!CN251</f>
        <v>#DIV/0!</v>
      </c>
      <c r="DQ254" s="133" t="e">
        <f>(PRICE_HISTORY!CO252-PRICE_HISTORY!CO251)/PRICE_HISTORY!CO251</f>
        <v>#DIV/0!</v>
      </c>
      <c r="DR254" s="133" t="e">
        <f>(PRICE_HISTORY!CP252-PRICE_HISTORY!CP251)/PRICE_HISTORY!CP251</f>
        <v>#DIV/0!</v>
      </c>
      <c r="DS254" s="133" t="e">
        <f>(PRICE_HISTORY!CQ252-PRICE_HISTORY!CQ251)/PRICE_HISTORY!CQ251</f>
        <v>#DIV/0!</v>
      </c>
      <c r="DT254" s="133" t="e">
        <f>(PRICE_HISTORY!CR252-PRICE_HISTORY!CR251)/PRICE_HISTORY!CR251</f>
        <v>#DIV/0!</v>
      </c>
      <c r="DU254" s="133" t="e">
        <f>(PRICE_HISTORY!CS252-PRICE_HISTORY!CS251)/PRICE_HISTORY!CS251</f>
        <v>#DIV/0!</v>
      </c>
      <c r="DV254" s="133" t="e">
        <f>(PRICE_HISTORY!CT252-PRICE_HISTORY!CT251)/PRICE_HISTORY!CT251</f>
        <v>#DIV/0!</v>
      </c>
      <c r="DW254" s="133" t="e">
        <f>(PRICE_HISTORY!CU252-PRICE_HISTORY!CU251)/PRICE_HISTORY!CU251</f>
        <v>#DIV/0!</v>
      </c>
      <c r="DX254" s="133" t="e">
        <f>(PRICE_HISTORY!CV252-PRICE_HISTORY!CV251)/PRICE_HISTORY!CV251</f>
        <v>#DIV/0!</v>
      </c>
      <c r="DY254" s="133" t="e">
        <f>(PRICE_HISTORY!CW252-PRICE_HISTORY!CW251)/PRICE_HISTORY!CW251</f>
        <v>#DIV/0!</v>
      </c>
      <c r="DZ254" s="133" t="e">
        <f>(PRICE_HISTORY!CX252-PRICE_HISTORY!CX251)/PRICE_HISTORY!CX251</f>
        <v>#DIV/0!</v>
      </c>
      <c r="EA254" s="133" t="e">
        <f>(PRICE_HISTORY!CY252-PRICE_HISTORY!CY251)/PRICE_HISTORY!CY251</f>
        <v>#DIV/0!</v>
      </c>
      <c r="EB254" s="133" t="e">
        <f>(PRICE_HISTORY!CZ252-PRICE_HISTORY!CZ251)/PRICE_HISTORY!CZ251</f>
        <v>#DIV/0!</v>
      </c>
      <c r="EC254" s="133" t="e">
        <f>(PRICE_HISTORY!DA252-PRICE_HISTORY!DA251)/PRICE_HISTORY!DA251</f>
        <v>#DIV/0!</v>
      </c>
      <c r="ED254" s="133" t="e">
        <f>(PRICE_HISTORY!DB252-PRICE_HISTORY!DB251)/PRICE_HISTORY!DB251</f>
        <v>#DIV/0!</v>
      </c>
      <c r="EE254" s="133" t="e">
        <f>(PRICE_HISTORY!DC252-PRICE_HISTORY!DC251)/PRICE_HISTORY!DC251</f>
        <v>#DIV/0!</v>
      </c>
      <c r="EF254" s="133" t="e">
        <f>(PRICE_HISTORY!DD252-PRICE_HISTORY!DD251)/PRICE_HISTORY!DD251</f>
        <v>#DIV/0!</v>
      </c>
      <c r="EG254" s="133" t="e">
        <f>(PRICE_HISTORY!DE252-PRICE_HISTORY!DE251)/PRICE_HISTORY!DE251</f>
        <v>#DIV/0!</v>
      </c>
      <c r="EH254" s="133" t="e">
        <f>(PRICE_HISTORY!DF252-PRICE_HISTORY!DF251)/PRICE_HISTORY!DF251</f>
        <v>#DIV/0!</v>
      </c>
      <c r="EI254" s="133" t="e">
        <f>(PRICE_HISTORY!DG252-PRICE_HISTORY!DG251)/PRICE_HISTORY!DG251</f>
        <v>#DIV/0!</v>
      </c>
      <c r="EJ254" s="133" t="e">
        <f>(PRICE_HISTORY!DH252-PRICE_HISTORY!DH251)/PRICE_HISTORY!DH251</f>
        <v>#DIV/0!</v>
      </c>
      <c r="EK254" s="133" t="e">
        <f>(PRICE_HISTORY!DI252-PRICE_HISTORY!DI251)/PRICE_HISTORY!DI251</f>
        <v>#DIV/0!</v>
      </c>
      <c r="EL254" s="133" t="e">
        <f>(PRICE_HISTORY!DJ252-PRICE_HISTORY!DJ251)/PRICE_HISTORY!DJ251</f>
        <v>#DIV/0!</v>
      </c>
    </row>
    <row r="255" spans="30:142">
      <c r="AD255" s="133">
        <f>(PRICE_HISTORY!B253-PRICE_HISTORY!B252)/PRICE_HISTORY!B252</f>
        <v>1.0195734684894476E-2</v>
      </c>
      <c r="AE255" s="133">
        <f>(PRICE_HISTORY!C253-PRICE_HISTORY!C252)/PRICE_HISTORY!C252</f>
        <v>-2.2867656356548676E-2</v>
      </c>
      <c r="AF255" s="133">
        <f>(PRICE_HISTORY!D253-PRICE_HISTORY!D252)/PRICE_HISTORY!D252</f>
        <v>-6.0410639948113775E-3</v>
      </c>
      <c r="AG255" s="133">
        <f>(PRICE_HISTORY!E253-PRICE_HISTORY!E252)/PRICE_HISTORY!E252</f>
        <v>-1.0403909389282429E-2</v>
      </c>
      <c r="AH255" s="133">
        <f>(PRICE_HISTORY!F253-PRICE_HISTORY!F252)/PRICE_HISTORY!F252</f>
        <v>3.2225722725035236E-3</v>
      </c>
      <c r="AI255" s="133">
        <f>(PRICE_HISTORY!G253-PRICE_HISTORY!G252)/PRICE_HISTORY!G252</f>
        <v>1.7818271121105868E-2</v>
      </c>
      <c r="AJ255" s="133">
        <f>(PRICE_HISTORY!H253-PRICE_HISTORY!H252)/PRICE_HISTORY!H252</f>
        <v>2.6466952860602255E-2</v>
      </c>
      <c r="AK255" s="133">
        <f>(PRICE_HISTORY!I253-PRICE_HISTORY!I252)/PRICE_HISTORY!I252</f>
        <v>4.2553150279516783E-2</v>
      </c>
      <c r="AL255" s="133">
        <f>(PRICE_HISTORY!J253-PRICE_HISTORY!J252)/PRICE_HISTORY!J252</f>
        <v>3.8243387813602953E-2</v>
      </c>
      <c r="AM255" s="133">
        <f>(PRICE_HISTORY!K253-PRICE_HISTORY!K252)/PRICE_HISTORY!K252</f>
        <v>-9.6313925852746909E-2</v>
      </c>
      <c r="AN255" s="133">
        <f>(PRICE_HISTORY!L253-PRICE_HISTORY!L252)/PRICE_HISTORY!L252</f>
        <v>0.10389613630421975</v>
      </c>
      <c r="AO255" s="133">
        <f>(PRICE_HISTORY!M253-PRICE_HISTORY!M252)/PRICE_HISTORY!M252</f>
        <v>0.16902768502362164</v>
      </c>
      <c r="AP255" s="133">
        <f>(PRICE_HISTORY!N253-PRICE_HISTORY!N252)/PRICE_HISTORY!N252</f>
        <v>-3.1249996788542376E-2</v>
      </c>
      <c r="AQ255" s="133">
        <f>(PRICE_HISTORY!O253-PRICE_HISTORY!O252)/PRICE_HISTORY!O252</f>
        <v>-3.3583962439669594E-2</v>
      </c>
      <c r="AR255" s="133">
        <f>(PRICE_HISTORY!P253-PRICE_HISTORY!P252)/PRICE_HISTORY!P252</f>
        <v>6.7211308037623963E-4</v>
      </c>
      <c r="AS255" s="133">
        <f>(PRICE_HISTORY!Q253-PRICE_HISTORY!Q252)/PRICE_HISTORY!Q252</f>
        <v>-4.2099096893221576E-2</v>
      </c>
      <c r="AT255" s="133">
        <f>(PRICE_HISTORY!R253-PRICE_HISTORY!R252)/PRICE_HISTORY!R252</f>
        <v>3.967591680732719E-2</v>
      </c>
      <c r="AU255" s="133">
        <f>(PRICE_HISTORY!S253-PRICE_HISTORY!S252)/PRICE_HISTORY!S252</f>
        <v>1.4783962981038744E-2</v>
      </c>
      <c r="AV255" s="133">
        <f>(PRICE_HISTORY!T253-PRICE_HISTORY!T252)/PRICE_HISTORY!T252</f>
        <v>5.0375749285983609E-2</v>
      </c>
      <c r="AW255" s="133">
        <f>(PRICE_HISTORY!U253-PRICE_HISTORY!U252)/PRICE_HISTORY!U252</f>
        <v>-8.229948451185699E-3</v>
      </c>
      <c r="AX255" s="133">
        <f>(PRICE_HISTORY!V253-PRICE_HISTORY!V252)/PRICE_HISTORY!V252</f>
        <v>-1.4277244253359784E-2</v>
      </c>
      <c r="AY255" s="133">
        <f>(PRICE_HISTORY!W253-PRICE_HISTORY!W252)/PRICE_HISTORY!W252</f>
        <v>5.5521510447998766E-2</v>
      </c>
      <c r="AZ255" s="133">
        <f>(PRICE_HISTORY!X253-PRICE_HISTORY!X252)/PRICE_HISTORY!X252</f>
        <v>-1.598364160941532E-2</v>
      </c>
      <c r="BA255" s="133">
        <f>(PRICE_HISTORY!Y253-PRICE_HISTORY!Y252)/PRICE_HISTORY!Y252</f>
        <v>2.6652745222643406E-2</v>
      </c>
      <c r="BB255" s="133">
        <f>(PRICE_HISTORY!Z253-PRICE_HISTORY!Z252)/PRICE_HISTORY!Z252</f>
        <v>2.5388715643930585E-2</v>
      </c>
      <c r="BC255" s="133">
        <f>(PRICE_HISTORY!AA253-PRICE_HISTORY!AA252)/PRICE_HISTORY!AA252</f>
        <v>3.4464839991085641E-2</v>
      </c>
      <c r="BD255" s="133">
        <f>(PRICE_HISTORY!AB253-PRICE_HISTORY!AB252)/PRICE_HISTORY!AB252</f>
        <v>-3.9543582971692463E-2</v>
      </c>
      <c r="BE255" s="133">
        <f>(PRICE_HISTORY!AC253-PRICE_HISTORY!AC252)/PRICE_HISTORY!AC252</f>
        <v>-5.3150584466657757E-3</v>
      </c>
      <c r="BF255" s="133">
        <f>(PRICE_HISTORY!AD253-PRICE_HISTORY!AD252)/PRICE_HISTORY!AD252</f>
        <v>-2.3441940418736529E-3</v>
      </c>
      <c r="BG255" s="133">
        <f>(PRICE_HISTORY!AE253-PRICE_HISTORY!AE252)/PRICE_HISTORY!AE252</f>
        <v>-5.0138103869722055E-2</v>
      </c>
      <c r="BH255" s="133">
        <f>(PRICE_HISTORY!AF253-PRICE_HISTORY!AF252)/PRICE_HISTORY!AF252</f>
        <v>-7.2784814185542793E-2</v>
      </c>
      <c r="BI255" s="133">
        <f>(PRICE_HISTORY!AG253-PRICE_HISTORY!AG252)/PRICE_HISTORY!AG252</f>
        <v>6.8286640633521065E-3</v>
      </c>
      <c r="BJ255" s="133">
        <f>(PRICE_HISTORY!AH253-PRICE_HISTORY!AH252)/PRICE_HISTORY!AH252</f>
        <v>2.703948265070694E-3</v>
      </c>
      <c r="BK255" s="133">
        <f>(PRICE_HISTORY!AI253-PRICE_HISTORY!AI252)/PRICE_HISTORY!AI252</f>
        <v>1.2726278415870363E-2</v>
      </c>
      <c r="BL255" s="133">
        <f>(PRICE_HISTORY!AJ253-PRICE_HISTORY!AJ252)/PRICE_HISTORY!AJ252</f>
        <v>-2.5887738497956916E-2</v>
      </c>
      <c r="BM255" s="133">
        <f>(PRICE_HISTORY!AK253-PRICE_HISTORY!AK252)/PRICE_HISTORY!AK252</f>
        <v>5.8765038914259202E-2</v>
      </c>
      <c r="BN255" s="133">
        <f>(PRICE_HISTORY!AL253-PRICE_HISTORY!AL252)/PRICE_HISTORY!AL252</f>
        <v>-7.0944856497903901E-3</v>
      </c>
      <c r="BO255" s="133">
        <f>(PRICE_HISTORY!AM253-PRICE_HISTORY!AM252)/PRICE_HISTORY!AM252</f>
        <v>-1.4280187033850514E-4</v>
      </c>
      <c r="BP255" s="133">
        <f>(PRICE_HISTORY!AN253-PRICE_HISTORY!AN252)/PRICE_HISTORY!AN252</f>
        <v>2.6891993873143076E-3</v>
      </c>
      <c r="BQ255" s="133">
        <f>(PRICE_HISTORY!AO253-PRICE_HISTORY!AO252)/PRICE_HISTORY!AO252</f>
        <v>5.2022233983800414E-3</v>
      </c>
      <c r="BR255" s="133">
        <f>(PRICE_HISTORY!AP253-PRICE_HISTORY!AP252)/PRICE_HISTORY!AP252</f>
        <v>-1.7790190738707541E-3</v>
      </c>
      <c r="BS255" s="133">
        <f>(PRICE_HISTORY!AQ253-PRICE_HISTORY!AQ252)/PRICE_HISTORY!AQ252</f>
        <v>-2.4201660326416026E-2</v>
      </c>
      <c r="BT255" s="133">
        <f>(PRICE_HISTORY!AR253-PRICE_HISTORY!AR252)/PRICE_HISTORY!AR252</f>
        <v>-3.817933712966122E-2</v>
      </c>
      <c r="BU255" s="133">
        <f>(PRICE_HISTORY!AS253-PRICE_HISTORY!AS252)/PRICE_HISTORY!AS252</f>
        <v>-4.3256761186383124E-3</v>
      </c>
      <c r="BV255" s="133">
        <f>(PRICE_HISTORY!AT253-PRICE_HISTORY!AT252)/PRICE_HISTORY!AT252</f>
        <v>-2.3045174277093714E-2</v>
      </c>
      <c r="BW255" s="133">
        <f>(PRICE_HISTORY!AU253-PRICE_HISTORY!AU252)/PRICE_HISTORY!AU252</f>
        <v>-2.0538012459946783E-2</v>
      </c>
      <c r="BX255" s="133">
        <f>(PRICE_HISTORY!AV253-PRICE_HISTORY!AV252)/PRICE_HISTORY!AV252</f>
        <v>-1.2424163018796213E-2</v>
      </c>
      <c r="BY255" s="133" t="e">
        <f>(PRICE_HISTORY!AW253-PRICE_HISTORY!AW252)/PRICE_HISTORY!AW252</f>
        <v>#DIV/0!</v>
      </c>
      <c r="BZ255" s="133" t="e">
        <f>(PRICE_HISTORY!AX253-PRICE_HISTORY!AX252)/PRICE_HISTORY!AX252</f>
        <v>#DIV/0!</v>
      </c>
      <c r="CA255" s="133" t="e">
        <f>(PRICE_HISTORY!AY253-PRICE_HISTORY!AY252)/PRICE_HISTORY!AY252</f>
        <v>#DIV/0!</v>
      </c>
      <c r="CB255" s="133" t="e">
        <f>(PRICE_HISTORY!AZ253-PRICE_HISTORY!AZ252)/PRICE_HISTORY!AZ252</f>
        <v>#DIV/0!</v>
      </c>
      <c r="CC255" s="133" t="e">
        <f>(PRICE_HISTORY!BA253-PRICE_HISTORY!BA252)/PRICE_HISTORY!BA252</f>
        <v>#DIV/0!</v>
      </c>
      <c r="CD255" s="133" t="e">
        <f>(PRICE_HISTORY!BB253-PRICE_HISTORY!BB252)/PRICE_HISTORY!BB252</f>
        <v>#DIV/0!</v>
      </c>
      <c r="CE255" s="133" t="e">
        <f>(PRICE_HISTORY!BC253-PRICE_HISTORY!BC252)/PRICE_HISTORY!BC252</f>
        <v>#DIV/0!</v>
      </c>
      <c r="CF255" s="133" t="e">
        <f>(PRICE_HISTORY!BD253-PRICE_HISTORY!BD252)/PRICE_HISTORY!BD252</f>
        <v>#DIV/0!</v>
      </c>
      <c r="CG255" s="133" t="e">
        <f>(PRICE_HISTORY!BE253-PRICE_HISTORY!BE252)/PRICE_HISTORY!BE252</f>
        <v>#DIV/0!</v>
      </c>
      <c r="CH255" s="133" t="e">
        <f>(PRICE_HISTORY!BF253-PRICE_HISTORY!BF252)/PRICE_HISTORY!BF252</f>
        <v>#DIV/0!</v>
      </c>
      <c r="CI255" s="133" t="e">
        <f>(PRICE_HISTORY!BG253-PRICE_HISTORY!BG252)/PRICE_HISTORY!BG252</f>
        <v>#DIV/0!</v>
      </c>
      <c r="CJ255" s="133" t="e">
        <f>(PRICE_HISTORY!BH253-PRICE_HISTORY!BH252)/PRICE_HISTORY!BH252</f>
        <v>#DIV/0!</v>
      </c>
      <c r="CK255" s="133" t="e">
        <f>(PRICE_HISTORY!BI253-PRICE_HISTORY!BI252)/PRICE_HISTORY!BI252</f>
        <v>#DIV/0!</v>
      </c>
      <c r="CL255" s="133" t="e">
        <f>(PRICE_HISTORY!BJ253-PRICE_HISTORY!BJ252)/PRICE_HISTORY!BJ252</f>
        <v>#DIV/0!</v>
      </c>
      <c r="CM255" s="133" t="e">
        <f>(PRICE_HISTORY!BK253-PRICE_HISTORY!BK252)/PRICE_HISTORY!BK252</f>
        <v>#DIV/0!</v>
      </c>
      <c r="CN255" s="133" t="e">
        <f>(PRICE_HISTORY!BL253-PRICE_HISTORY!BL252)/PRICE_HISTORY!BL252</f>
        <v>#DIV/0!</v>
      </c>
      <c r="CO255" s="133" t="e">
        <f>(PRICE_HISTORY!BM253-PRICE_HISTORY!BM252)/PRICE_HISTORY!BM252</f>
        <v>#DIV/0!</v>
      </c>
      <c r="CP255" s="133" t="e">
        <f>(PRICE_HISTORY!BN253-PRICE_HISTORY!BN252)/PRICE_HISTORY!BN252</f>
        <v>#DIV/0!</v>
      </c>
      <c r="CQ255" s="133" t="e">
        <f>(PRICE_HISTORY!BO253-PRICE_HISTORY!BO252)/PRICE_HISTORY!BO252</f>
        <v>#DIV/0!</v>
      </c>
      <c r="CR255" s="133" t="e">
        <f>(PRICE_HISTORY!BP253-PRICE_HISTORY!BP252)/PRICE_HISTORY!BP252</f>
        <v>#DIV/0!</v>
      </c>
      <c r="CS255" s="133" t="e">
        <f>(PRICE_HISTORY!BQ253-PRICE_HISTORY!BQ252)/PRICE_HISTORY!BQ252</f>
        <v>#DIV/0!</v>
      </c>
      <c r="CT255" s="133" t="e">
        <f>(PRICE_HISTORY!BR253-PRICE_HISTORY!BR252)/PRICE_HISTORY!BR252</f>
        <v>#DIV/0!</v>
      </c>
      <c r="CU255" s="133" t="e">
        <f>(PRICE_HISTORY!BS253-PRICE_HISTORY!BS252)/PRICE_HISTORY!BS252</f>
        <v>#DIV/0!</v>
      </c>
      <c r="CV255" s="133" t="e">
        <f>(PRICE_HISTORY!BT253-PRICE_HISTORY!BT252)/PRICE_HISTORY!BT252</f>
        <v>#DIV/0!</v>
      </c>
      <c r="CW255" s="133" t="e">
        <f>(PRICE_HISTORY!BU253-PRICE_HISTORY!BU252)/PRICE_HISTORY!BU252</f>
        <v>#DIV/0!</v>
      </c>
      <c r="CX255" s="133" t="e">
        <f>(PRICE_HISTORY!BV253-PRICE_HISTORY!BV252)/PRICE_HISTORY!BV252</f>
        <v>#DIV/0!</v>
      </c>
      <c r="CY255" s="133" t="e">
        <f>(PRICE_HISTORY!BW253-PRICE_HISTORY!BW252)/PRICE_HISTORY!BW252</f>
        <v>#DIV/0!</v>
      </c>
      <c r="CZ255" s="133" t="e">
        <f>(PRICE_HISTORY!BX253-PRICE_HISTORY!BX252)/PRICE_HISTORY!BX252</f>
        <v>#DIV/0!</v>
      </c>
      <c r="DA255" s="133" t="e">
        <f>(PRICE_HISTORY!BY253-PRICE_HISTORY!BY252)/PRICE_HISTORY!BY252</f>
        <v>#DIV/0!</v>
      </c>
      <c r="DB255" s="133" t="e">
        <f>(PRICE_HISTORY!BZ253-PRICE_HISTORY!BZ252)/PRICE_HISTORY!BZ252</f>
        <v>#DIV/0!</v>
      </c>
      <c r="DC255" s="133" t="e">
        <f>(PRICE_HISTORY!CA253-PRICE_HISTORY!CA252)/PRICE_HISTORY!CA252</f>
        <v>#DIV/0!</v>
      </c>
      <c r="DD255" s="133" t="e">
        <f>(PRICE_HISTORY!CB253-PRICE_HISTORY!CB252)/PRICE_HISTORY!CB252</f>
        <v>#DIV/0!</v>
      </c>
      <c r="DE255" s="133" t="e">
        <f>(PRICE_HISTORY!CC253-PRICE_HISTORY!CC252)/PRICE_HISTORY!CC252</f>
        <v>#DIV/0!</v>
      </c>
      <c r="DF255" s="133" t="e">
        <f>(PRICE_HISTORY!CD253-PRICE_HISTORY!CD252)/PRICE_HISTORY!CD252</f>
        <v>#DIV/0!</v>
      </c>
      <c r="DG255" s="133" t="e">
        <f>(PRICE_HISTORY!CE253-PRICE_HISTORY!CE252)/PRICE_HISTORY!CE252</f>
        <v>#DIV/0!</v>
      </c>
      <c r="DH255" s="133" t="e">
        <f>(PRICE_HISTORY!CF253-PRICE_HISTORY!CF252)/PRICE_HISTORY!CF252</f>
        <v>#DIV/0!</v>
      </c>
      <c r="DI255" s="133" t="e">
        <f>(PRICE_HISTORY!CG253-PRICE_HISTORY!CG252)/PRICE_HISTORY!CG252</f>
        <v>#DIV/0!</v>
      </c>
      <c r="DJ255" s="133" t="e">
        <f>(PRICE_HISTORY!CH253-PRICE_HISTORY!CH252)/PRICE_HISTORY!CH252</f>
        <v>#DIV/0!</v>
      </c>
      <c r="DK255" s="133" t="e">
        <f>(PRICE_HISTORY!CI253-PRICE_HISTORY!CI252)/PRICE_HISTORY!CI252</f>
        <v>#DIV/0!</v>
      </c>
      <c r="DL255" s="133" t="e">
        <f>(PRICE_HISTORY!CJ253-PRICE_HISTORY!CJ252)/PRICE_HISTORY!CJ252</f>
        <v>#DIV/0!</v>
      </c>
      <c r="DM255" s="133" t="e">
        <f>(PRICE_HISTORY!CK253-PRICE_HISTORY!CK252)/PRICE_HISTORY!CK252</f>
        <v>#DIV/0!</v>
      </c>
      <c r="DN255" s="133" t="e">
        <f>(PRICE_HISTORY!CL253-PRICE_HISTORY!CL252)/PRICE_HISTORY!CL252</f>
        <v>#DIV/0!</v>
      </c>
      <c r="DO255" s="133" t="e">
        <f>(PRICE_HISTORY!CM253-PRICE_HISTORY!CM252)/PRICE_HISTORY!CM252</f>
        <v>#DIV/0!</v>
      </c>
      <c r="DP255" s="133" t="e">
        <f>(PRICE_HISTORY!CN253-PRICE_HISTORY!CN252)/PRICE_HISTORY!CN252</f>
        <v>#DIV/0!</v>
      </c>
      <c r="DQ255" s="133" t="e">
        <f>(PRICE_HISTORY!CO253-PRICE_HISTORY!CO252)/PRICE_HISTORY!CO252</f>
        <v>#DIV/0!</v>
      </c>
      <c r="DR255" s="133" t="e">
        <f>(PRICE_HISTORY!CP253-PRICE_HISTORY!CP252)/PRICE_HISTORY!CP252</f>
        <v>#DIV/0!</v>
      </c>
      <c r="DS255" s="133" t="e">
        <f>(PRICE_HISTORY!CQ253-PRICE_HISTORY!CQ252)/PRICE_HISTORY!CQ252</f>
        <v>#DIV/0!</v>
      </c>
      <c r="DT255" s="133" t="e">
        <f>(PRICE_HISTORY!CR253-PRICE_HISTORY!CR252)/PRICE_HISTORY!CR252</f>
        <v>#DIV/0!</v>
      </c>
      <c r="DU255" s="133" t="e">
        <f>(PRICE_HISTORY!CS253-PRICE_HISTORY!CS252)/PRICE_HISTORY!CS252</f>
        <v>#DIV/0!</v>
      </c>
      <c r="DV255" s="133" t="e">
        <f>(PRICE_HISTORY!CT253-PRICE_HISTORY!CT252)/PRICE_HISTORY!CT252</f>
        <v>#DIV/0!</v>
      </c>
      <c r="DW255" s="133" t="e">
        <f>(PRICE_HISTORY!CU253-PRICE_HISTORY!CU252)/PRICE_HISTORY!CU252</f>
        <v>#DIV/0!</v>
      </c>
      <c r="DX255" s="133" t="e">
        <f>(PRICE_HISTORY!CV253-PRICE_HISTORY!CV252)/PRICE_HISTORY!CV252</f>
        <v>#DIV/0!</v>
      </c>
      <c r="DY255" s="133" t="e">
        <f>(PRICE_HISTORY!CW253-PRICE_HISTORY!CW252)/PRICE_HISTORY!CW252</f>
        <v>#DIV/0!</v>
      </c>
      <c r="DZ255" s="133" t="e">
        <f>(PRICE_HISTORY!CX253-PRICE_HISTORY!CX252)/PRICE_HISTORY!CX252</f>
        <v>#DIV/0!</v>
      </c>
      <c r="EA255" s="133" t="e">
        <f>(PRICE_HISTORY!CY253-PRICE_HISTORY!CY252)/PRICE_HISTORY!CY252</f>
        <v>#DIV/0!</v>
      </c>
      <c r="EB255" s="133" t="e">
        <f>(PRICE_HISTORY!CZ253-PRICE_HISTORY!CZ252)/PRICE_HISTORY!CZ252</f>
        <v>#DIV/0!</v>
      </c>
      <c r="EC255" s="133" t="e">
        <f>(PRICE_HISTORY!DA253-PRICE_HISTORY!DA252)/PRICE_HISTORY!DA252</f>
        <v>#DIV/0!</v>
      </c>
      <c r="ED255" s="133" t="e">
        <f>(PRICE_HISTORY!DB253-PRICE_HISTORY!DB252)/PRICE_HISTORY!DB252</f>
        <v>#DIV/0!</v>
      </c>
      <c r="EE255" s="133" t="e">
        <f>(PRICE_HISTORY!DC253-PRICE_HISTORY!DC252)/PRICE_HISTORY!DC252</f>
        <v>#DIV/0!</v>
      </c>
      <c r="EF255" s="133" t="e">
        <f>(PRICE_HISTORY!DD253-PRICE_HISTORY!DD252)/PRICE_HISTORY!DD252</f>
        <v>#DIV/0!</v>
      </c>
      <c r="EG255" s="133" t="e">
        <f>(PRICE_HISTORY!DE253-PRICE_HISTORY!DE252)/PRICE_HISTORY!DE252</f>
        <v>#DIV/0!</v>
      </c>
      <c r="EH255" s="133" t="e">
        <f>(PRICE_HISTORY!DF253-PRICE_HISTORY!DF252)/PRICE_HISTORY!DF252</f>
        <v>#DIV/0!</v>
      </c>
      <c r="EI255" s="133" t="e">
        <f>(PRICE_HISTORY!DG253-PRICE_HISTORY!DG252)/PRICE_HISTORY!DG252</f>
        <v>#DIV/0!</v>
      </c>
      <c r="EJ255" s="133" t="e">
        <f>(PRICE_HISTORY!DH253-PRICE_HISTORY!DH252)/PRICE_HISTORY!DH252</f>
        <v>#DIV/0!</v>
      </c>
      <c r="EK255" s="133" t="e">
        <f>(PRICE_HISTORY!DI253-PRICE_HISTORY!DI252)/PRICE_HISTORY!DI252</f>
        <v>#DIV/0!</v>
      </c>
      <c r="EL255" s="133" t="e">
        <f>(PRICE_HISTORY!DJ253-PRICE_HISTORY!DJ252)/PRICE_HISTORY!DJ252</f>
        <v>#DIV/0!</v>
      </c>
    </row>
    <row r="256" spans="30:142">
      <c r="AD256" s="133">
        <f>(PRICE_HISTORY!B254-PRICE_HISTORY!B253)/PRICE_HISTORY!B253</f>
        <v>-1.137665856713423E-2</v>
      </c>
      <c r="AE256" s="133">
        <f>(PRICE_HISTORY!C254-PRICE_HISTORY!C253)/PRICE_HISTORY!C253</f>
        <v>2.7222560632949859E-2</v>
      </c>
      <c r="AF256" s="133">
        <f>(PRICE_HISTORY!D254-PRICE_HISTORY!D253)/PRICE_HISTORY!D253</f>
        <v>3.3630466509029754E-2</v>
      </c>
      <c r="AG256" s="133">
        <f>(PRICE_HISTORY!E254-PRICE_HISTORY!E253)/PRICE_HISTORY!E253</f>
        <v>9.1193684153606291E-2</v>
      </c>
      <c r="AH256" s="133">
        <f>(PRICE_HISTORY!F254-PRICE_HISTORY!F253)/PRICE_HISTORY!F253</f>
        <v>4.6398742856176897E-3</v>
      </c>
      <c r="AI256" s="133">
        <f>(PRICE_HISTORY!G254-PRICE_HISTORY!G253)/PRICE_HISTORY!G253</f>
        <v>3.4643081372549199E-2</v>
      </c>
      <c r="AJ256" s="133">
        <f>(PRICE_HISTORY!H254-PRICE_HISTORY!H253)/PRICE_HISTORY!H253</f>
        <v>1.1189496747629778E-2</v>
      </c>
      <c r="AK256" s="133">
        <f>(PRICE_HISTORY!I254-PRICE_HISTORY!I253)/PRICE_HISTORY!I253</f>
        <v>0.26901675733207925</v>
      </c>
      <c r="AL256" s="133">
        <f>(PRICE_HISTORY!J254-PRICE_HISTORY!J253)/PRICE_HISTORY!J253</f>
        <v>9.5747958483818254E-3</v>
      </c>
      <c r="AM256" s="133">
        <f>(PRICE_HISTORY!K254-PRICE_HISTORY!K253)/PRICE_HISTORY!K253</f>
        <v>8.7719635803479735E-3</v>
      </c>
      <c r="AN256" s="133">
        <f>(PRICE_HISTORY!L254-PRICE_HISTORY!L253)/PRICE_HISTORY!L253</f>
        <v>0.1038779796857978</v>
      </c>
      <c r="AO256" s="133">
        <f>(PRICE_HISTORY!M254-PRICE_HISTORY!M253)/PRICE_HISTORY!M253</f>
        <v>-6.7915183827011963E-2</v>
      </c>
      <c r="AP256" s="133">
        <f>(PRICE_HISTORY!N254-PRICE_HISTORY!N253)/PRICE_HISTORY!N253</f>
        <v>5.8954471650624236E-2</v>
      </c>
      <c r="AQ256" s="133">
        <f>(PRICE_HISTORY!O254-PRICE_HISTORY!O253)/PRICE_HISTORY!O253</f>
        <v>-2.0747362086484724E-3</v>
      </c>
      <c r="AR256" s="133">
        <f>(PRICE_HISTORY!P254-PRICE_HISTORY!P253)/PRICE_HISTORY!P253</f>
        <v>3.5171301890763972E-2</v>
      </c>
      <c r="AS256" s="133">
        <f>(PRICE_HISTORY!Q254-PRICE_HISTORY!Q253)/PRICE_HISTORY!Q253</f>
        <v>1.2600408179097087E-2</v>
      </c>
      <c r="AT256" s="133">
        <f>(PRICE_HISTORY!R254-PRICE_HISTORY!R253)/PRICE_HISTORY!R253</f>
        <v>5.334586224647328E-2</v>
      </c>
      <c r="AU256" s="133">
        <f>(PRICE_HISTORY!S254-PRICE_HISTORY!S253)/PRICE_HISTORY!S253</f>
        <v>2.4427644186672808E-2</v>
      </c>
      <c r="AV256" s="133">
        <f>(PRICE_HISTORY!T254-PRICE_HISTORY!T253)/PRICE_HISTORY!T253</f>
        <v>7.5251707355019612E-2</v>
      </c>
      <c r="AW256" s="133">
        <f>(PRICE_HISTORY!U254-PRICE_HISTORY!U253)/PRICE_HISTORY!U253</f>
        <v>2.1497976599691139E-2</v>
      </c>
      <c r="AX256" s="133">
        <f>(PRICE_HISTORY!V254-PRICE_HISTORY!V253)/PRICE_HISTORY!V253</f>
        <v>2.5631320190292579E-2</v>
      </c>
      <c r="AY256" s="133">
        <f>(PRICE_HISTORY!W254-PRICE_HISTORY!W253)/PRICE_HISTORY!W253</f>
        <v>5.2166808891128211E-3</v>
      </c>
      <c r="AZ256" s="133">
        <f>(PRICE_HISTORY!X254-PRICE_HISTORY!X253)/PRICE_HISTORY!X253</f>
        <v>-2.7357063645401677E-2</v>
      </c>
      <c r="BA256" s="133">
        <f>(PRICE_HISTORY!Y254-PRICE_HISTORY!Y253)/PRICE_HISTORY!Y253</f>
        <v>4.3235972328977711E-2</v>
      </c>
      <c r="BB256" s="133">
        <f>(PRICE_HISTORY!Z254-PRICE_HISTORY!Z253)/PRICE_HISTORY!Z253</f>
        <v>2.8363231841445749E-2</v>
      </c>
      <c r="BC256" s="133">
        <f>(PRICE_HISTORY!AA254-PRICE_HISTORY!AA253)/PRICE_HISTORY!AA253</f>
        <v>7.6691048947735386E-3</v>
      </c>
      <c r="BD256" s="133">
        <f>(PRICE_HISTORY!AB254-PRICE_HISTORY!AB253)/PRICE_HISTORY!AB253</f>
        <v>-3.0535865483438129E-2</v>
      </c>
      <c r="BE256" s="133">
        <f>(PRICE_HISTORY!AC254-PRICE_HISTORY!AC253)/PRICE_HISTORY!AC253</f>
        <v>3.8896743703861113E-2</v>
      </c>
      <c r="BF256" s="133">
        <f>(PRICE_HISTORY!AD254-PRICE_HISTORY!AD253)/PRICE_HISTORY!AD253</f>
        <v>-5.4205058504016621E-2</v>
      </c>
      <c r="BG256" s="133">
        <f>(PRICE_HISTORY!AE254-PRICE_HISTORY!AE253)/PRICE_HISTORY!AE253</f>
        <v>3.7016299635515962E-2</v>
      </c>
      <c r="BH256" s="133">
        <f>(PRICE_HISTORY!AF254-PRICE_HISTORY!AF253)/PRICE_HISTORY!AF253</f>
        <v>0</v>
      </c>
      <c r="BI256" s="133">
        <f>(PRICE_HISTORY!AG254-PRICE_HISTORY!AG253)/PRICE_HISTORY!AG253</f>
        <v>3.6290004012346853E-2</v>
      </c>
      <c r="BJ256" s="133">
        <f>(PRICE_HISTORY!AH254-PRICE_HISTORY!AH253)/PRICE_HISTORY!AH253</f>
        <v>-5.6179775280898875E-3</v>
      </c>
      <c r="BK256" s="133">
        <f>(PRICE_HISTORY!AI254-PRICE_HISTORY!AI253)/PRICE_HISTORY!AI253</f>
        <v>0.10371682496197455</v>
      </c>
      <c r="BL256" s="133">
        <f>(PRICE_HISTORY!AJ254-PRICE_HISTORY!AJ253)/PRICE_HISTORY!AJ253</f>
        <v>2.8968532961231162E-2</v>
      </c>
      <c r="BM256" s="133">
        <f>(PRICE_HISTORY!AK254-PRICE_HISTORY!AK253)/PRICE_HISTORY!AK253</f>
        <v>7.2586426370726794E-3</v>
      </c>
      <c r="BN256" s="133">
        <f>(PRICE_HISTORY!AL254-PRICE_HISTORY!AL253)/PRICE_HISTORY!AL253</f>
        <v>2.4813219338665152E-2</v>
      </c>
      <c r="BO256" s="133">
        <f>(PRICE_HISTORY!AM254-PRICE_HISTORY!AM253)/PRICE_HISTORY!AM253</f>
        <v>-4.9142892020089125E-2</v>
      </c>
      <c r="BP256" s="133">
        <f>(PRICE_HISTORY!AN254-PRICE_HISTORY!AN253)/PRICE_HISTORY!AN253</f>
        <v>2.8038303322022902E-3</v>
      </c>
      <c r="BQ256" s="133">
        <f>(PRICE_HISTORY!AO254-PRICE_HISTORY!AO253)/PRICE_HISTORY!AO253</f>
        <v>-1.2436207023608798E-2</v>
      </c>
      <c r="BR256" s="133">
        <f>(PRICE_HISTORY!AP254-PRICE_HISTORY!AP253)/PRICE_HISTORY!AP253</f>
        <v>5.5948063801217578E-2</v>
      </c>
      <c r="BS256" s="133">
        <f>(PRICE_HISTORY!AQ254-PRICE_HISTORY!AQ253)/PRICE_HISTORY!AQ253</f>
        <v>-2.8169016731973872E-2</v>
      </c>
      <c r="BT256" s="133">
        <f>(PRICE_HISTORY!AR254-PRICE_HISTORY!AR253)/PRICE_HISTORY!AR253</f>
        <v>1.9906999417041132E-2</v>
      </c>
      <c r="BU256" s="133">
        <f>(PRICE_HISTORY!AS254-PRICE_HISTORY!AS253)/PRICE_HISTORY!AS253</f>
        <v>4.6743613621978319E-2</v>
      </c>
      <c r="BV256" s="133">
        <f>(PRICE_HISTORY!AT254-PRICE_HISTORY!AT253)/PRICE_HISTORY!AT253</f>
        <v>-1.1693496294721911E-2</v>
      </c>
      <c r="BW256" s="133">
        <f>(PRICE_HISTORY!AU254-PRICE_HISTORY!AU253)/PRICE_HISTORY!AU253</f>
        <v>2.3626111906494785E-3</v>
      </c>
      <c r="BX256" s="133">
        <f>(PRICE_HISTORY!AV254-PRICE_HISTORY!AV253)/PRICE_HISTORY!AV253</f>
        <v>5.4272487289498766E-2</v>
      </c>
      <c r="BY256" s="133" t="e">
        <f>(PRICE_HISTORY!AW254-PRICE_HISTORY!AW253)/PRICE_HISTORY!AW253</f>
        <v>#DIV/0!</v>
      </c>
      <c r="BZ256" s="133" t="e">
        <f>(PRICE_HISTORY!AX254-PRICE_HISTORY!AX253)/PRICE_HISTORY!AX253</f>
        <v>#DIV/0!</v>
      </c>
      <c r="CA256" s="133" t="e">
        <f>(PRICE_HISTORY!AY254-PRICE_HISTORY!AY253)/PRICE_HISTORY!AY253</f>
        <v>#DIV/0!</v>
      </c>
      <c r="CB256" s="133" t="e">
        <f>(PRICE_HISTORY!AZ254-PRICE_HISTORY!AZ253)/PRICE_HISTORY!AZ253</f>
        <v>#DIV/0!</v>
      </c>
      <c r="CC256" s="133" t="e">
        <f>(PRICE_HISTORY!BA254-PRICE_HISTORY!BA253)/PRICE_HISTORY!BA253</f>
        <v>#DIV/0!</v>
      </c>
      <c r="CD256" s="133" t="e">
        <f>(PRICE_HISTORY!BB254-PRICE_HISTORY!BB253)/PRICE_HISTORY!BB253</f>
        <v>#DIV/0!</v>
      </c>
      <c r="CE256" s="133" t="e">
        <f>(PRICE_HISTORY!BC254-PRICE_HISTORY!BC253)/PRICE_HISTORY!BC253</f>
        <v>#DIV/0!</v>
      </c>
      <c r="CF256" s="133" t="e">
        <f>(PRICE_HISTORY!BD254-PRICE_HISTORY!BD253)/PRICE_HISTORY!BD253</f>
        <v>#DIV/0!</v>
      </c>
      <c r="CG256" s="133" t="e">
        <f>(PRICE_HISTORY!BE254-PRICE_HISTORY!BE253)/PRICE_HISTORY!BE253</f>
        <v>#DIV/0!</v>
      </c>
      <c r="CH256" s="133" t="e">
        <f>(PRICE_HISTORY!BF254-PRICE_HISTORY!BF253)/PRICE_HISTORY!BF253</f>
        <v>#DIV/0!</v>
      </c>
      <c r="CI256" s="133" t="e">
        <f>(PRICE_HISTORY!BG254-PRICE_HISTORY!BG253)/PRICE_HISTORY!BG253</f>
        <v>#DIV/0!</v>
      </c>
      <c r="CJ256" s="133" t="e">
        <f>(PRICE_HISTORY!BH254-PRICE_HISTORY!BH253)/PRICE_HISTORY!BH253</f>
        <v>#DIV/0!</v>
      </c>
      <c r="CK256" s="133" t="e">
        <f>(PRICE_HISTORY!BI254-PRICE_HISTORY!BI253)/PRICE_HISTORY!BI253</f>
        <v>#DIV/0!</v>
      </c>
      <c r="CL256" s="133" t="e">
        <f>(PRICE_HISTORY!BJ254-PRICE_HISTORY!BJ253)/PRICE_HISTORY!BJ253</f>
        <v>#DIV/0!</v>
      </c>
      <c r="CM256" s="133" t="e">
        <f>(PRICE_HISTORY!BK254-PRICE_HISTORY!BK253)/PRICE_HISTORY!BK253</f>
        <v>#DIV/0!</v>
      </c>
      <c r="CN256" s="133" t="e">
        <f>(PRICE_HISTORY!BL254-PRICE_HISTORY!BL253)/PRICE_HISTORY!BL253</f>
        <v>#DIV/0!</v>
      </c>
      <c r="CO256" s="133" t="e">
        <f>(PRICE_HISTORY!BM254-PRICE_HISTORY!BM253)/PRICE_HISTORY!BM253</f>
        <v>#DIV/0!</v>
      </c>
      <c r="CP256" s="133" t="e">
        <f>(PRICE_HISTORY!BN254-PRICE_HISTORY!BN253)/PRICE_HISTORY!BN253</f>
        <v>#DIV/0!</v>
      </c>
      <c r="CQ256" s="133" t="e">
        <f>(PRICE_HISTORY!BO254-PRICE_HISTORY!BO253)/PRICE_HISTORY!BO253</f>
        <v>#DIV/0!</v>
      </c>
      <c r="CR256" s="133" t="e">
        <f>(PRICE_HISTORY!BP254-PRICE_HISTORY!BP253)/PRICE_HISTORY!BP253</f>
        <v>#DIV/0!</v>
      </c>
      <c r="CS256" s="133" t="e">
        <f>(PRICE_HISTORY!BQ254-PRICE_HISTORY!BQ253)/PRICE_HISTORY!BQ253</f>
        <v>#DIV/0!</v>
      </c>
      <c r="CT256" s="133" t="e">
        <f>(PRICE_HISTORY!BR254-PRICE_HISTORY!BR253)/PRICE_HISTORY!BR253</f>
        <v>#DIV/0!</v>
      </c>
      <c r="CU256" s="133" t="e">
        <f>(PRICE_HISTORY!BS254-PRICE_HISTORY!BS253)/PRICE_HISTORY!BS253</f>
        <v>#DIV/0!</v>
      </c>
      <c r="CV256" s="133" t="e">
        <f>(PRICE_HISTORY!BT254-PRICE_HISTORY!BT253)/PRICE_HISTORY!BT253</f>
        <v>#DIV/0!</v>
      </c>
      <c r="CW256" s="133" t="e">
        <f>(PRICE_HISTORY!BU254-PRICE_HISTORY!BU253)/PRICE_HISTORY!BU253</f>
        <v>#DIV/0!</v>
      </c>
      <c r="CX256" s="133" t="e">
        <f>(PRICE_HISTORY!BV254-PRICE_HISTORY!BV253)/PRICE_HISTORY!BV253</f>
        <v>#DIV/0!</v>
      </c>
      <c r="CY256" s="133" t="e">
        <f>(PRICE_HISTORY!BW254-PRICE_HISTORY!BW253)/PRICE_HISTORY!BW253</f>
        <v>#DIV/0!</v>
      </c>
      <c r="CZ256" s="133" t="e">
        <f>(PRICE_HISTORY!BX254-PRICE_HISTORY!BX253)/PRICE_HISTORY!BX253</f>
        <v>#DIV/0!</v>
      </c>
      <c r="DA256" s="133" t="e">
        <f>(PRICE_HISTORY!BY254-PRICE_HISTORY!BY253)/PRICE_HISTORY!BY253</f>
        <v>#DIV/0!</v>
      </c>
      <c r="DB256" s="133" t="e">
        <f>(PRICE_HISTORY!BZ254-PRICE_HISTORY!BZ253)/PRICE_HISTORY!BZ253</f>
        <v>#DIV/0!</v>
      </c>
      <c r="DC256" s="133" t="e">
        <f>(PRICE_HISTORY!CA254-PRICE_HISTORY!CA253)/PRICE_HISTORY!CA253</f>
        <v>#DIV/0!</v>
      </c>
      <c r="DD256" s="133" t="e">
        <f>(PRICE_HISTORY!CB254-PRICE_HISTORY!CB253)/PRICE_HISTORY!CB253</f>
        <v>#DIV/0!</v>
      </c>
      <c r="DE256" s="133" t="e">
        <f>(PRICE_HISTORY!CC254-PRICE_HISTORY!CC253)/PRICE_HISTORY!CC253</f>
        <v>#DIV/0!</v>
      </c>
      <c r="DF256" s="133" t="e">
        <f>(PRICE_HISTORY!CD254-PRICE_HISTORY!CD253)/PRICE_HISTORY!CD253</f>
        <v>#DIV/0!</v>
      </c>
      <c r="DG256" s="133" t="e">
        <f>(PRICE_HISTORY!CE254-PRICE_HISTORY!CE253)/PRICE_HISTORY!CE253</f>
        <v>#DIV/0!</v>
      </c>
      <c r="DH256" s="133" t="e">
        <f>(PRICE_HISTORY!CF254-PRICE_HISTORY!CF253)/PRICE_HISTORY!CF253</f>
        <v>#DIV/0!</v>
      </c>
      <c r="DI256" s="133" t="e">
        <f>(PRICE_HISTORY!CG254-PRICE_HISTORY!CG253)/PRICE_HISTORY!CG253</f>
        <v>#DIV/0!</v>
      </c>
      <c r="DJ256" s="133" t="e">
        <f>(PRICE_HISTORY!CH254-PRICE_HISTORY!CH253)/PRICE_HISTORY!CH253</f>
        <v>#DIV/0!</v>
      </c>
      <c r="DK256" s="133" t="e">
        <f>(PRICE_HISTORY!CI254-PRICE_HISTORY!CI253)/PRICE_HISTORY!CI253</f>
        <v>#DIV/0!</v>
      </c>
      <c r="DL256" s="133" t="e">
        <f>(PRICE_HISTORY!CJ254-PRICE_HISTORY!CJ253)/PRICE_HISTORY!CJ253</f>
        <v>#DIV/0!</v>
      </c>
      <c r="DM256" s="133" t="e">
        <f>(PRICE_HISTORY!CK254-PRICE_HISTORY!CK253)/PRICE_HISTORY!CK253</f>
        <v>#DIV/0!</v>
      </c>
      <c r="DN256" s="133" t="e">
        <f>(PRICE_HISTORY!CL254-PRICE_HISTORY!CL253)/PRICE_HISTORY!CL253</f>
        <v>#DIV/0!</v>
      </c>
      <c r="DO256" s="133" t="e">
        <f>(PRICE_HISTORY!CM254-PRICE_HISTORY!CM253)/PRICE_HISTORY!CM253</f>
        <v>#DIV/0!</v>
      </c>
      <c r="DP256" s="133" t="e">
        <f>(PRICE_HISTORY!CN254-PRICE_HISTORY!CN253)/PRICE_HISTORY!CN253</f>
        <v>#DIV/0!</v>
      </c>
      <c r="DQ256" s="133" t="e">
        <f>(PRICE_HISTORY!CO254-PRICE_HISTORY!CO253)/PRICE_HISTORY!CO253</f>
        <v>#DIV/0!</v>
      </c>
      <c r="DR256" s="133" t="e">
        <f>(PRICE_HISTORY!CP254-PRICE_HISTORY!CP253)/PRICE_HISTORY!CP253</f>
        <v>#DIV/0!</v>
      </c>
      <c r="DS256" s="133" t="e">
        <f>(PRICE_HISTORY!CQ254-PRICE_HISTORY!CQ253)/PRICE_HISTORY!CQ253</f>
        <v>#DIV/0!</v>
      </c>
      <c r="DT256" s="133" t="e">
        <f>(PRICE_HISTORY!CR254-PRICE_HISTORY!CR253)/PRICE_HISTORY!CR253</f>
        <v>#DIV/0!</v>
      </c>
      <c r="DU256" s="133" t="e">
        <f>(PRICE_HISTORY!CS254-PRICE_HISTORY!CS253)/PRICE_HISTORY!CS253</f>
        <v>#DIV/0!</v>
      </c>
      <c r="DV256" s="133" t="e">
        <f>(PRICE_HISTORY!CT254-PRICE_HISTORY!CT253)/PRICE_HISTORY!CT253</f>
        <v>#DIV/0!</v>
      </c>
      <c r="DW256" s="133" t="e">
        <f>(PRICE_HISTORY!CU254-PRICE_HISTORY!CU253)/PRICE_HISTORY!CU253</f>
        <v>#DIV/0!</v>
      </c>
      <c r="DX256" s="133" t="e">
        <f>(PRICE_HISTORY!CV254-PRICE_HISTORY!CV253)/PRICE_HISTORY!CV253</f>
        <v>#DIV/0!</v>
      </c>
      <c r="DY256" s="133" t="e">
        <f>(PRICE_HISTORY!CW254-PRICE_HISTORY!CW253)/PRICE_HISTORY!CW253</f>
        <v>#DIV/0!</v>
      </c>
      <c r="DZ256" s="133" t="e">
        <f>(PRICE_HISTORY!CX254-PRICE_HISTORY!CX253)/PRICE_HISTORY!CX253</f>
        <v>#DIV/0!</v>
      </c>
      <c r="EA256" s="133" t="e">
        <f>(PRICE_HISTORY!CY254-PRICE_HISTORY!CY253)/PRICE_HISTORY!CY253</f>
        <v>#DIV/0!</v>
      </c>
      <c r="EB256" s="133" t="e">
        <f>(PRICE_HISTORY!CZ254-PRICE_HISTORY!CZ253)/PRICE_HISTORY!CZ253</f>
        <v>#DIV/0!</v>
      </c>
      <c r="EC256" s="133" t="e">
        <f>(PRICE_HISTORY!DA254-PRICE_HISTORY!DA253)/PRICE_HISTORY!DA253</f>
        <v>#DIV/0!</v>
      </c>
      <c r="ED256" s="133" t="e">
        <f>(PRICE_HISTORY!DB254-PRICE_HISTORY!DB253)/PRICE_HISTORY!DB253</f>
        <v>#DIV/0!</v>
      </c>
      <c r="EE256" s="133" t="e">
        <f>(PRICE_HISTORY!DC254-PRICE_HISTORY!DC253)/PRICE_HISTORY!DC253</f>
        <v>#DIV/0!</v>
      </c>
      <c r="EF256" s="133" t="e">
        <f>(PRICE_HISTORY!DD254-PRICE_HISTORY!DD253)/PRICE_HISTORY!DD253</f>
        <v>#DIV/0!</v>
      </c>
      <c r="EG256" s="133" t="e">
        <f>(PRICE_HISTORY!DE254-PRICE_HISTORY!DE253)/PRICE_HISTORY!DE253</f>
        <v>#DIV/0!</v>
      </c>
      <c r="EH256" s="133" t="e">
        <f>(PRICE_HISTORY!DF254-PRICE_HISTORY!DF253)/PRICE_HISTORY!DF253</f>
        <v>#DIV/0!</v>
      </c>
      <c r="EI256" s="133" t="e">
        <f>(PRICE_HISTORY!DG254-PRICE_HISTORY!DG253)/PRICE_HISTORY!DG253</f>
        <v>#DIV/0!</v>
      </c>
      <c r="EJ256" s="133" t="e">
        <f>(PRICE_HISTORY!DH254-PRICE_HISTORY!DH253)/PRICE_HISTORY!DH253</f>
        <v>#DIV/0!</v>
      </c>
      <c r="EK256" s="133" t="e">
        <f>(PRICE_HISTORY!DI254-PRICE_HISTORY!DI253)/PRICE_HISTORY!DI253</f>
        <v>#DIV/0!</v>
      </c>
      <c r="EL256" s="133" t="e">
        <f>(PRICE_HISTORY!DJ254-PRICE_HISTORY!DJ253)/PRICE_HISTORY!DJ253</f>
        <v>#DIV/0!</v>
      </c>
    </row>
    <row r="257" spans="30:142">
      <c r="AD257" s="133">
        <f>(PRICE_HISTORY!B255-PRICE_HISTORY!B254)/PRICE_HISTORY!B254</f>
        <v>1.5931354828881306E-2</v>
      </c>
      <c r="AE257" s="133">
        <f>(PRICE_HISTORY!C255-PRICE_HISTORY!C254)/PRICE_HISTORY!C254</f>
        <v>-2.9022059950581025E-3</v>
      </c>
      <c r="AF257" s="133">
        <f>(PRICE_HISTORY!D255-PRICE_HISTORY!D254)/PRICE_HISTORY!D254</f>
        <v>-3.8416289041298991E-2</v>
      </c>
      <c r="AG257" s="133">
        <f>(PRICE_HISTORY!E255-PRICE_HISTORY!E254)/PRICE_HISTORY!E254</f>
        <v>-6.760488466255074E-2</v>
      </c>
      <c r="AH257" s="133">
        <f>(PRICE_HISTORY!F255-PRICE_HISTORY!F254)/PRICE_HISTORY!F254</f>
        <v>-2.4726480193584106E-2</v>
      </c>
      <c r="AI257" s="133">
        <f>(PRICE_HISTORY!G255-PRICE_HISTORY!G254)/PRICE_HISTORY!G254</f>
        <v>-7.4462638996280764E-2</v>
      </c>
      <c r="AJ257" s="133">
        <f>(PRICE_HISTORY!H255-PRICE_HISTORY!H254)/PRICE_HISTORY!H254</f>
        <v>1.3711798301135688E-2</v>
      </c>
      <c r="AK257" s="133">
        <f>(PRICE_HISTORY!I255-PRICE_HISTORY!I254)/PRICE_HISTORY!I254</f>
        <v>4.2397654295856929E-2</v>
      </c>
      <c r="AL257" s="133">
        <f>(PRICE_HISTORY!J255-PRICE_HISTORY!J254)/PRICE_HISTORY!J254</f>
        <v>2.2036250151615078E-2</v>
      </c>
      <c r="AM257" s="133">
        <f>(PRICE_HISTORY!K255-PRICE_HISTORY!K254)/PRICE_HISTORY!K254</f>
        <v>1.5217324961786685E-3</v>
      </c>
      <c r="AN257" s="133">
        <f>(PRICE_HISTORY!L255-PRICE_HISTORY!L254)/PRICE_HISTORY!L254</f>
        <v>0.10389203325445161</v>
      </c>
      <c r="AO257" s="133">
        <f>(PRICE_HISTORY!M255-PRICE_HISTORY!M254)/PRICE_HISTORY!M254</f>
        <v>-5.4485292247918281E-2</v>
      </c>
      <c r="AP257" s="133">
        <f>(PRICE_HISTORY!N255-PRICE_HISTORY!N254)/PRICE_HISTORY!N254</f>
        <v>2.1533604395877405E-2</v>
      </c>
      <c r="AQ257" s="133">
        <f>(PRICE_HISTORY!O255-PRICE_HISTORY!O254)/PRICE_HISTORY!O254</f>
        <v>2.2869050898749022E-2</v>
      </c>
      <c r="AR257" s="133">
        <f>(PRICE_HISTORY!P255-PRICE_HISTORY!P254)/PRICE_HISTORY!P254</f>
        <v>2.6307997835115868E-2</v>
      </c>
      <c r="AS257" s="133">
        <f>(PRICE_HISTORY!Q255-PRICE_HISTORY!Q254)/PRICE_HISTORY!Q254</f>
        <v>-1.1421701232341449E-2</v>
      </c>
      <c r="AT257" s="133">
        <f>(PRICE_HISTORY!R255-PRICE_HISTORY!R254)/PRICE_HISTORY!R254</f>
        <v>-3.3550246441118217E-2</v>
      </c>
      <c r="AU257" s="133">
        <f>(PRICE_HISTORY!S255-PRICE_HISTORY!S254)/PRICE_HISTORY!S254</f>
        <v>1.304620749941451E-2</v>
      </c>
      <c r="AV257" s="133">
        <f>(PRICE_HISTORY!T255-PRICE_HISTORY!T254)/PRICE_HISTORY!T254</f>
        <v>9.0685114385270674E-2</v>
      </c>
      <c r="AW257" s="133">
        <f>(PRICE_HISTORY!U255-PRICE_HISTORY!U254)/PRICE_HISTORY!U254</f>
        <v>-9.2684469392377303E-2</v>
      </c>
      <c r="AX257" s="133">
        <f>(PRICE_HISTORY!V255-PRICE_HISTORY!V254)/PRICE_HISTORY!V254</f>
        <v>3.1053623011872519E-2</v>
      </c>
      <c r="AY257" s="133">
        <f>(PRICE_HISTORY!W255-PRICE_HISTORY!W254)/PRICE_HISTORY!W254</f>
        <v>-1.5280439962022658E-2</v>
      </c>
      <c r="AZ257" s="133">
        <f>(PRICE_HISTORY!X255-PRICE_HISTORY!X254)/PRICE_HISTORY!X254</f>
        <v>9.9195920852948559E-3</v>
      </c>
      <c r="BA257" s="133">
        <f>(PRICE_HISTORY!Y255-PRICE_HISTORY!Y254)/PRICE_HISTORY!Y254</f>
        <v>-9.6702891876957082E-3</v>
      </c>
      <c r="BB257" s="133">
        <f>(PRICE_HISTORY!Z255-PRICE_HISTORY!Z254)/PRICE_HISTORY!Z254</f>
        <v>-1.3688623938511496E-2</v>
      </c>
      <c r="BC257" s="133">
        <f>(PRICE_HISTORY!AA255-PRICE_HISTORY!AA254)/PRICE_HISTORY!AA254</f>
        <v>-5.626952027910162E-2</v>
      </c>
      <c r="BD257" s="133">
        <f>(PRICE_HISTORY!AB255-PRICE_HISTORY!AB254)/PRICE_HISTORY!AB254</f>
        <v>-2.0569986139393929E-2</v>
      </c>
      <c r="BE257" s="133">
        <f>(PRICE_HISTORY!AC255-PRICE_HISTORY!AC254)/PRICE_HISTORY!AC254</f>
        <v>1.9627974546608282E-2</v>
      </c>
      <c r="BF257" s="133">
        <f>(PRICE_HISTORY!AD255-PRICE_HISTORY!AD254)/PRICE_HISTORY!AD254</f>
        <v>-1.1907855723204346E-2</v>
      </c>
      <c r="BG257" s="133">
        <f>(PRICE_HISTORY!AE255-PRICE_HISTORY!AE254)/PRICE_HISTORY!AE254</f>
        <v>-2.803839139681389E-2</v>
      </c>
      <c r="BH257" s="133">
        <f>(PRICE_HISTORY!AF255-PRICE_HISTORY!AF254)/PRICE_HISTORY!AF254</f>
        <v>-6.4846434433956462E-2</v>
      </c>
      <c r="BI257" s="133">
        <f>(PRICE_HISTORY!AG255-PRICE_HISTORY!AG254)/PRICE_HISTORY!AG254</f>
        <v>3.8079092358646704E-2</v>
      </c>
      <c r="BJ257" s="133">
        <f>(PRICE_HISTORY!AH255-PRICE_HISTORY!AH254)/PRICE_HISTORY!AH254</f>
        <v>-2.1581893317443632E-2</v>
      </c>
      <c r="BK257" s="133">
        <f>(PRICE_HISTORY!AI255-PRICE_HISTORY!AI254)/PRICE_HISTORY!AI254</f>
        <v>0.10359203048821518</v>
      </c>
      <c r="BL257" s="133">
        <f>(PRICE_HISTORY!AJ255-PRICE_HISTORY!AJ254)/PRICE_HISTORY!AJ254</f>
        <v>-5.5316423591683345E-2</v>
      </c>
      <c r="BM257" s="133">
        <f>(PRICE_HISTORY!AK255-PRICE_HISTORY!AK254)/PRICE_HISTORY!AK254</f>
        <v>-5.5724676353853586E-2</v>
      </c>
      <c r="BN257" s="133">
        <f>(PRICE_HISTORY!AL255-PRICE_HISTORY!AL254)/PRICE_HISTORY!AL254</f>
        <v>-3.0170486822023074E-2</v>
      </c>
      <c r="BO257" s="133">
        <f>(PRICE_HISTORY!AM255-PRICE_HISTORY!AM254)/PRICE_HISTORY!AM254</f>
        <v>0.12500002292486403</v>
      </c>
      <c r="BP257" s="133">
        <f>(PRICE_HISTORY!AN255-PRICE_HISTORY!AN254)/PRICE_HISTORY!AN254</f>
        <v>-3.2579643119198483E-2</v>
      </c>
      <c r="BQ257" s="133">
        <f>(PRICE_HISTORY!AO255-PRICE_HISTORY!AO254)/PRICE_HISTORY!AO254</f>
        <v>-3.1571062429207471E-4</v>
      </c>
      <c r="BR257" s="133">
        <f>(PRICE_HISTORY!AP255-PRICE_HISTORY!AP254)/PRICE_HISTORY!AP254</f>
        <v>2.2362816655907145E-2</v>
      </c>
      <c r="BS257" s="133">
        <f>(PRICE_HISTORY!AQ255-PRICE_HISTORY!AQ254)/PRICE_HISTORY!AQ254</f>
        <v>-3.1816448377718173E-2</v>
      </c>
      <c r="BT257" s="133">
        <f>(PRICE_HISTORY!AR255-PRICE_HISTORY!AR254)/PRICE_HISTORY!AR254</f>
        <v>-4.6633917457011093E-2</v>
      </c>
      <c r="BU257" s="133">
        <f>(PRICE_HISTORY!AS255-PRICE_HISTORY!AS254)/PRICE_HISTORY!AS254</f>
        <v>2.4326535883854292E-2</v>
      </c>
      <c r="BV257" s="133">
        <f>(PRICE_HISTORY!AT255-PRICE_HISTORY!AT254)/PRICE_HISTORY!AT254</f>
        <v>-3.7331717919601028E-2</v>
      </c>
      <c r="BW257" s="133">
        <f>(PRICE_HISTORY!AU255-PRICE_HISTORY!AU254)/PRICE_HISTORY!AU254</f>
        <v>-5.8926622373164572E-3</v>
      </c>
      <c r="BX257" s="133">
        <f>(PRICE_HISTORY!AV255-PRICE_HISTORY!AV254)/PRICE_HISTORY!AV254</f>
        <v>-2.3635250508715993E-2</v>
      </c>
      <c r="BY257" s="133" t="e">
        <f>(PRICE_HISTORY!AW255-PRICE_HISTORY!AW254)/PRICE_HISTORY!AW254</f>
        <v>#DIV/0!</v>
      </c>
      <c r="BZ257" s="133" t="e">
        <f>(PRICE_HISTORY!AX255-PRICE_HISTORY!AX254)/PRICE_HISTORY!AX254</f>
        <v>#DIV/0!</v>
      </c>
      <c r="CA257" s="133" t="e">
        <f>(PRICE_HISTORY!AY255-PRICE_HISTORY!AY254)/PRICE_HISTORY!AY254</f>
        <v>#DIV/0!</v>
      </c>
      <c r="CB257" s="133" t="e">
        <f>(PRICE_HISTORY!AZ255-PRICE_HISTORY!AZ254)/PRICE_HISTORY!AZ254</f>
        <v>#DIV/0!</v>
      </c>
      <c r="CC257" s="133" t="e">
        <f>(PRICE_HISTORY!BA255-PRICE_HISTORY!BA254)/PRICE_HISTORY!BA254</f>
        <v>#DIV/0!</v>
      </c>
      <c r="CD257" s="133" t="e">
        <f>(PRICE_HISTORY!BB255-PRICE_HISTORY!BB254)/PRICE_HISTORY!BB254</f>
        <v>#DIV/0!</v>
      </c>
      <c r="CE257" s="133" t="e">
        <f>(PRICE_HISTORY!BC255-PRICE_HISTORY!BC254)/PRICE_HISTORY!BC254</f>
        <v>#DIV/0!</v>
      </c>
      <c r="CF257" s="133" t="e">
        <f>(PRICE_HISTORY!BD255-PRICE_HISTORY!BD254)/PRICE_HISTORY!BD254</f>
        <v>#DIV/0!</v>
      </c>
      <c r="CG257" s="133" t="e">
        <f>(PRICE_HISTORY!BE255-PRICE_HISTORY!BE254)/PRICE_HISTORY!BE254</f>
        <v>#DIV/0!</v>
      </c>
      <c r="CH257" s="133" t="e">
        <f>(PRICE_HISTORY!BF255-PRICE_HISTORY!BF254)/PRICE_HISTORY!BF254</f>
        <v>#DIV/0!</v>
      </c>
      <c r="CI257" s="133" t="e">
        <f>(PRICE_HISTORY!BG255-PRICE_HISTORY!BG254)/PRICE_HISTORY!BG254</f>
        <v>#DIV/0!</v>
      </c>
      <c r="CJ257" s="133" t="e">
        <f>(PRICE_HISTORY!BH255-PRICE_HISTORY!BH254)/PRICE_HISTORY!BH254</f>
        <v>#DIV/0!</v>
      </c>
      <c r="CK257" s="133" t="e">
        <f>(PRICE_HISTORY!BI255-PRICE_HISTORY!BI254)/PRICE_HISTORY!BI254</f>
        <v>#DIV/0!</v>
      </c>
      <c r="CL257" s="133" t="e">
        <f>(PRICE_HISTORY!BJ255-PRICE_HISTORY!BJ254)/PRICE_HISTORY!BJ254</f>
        <v>#DIV/0!</v>
      </c>
      <c r="CM257" s="133" t="e">
        <f>(PRICE_HISTORY!BK255-PRICE_HISTORY!BK254)/PRICE_HISTORY!BK254</f>
        <v>#DIV/0!</v>
      </c>
      <c r="CN257" s="133" t="e">
        <f>(PRICE_HISTORY!BL255-PRICE_HISTORY!BL254)/PRICE_HISTORY!BL254</f>
        <v>#DIV/0!</v>
      </c>
      <c r="CO257" s="133" t="e">
        <f>(PRICE_HISTORY!BM255-PRICE_HISTORY!BM254)/PRICE_HISTORY!BM254</f>
        <v>#DIV/0!</v>
      </c>
      <c r="CP257" s="133" t="e">
        <f>(PRICE_HISTORY!BN255-PRICE_HISTORY!BN254)/PRICE_HISTORY!BN254</f>
        <v>#DIV/0!</v>
      </c>
      <c r="CQ257" s="133" t="e">
        <f>(PRICE_HISTORY!BO255-PRICE_HISTORY!BO254)/PRICE_HISTORY!BO254</f>
        <v>#DIV/0!</v>
      </c>
      <c r="CR257" s="133" t="e">
        <f>(PRICE_HISTORY!BP255-PRICE_HISTORY!BP254)/PRICE_HISTORY!BP254</f>
        <v>#DIV/0!</v>
      </c>
      <c r="CS257" s="133" t="e">
        <f>(PRICE_HISTORY!BQ255-PRICE_HISTORY!BQ254)/PRICE_HISTORY!BQ254</f>
        <v>#DIV/0!</v>
      </c>
      <c r="CT257" s="133" t="e">
        <f>(PRICE_HISTORY!BR255-PRICE_HISTORY!BR254)/PRICE_HISTORY!BR254</f>
        <v>#DIV/0!</v>
      </c>
      <c r="CU257" s="133" t="e">
        <f>(PRICE_HISTORY!BS255-PRICE_HISTORY!BS254)/PRICE_HISTORY!BS254</f>
        <v>#DIV/0!</v>
      </c>
      <c r="CV257" s="133" t="e">
        <f>(PRICE_HISTORY!BT255-PRICE_HISTORY!BT254)/PRICE_HISTORY!BT254</f>
        <v>#DIV/0!</v>
      </c>
      <c r="CW257" s="133" t="e">
        <f>(PRICE_HISTORY!BU255-PRICE_HISTORY!BU254)/PRICE_HISTORY!BU254</f>
        <v>#DIV/0!</v>
      </c>
      <c r="CX257" s="133" t="e">
        <f>(PRICE_HISTORY!BV255-PRICE_HISTORY!BV254)/PRICE_HISTORY!BV254</f>
        <v>#DIV/0!</v>
      </c>
      <c r="CY257" s="133" t="e">
        <f>(PRICE_HISTORY!BW255-PRICE_HISTORY!BW254)/PRICE_HISTORY!BW254</f>
        <v>#DIV/0!</v>
      </c>
      <c r="CZ257" s="133" t="e">
        <f>(PRICE_HISTORY!BX255-PRICE_HISTORY!BX254)/PRICE_HISTORY!BX254</f>
        <v>#DIV/0!</v>
      </c>
      <c r="DA257" s="133" t="e">
        <f>(PRICE_HISTORY!BY255-PRICE_HISTORY!BY254)/PRICE_HISTORY!BY254</f>
        <v>#DIV/0!</v>
      </c>
      <c r="DB257" s="133" t="e">
        <f>(PRICE_HISTORY!BZ255-PRICE_HISTORY!BZ254)/PRICE_HISTORY!BZ254</f>
        <v>#DIV/0!</v>
      </c>
      <c r="DC257" s="133" t="e">
        <f>(PRICE_HISTORY!CA255-PRICE_HISTORY!CA254)/PRICE_HISTORY!CA254</f>
        <v>#DIV/0!</v>
      </c>
      <c r="DD257" s="133" t="e">
        <f>(PRICE_HISTORY!CB255-PRICE_HISTORY!CB254)/PRICE_HISTORY!CB254</f>
        <v>#DIV/0!</v>
      </c>
      <c r="DE257" s="133" t="e">
        <f>(PRICE_HISTORY!CC255-PRICE_HISTORY!CC254)/PRICE_HISTORY!CC254</f>
        <v>#DIV/0!</v>
      </c>
      <c r="DF257" s="133" t="e">
        <f>(PRICE_HISTORY!CD255-PRICE_HISTORY!CD254)/PRICE_HISTORY!CD254</f>
        <v>#DIV/0!</v>
      </c>
      <c r="DG257" s="133" t="e">
        <f>(PRICE_HISTORY!CE255-PRICE_HISTORY!CE254)/PRICE_HISTORY!CE254</f>
        <v>#DIV/0!</v>
      </c>
      <c r="DH257" s="133" t="e">
        <f>(PRICE_HISTORY!CF255-PRICE_HISTORY!CF254)/PRICE_HISTORY!CF254</f>
        <v>#DIV/0!</v>
      </c>
      <c r="DI257" s="133" t="e">
        <f>(PRICE_HISTORY!CG255-PRICE_HISTORY!CG254)/PRICE_HISTORY!CG254</f>
        <v>#DIV/0!</v>
      </c>
      <c r="DJ257" s="133" t="e">
        <f>(PRICE_HISTORY!CH255-PRICE_HISTORY!CH254)/PRICE_HISTORY!CH254</f>
        <v>#DIV/0!</v>
      </c>
      <c r="DK257" s="133" t="e">
        <f>(PRICE_HISTORY!CI255-PRICE_HISTORY!CI254)/PRICE_HISTORY!CI254</f>
        <v>#DIV/0!</v>
      </c>
      <c r="DL257" s="133" t="e">
        <f>(PRICE_HISTORY!CJ255-PRICE_HISTORY!CJ254)/PRICE_HISTORY!CJ254</f>
        <v>#DIV/0!</v>
      </c>
      <c r="DM257" s="133" t="e">
        <f>(PRICE_HISTORY!CK255-PRICE_HISTORY!CK254)/PRICE_HISTORY!CK254</f>
        <v>#DIV/0!</v>
      </c>
      <c r="DN257" s="133" t="e">
        <f>(PRICE_HISTORY!CL255-PRICE_HISTORY!CL254)/PRICE_HISTORY!CL254</f>
        <v>#DIV/0!</v>
      </c>
      <c r="DO257" s="133" t="e">
        <f>(PRICE_HISTORY!CM255-PRICE_HISTORY!CM254)/PRICE_HISTORY!CM254</f>
        <v>#DIV/0!</v>
      </c>
      <c r="DP257" s="133" t="e">
        <f>(PRICE_HISTORY!CN255-PRICE_HISTORY!CN254)/PRICE_HISTORY!CN254</f>
        <v>#DIV/0!</v>
      </c>
      <c r="DQ257" s="133" t="e">
        <f>(PRICE_HISTORY!CO255-PRICE_HISTORY!CO254)/PRICE_HISTORY!CO254</f>
        <v>#DIV/0!</v>
      </c>
      <c r="DR257" s="133" t="e">
        <f>(PRICE_HISTORY!CP255-PRICE_HISTORY!CP254)/PRICE_HISTORY!CP254</f>
        <v>#DIV/0!</v>
      </c>
      <c r="DS257" s="133" t="e">
        <f>(PRICE_HISTORY!CQ255-PRICE_HISTORY!CQ254)/PRICE_HISTORY!CQ254</f>
        <v>#DIV/0!</v>
      </c>
      <c r="DT257" s="133" t="e">
        <f>(PRICE_HISTORY!CR255-PRICE_HISTORY!CR254)/PRICE_HISTORY!CR254</f>
        <v>#DIV/0!</v>
      </c>
      <c r="DU257" s="133" t="e">
        <f>(PRICE_HISTORY!CS255-PRICE_HISTORY!CS254)/PRICE_HISTORY!CS254</f>
        <v>#DIV/0!</v>
      </c>
      <c r="DV257" s="133" t="e">
        <f>(PRICE_HISTORY!CT255-PRICE_HISTORY!CT254)/PRICE_HISTORY!CT254</f>
        <v>#DIV/0!</v>
      </c>
      <c r="DW257" s="133" t="e">
        <f>(PRICE_HISTORY!CU255-PRICE_HISTORY!CU254)/PRICE_HISTORY!CU254</f>
        <v>#DIV/0!</v>
      </c>
      <c r="DX257" s="133" t="e">
        <f>(PRICE_HISTORY!CV255-PRICE_HISTORY!CV254)/PRICE_HISTORY!CV254</f>
        <v>#DIV/0!</v>
      </c>
      <c r="DY257" s="133" t="e">
        <f>(PRICE_HISTORY!CW255-PRICE_HISTORY!CW254)/PRICE_HISTORY!CW254</f>
        <v>#DIV/0!</v>
      </c>
      <c r="DZ257" s="133" t="e">
        <f>(PRICE_HISTORY!CX255-PRICE_HISTORY!CX254)/PRICE_HISTORY!CX254</f>
        <v>#DIV/0!</v>
      </c>
      <c r="EA257" s="133" t="e">
        <f>(PRICE_HISTORY!CY255-PRICE_HISTORY!CY254)/PRICE_HISTORY!CY254</f>
        <v>#DIV/0!</v>
      </c>
      <c r="EB257" s="133" t="e">
        <f>(PRICE_HISTORY!CZ255-PRICE_HISTORY!CZ254)/PRICE_HISTORY!CZ254</f>
        <v>#DIV/0!</v>
      </c>
      <c r="EC257" s="133" t="e">
        <f>(PRICE_HISTORY!DA255-PRICE_HISTORY!DA254)/PRICE_HISTORY!DA254</f>
        <v>#DIV/0!</v>
      </c>
      <c r="ED257" s="133" t="e">
        <f>(PRICE_HISTORY!DB255-PRICE_HISTORY!DB254)/PRICE_HISTORY!DB254</f>
        <v>#DIV/0!</v>
      </c>
      <c r="EE257" s="133" t="e">
        <f>(PRICE_HISTORY!DC255-PRICE_HISTORY!DC254)/PRICE_HISTORY!DC254</f>
        <v>#DIV/0!</v>
      </c>
      <c r="EF257" s="133" t="e">
        <f>(PRICE_HISTORY!DD255-PRICE_HISTORY!DD254)/PRICE_HISTORY!DD254</f>
        <v>#DIV/0!</v>
      </c>
      <c r="EG257" s="133" t="e">
        <f>(PRICE_HISTORY!DE255-PRICE_HISTORY!DE254)/PRICE_HISTORY!DE254</f>
        <v>#DIV/0!</v>
      </c>
      <c r="EH257" s="133" t="e">
        <f>(PRICE_HISTORY!DF255-PRICE_HISTORY!DF254)/PRICE_HISTORY!DF254</f>
        <v>#DIV/0!</v>
      </c>
      <c r="EI257" s="133" t="e">
        <f>(PRICE_HISTORY!DG255-PRICE_HISTORY!DG254)/PRICE_HISTORY!DG254</f>
        <v>#DIV/0!</v>
      </c>
      <c r="EJ257" s="133" t="e">
        <f>(PRICE_HISTORY!DH255-PRICE_HISTORY!DH254)/PRICE_HISTORY!DH254</f>
        <v>#DIV/0!</v>
      </c>
      <c r="EK257" s="133" t="e">
        <f>(PRICE_HISTORY!DI255-PRICE_HISTORY!DI254)/PRICE_HISTORY!DI254</f>
        <v>#DIV/0!</v>
      </c>
      <c r="EL257" s="133" t="e">
        <f>(PRICE_HISTORY!DJ255-PRICE_HISTORY!DJ254)/PRICE_HISTORY!DJ254</f>
        <v>#DIV/0!</v>
      </c>
    </row>
    <row r="258" spans="30:142">
      <c r="AD258" s="133">
        <f>(PRICE_HISTORY!B256-PRICE_HISTORY!B255)/PRICE_HISTORY!B255</f>
        <v>2.092195020995059E-2</v>
      </c>
      <c r="AE258" s="133">
        <f>(PRICE_HISTORY!C256-PRICE_HISTORY!C255)/PRICE_HISTORY!C255</f>
        <v>1.5718326449212585E-3</v>
      </c>
      <c r="AF258" s="133">
        <f>(PRICE_HISTORY!D256-PRICE_HISTORY!D255)/PRICE_HISTORY!D255</f>
        <v>2.8536438483342964E-2</v>
      </c>
      <c r="AG258" s="133">
        <f>(PRICE_HISTORY!E256-PRICE_HISTORY!E255)/PRICE_HISTORY!E255</f>
        <v>0.17084642575129447</v>
      </c>
      <c r="AH258" s="133">
        <f>(PRICE_HISTORY!F256-PRICE_HISTORY!F255)/PRICE_HISTORY!F255</f>
        <v>3.5625838032808881E-2</v>
      </c>
      <c r="AI258" s="133">
        <f>(PRICE_HISTORY!G256-PRICE_HISTORY!G255)/PRICE_HISTORY!G255</f>
        <v>0.10984261769750467</v>
      </c>
      <c r="AJ258" s="133">
        <f>(PRICE_HISTORY!H256-PRICE_HISTORY!H255)/PRICE_HISTORY!H255</f>
        <v>2.5628893591555901E-2</v>
      </c>
      <c r="AK258" s="133">
        <f>(PRICE_HISTORY!I256-PRICE_HISTORY!I255)/PRICE_HISTORY!I255</f>
        <v>0.14375870996891879</v>
      </c>
      <c r="AL258" s="133">
        <f>(PRICE_HISTORY!J256-PRICE_HISTORY!J255)/PRICE_HISTORY!J255</f>
        <v>3.6844928860993595E-2</v>
      </c>
      <c r="AM258" s="133">
        <f>(PRICE_HISTORY!K256-PRICE_HISTORY!K255)/PRICE_HISTORY!K255</f>
        <v>-6.0776813794582865E-3</v>
      </c>
      <c r="AN258" s="133">
        <f>(PRICE_HISTORY!L256-PRICE_HISTORY!L255)/PRICE_HISTORY!L255</f>
        <v>0.10384040679627723</v>
      </c>
      <c r="AO258" s="133">
        <f>(PRICE_HISTORY!M256-PRICE_HISTORY!M255)/PRICE_HISTORY!M255</f>
        <v>-1.6249656677244317E-3</v>
      </c>
      <c r="AP258" s="133">
        <f>(PRICE_HISTORY!N256-PRICE_HISTORY!N255)/PRICE_HISTORY!N255</f>
        <v>-1.2853469932831913E-2</v>
      </c>
      <c r="AQ258" s="133">
        <f>(PRICE_HISTORY!O256-PRICE_HISTORY!O255)/PRICE_HISTORY!O255</f>
        <v>-4.0142322320979452E-2</v>
      </c>
      <c r="AR258" s="133">
        <f>(PRICE_HISTORY!P256-PRICE_HISTORY!P255)/PRICE_HISTORY!P255</f>
        <v>-9.5407614946089424E-3</v>
      </c>
      <c r="AS258" s="133">
        <f>(PRICE_HISTORY!Q256-PRICE_HISTORY!Q255)/PRICE_HISTORY!Q255</f>
        <v>5.8193950241334752E-2</v>
      </c>
      <c r="AT258" s="133">
        <f>(PRICE_HISTORY!R256-PRICE_HISTORY!R255)/PRICE_HISTORY!R255</f>
        <v>5.2802102593767111E-4</v>
      </c>
      <c r="AU258" s="133">
        <f>(PRICE_HISTORY!S256-PRICE_HISTORY!S255)/PRICE_HISTORY!S255</f>
        <v>-9.181110475022394E-3</v>
      </c>
      <c r="AV258" s="133">
        <f>(PRICE_HISTORY!T256-PRICE_HISTORY!T255)/PRICE_HISTORY!T255</f>
        <v>0.16719378323983733</v>
      </c>
      <c r="AW258" s="133">
        <f>(PRICE_HISTORY!U256-PRICE_HISTORY!U255)/PRICE_HISTORY!U255</f>
        <v>6.5039851242935362E-2</v>
      </c>
      <c r="AX258" s="133">
        <f>(PRICE_HISTORY!V256-PRICE_HISTORY!V255)/PRICE_HISTORY!V255</f>
        <v>-9.1358898497531968E-2</v>
      </c>
      <c r="AY258" s="133">
        <f>(PRICE_HISTORY!W256-PRICE_HISTORY!W255)/PRICE_HISTORY!W255</f>
        <v>6.5876505859441582E-3</v>
      </c>
      <c r="AZ258" s="133">
        <f>(PRICE_HISTORY!X256-PRICE_HISTORY!X255)/PRICE_HISTORY!X255</f>
        <v>2.1260769464906768E-2</v>
      </c>
      <c r="BA258" s="133">
        <f>(PRICE_HISTORY!Y256-PRICE_HISTORY!Y255)/PRICE_HISTORY!Y255</f>
        <v>-1.5530549614061192E-2</v>
      </c>
      <c r="BB258" s="133">
        <f>(PRICE_HISTORY!Z256-PRICE_HISTORY!Z255)/PRICE_HISTORY!Z255</f>
        <v>2.8911655178645189E-4</v>
      </c>
      <c r="BC258" s="133">
        <f>(PRICE_HISTORY!AA256-PRICE_HISTORY!AA255)/PRICE_HISTORY!AA255</f>
        <v>-4.8916281011058185E-3</v>
      </c>
      <c r="BD258" s="133">
        <f>(PRICE_HISTORY!AB256-PRICE_HISTORY!AB255)/PRICE_HISTORY!AB255</f>
        <v>5.0317224196365952E-2</v>
      </c>
      <c r="BE258" s="133">
        <f>(PRICE_HISTORY!AC256-PRICE_HISTORY!AC255)/PRICE_HISTORY!AC255</f>
        <v>3.8537119537418237E-2</v>
      </c>
      <c r="BF258" s="133">
        <f>(PRICE_HISTORY!AD256-PRICE_HISTORY!AD255)/PRICE_HISTORY!AD255</f>
        <v>4.3349762496265674E-4</v>
      </c>
      <c r="BG258" s="133">
        <f>(PRICE_HISTORY!AE256-PRICE_HISTORY!AE255)/PRICE_HISTORY!AE255</f>
        <v>4.5378924850776048E-2</v>
      </c>
      <c r="BH258" s="133">
        <f>(PRICE_HISTORY!AF256-PRICE_HISTORY!AF255)/PRICE_HISTORY!AF255</f>
        <v>5.4744560162535337E-2</v>
      </c>
      <c r="BI258" s="133">
        <f>(PRICE_HISTORY!AG256-PRICE_HISTORY!AG255)/PRICE_HISTORY!AG255</f>
        <v>-1.5721005076374115E-2</v>
      </c>
      <c r="BJ258" s="133">
        <f>(PRICE_HISTORY!AH256-PRICE_HISTORY!AH255)/PRICE_HISTORY!AH255</f>
        <v>4.573273411411917E-2</v>
      </c>
      <c r="BK258" s="133">
        <f>(PRICE_HISTORY!AI256-PRICE_HISTORY!AI255)/PRICE_HISTORY!AI255</f>
        <v>0.10374890179177695</v>
      </c>
      <c r="BL258" s="133">
        <f>(PRICE_HISTORY!AJ256-PRICE_HISTORY!AJ255)/PRICE_HISTORY!AJ255</f>
        <v>5.6827179757243711E-2</v>
      </c>
      <c r="BM258" s="133">
        <f>(PRICE_HISTORY!AK256-PRICE_HISTORY!AK255)/PRICE_HISTORY!AK255</f>
        <v>-6.1183728669815338E-3</v>
      </c>
      <c r="BN258" s="133">
        <f>(PRICE_HISTORY!AL256-PRICE_HISTORY!AL255)/PRICE_HISTORY!AL255</f>
        <v>2.4835297619489253E-3</v>
      </c>
      <c r="BO258" s="133">
        <f>(PRICE_HISTORY!AM256-PRICE_HISTORY!AM255)/PRICE_HISTORY!AM255</f>
        <v>1.6025641286893034E-2</v>
      </c>
      <c r="BP258" s="133">
        <f>(PRICE_HISTORY!AN256-PRICE_HISTORY!AN255)/PRICE_HISTORY!AN255</f>
        <v>3.6315706139681131E-2</v>
      </c>
      <c r="BQ258" s="133">
        <f>(PRICE_HISTORY!AO256-PRICE_HISTORY!AO255)/PRICE_HISTORY!AO255</f>
        <v>4.1145750909954105E-3</v>
      </c>
      <c r="BR258" s="133">
        <f>(PRICE_HISTORY!AP256-PRICE_HISTORY!AP255)/PRICE_HISTORY!AP255</f>
        <v>-1.2794012341250176E-2</v>
      </c>
      <c r="BS258" s="133">
        <f>(PRICE_HISTORY!AQ256-PRICE_HISTORY!AQ255)/PRICE_HISTORY!AQ255</f>
        <v>5.6384735111110723E-2</v>
      </c>
      <c r="BT258" s="133">
        <f>(PRICE_HISTORY!AR256-PRICE_HISTORY!AR255)/PRICE_HISTORY!AR255</f>
        <v>3.2732599962418896E-2</v>
      </c>
      <c r="BU258" s="133">
        <f>(PRICE_HISTORY!AS256-PRICE_HISTORY!AS255)/PRICE_HISTORY!AS255</f>
        <v>-5.5902146085291199E-3</v>
      </c>
      <c r="BV258" s="133">
        <f>(PRICE_HISTORY!AT256-PRICE_HISTORY!AT255)/PRICE_HISTORY!AT255</f>
        <v>4.5454586702051526E-2</v>
      </c>
      <c r="BW258" s="133">
        <f>(PRICE_HISTORY!AU256-PRICE_HISTORY!AU255)/PRICE_HISTORY!AU255</f>
        <v>1.7782322350043342E-3</v>
      </c>
      <c r="BX258" s="133">
        <f>(PRICE_HISTORY!AV256-PRICE_HISTORY!AV255)/PRICE_HISTORY!AV255</f>
        <v>-2.4797562757170018E-3</v>
      </c>
      <c r="BY258" s="133" t="e">
        <f>(PRICE_HISTORY!AW256-PRICE_HISTORY!AW255)/PRICE_HISTORY!AW255</f>
        <v>#DIV/0!</v>
      </c>
      <c r="BZ258" s="133" t="e">
        <f>(PRICE_HISTORY!AX256-PRICE_HISTORY!AX255)/PRICE_HISTORY!AX255</f>
        <v>#DIV/0!</v>
      </c>
      <c r="CA258" s="133" t="e">
        <f>(PRICE_HISTORY!AY256-PRICE_HISTORY!AY255)/PRICE_HISTORY!AY255</f>
        <v>#DIV/0!</v>
      </c>
      <c r="CB258" s="133" t="e">
        <f>(PRICE_HISTORY!AZ256-PRICE_HISTORY!AZ255)/PRICE_HISTORY!AZ255</f>
        <v>#DIV/0!</v>
      </c>
      <c r="CC258" s="133" t="e">
        <f>(PRICE_HISTORY!BA256-PRICE_HISTORY!BA255)/PRICE_HISTORY!BA255</f>
        <v>#DIV/0!</v>
      </c>
      <c r="CD258" s="133" t="e">
        <f>(PRICE_HISTORY!BB256-PRICE_HISTORY!BB255)/PRICE_HISTORY!BB255</f>
        <v>#DIV/0!</v>
      </c>
      <c r="CE258" s="133" t="e">
        <f>(PRICE_HISTORY!BC256-PRICE_HISTORY!BC255)/PRICE_HISTORY!BC255</f>
        <v>#DIV/0!</v>
      </c>
      <c r="CF258" s="133" t="e">
        <f>(PRICE_HISTORY!BD256-PRICE_HISTORY!BD255)/PRICE_HISTORY!BD255</f>
        <v>#DIV/0!</v>
      </c>
      <c r="CG258" s="133" t="e">
        <f>(PRICE_HISTORY!BE256-PRICE_HISTORY!BE255)/PRICE_HISTORY!BE255</f>
        <v>#DIV/0!</v>
      </c>
      <c r="CH258" s="133" t="e">
        <f>(PRICE_HISTORY!BF256-PRICE_HISTORY!BF255)/PRICE_HISTORY!BF255</f>
        <v>#DIV/0!</v>
      </c>
      <c r="CI258" s="133" t="e">
        <f>(PRICE_HISTORY!BG256-PRICE_HISTORY!BG255)/PRICE_HISTORY!BG255</f>
        <v>#DIV/0!</v>
      </c>
      <c r="CJ258" s="133" t="e">
        <f>(PRICE_HISTORY!BH256-PRICE_HISTORY!BH255)/PRICE_HISTORY!BH255</f>
        <v>#DIV/0!</v>
      </c>
      <c r="CK258" s="133" t="e">
        <f>(PRICE_HISTORY!BI256-PRICE_HISTORY!BI255)/PRICE_HISTORY!BI255</f>
        <v>#DIV/0!</v>
      </c>
      <c r="CL258" s="133" t="e">
        <f>(PRICE_HISTORY!BJ256-PRICE_HISTORY!BJ255)/PRICE_HISTORY!BJ255</f>
        <v>#DIV/0!</v>
      </c>
      <c r="CM258" s="133" t="e">
        <f>(PRICE_HISTORY!BK256-PRICE_HISTORY!BK255)/PRICE_HISTORY!BK255</f>
        <v>#DIV/0!</v>
      </c>
      <c r="CN258" s="133" t="e">
        <f>(PRICE_HISTORY!BL256-PRICE_HISTORY!BL255)/PRICE_HISTORY!BL255</f>
        <v>#DIV/0!</v>
      </c>
      <c r="CO258" s="133" t="e">
        <f>(PRICE_HISTORY!BM256-PRICE_HISTORY!BM255)/PRICE_HISTORY!BM255</f>
        <v>#DIV/0!</v>
      </c>
      <c r="CP258" s="133" t="e">
        <f>(PRICE_HISTORY!BN256-PRICE_HISTORY!BN255)/PRICE_HISTORY!BN255</f>
        <v>#DIV/0!</v>
      </c>
      <c r="CQ258" s="133" t="e">
        <f>(PRICE_HISTORY!BO256-PRICE_HISTORY!BO255)/PRICE_HISTORY!BO255</f>
        <v>#DIV/0!</v>
      </c>
      <c r="CR258" s="133" t="e">
        <f>(PRICE_HISTORY!BP256-PRICE_HISTORY!BP255)/PRICE_HISTORY!BP255</f>
        <v>#DIV/0!</v>
      </c>
      <c r="CS258" s="133" t="e">
        <f>(PRICE_HISTORY!BQ256-PRICE_HISTORY!BQ255)/PRICE_HISTORY!BQ255</f>
        <v>#DIV/0!</v>
      </c>
      <c r="CT258" s="133" t="e">
        <f>(PRICE_HISTORY!BR256-PRICE_HISTORY!BR255)/PRICE_HISTORY!BR255</f>
        <v>#DIV/0!</v>
      </c>
      <c r="CU258" s="133" t="e">
        <f>(PRICE_HISTORY!BS256-PRICE_HISTORY!BS255)/PRICE_HISTORY!BS255</f>
        <v>#DIV/0!</v>
      </c>
      <c r="CV258" s="133" t="e">
        <f>(PRICE_HISTORY!BT256-PRICE_HISTORY!BT255)/PRICE_HISTORY!BT255</f>
        <v>#DIV/0!</v>
      </c>
      <c r="CW258" s="133" t="e">
        <f>(PRICE_HISTORY!BU256-PRICE_HISTORY!BU255)/PRICE_HISTORY!BU255</f>
        <v>#DIV/0!</v>
      </c>
      <c r="CX258" s="133" t="e">
        <f>(PRICE_HISTORY!BV256-PRICE_HISTORY!BV255)/PRICE_HISTORY!BV255</f>
        <v>#DIV/0!</v>
      </c>
      <c r="CY258" s="133" t="e">
        <f>(PRICE_HISTORY!BW256-PRICE_HISTORY!BW255)/PRICE_HISTORY!BW255</f>
        <v>#DIV/0!</v>
      </c>
      <c r="CZ258" s="133" t="e">
        <f>(PRICE_HISTORY!BX256-PRICE_HISTORY!BX255)/PRICE_HISTORY!BX255</f>
        <v>#DIV/0!</v>
      </c>
      <c r="DA258" s="133" t="e">
        <f>(PRICE_HISTORY!BY256-PRICE_HISTORY!BY255)/PRICE_HISTORY!BY255</f>
        <v>#DIV/0!</v>
      </c>
      <c r="DB258" s="133" t="e">
        <f>(PRICE_HISTORY!BZ256-PRICE_HISTORY!BZ255)/PRICE_HISTORY!BZ255</f>
        <v>#DIV/0!</v>
      </c>
      <c r="DC258" s="133" t="e">
        <f>(PRICE_HISTORY!CA256-PRICE_HISTORY!CA255)/PRICE_HISTORY!CA255</f>
        <v>#DIV/0!</v>
      </c>
      <c r="DD258" s="133" t="e">
        <f>(PRICE_HISTORY!CB256-PRICE_HISTORY!CB255)/PRICE_HISTORY!CB255</f>
        <v>#DIV/0!</v>
      </c>
      <c r="DE258" s="133" t="e">
        <f>(PRICE_HISTORY!CC256-PRICE_HISTORY!CC255)/PRICE_HISTORY!CC255</f>
        <v>#DIV/0!</v>
      </c>
      <c r="DF258" s="133" t="e">
        <f>(PRICE_HISTORY!CD256-PRICE_HISTORY!CD255)/PRICE_HISTORY!CD255</f>
        <v>#DIV/0!</v>
      </c>
      <c r="DG258" s="133" t="e">
        <f>(PRICE_HISTORY!CE256-PRICE_HISTORY!CE255)/PRICE_HISTORY!CE255</f>
        <v>#DIV/0!</v>
      </c>
      <c r="DH258" s="133" t="e">
        <f>(PRICE_HISTORY!CF256-PRICE_HISTORY!CF255)/PRICE_HISTORY!CF255</f>
        <v>#DIV/0!</v>
      </c>
      <c r="DI258" s="133" t="e">
        <f>(PRICE_HISTORY!CG256-PRICE_HISTORY!CG255)/PRICE_HISTORY!CG255</f>
        <v>#DIV/0!</v>
      </c>
      <c r="DJ258" s="133" t="e">
        <f>(PRICE_HISTORY!CH256-PRICE_HISTORY!CH255)/PRICE_HISTORY!CH255</f>
        <v>#DIV/0!</v>
      </c>
      <c r="DK258" s="133" t="e">
        <f>(PRICE_HISTORY!CI256-PRICE_HISTORY!CI255)/PRICE_HISTORY!CI255</f>
        <v>#DIV/0!</v>
      </c>
      <c r="DL258" s="133" t="e">
        <f>(PRICE_HISTORY!CJ256-PRICE_HISTORY!CJ255)/PRICE_HISTORY!CJ255</f>
        <v>#DIV/0!</v>
      </c>
      <c r="DM258" s="133" t="e">
        <f>(PRICE_HISTORY!CK256-PRICE_HISTORY!CK255)/PRICE_HISTORY!CK255</f>
        <v>#DIV/0!</v>
      </c>
      <c r="DN258" s="133" t="e">
        <f>(PRICE_HISTORY!CL256-PRICE_HISTORY!CL255)/PRICE_HISTORY!CL255</f>
        <v>#DIV/0!</v>
      </c>
      <c r="DO258" s="133" t="e">
        <f>(PRICE_HISTORY!CM256-PRICE_HISTORY!CM255)/PRICE_HISTORY!CM255</f>
        <v>#DIV/0!</v>
      </c>
      <c r="DP258" s="133" t="e">
        <f>(PRICE_HISTORY!CN256-PRICE_HISTORY!CN255)/PRICE_HISTORY!CN255</f>
        <v>#DIV/0!</v>
      </c>
      <c r="DQ258" s="133" t="e">
        <f>(PRICE_HISTORY!CO256-PRICE_HISTORY!CO255)/PRICE_HISTORY!CO255</f>
        <v>#DIV/0!</v>
      </c>
      <c r="DR258" s="133" t="e">
        <f>(PRICE_HISTORY!CP256-PRICE_HISTORY!CP255)/PRICE_HISTORY!CP255</f>
        <v>#DIV/0!</v>
      </c>
      <c r="DS258" s="133" t="e">
        <f>(PRICE_HISTORY!CQ256-PRICE_HISTORY!CQ255)/PRICE_HISTORY!CQ255</f>
        <v>#DIV/0!</v>
      </c>
      <c r="DT258" s="133" t="e">
        <f>(PRICE_HISTORY!CR256-PRICE_HISTORY!CR255)/PRICE_HISTORY!CR255</f>
        <v>#DIV/0!</v>
      </c>
      <c r="DU258" s="133" t="e">
        <f>(PRICE_HISTORY!CS256-PRICE_HISTORY!CS255)/PRICE_HISTORY!CS255</f>
        <v>#DIV/0!</v>
      </c>
      <c r="DV258" s="133" t="e">
        <f>(PRICE_HISTORY!CT256-PRICE_HISTORY!CT255)/PRICE_HISTORY!CT255</f>
        <v>#DIV/0!</v>
      </c>
      <c r="DW258" s="133" t="e">
        <f>(PRICE_HISTORY!CU256-PRICE_HISTORY!CU255)/PRICE_HISTORY!CU255</f>
        <v>#DIV/0!</v>
      </c>
      <c r="DX258" s="133" t="e">
        <f>(PRICE_HISTORY!CV256-PRICE_HISTORY!CV255)/PRICE_HISTORY!CV255</f>
        <v>#DIV/0!</v>
      </c>
      <c r="DY258" s="133" t="e">
        <f>(PRICE_HISTORY!CW256-PRICE_HISTORY!CW255)/PRICE_HISTORY!CW255</f>
        <v>#DIV/0!</v>
      </c>
      <c r="DZ258" s="133" t="e">
        <f>(PRICE_HISTORY!CX256-PRICE_HISTORY!CX255)/PRICE_HISTORY!CX255</f>
        <v>#DIV/0!</v>
      </c>
      <c r="EA258" s="133" t="e">
        <f>(PRICE_HISTORY!CY256-PRICE_HISTORY!CY255)/PRICE_HISTORY!CY255</f>
        <v>#DIV/0!</v>
      </c>
      <c r="EB258" s="133" t="e">
        <f>(PRICE_HISTORY!CZ256-PRICE_HISTORY!CZ255)/PRICE_HISTORY!CZ255</f>
        <v>#DIV/0!</v>
      </c>
      <c r="EC258" s="133" t="e">
        <f>(PRICE_HISTORY!DA256-PRICE_HISTORY!DA255)/PRICE_HISTORY!DA255</f>
        <v>#DIV/0!</v>
      </c>
      <c r="ED258" s="133" t="e">
        <f>(PRICE_HISTORY!DB256-PRICE_HISTORY!DB255)/PRICE_HISTORY!DB255</f>
        <v>#DIV/0!</v>
      </c>
      <c r="EE258" s="133" t="e">
        <f>(PRICE_HISTORY!DC256-PRICE_HISTORY!DC255)/PRICE_HISTORY!DC255</f>
        <v>#DIV/0!</v>
      </c>
      <c r="EF258" s="133" t="e">
        <f>(PRICE_HISTORY!DD256-PRICE_HISTORY!DD255)/PRICE_HISTORY!DD255</f>
        <v>#DIV/0!</v>
      </c>
      <c r="EG258" s="133" t="e">
        <f>(PRICE_HISTORY!DE256-PRICE_HISTORY!DE255)/PRICE_HISTORY!DE255</f>
        <v>#DIV/0!</v>
      </c>
      <c r="EH258" s="133" t="e">
        <f>(PRICE_HISTORY!DF256-PRICE_HISTORY!DF255)/PRICE_HISTORY!DF255</f>
        <v>#DIV/0!</v>
      </c>
      <c r="EI258" s="133" t="e">
        <f>(PRICE_HISTORY!DG256-PRICE_HISTORY!DG255)/PRICE_HISTORY!DG255</f>
        <v>#DIV/0!</v>
      </c>
      <c r="EJ258" s="133" t="e">
        <f>(PRICE_HISTORY!DH256-PRICE_HISTORY!DH255)/PRICE_HISTORY!DH255</f>
        <v>#DIV/0!</v>
      </c>
      <c r="EK258" s="133" t="e">
        <f>(PRICE_HISTORY!DI256-PRICE_HISTORY!DI255)/PRICE_HISTORY!DI255</f>
        <v>#DIV/0!</v>
      </c>
      <c r="EL258" s="133" t="e">
        <f>(PRICE_HISTORY!DJ256-PRICE_HISTORY!DJ255)/PRICE_HISTORY!DJ255</f>
        <v>#DIV/0!</v>
      </c>
    </row>
    <row r="259" spans="30:142">
      <c r="AD259" s="133">
        <f>(PRICE_HISTORY!B257-PRICE_HISTORY!B256)/PRICE_HISTORY!B256</f>
        <v>-6.8960977877362177E-3</v>
      </c>
      <c r="AE259" s="133">
        <f>(PRICE_HISTORY!C257-PRICE_HISTORY!C256)/PRICE_HISTORY!C256</f>
        <v>-6.1899007444610353E-3</v>
      </c>
      <c r="AF259" s="133">
        <f>(PRICE_HISTORY!D257-PRICE_HISTORY!D256)/PRICE_HISTORY!D256</f>
        <v>-3.3293704630540585E-2</v>
      </c>
      <c r="AG259" s="133">
        <f>(PRICE_HISTORY!E257-PRICE_HISTORY!E256)/PRICE_HISTORY!E256</f>
        <v>1.1056535518805553E-2</v>
      </c>
      <c r="AH259" s="133">
        <f>(PRICE_HISTORY!F257-PRICE_HISTORY!F256)/PRICE_HISTORY!F256</f>
        <v>1.0130161388717585E-2</v>
      </c>
      <c r="AI259" s="133">
        <f>(PRICE_HISTORY!G257-PRICE_HISTORY!G256)/PRICE_HISTORY!G256</f>
        <v>2.1823695236465102E-2</v>
      </c>
      <c r="AJ259" s="133">
        <f>(PRICE_HISTORY!H257-PRICE_HISTORY!H256)/PRICE_HISTORY!H256</f>
        <v>7.0568793009727722E-3</v>
      </c>
      <c r="AK259" s="133">
        <f>(PRICE_HISTORY!I257-PRICE_HISTORY!I256)/PRICE_HISTORY!I256</f>
        <v>0.1912937425748181</v>
      </c>
      <c r="AL259" s="133">
        <f>(PRICE_HISTORY!J257-PRICE_HISTORY!J256)/PRICE_HISTORY!J256</f>
        <v>2.690181065197152E-2</v>
      </c>
      <c r="AM259" s="133">
        <f>(PRICE_HISTORY!K257-PRICE_HISTORY!K256)/PRICE_HISTORY!K256</f>
        <v>2.9482385829420629E-2</v>
      </c>
      <c r="AN259" s="133">
        <f>(PRICE_HISTORY!L257-PRICE_HISTORY!L256)/PRICE_HISTORY!L256</f>
        <v>0.10391961549632535</v>
      </c>
      <c r="AO259" s="133">
        <f>(PRICE_HISTORY!M257-PRICE_HISTORY!M256)/PRICE_HISTORY!M256</f>
        <v>5.1145598397359132E-2</v>
      </c>
      <c r="AP259" s="133">
        <f>(PRICE_HISTORY!N257-PRICE_HISTORY!N256)/PRICE_HISTORY!N256</f>
        <v>-1.927087627765035E-2</v>
      </c>
      <c r="AQ259" s="133">
        <f>(PRICE_HISTORY!O257-PRICE_HISTORY!O256)/PRICE_HISTORY!O256</f>
        <v>-5.0820493144045902E-2</v>
      </c>
      <c r="AR259" s="133">
        <f>(PRICE_HISTORY!P257-PRICE_HISTORY!P256)/PRICE_HISTORY!P256</f>
        <v>1.5087581001864598E-3</v>
      </c>
      <c r="AS259" s="133">
        <f>(PRICE_HISTORY!Q257-PRICE_HISTORY!Q256)/PRICE_HISTORY!Q256</f>
        <v>-4.4247508263000153E-3</v>
      </c>
      <c r="AT259" s="133">
        <f>(PRICE_HISTORY!R257-PRICE_HISTORY!R256)/PRICE_HISTORY!R256</f>
        <v>6.8601668240161088E-3</v>
      </c>
      <c r="AU259" s="133">
        <f>(PRICE_HISTORY!S257-PRICE_HISTORY!S256)/PRICE_HISTORY!S256</f>
        <v>2.033579052977301E-2</v>
      </c>
      <c r="AV259" s="133">
        <f>(PRICE_HISTORY!T257-PRICE_HISTORY!T256)/PRICE_HISTORY!T256</f>
        <v>0.1139180011658826</v>
      </c>
      <c r="AW259" s="133">
        <f>(PRICE_HISTORY!U257-PRICE_HISTORY!U256)/PRICE_HISTORY!U256</f>
        <v>-1.8033027919188625E-2</v>
      </c>
      <c r="AX259" s="133">
        <f>(PRICE_HISTORY!V257-PRICE_HISTORY!V256)/PRICE_HISTORY!V256</f>
        <v>-2.6043307927042614E-3</v>
      </c>
      <c r="AY259" s="133">
        <f>(PRICE_HISTORY!W257-PRICE_HISTORY!W256)/PRICE_HISTORY!W256</f>
        <v>1.090753275718565E-2</v>
      </c>
      <c r="AZ259" s="133">
        <f>(PRICE_HISTORY!X257-PRICE_HISTORY!X256)/PRICE_HISTORY!X256</f>
        <v>8.2176768923461457E-2</v>
      </c>
      <c r="BA259" s="133">
        <f>(PRICE_HISTORY!Y257-PRICE_HISTORY!Y256)/PRICE_HISTORY!Y256</f>
        <v>4.3453617986019275E-3</v>
      </c>
      <c r="BB259" s="133">
        <f>(PRICE_HISTORY!Z257-PRICE_HISTORY!Z256)/PRICE_HISTORY!Z256</f>
        <v>5.2401267309340804E-2</v>
      </c>
      <c r="BC259" s="133">
        <f>(PRICE_HISTORY!AA257-PRICE_HISTORY!AA256)/PRICE_HISTORY!AA256</f>
        <v>-1.5278250933605006E-2</v>
      </c>
      <c r="BD259" s="133">
        <f>(PRICE_HISTORY!AB257-PRICE_HISTORY!AB256)/PRICE_HISTORY!AB256</f>
        <v>-4.7656738565393833E-2</v>
      </c>
      <c r="BE259" s="133">
        <f>(PRICE_HISTORY!AC257-PRICE_HISTORY!AC256)/PRICE_HISTORY!AC256</f>
        <v>4.4357127719076003E-2</v>
      </c>
      <c r="BF259" s="133">
        <f>(PRICE_HISTORY!AD257-PRICE_HISTORY!AD256)/PRICE_HISTORY!AD256</f>
        <v>-1.6985828665100764E-2</v>
      </c>
      <c r="BG259" s="133">
        <f>(PRICE_HISTORY!AE257-PRICE_HISTORY!AE256)/PRICE_HISTORY!AE256</f>
        <v>-4.3833567456899952E-2</v>
      </c>
      <c r="BH259" s="133">
        <f>(PRICE_HISTORY!AF257-PRICE_HISTORY!AF256)/PRICE_HISTORY!AF256</f>
        <v>9.3425595545251983E-2</v>
      </c>
      <c r="BI259" s="133">
        <f>(PRICE_HISTORY!AG257-PRICE_HISTORY!AG256)/PRICE_HISTORY!AG256</f>
        <v>-1.9049958029243905E-2</v>
      </c>
      <c r="BJ259" s="133">
        <f>(PRICE_HISTORY!AH257-PRICE_HISTORY!AH256)/PRICE_HISTORY!AH256</f>
        <v>2.0761996458275814E-2</v>
      </c>
      <c r="BK259" s="133">
        <f>(PRICE_HISTORY!AI257-PRICE_HISTORY!AI256)/PRICE_HISTORY!AI256</f>
        <v>5.1869437715825945E-2</v>
      </c>
      <c r="BL259" s="133">
        <f>(PRICE_HISTORY!AJ257-PRICE_HISTORY!AJ256)/PRICE_HISTORY!AJ256</f>
        <v>0.16646833881317211</v>
      </c>
      <c r="BM259" s="133">
        <f>(PRICE_HISTORY!AK257-PRICE_HISTORY!AK256)/PRICE_HISTORY!AK256</f>
        <v>1.6349942689901687E-2</v>
      </c>
      <c r="BN259" s="133">
        <f>(PRICE_HISTORY!AL257-PRICE_HISTORY!AL256)/PRICE_HISTORY!AL256</f>
        <v>-3.253147116489806E-2</v>
      </c>
      <c r="BO259" s="133">
        <f>(PRICE_HISTORY!AM257-PRICE_HISTORY!AM256)/PRICE_HISTORY!AM256</f>
        <v>2.760252410218832E-2</v>
      </c>
      <c r="BP259" s="133">
        <f>(PRICE_HISTORY!AN257-PRICE_HISTORY!AN256)/PRICE_HISTORY!AN256</f>
        <v>-4.4864774570755822E-3</v>
      </c>
      <c r="BQ259" s="133">
        <f>(PRICE_HISTORY!AO257-PRICE_HISTORY!AO256)/PRICE_HISTORY!AO256</f>
        <v>-2.1434200157604413E-2</v>
      </c>
      <c r="BR259" s="133">
        <f>(PRICE_HISTORY!AP257-PRICE_HISTORY!AP256)/PRICE_HISTORY!AP256</f>
        <v>-1.1466860650231191E-2</v>
      </c>
      <c r="BS259" s="133">
        <f>(PRICE_HISTORY!AQ257-PRICE_HISTORY!AQ256)/PRICE_HISTORY!AQ256</f>
        <v>-3.3999817444214181E-2</v>
      </c>
      <c r="BT259" s="133">
        <f>(PRICE_HISTORY!AR257-PRICE_HISTORY!AR256)/PRICE_HISTORY!AR256</f>
        <v>7.7160676918590354E-3</v>
      </c>
      <c r="BU259" s="133">
        <f>(PRICE_HISTORY!AS257-PRICE_HISTORY!AS256)/PRICE_HISTORY!AS256</f>
        <v>1.886442456930457E-2</v>
      </c>
      <c r="BV259" s="133">
        <f>(PRICE_HISTORY!AT257-PRICE_HISTORY!AT256)/PRICE_HISTORY!AT256</f>
        <v>1.0945523861347756E-2</v>
      </c>
      <c r="BW259" s="133">
        <f>(PRICE_HISTORY!AU257-PRICE_HISTORY!AU256)/PRICE_HISTORY!AU256</f>
        <v>3.4319522887450722E-2</v>
      </c>
      <c r="BX259" s="133">
        <f>(PRICE_HISTORY!AV257-PRICE_HISTORY!AV256)/PRICE_HISTORY!AV256</f>
        <v>9.3519051820236572E-3</v>
      </c>
      <c r="BY259" s="133" t="e">
        <f>(PRICE_HISTORY!AW257-PRICE_HISTORY!AW256)/PRICE_HISTORY!AW256</f>
        <v>#DIV/0!</v>
      </c>
      <c r="BZ259" s="133" t="e">
        <f>(PRICE_HISTORY!AX257-PRICE_HISTORY!AX256)/PRICE_HISTORY!AX256</f>
        <v>#DIV/0!</v>
      </c>
      <c r="CA259" s="133" t="e">
        <f>(PRICE_HISTORY!AY257-PRICE_HISTORY!AY256)/PRICE_HISTORY!AY256</f>
        <v>#DIV/0!</v>
      </c>
      <c r="CB259" s="133" t="e">
        <f>(PRICE_HISTORY!AZ257-PRICE_HISTORY!AZ256)/PRICE_HISTORY!AZ256</f>
        <v>#DIV/0!</v>
      </c>
      <c r="CC259" s="133" t="e">
        <f>(PRICE_HISTORY!BA257-PRICE_HISTORY!BA256)/PRICE_HISTORY!BA256</f>
        <v>#DIV/0!</v>
      </c>
      <c r="CD259" s="133" t="e">
        <f>(PRICE_HISTORY!BB257-PRICE_HISTORY!BB256)/PRICE_HISTORY!BB256</f>
        <v>#DIV/0!</v>
      </c>
      <c r="CE259" s="133" t="e">
        <f>(PRICE_HISTORY!BC257-PRICE_HISTORY!BC256)/PRICE_HISTORY!BC256</f>
        <v>#DIV/0!</v>
      </c>
      <c r="CF259" s="133" t="e">
        <f>(PRICE_HISTORY!BD257-PRICE_HISTORY!BD256)/PRICE_HISTORY!BD256</f>
        <v>#DIV/0!</v>
      </c>
      <c r="CG259" s="133" t="e">
        <f>(PRICE_HISTORY!BE257-PRICE_HISTORY!BE256)/PRICE_HISTORY!BE256</f>
        <v>#DIV/0!</v>
      </c>
      <c r="CH259" s="133" t="e">
        <f>(PRICE_HISTORY!BF257-PRICE_HISTORY!BF256)/PRICE_HISTORY!BF256</f>
        <v>#DIV/0!</v>
      </c>
      <c r="CI259" s="133" t="e">
        <f>(PRICE_HISTORY!BG257-PRICE_HISTORY!BG256)/PRICE_HISTORY!BG256</f>
        <v>#DIV/0!</v>
      </c>
      <c r="CJ259" s="133" t="e">
        <f>(PRICE_HISTORY!BH257-PRICE_HISTORY!BH256)/PRICE_HISTORY!BH256</f>
        <v>#DIV/0!</v>
      </c>
      <c r="CK259" s="133" t="e">
        <f>(PRICE_HISTORY!BI257-PRICE_HISTORY!BI256)/PRICE_HISTORY!BI256</f>
        <v>#DIV/0!</v>
      </c>
      <c r="CL259" s="133" t="e">
        <f>(PRICE_HISTORY!BJ257-PRICE_HISTORY!BJ256)/PRICE_HISTORY!BJ256</f>
        <v>#DIV/0!</v>
      </c>
      <c r="CM259" s="133" t="e">
        <f>(PRICE_HISTORY!BK257-PRICE_HISTORY!BK256)/PRICE_HISTORY!BK256</f>
        <v>#DIV/0!</v>
      </c>
      <c r="CN259" s="133" t="e">
        <f>(PRICE_HISTORY!BL257-PRICE_HISTORY!BL256)/PRICE_HISTORY!BL256</f>
        <v>#DIV/0!</v>
      </c>
      <c r="CO259" s="133" t="e">
        <f>(PRICE_HISTORY!BM257-PRICE_HISTORY!BM256)/PRICE_HISTORY!BM256</f>
        <v>#DIV/0!</v>
      </c>
      <c r="CP259" s="133" t="e">
        <f>(PRICE_HISTORY!BN257-PRICE_HISTORY!BN256)/PRICE_HISTORY!BN256</f>
        <v>#DIV/0!</v>
      </c>
      <c r="CQ259" s="133" t="e">
        <f>(PRICE_HISTORY!BO257-PRICE_HISTORY!BO256)/PRICE_HISTORY!BO256</f>
        <v>#DIV/0!</v>
      </c>
      <c r="CR259" s="133" t="e">
        <f>(PRICE_HISTORY!BP257-PRICE_HISTORY!BP256)/PRICE_HISTORY!BP256</f>
        <v>#DIV/0!</v>
      </c>
      <c r="CS259" s="133" t="e">
        <f>(PRICE_HISTORY!BQ257-PRICE_HISTORY!BQ256)/PRICE_HISTORY!BQ256</f>
        <v>#DIV/0!</v>
      </c>
      <c r="CT259" s="133" t="e">
        <f>(PRICE_HISTORY!BR257-PRICE_HISTORY!BR256)/PRICE_HISTORY!BR256</f>
        <v>#DIV/0!</v>
      </c>
      <c r="CU259" s="133" t="e">
        <f>(PRICE_HISTORY!BS257-PRICE_HISTORY!BS256)/PRICE_HISTORY!BS256</f>
        <v>#DIV/0!</v>
      </c>
      <c r="CV259" s="133" t="e">
        <f>(PRICE_HISTORY!BT257-PRICE_HISTORY!BT256)/PRICE_HISTORY!BT256</f>
        <v>#DIV/0!</v>
      </c>
      <c r="CW259" s="133" t="e">
        <f>(PRICE_HISTORY!BU257-PRICE_HISTORY!BU256)/PRICE_HISTORY!BU256</f>
        <v>#DIV/0!</v>
      </c>
      <c r="CX259" s="133" t="e">
        <f>(PRICE_HISTORY!BV257-PRICE_HISTORY!BV256)/PRICE_HISTORY!BV256</f>
        <v>#DIV/0!</v>
      </c>
      <c r="CY259" s="133" t="e">
        <f>(PRICE_HISTORY!BW257-PRICE_HISTORY!BW256)/PRICE_HISTORY!BW256</f>
        <v>#DIV/0!</v>
      </c>
      <c r="CZ259" s="133" t="e">
        <f>(PRICE_HISTORY!BX257-PRICE_HISTORY!BX256)/PRICE_HISTORY!BX256</f>
        <v>#DIV/0!</v>
      </c>
      <c r="DA259" s="133" t="e">
        <f>(PRICE_HISTORY!BY257-PRICE_HISTORY!BY256)/PRICE_HISTORY!BY256</f>
        <v>#DIV/0!</v>
      </c>
      <c r="DB259" s="133" t="e">
        <f>(PRICE_HISTORY!BZ257-PRICE_HISTORY!BZ256)/PRICE_HISTORY!BZ256</f>
        <v>#DIV/0!</v>
      </c>
      <c r="DC259" s="133" t="e">
        <f>(PRICE_HISTORY!CA257-PRICE_HISTORY!CA256)/PRICE_HISTORY!CA256</f>
        <v>#DIV/0!</v>
      </c>
      <c r="DD259" s="133" t="e">
        <f>(PRICE_HISTORY!CB257-PRICE_HISTORY!CB256)/PRICE_HISTORY!CB256</f>
        <v>#DIV/0!</v>
      </c>
      <c r="DE259" s="133" t="e">
        <f>(PRICE_HISTORY!CC257-PRICE_HISTORY!CC256)/PRICE_HISTORY!CC256</f>
        <v>#DIV/0!</v>
      </c>
      <c r="DF259" s="133" t="e">
        <f>(PRICE_HISTORY!CD257-PRICE_HISTORY!CD256)/PRICE_HISTORY!CD256</f>
        <v>#DIV/0!</v>
      </c>
      <c r="DG259" s="133" t="e">
        <f>(PRICE_HISTORY!CE257-PRICE_HISTORY!CE256)/PRICE_HISTORY!CE256</f>
        <v>#DIV/0!</v>
      </c>
      <c r="DH259" s="133" t="e">
        <f>(PRICE_HISTORY!CF257-PRICE_HISTORY!CF256)/PRICE_HISTORY!CF256</f>
        <v>#DIV/0!</v>
      </c>
      <c r="DI259" s="133" t="e">
        <f>(PRICE_HISTORY!CG257-PRICE_HISTORY!CG256)/PRICE_HISTORY!CG256</f>
        <v>#DIV/0!</v>
      </c>
      <c r="DJ259" s="133" t="e">
        <f>(PRICE_HISTORY!CH257-PRICE_HISTORY!CH256)/PRICE_HISTORY!CH256</f>
        <v>#DIV/0!</v>
      </c>
      <c r="DK259" s="133" t="e">
        <f>(PRICE_HISTORY!CI257-PRICE_HISTORY!CI256)/PRICE_HISTORY!CI256</f>
        <v>#DIV/0!</v>
      </c>
      <c r="DL259" s="133" t="e">
        <f>(PRICE_HISTORY!CJ257-PRICE_HISTORY!CJ256)/PRICE_HISTORY!CJ256</f>
        <v>#DIV/0!</v>
      </c>
      <c r="DM259" s="133" t="e">
        <f>(PRICE_HISTORY!CK257-PRICE_HISTORY!CK256)/PRICE_HISTORY!CK256</f>
        <v>#DIV/0!</v>
      </c>
      <c r="DN259" s="133" t="e">
        <f>(PRICE_HISTORY!CL257-PRICE_HISTORY!CL256)/PRICE_HISTORY!CL256</f>
        <v>#DIV/0!</v>
      </c>
      <c r="DO259" s="133" t="e">
        <f>(PRICE_HISTORY!CM257-PRICE_HISTORY!CM256)/PRICE_HISTORY!CM256</f>
        <v>#DIV/0!</v>
      </c>
      <c r="DP259" s="133" t="e">
        <f>(PRICE_HISTORY!CN257-PRICE_HISTORY!CN256)/PRICE_HISTORY!CN256</f>
        <v>#DIV/0!</v>
      </c>
      <c r="DQ259" s="133" t="e">
        <f>(PRICE_HISTORY!CO257-PRICE_HISTORY!CO256)/PRICE_HISTORY!CO256</f>
        <v>#DIV/0!</v>
      </c>
      <c r="DR259" s="133" t="e">
        <f>(PRICE_HISTORY!CP257-PRICE_HISTORY!CP256)/PRICE_HISTORY!CP256</f>
        <v>#DIV/0!</v>
      </c>
      <c r="DS259" s="133" t="e">
        <f>(PRICE_HISTORY!CQ257-PRICE_HISTORY!CQ256)/PRICE_HISTORY!CQ256</f>
        <v>#DIV/0!</v>
      </c>
      <c r="DT259" s="133" t="e">
        <f>(PRICE_HISTORY!CR257-PRICE_HISTORY!CR256)/PRICE_HISTORY!CR256</f>
        <v>#DIV/0!</v>
      </c>
      <c r="DU259" s="133" t="e">
        <f>(PRICE_HISTORY!CS257-PRICE_HISTORY!CS256)/PRICE_HISTORY!CS256</f>
        <v>#DIV/0!</v>
      </c>
      <c r="DV259" s="133" t="e">
        <f>(PRICE_HISTORY!CT257-PRICE_HISTORY!CT256)/PRICE_HISTORY!CT256</f>
        <v>#DIV/0!</v>
      </c>
      <c r="DW259" s="133" t="e">
        <f>(PRICE_HISTORY!CU257-PRICE_HISTORY!CU256)/PRICE_HISTORY!CU256</f>
        <v>#DIV/0!</v>
      </c>
      <c r="DX259" s="133" t="e">
        <f>(PRICE_HISTORY!CV257-PRICE_HISTORY!CV256)/PRICE_HISTORY!CV256</f>
        <v>#DIV/0!</v>
      </c>
      <c r="DY259" s="133" t="e">
        <f>(PRICE_HISTORY!CW257-PRICE_HISTORY!CW256)/PRICE_HISTORY!CW256</f>
        <v>#DIV/0!</v>
      </c>
      <c r="DZ259" s="133" t="e">
        <f>(PRICE_HISTORY!CX257-PRICE_HISTORY!CX256)/PRICE_HISTORY!CX256</f>
        <v>#DIV/0!</v>
      </c>
      <c r="EA259" s="133" t="e">
        <f>(PRICE_HISTORY!CY257-PRICE_HISTORY!CY256)/PRICE_HISTORY!CY256</f>
        <v>#DIV/0!</v>
      </c>
      <c r="EB259" s="133" t="e">
        <f>(PRICE_HISTORY!CZ257-PRICE_HISTORY!CZ256)/PRICE_HISTORY!CZ256</f>
        <v>#DIV/0!</v>
      </c>
      <c r="EC259" s="133" t="e">
        <f>(PRICE_HISTORY!DA257-PRICE_HISTORY!DA256)/PRICE_HISTORY!DA256</f>
        <v>#DIV/0!</v>
      </c>
      <c r="ED259" s="133" t="e">
        <f>(PRICE_HISTORY!DB257-PRICE_HISTORY!DB256)/PRICE_HISTORY!DB256</f>
        <v>#DIV/0!</v>
      </c>
      <c r="EE259" s="133" t="e">
        <f>(PRICE_HISTORY!DC257-PRICE_HISTORY!DC256)/PRICE_HISTORY!DC256</f>
        <v>#DIV/0!</v>
      </c>
      <c r="EF259" s="133" t="e">
        <f>(PRICE_HISTORY!DD257-PRICE_HISTORY!DD256)/PRICE_HISTORY!DD256</f>
        <v>#DIV/0!</v>
      </c>
      <c r="EG259" s="133" t="e">
        <f>(PRICE_HISTORY!DE257-PRICE_HISTORY!DE256)/PRICE_HISTORY!DE256</f>
        <v>#DIV/0!</v>
      </c>
      <c r="EH259" s="133" t="e">
        <f>(PRICE_HISTORY!DF257-PRICE_HISTORY!DF256)/PRICE_HISTORY!DF256</f>
        <v>#DIV/0!</v>
      </c>
      <c r="EI259" s="133" t="e">
        <f>(PRICE_HISTORY!DG257-PRICE_HISTORY!DG256)/PRICE_HISTORY!DG256</f>
        <v>#DIV/0!</v>
      </c>
      <c r="EJ259" s="133" t="e">
        <f>(PRICE_HISTORY!DH257-PRICE_HISTORY!DH256)/PRICE_HISTORY!DH256</f>
        <v>#DIV/0!</v>
      </c>
      <c r="EK259" s="133" t="e">
        <f>(PRICE_HISTORY!DI257-PRICE_HISTORY!DI256)/PRICE_HISTORY!DI256</f>
        <v>#DIV/0!</v>
      </c>
      <c r="EL259" s="133" t="e">
        <f>(PRICE_HISTORY!DJ257-PRICE_HISTORY!DJ256)/PRICE_HISTORY!DJ256</f>
        <v>#DIV/0!</v>
      </c>
    </row>
    <row r="260" spans="30:142">
      <c r="AD260" s="133">
        <f>(PRICE_HISTORY!B258-PRICE_HISTORY!B257)/PRICE_HISTORY!B257</f>
        <v>-1.2220666534110993E-2</v>
      </c>
      <c r="AE260" s="133">
        <f>(PRICE_HISTORY!C258-PRICE_HISTORY!C257)/PRICE_HISTORY!C257</f>
        <v>-4.4973451168954431E-2</v>
      </c>
      <c r="AF260" s="133">
        <f>(PRICE_HISTORY!D258-PRICE_HISTORY!D257)/PRICE_HISTORY!D257</f>
        <v>-2.4190248763937952E-2</v>
      </c>
      <c r="AG260" s="133">
        <f>(PRICE_HISTORY!E258-PRICE_HISTORY!E257)/PRICE_HISTORY!E257</f>
        <v>5.8454273257202136E-2</v>
      </c>
      <c r="AH260" s="133">
        <f>(PRICE_HISTORY!F258-PRICE_HISTORY!F257)/PRICE_HISTORY!F257</f>
        <v>-2.9249947270624677E-2</v>
      </c>
      <c r="AI260" s="133">
        <f>(PRICE_HISTORY!G258-PRICE_HISTORY!G257)/PRICE_HISTORY!G257</f>
        <v>9.5769253171370999E-2</v>
      </c>
      <c r="AJ260" s="133">
        <f>(PRICE_HISTORY!H258-PRICE_HISTORY!H257)/PRICE_HISTORY!H257</f>
        <v>-3.7449691407607219E-2</v>
      </c>
      <c r="AK260" s="133">
        <f>(PRICE_HISTORY!I258-PRICE_HISTORY!I257)/PRICE_HISTORY!I257</f>
        <v>-3.3968082194846982E-2</v>
      </c>
      <c r="AL260" s="133">
        <f>(PRICE_HISTORY!J258-PRICE_HISTORY!J257)/PRICE_HISTORY!J257</f>
        <v>-4.244843120208646E-2</v>
      </c>
      <c r="AM260" s="133">
        <f>(PRICE_HISTORY!K258-PRICE_HISTORY!K257)/PRICE_HISTORY!K257</f>
        <v>-9.5460494010586854E-3</v>
      </c>
      <c r="AN260" s="133">
        <f>(PRICE_HISTORY!L258-PRICE_HISTORY!L257)/PRICE_HISTORY!L257</f>
        <v>0.10387931810343973</v>
      </c>
      <c r="AO260" s="133">
        <f>(PRICE_HISTORY!M258-PRICE_HISTORY!M257)/PRICE_HISTORY!M257</f>
        <v>-1.137516300668401E-2</v>
      </c>
      <c r="AP260" s="133">
        <f>(PRICE_HISTORY!N258-PRICE_HISTORY!N257)/PRICE_HISTORY!N257</f>
        <v>2.6552967213560011E-3</v>
      </c>
      <c r="AQ260" s="133">
        <f>(PRICE_HISTORY!O258-PRICE_HISTORY!O257)/PRICE_HISTORY!O257</f>
        <v>-4.4617915417970114E-3</v>
      </c>
      <c r="AR260" s="133">
        <f>(PRICE_HISTORY!P258-PRICE_HISTORY!P257)/PRICE_HISTORY!P257</f>
        <v>-5.0756090326666954E-2</v>
      </c>
      <c r="AS260" s="133">
        <f>(PRICE_HISTORY!Q258-PRICE_HISTORY!Q257)/PRICE_HISTORY!Q257</f>
        <v>-8.4848203012265512E-3</v>
      </c>
      <c r="AT260" s="133">
        <f>(PRICE_HISTORY!R258-PRICE_HISTORY!R257)/PRICE_HISTORY!R257</f>
        <v>-2.3060849715151981E-2</v>
      </c>
      <c r="AU260" s="133">
        <f>(PRICE_HISTORY!S258-PRICE_HISTORY!S257)/PRICE_HISTORY!S257</f>
        <v>-2.7914870555765067E-2</v>
      </c>
      <c r="AV260" s="133">
        <f>(PRICE_HISTORY!T258-PRICE_HISTORY!T257)/PRICE_HISTORY!T257</f>
        <v>6.1777716637146984E-2</v>
      </c>
      <c r="AW260" s="133">
        <f>(PRICE_HISTORY!U258-PRICE_HISTORY!U257)/PRICE_HISTORY!U257</f>
        <v>2.2001518387714327E-2</v>
      </c>
      <c r="AX260" s="133">
        <f>(PRICE_HISTORY!V258-PRICE_HISTORY!V257)/PRICE_HISTORY!V257</f>
        <v>3.639820190029279E-3</v>
      </c>
      <c r="AY260" s="133">
        <f>(PRICE_HISTORY!W258-PRICE_HISTORY!W257)/PRICE_HISTORY!W257</f>
        <v>-5.7545883777975378E-3</v>
      </c>
      <c r="AZ260" s="133">
        <f>(PRICE_HISTORY!X258-PRICE_HISTORY!X257)/PRICE_HISTORY!X257</f>
        <v>-2.7562154716048864E-2</v>
      </c>
      <c r="BA260" s="133">
        <f>(PRICE_HISTORY!Y258-PRICE_HISTORY!Y257)/PRICE_HISTORY!Y257</f>
        <v>-2.0692249811888639E-2</v>
      </c>
      <c r="BB260" s="133">
        <f>(PRICE_HISTORY!Z258-PRICE_HISTORY!Z257)/PRICE_HISTORY!Z257</f>
        <v>-1.090796820328562E-2</v>
      </c>
      <c r="BC260" s="133">
        <f>(PRICE_HISTORY!AA258-PRICE_HISTORY!AA257)/PRICE_HISTORY!AA257</f>
        <v>5.0998362644707078E-2</v>
      </c>
      <c r="BD260" s="133">
        <f>(PRICE_HISTORY!AB258-PRICE_HISTORY!AB257)/PRICE_HISTORY!AB257</f>
        <v>-3.4337975168941964E-2</v>
      </c>
      <c r="BE260" s="133">
        <f>(PRICE_HISTORY!AC258-PRICE_HISTORY!AC257)/PRICE_HISTORY!AC257</f>
        <v>-2.9204590356028504E-2</v>
      </c>
      <c r="BF260" s="133">
        <f>(PRICE_HISTORY!AD258-PRICE_HISTORY!AD257)/PRICE_HISTORY!AD257</f>
        <v>-3.9054989869561095E-2</v>
      </c>
      <c r="BG260" s="133">
        <f>(PRICE_HISTORY!AE258-PRICE_HISTORY!AE257)/PRICE_HISTORY!AE257</f>
        <v>-4.9950048596421794E-3</v>
      </c>
      <c r="BH260" s="133">
        <f>(PRICE_HISTORY!AF258-PRICE_HISTORY!AF257)/PRICE_HISTORY!AF257</f>
        <v>-3.1645614030057653E-2</v>
      </c>
      <c r="BI260" s="133">
        <f>(PRICE_HISTORY!AG258-PRICE_HISTORY!AG257)/PRICE_HISTORY!AG257</f>
        <v>-5.3850101390570428E-2</v>
      </c>
      <c r="BJ260" s="133">
        <f>(PRICE_HISTORY!AH258-PRICE_HISTORY!AH257)/PRICE_HISTORY!AH257</f>
        <v>1.8716853858537361E-2</v>
      </c>
      <c r="BK260" s="133">
        <f>(PRICE_HISTORY!AI258-PRICE_HISTORY!AI257)/PRICE_HISTORY!AI257</f>
        <v>1.889864965448583E-2</v>
      </c>
      <c r="BL260" s="133">
        <f>(PRICE_HISTORY!AJ258-PRICE_HISTORY!AJ257)/PRICE_HISTORY!AJ257</f>
        <v>2.4812080816339632E-2</v>
      </c>
      <c r="BM260" s="133">
        <f>(PRICE_HISTORY!AK258-PRICE_HISTORY!AK257)/PRICE_HISTORY!AK257</f>
        <v>-4.9237969839591715E-2</v>
      </c>
      <c r="BN260" s="133">
        <f>(PRICE_HISTORY!AL258-PRICE_HISTORY!AL257)/PRICE_HISTORY!AL257</f>
        <v>-2.5269541778975741E-2</v>
      </c>
      <c r="BO260" s="133">
        <f>(PRICE_HISTORY!AM258-PRICE_HISTORY!AM257)/PRICE_HISTORY!AM257</f>
        <v>2.6605254691404501E-2</v>
      </c>
      <c r="BP260" s="133">
        <f>(PRICE_HISTORY!AN258-PRICE_HISTORY!AN257)/PRICE_HISTORY!AN257</f>
        <v>4.7624851915070938E-2</v>
      </c>
      <c r="BQ260" s="133">
        <f>(PRICE_HISTORY!AO258-PRICE_HISTORY!AO257)/PRICE_HISTORY!AO257</f>
        <v>-2.3031083910452568E-2</v>
      </c>
      <c r="BR260" s="133">
        <f>(PRICE_HISTORY!AP258-PRICE_HISTORY!AP257)/PRICE_HISTORY!AP257</f>
        <v>-1.4149196325768852E-2</v>
      </c>
      <c r="BS260" s="133">
        <f>(PRICE_HISTORY!AQ258-PRICE_HISTORY!AQ257)/PRICE_HISTORY!AQ257</f>
        <v>8.9808443240049982E-3</v>
      </c>
      <c r="BT260" s="133">
        <f>(PRICE_HISTORY!AR258-PRICE_HISTORY!AR257)/PRICE_HISTORY!AR257</f>
        <v>-3.039229414070764E-2</v>
      </c>
      <c r="BU260" s="133">
        <f>(PRICE_HISTORY!AS258-PRICE_HISTORY!AS257)/PRICE_HISTORY!AS257</f>
        <v>-4.3510537778136273E-2</v>
      </c>
      <c r="BV260" s="133">
        <f>(PRICE_HISTORY!AT258-PRICE_HISTORY!AT257)/PRICE_HISTORY!AT257</f>
        <v>-3.9298201520412468E-2</v>
      </c>
      <c r="BW260" s="133">
        <f>(PRICE_HISTORY!AU258-PRICE_HISTORY!AU257)/PRICE_HISTORY!AU257</f>
        <v>-9.1533095882245716E-3</v>
      </c>
      <c r="BX260" s="133">
        <f>(PRICE_HISTORY!AV258-PRICE_HISTORY!AV257)/PRICE_HISTORY!AV257</f>
        <v>-3.9817064980674895E-2</v>
      </c>
      <c r="BY260" s="133" t="e">
        <f>(PRICE_HISTORY!AW258-PRICE_HISTORY!AW257)/PRICE_HISTORY!AW257</f>
        <v>#DIV/0!</v>
      </c>
      <c r="BZ260" s="133" t="e">
        <f>(PRICE_HISTORY!AX258-PRICE_HISTORY!AX257)/PRICE_HISTORY!AX257</f>
        <v>#DIV/0!</v>
      </c>
      <c r="CA260" s="133" t="e">
        <f>(PRICE_HISTORY!AY258-PRICE_HISTORY!AY257)/PRICE_HISTORY!AY257</f>
        <v>#DIV/0!</v>
      </c>
      <c r="CB260" s="133" t="e">
        <f>(PRICE_HISTORY!AZ258-PRICE_HISTORY!AZ257)/PRICE_HISTORY!AZ257</f>
        <v>#DIV/0!</v>
      </c>
      <c r="CC260" s="133" t="e">
        <f>(PRICE_HISTORY!BA258-PRICE_HISTORY!BA257)/PRICE_HISTORY!BA257</f>
        <v>#DIV/0!</v>
      </c>
      <c r="CD260" s="133" t="e">
        <f>(PRICE_HISTORY!BB258-PRICE_HISTORY!BB257)/PRICE_HISTORY!BB257</f>
        <v>#DIV/0!</v>
      </c>
      <c r="CE260" s="133" t="e">
        <f>(PRICE_HISTORY!BC258-PRICE_HISTORY!BC257)/PRICE_HISTORY!BC257</f>
        <v>#DIV/0!</v>
      </c>
      <c r="CF260" s="133" t="e">
        <f>(PRICE_HISTORY!BD258-PRICE_HISTORY!BD257)/PRICE_HISTORY!BD257</f>
        <v>#DIV/0!</v>
      </c>
      <c r="CG260" s="133" t="e">
        <f>(PRICE_HISTORY!BE258-PRICE_HISTORY!BE257)/PRICE_HISTORY!BE257</f>
        <v>#DIV/0!</v>
      </c>
      <c r="CH260" s="133" t="e">
        <f>(PRICE_HISTORY!BF258-PRICE_HISTORY!BF257)/PRICE_HISTORY!BF257</f>
        <v>#DIV/0!</v>
      </c>
      <c r="CI260" s="133" t="e">
        <f>(PRICE_HISTORY!BG258-PRICE_HISTORY!BG257)/PRICE_HISTORY!BG257</f>
        <v>#DIV/0!</v>
      </c>
      <c r="CJ260" s="133" t="e">
        <f>(PRICE_HISTORY!BH258-PRICE_HISTORY!BH257)/PRICE_HISTORY!BH257</f>
        <v>#DIV/0!</v>
      </c>
      <c r="CK260" s="133" t="e">
        <f>(PRICE_HISTORY!BI258-PRICE_HISTORY!BI257)/PRICE_HISTORY!BI257</f>
        <v>#DIV/0!</v>
      </c>
      <c r="CL260" s="133" t="e">
        <f>(PRICE_HISTORY!BJ258-PRICE_HISTORY!BJ257)/PRICE_HISTORY!BJ257</f>
        <v>#DIV/0!</v>
      </c>
      <c r="CM260" s="133" t="e">
        <f>(PRICE_HISTORY!BK258-PRICE_HISTORY!BK257)/PRICE_HISTORY!BK257</f>
        <v>#DIV/0!</v>
      </c>
      <c r="CN260" s="133" t="e">
        <f>(PRICE_HISTORY!BL258-PRICE_HISTORY!BL257)/PRICE_HISTORY!BL257</f>
        <v>#DIV/0!</v>
      </c>
      <c r="CO260" s="133" t="e">
        <f>(PRICE_HISTORY!BM258-PRICE_HISTORY!BM257)/PRICE_HISTORY!BM257</f>
        <v>#DIV/0!</v>
      </c>
      <c r="CP260" s="133" t="e">
        <f>(PRICE_HISTORY!BN258-PRICE_HISTORY!BN257)/PRICE_HISTORY!BN257</f>
        <v>#DIV/0!</v>
      </c>
      <c r="CQ260" s="133" t="e">
        <f>(PRICE_HISTORY!BO258-PRICE_HISTORY!BO257)/PRICE_HISTORY!BO257</f>
        <v>#DIV/0!</v>
      </c>
      <c r="CR260" s="133" t="e">
        <f>(PRICE_HISTORY!BP258-PRICE_HISTORY!BP257)/PRICE_HISTORY!BP257</f>
        <v>#DIV/0!</v>
      </c>
      <c r="CS260" s="133" t="e">
        <f>(PRICE_HISTORY!BQ258-PRICE_HISTORY!BQ257)/PRICE_HISTORY!BQ257</f>
        <v>#DIV/0!</v>
      </c>
      <c r="CT260" s="133" t="e">
        <f>(PRICE_HISTORY!BR258-PRICE_HISTORY!BR257)/PRICE_HISTORY!BR257</f>
        <v>#DIV/0!</v>
      </c>
      <c r="CU260" s="133" t="e">
        <f>(PRICE_HISTORY!BS258-PRICE_HISTORY!BS257)/PRICE_HISTORY!BS257</f>
        <v>#DIV/0!</v>
      </c>
      <c r="CV260" s="133" t="e">
        <f>(PRICE_HISTORY!BT258-PRICE_HISTORY!BT257)/PRICE_HISTORY!BT257</f>
        <v>#DIV/0!</v>
      </c>
      <c r="CW260" s="133" t="e">
        <f>(PRICE_HISTORY!BU258-PRICE_HISTORY!BU257)/PRICE_HISTORY!BU257</f>
        <v>#DIV/0!</v>
      </c>
      <c r="CX260" s="133" t="e">
        <f>(PRICE_HISTORY!BV258-PRICE_HISTORY!BV257)/PRICE_HISTORY!BV257</f>
        <v>#DIV/0!</v>
      </c>
      <c r="CY260" s="133" t="e">
        <f>(PRICE_HISTORY!BW258-PRICE_HISTORY!BW257)/PRICE_HISTORY!BW257</f>
        <v>#DIV/0!</v>
      </c>
      <c r="CZ260" s="133" t="e">
        <f>(PRICE_HISTORY!BX258-PRICE_HISTORY!BX257)/PRICE_HISTORY!BX257</f>
        <v>#DIV/0!</v>
      </c>
      <c r="DA260" s="133" t="e">
        <f>(PRICE_HISTORY!BY258-PRICE_HISTORY!BY257)/PRICE_HISTORY!BY257</f>
        <v>#DIV/0!</v>
      </c>
      <c r="DB260" s="133" t="e">
        <f>(PRICE_HISTORY!BZ258-PRICE_HISTORY!BZ257)/PRICE_HISTORY!BZ257</f>
        <v>#DIV/0!</v>
      </c>
      <c r="DC260" s="133" t="e">
        <f>(PRICE_HISTORY!CA258-PRICE_HISTORY!CA257)/PRICE_HISTORY!CA257</f>
        <v>#DIV/0!</v>
      </c>
      <c r="DD260" s="133" t="e">
        <f>(PRICE_HISTORY!CB258-PRICE_HISTORY!CB257)/PRICE_HISTORY!CB257</f>
        <v>#DIV/0!</v>
      </c>
      <c r="DE260" s="133" t="e">
        <f>(PRICE_HISTORY!CC258-PRICE_HISTORY!CC257)/PRICE_HISTORY!CC257</f>
        <v>#DIV/0!</v>
      </c>
      <c r="DF260" s="133" t="e">
        <f>(PRICE_HISTORY!CD258-PRICE_HISTORY!CD257)/PRICE_HISTORY!CD257</f>
        <v>#DIV/0!</v>
      </c>
      <c r="DG260" s="133" t="e">
        <f>(PRICE_HISTORY!CE258-PRICE_HISTORY!CE257)/PRICE_HISTORY!CE257</f>
        <v>#DIV/0!</v>
      </c>
      <c r="DH260" s="133" t="e">
        <f>(PRICE_HISTORY!CF258-PRICE_HISTORY!CF257)/PRICE_HISTORY!CF257</f>
        <v>#DIV/0!</v>
      </c>
      <c r="DI260" s="133" t="e">
        <f>(PRICE_HISTORY!CG258-PRICE_HISTORY!CG257)/PRICE_HISTORY!CG257</f>
        <v>#DIV/0!</v>
      </c>
      <c r="DJ260" s="133" t="e">
        <f>(PRICE_HISTORY!CH258-PRICE_HISTORY!CH257)/PRICE_HISTORY!CH257</f>
        <v>#DIV/0!</v>
      </c>
      <c r="DK260" s="133" t="e">
        <f>(PRICE_HISTORY!CI258-PRICE_HISTORY!CI257)/PRICE_HISTORY!CI257</f>
        <v>#DIV/0!</v>
      </c>
      <c r="DL260" s="133" t="e">
        <f>(PRICE_HISTORY!CJ258-PRICE_HISTORY!CJ257)/PRICE_HISTORY!CJ257</f>
        <v>#DIV/0!</v>
      </c>
      <c r="DM260" s="133" t="e">
        <f>(PRICE_HISTORY!CK258-PRICE_HISTORY!CK257)/PRICE_HISTORY!CK257</f>
        <v>#DIV/0!</v>
      </c>
      <c r="DN260" s="133" t="e">
        <f>(PRICE_HISTORY!CL258-PRICE_HISTORY!CL257)/PRICE_HISTORY!CL257</f>
        <v>#DIV/0!</v>
      </c>
      <c r="DO260" s="133" t="e">
        <f>(PRICE_HISTORY!CM258-PRICE_HISTORY!CM257)/PRICE_HISTORY!CM257</f>
        <v>#DIV/0!</v>
      </c>
      <c r="DP260" s="133" t="e">
        <f>(PRICE_HISTORY!CN258-PRICE_HISTORY!CN257)/PRICE_HISTORY!CN257</f>
        <v>#DIV/0!</v>
      </c>
      <c r="DQ260" s="133" t="e">
        <f>(PRICE_HISTORY!CO258-PRICE_HISTORY!CO257)/PRICE_HISTORY!CO257</f>
        <v>#DIV/0!</v>
      </c>
      <c r="DR260" s="133" t="e">
        <f>(PRICE_HISTORY!CP258-PRICE_HISTORY!CP257)/PRICE_HISTORY!CP257</f>
        <v>#DIV/0!</v>
      </c>
      <c r="DS260" s="133" t="e">
        <f>(PRICE_HISTORY!CQ258-PRICE_HISTORY!CQ257)/PRICE_HISTORY!CQ257</f>
        <v>#DIV/0!</v>
      </c>
      <c r="DT260" s="133" t="e">
        <f>(PRICE_HISTORY!CR258-PRICE_HISTORY!CR257)/PRICE_HISTORY!CR257</f>
        <v>#DIV/0!</v>
      </c>
      <c r="DU260" s="133" t="e">
        <f>(PRICE_HISTORY!CS258-PRICE_HISTORY!CS257)/PRICE_HISTORY!CS257</f>
        <v>#DIV/0!</v>
      </c>
      <c r="DV260" s="133" t="e">
        <f>(PRICE_HISTORY!CT258-PRICE_HISTORY!CT257)/PRICE_HISTORY!CT257</f>
        <v>#DIV/0!</v>
      </c>
      <c r="DW260" s="133" t="e">
        <f>(PRICE_HISTORY!CU258-PRICE_HISTORY!CU257)/PRICE_HISTORY!CU257</f>
        <v>#DIV/0!</v>
      </c>
      <c r="DX260" s="133" t="e">
        <f>(PRICE_HISTORY!CV258-PRICE_HISTORY!CV257)/PRICE_HISTORY!CV257</f>
        <v>#DIV/0!</v>
      </c>
      <c r="DY260" s="133" t="e">
        <f>(PRICE_HISTORY!CW258-PRICE_HISTORY!CW257)/PRICE_HISTORY!CW257</f>
        <v>#DIV/0!</v>
      </c>
      <c r="DZ260" s="133" t="e">
        <f>(PRICE_HISTORY!CX258-PRICE_HISTORY!CX257)/PRICE_HISTORY!CX257</f>
        <v>#DIV/0!</v>
      </c>
      <c r="EA260" s="133" t="e">
        <f>(PRICE_HISTORY!CY258-PRICE_HISTORY!CY257)/PRICE_HISTORY!CY257</f>
        <v>#DIV/0!</v>
      </c>
      <c r="EB260" s="133" t="e">
        <f>(PRICE_HISTORY!CZ258-PRICE_HISTORY!CZ257)/PRICE_HISTORY!CZ257</f>
        <v>#DIV/0!</v>
      </c>
      <c r="EC260" s="133" t="e">
        <f>(PRICE_HISTORY!DA258-PRICE_HISTORY!DA257)/PRICE_HISTORY!DA257</f>
        <v>#DIV/0!</v>
      </c>
      <c r="ED260" s="133" t="e">
        <f>(PRICE_HISTORY!DB258-PRICE_HISTORY!DB257)/PRICE_HISTORY!DB257</f>
        <v>#DIV/0!</v>
      </c>
      <c r="EE260" s="133" t="e">
        <f>(PRICE_HISTORY!DC258-PRICE_HISTORY!DC257)/PRICE_HISTORY!DC257</f>
        <v>#DIV/0!</v>
      </c>
      <c r="EF260" s="133" t="e">
        <f>(PRICE_HISTORY!DD258-PRICE_HISTORY!DD257)/PRICE_HISTORY!DD257</f>
        <v>#DIV/0!</v>
      </c>
      <c r="EG260" s="133" t="e">
        <f>(PRICE_HISTORY!DE258-PRICE_HISTORY!DE257)/PRICE_HISTORY!DE257</f>
        <v>#DIV/0!</v>
      </c>
      <c r="EH260" s="133" t="e">
        <f>(PRICE_HISTORY!DF258-PRICE_HISTORY!DF257)/PRICE_HISTORY!DF257</f>
        <v>#DIV/0!</v>
      </c>
      <c r="EI260" s="133" t="e">
        <f>(PRICE_HISTORY!DG258-PRICE_HISTORY!DG257)/PRICE_HISTORY!DG257</f>
        <v>#DIV/0!</v>
      </c>
      <c r="EJ260" s="133" t="e">
        <f>(PRICE_HISTORY!DH258-PRICE_HISTORY!DH257)/PRICE_HISTORY!DH257</f>
        <v>#DIV/0!</v>
      </c>
      <c r="EK260" s="133" t="e">
        <f>(PRICE_HISTORY!DI258-PRICE_HISTORY!DI257)/PRICE_HISTORY!DI257</f>
        <v>#DIV/0!</v>
      </c>
      <c r="EL260" s="133" t="e">
        <f>(PRICE_HISTORY!DJ258-PRICE_HISTORY!DJ257)/PRICE_HISTORY!DJ257</f>
        <v>#DIV/0!</v>
      </c>
    </row>
    <row r="261" spans="30:142">
      <c r="AD261" s="133">
        <f>(PRICE_HISTORY!B259-PRICE_HISTORY!B258)/PRICE_HISTORY!B258</f>
        <v>-7.2147238082235672E-3</v>
      </c>
      <c r="AE261" s="133">
        <f>(PRICE_HISTORY!C259-PRICE_HISTORY!C258)/PRICE_HISTORY!C258</f>
        <v>-2.3300648275727576E-2</v>
      </c>
      <c r="AF261" s="133">
        <f>(PRICE_HISTORY!D259-PRICE_HISTORY!D258)/PRICE_HISTORY!D258</f>
        <v>5.7142884619668904E-2</v>
      </c>
      <c r="AG261" s="133">
        <f>(PRICE_HISTORY!E259-PRICE_HISTORY!E258)/PRICE_HISTORY!E258</f>
        <v>-3.3265292779866451E-2</v>
      </c>
      <c r="AH261" s="133">
        <f>(PRICE_HISTORY!F259-PRICE_HISTORY!F258)/PRICE_HISTORY!F258</f>
        <v>6.8154098813459794E-3</v>
      </c>
      <c r="AI261" s="133">
        <f>(PRICE_HISTORY!G259-PRICE_HISTORY!G258)/PRICE_HISTORY!G258</f>
        <v>-2.8801947973658801E-2</v>
      </c>
      <c r="AJ261" s="133">
        <f>(PRICE_HISTORY!H259-PRICE_HISTORY!H258)/PRICE_HISTORY!H258</f>
        <v>1.9094758040059114E-3</v>
      </c>
      <c r="AK261" s="133">
        <f>(PRICE_HISTORY!I259-PRICE_HISTORY!I258)/PRICE_HISTORY!I258</f>
        <v>-0.11774112615469788</v>
      </c>
      <c r="AL261" s="133">
        <f>(PRICE_HISTORY!J259-PRICE_HISTORY!J258)/PRICE_HISTORY!J258</f>
        <v>-4.5508217785970948E-3</v>
      </c>
      <c r="AM261" s="133">
        <f>(PRICE_HISTORY!K259-PRICE_HISTORY!K258)/PRICE_HISTORY!K258</f>
        <v>-4.5191622568334533E-2</v>
      </c>
      <c r="AN261" s="133">
        <f>(PRICE_HISTORY!L259-PRICE_HISTORY!L258)/PRICE_HISTORY!L258</f>
        <v>0.10399275846364328</v>
      </c>
      <c r="AO261" s="133">
        <f>(PRICE_HISTORY!M259-PRICE_HISTORY!M258)/PRICE_HISTORY!M258</f>
        <v>5.8373508683169838E-2</v>
      </c>
      <c r="AP261" s="133">
        <f>(PRICE_HISTORY!N259-PRICE_HISTORY!N258)/PRICE_HISTORY!N258</f>
        <v>5.2967316347239928E-4</v>
      </c>
      <c r="AQ261" s="133">
        <f>(PRICE_HISTORY!O259-PRICE_HISTORY!O258)/PRICE_HISTORY!O258</f>
        <v>8.4033397940980453E-3</v>
      </c>
      <c r="AR261" s="133">
        <f>(PRICE_HISTORY!P259-PRICE_HISTORY!P258)/PRICE_HISTORY!P258</f>
        <v>-5.4629846567903012E-2</v>
      </c>
      <c r="AS261" s="133">
        <f>(PRICE_HISTORY!Q259-PRICE_HISTORY!Q258)/PRICE_HISTORY!Q258</f>
        <v>3.4345687367833555E-3</v>
      </c>
      <c r="AT261" s="133">
        <f>(PRICE_HISTORY!R259-PRICE_HISTORY!R258)/PRICE_HISTORY!R258</f>
        <v>0.13626620668527714</v>
      </c>
      <c r="AU261" s="133">
        <f>(PRICE_HISTORY!S259-PRICE_HISTORY!S258)/PRICE_HISTORY!S258</f>
        <v>-5.5176178402511922E-3</v>
      </c>
      <c r="AV261" s="133">
        <f>(PRICE_HISTORY!T259-PRICE_HISTORY!T258)/PRICE_HISTORY!T258</f>
        <v>-2.0949243523680442E-2</v>
      </c>
      <c r="AW261" s="133">
        <f>(PRICE_HISTORY!U259-PRICE_HISTORY!U258)/PRICE_HISTORY!U258</f>
        <v>1.7274266673485243E-2</v>
      </c>
      <c r="AX261" s="133">
        <f>(PRICE_HISTORY!V259-PRICE_HISTORY!V258)/PRICE_HISTORY!V258</f>
        <v>4.2572817942402117E-3</v>
      </c>
      <c r="AY261" s="133">
        <f>(PRICE_HISTORY!W259-PRICE_HISTORY!W258)/PRICE_HISTORY!W258</f>
        <v>0.13268703326496359</v>
      </c>
      <c r="AZ261" s="133">
        <f>(PRICE_HISTORY!X259-PRICE_HISTORY!X258)/PRICE_HISTORY!X258</f>
        <v>1.7931512681882152E-2</v>
      </c>
      <c r="BA261" s="133">
        <f>(PRICE_HISTORY!Y259-PRICE_HISTORY!Y258)/PRICE_HISTORY!Y258</f>
        <v>-1.5751056473300037E-2</v>
      </c>
      <c r="BB261" s="133">
        <f>(PRICE_HISTORY!Z259-PRICE_HISTORY!Z258)/PRICE_HISTORY!Z258</f>
        <v>-1.0829914431656849E-2</v>
      </c>
      <c r="BC261" s="133">
        <f>(PRICE_HISTORY!AA259-PRICE_HISTORY!AA258)/PRICE_HISTORY!AA258</f>
        <v>8.1514741331700502E-2</v>
      </c>
      <c r="BD261" s="133">
        <f>(PRICE_HISTORY!AB259-PRICE_HISTORY!AB258)/PRICE_HISTORY!AB258</f>
        <v>-2.3011428162609992E-2</v>
      </c>
      <c r="BE261" s="133">
        <f>(PRICE_HISTORY!AC259-PRICE_HISTORY!AC258)/PRICE_HISTORY!AC258</f>
        <v>1.7790015275527035E-2</v>
      </c>
      <c r="BF261" s="133">
        <f>(PRICE_HISTORY!AD259-PRICE_HISTORY!AD258)/PRICE_HISTORY!AD258</f>
        <v>-0.11688076231736484</v>
      </c>
      <c r="BG261" s="133">
        <f>(PRICE_HISTORY!AE259-PRICE_HISTORY!AE258)/PRICE_HISTORY!AE258</f>
        <v>1.8630020880232859E-2</v>
      </c>
      <c r="BH261" s="133">
        <f>(PRICE_HISTORY!AF259-PRICE_HISTORY!AF258)/PRICE_HISTORY!AF258</f>
        <v>-3.2679708007358109E-2</v>
      </c>
      <c r="BI261" s="133">
        <f>(PRICE_HISTORY!AG259-PRICE_HISTORY!AG258)/PRICE_HISTORY!AG258</f>
        <v>-5.5570241585782328E-3</v>
      </c>
      <c r="BJ261" s="133">
        <f>(PRICE_HISTORY!AH259-PRICE_HISTORY!AH258)/PRICE_HISTORY!AH258</f>
        <v>-1.0620221175958733E-2</v>
      </c>
      <c r="BK261" s="133">
        <f>(PRICE_HISTORY!AI259-PRICE_HISTORY!AI258)/PRICE_HISTORY!AI258</f>
        <v>0.10379556035046668</v>
      </c>
      <c r="BL261" s="133">
        <f>(PRICE_HISTORY!AJ259-PRICE_HISTORY!AJ258)/PRICE_HISTORY!AJ258</f>
        <v>-2.1806773419699138E-2</v>
      </c>
      <c r="BM261" s="133">
        <f>(PRICE_HISTORY!AK259-PRICE_HISTORY!AK258)/PRICE_HISTORY!AK258</f>
        <v>-1.1165842387512807E-2</v>
      </c>
      <c r="BN261" s="133">
        <f>(PRICE_HISTORY!AL259-PRICE_HISTORY!AL258)/PRICE_HISTORY!AL258</f>
        <v>-1.5831333850025924E-2</v>
      </c>
      <c r="BO261" s="133">
        <f>(PRICE_HISTORY!AM259-PRICE_HISTORY!AM258)/PRICE_HISTORY!AM258</f>
        <v>-4.12409376934917E-2</v>
      </c>
      <c r="BP261" s="133">
        <f>(PRICE_HISTORY!AN259-PRICE_HISTORY!AN258)/PRICE_HISTORY!AN258</f>
        <v>1.6277146596062008E-2</v>
      </c>
      <c r="BQ261" s="133">
        <f>(PRICE_HISTORY!AO259-PRICE_HISTORY!AO258)/PRICE_HISTORY!AO258</f>
        <v>1.6485328058028353E-2</v>
      </c>
      <c r="BR261" s="133">
        <f>(PRICE_HISTORY!AP259-PRICE_HISTORY!AP258)/PRICE_HISTORY!AP258</f>
        <v>-3.3447722674532263E-2</v>
      </c>
      <c r="BS261" s="133">
        <f>(PRICE_HISTORY!AQ259-PRICE_HISTORY!AQ258)/PRICE_HISTORY!AQ258</f>
        <v>2.0345483882070439E-3</v>
      </c>
      <c r="BT261" s="133">
        <f>(PRICE_HISTORY!AR259-PRICE_HISTORY!AR258)/PRICE_HISTORY!AR258</f>
        <v>-2.79426235403951E-3</v>
      </c>
      <c r="BU261" s="133">
        <f>(PRICE_HISTORY!AS259-PRICE_HISTORY!AS258)/PRICE_HISTORY!AS258</f>
        <v>3.3488310176156777E-2</v>
      </c>
      <c r="BV261" s="133">
        <f>(PRICE_HISTORY!AT259-PRICE_HISTORY!AT258)/PRICE_HISTORY!AT258</f>
        <v>9.3290803351917181E-3</v>
      </c>
      <c r="BW261" s="133">
        <f>(PRICE_HISTORY!AU259-PRICE_HISTORY!AU258)/PRICE_HISTORY!AU258</f>
        <v>-5.8891482432790389E-2</v>
      </c>
      <c r="BX261" s="133">
        <f>(PRICE_HISTORY!AV259-PRICE_HISTORY!AV258)/PRICE_HISTORY!AV258</f>
        <v>2.2694822790522894E-2</v>
      </c>
      <c r="BY261" s="133" t="e">
        <f>(PRICE_HISTORY!AW259-PRICE_HISTORY!AW258)/PRICE_HISTORY!AW258</f>
        <v>#DIV/0!</v>
      </c>
      <c r="BZ261" s="133" t="e">
        <f>(PRICE_HISTORY!AX259-PRICE_HISTORY!AX258)/PRICE_HISTORY!AX258</f>
        <v>#DIV/0!</v>
      </c>
      <c r="CA261" s="133" t="e">
        <f>(PRICE_HISTORY!AY259-PRICE_HISTORY!AY258)/PRICE_HISTORY!AY258</f>
        <v>#DIV/0!</v>
      </c>
      <c r="CB261" s="133" t="e">
        <f>(PRICE_HISTORY!AZ259-PRICE_HISTORY!AZ258)/PRICE_HISTORY!AZ258</f>
        <v>#DIV/0!</v>
      </c>
      <c r="CC261" s="133" t="e">
        <f>(PRICE_HISTORY!BA259-PRICE_HISTORY!BA258)/PRICE_HISTORY!BA258</f>
        <v>#DIV/0!</v>
      </c>
      <c r="CD261" s="133" t="e">
        <f>(PRICE_HISTORY!BB259-PRICE_HISTORY!BB258)/PRICE_HISTORY!BB258</f>
        <v>#DIV/0!</v>
      </c>
      <c r="CE261" s="133" t="e">
        <f>(PRICE_HISTORY!BC259-PRICE_HISTORY!BC258)/PRICE_HISTORY!BC258</f>
        <v>#DIV/0!</v>
      </c>
      <c r="CF261" s="133" t="e">
        <f>(PRICE_HISTORY!BD259-PRICE_HISTORY!BD258)/PRICE_HISTORY!BD258</f>
        <v>#DIV/0!</v>
      </c>
      <c r="CG261" s="133" t="e">
        <f>(PRICE_HISTORY!BE259-PRICE_HISTORY!BE258)/PRICE_HISTORY!BE258</f>
        <v>#DIV/0!</v>
      </c>
      <c r="CH261" s="133" t="e">
        <f>(PRICE_HISTORY!BF259-PRICE_HISTORY!BF258)/PRICE_HISTORY!BF258</f>
        <v>#DIV/0!</v>
      </c>
      <c r="CI261" s="133" t="e">
        <f>(PRICE_HISTORY!BG259-PRICE_HISTORY!BG258)/PRICE_HISTORY!BG258</f>
        <v>#DIV/0!</v>
      </c>
      <c r="CJ261" s="133" t="e">
        <f>(PRICE_HISTORY!BH259-PRICE_HISTORY!BH258)/PRICE_HISTORY!BH258</f>
        <v>#DIV/0!</v>
      </c>
      <c r="CK261" s="133" t="e">
        <f>(PRICE_HISTORY!BI259-PRICE_HISTORY!BI258)/PRICE_HISTORY!BI258</f>
        <v>#DIV/0!</v>
      </c>
      <c r="CL261" s="133" t="e">
        <f>(PRICE_HISTORY!BJ259-PRICE_HISTORY!BJ258)/PRICE_HISTORY!BJ258</f>
        <v>#DIV/0!</v>
      </c>
      <c r="CM261" s="133" t="e">
        <f>(PRICE_HISTORY!BK259-PRICE_HISTORY!BK258)/PRICE_HISTORY!BK258</f>
        <v>#DIV/0!</v>
      </c>
      <c r="CN261" s="133" t="e">
        <f>(PRICE_HISTORY!BL259-PRICE_HISTORY!BL258)/PRICE_HISTORY!BL258</f>
        <v>#DIV/0!</v>
      </c>
      <c r="CO261" s="133" t="e">
        <f>(PRICE_HISTORY!BM259-PRICE_HISTORY!BM258)/PRICE_HISTORY!BM258</f>
        <v>#DIV/0!</v>
      </c>
      <c r="CP261" s="133" t="e">
        <f>(PRICE_HISTORY!BN259-PRICE_HISTORY!BN258)/PRICE_HISTORY!BN258</f>
        <v>#DIV/0!</v>
      </c>
      <c r="CQ261" s="133" t="e">
        <f>(PRICE_HISTORY!BO259-PRICE_HISTORY!BO258)/PRICE_HISTORY!BO258</f>
        <v>#DIV/0!</v>
      </c>
      <c r="CR261" s="133" t="e">
        <f>(PRICE_HISTORY!BP259-PRICE_HISTORY!BP258)/PRICE_HISTORY!BP258</f>
        <v>#DIV/0!</v>
      </c>
      <c r="CS261" s="133" t="e">
        <f>(PRICE_HISTORY!BQ259-PRICE_HISTORY!BQ258)/PRICE_HISTORY!BQ258</f>
        <v>#DIV/0!</v>
      </c>
      <c r="CT261" s="133" t="e">
        <f>(PRICE_HISTORY!BR259-PRICE_HISTORY!BR258)/PRICE_HISTORY!BR258</f>
        <v>#DIV/0!</v>
      </c>
      <c r="CU261" s="133" t="e">
        <f>(PRICE_HISTORY!BS259-PRICE_HISTORY!BS258)/PRICE_HISTORY!BS258</f>
        <v>#DIV/0!</v>
      </c>
      <c r="CV261" s="133" t="e">
        <f>(PRICE_HISTORY!BT259-PRICE_HISTORY!BT258)/PRICE_HISTORY!BT258</f>
        <v>#DIV/0!</v>
      </c>
      <c r="CW261" s="133" t="e">
        <f>(PRICE_HISTORY!BU259-PRICE_HISTORY!BU258)/PRICE_HISTORY!BU258</f>
        <v>#DIV/0!</v>
      </c>
      <c r="CX261" s="133" t="e">
        <f>(PRICE_HISTORY!BV259-PRICE_HISTORY!BV258)/PRICE_HISTORY!BV258</f>
        <v>#DIV/0!</v>
      </c>
      <c r="CY261" s="133" t="e">
        <f>(PRICE_HISTORY!BW259-PRICE_HISTORY!BW258)/PRICE_HISTORY!BW258</f>
        <v>#DIV/0!</v>
      </c>
      <c r="CZ261" s="133" t="e">
        <f>(PRICE_HISTORY!BX259-PRICE_HISTORY!BX258)/PRICE_HISTORY!BX258</f>
        <v>#DIV/0!</v>
      </c>
      <c r="DA261" s="133" t="e">
        <f>(PRICE_HISTORY!BY259-PRICE_HISTORY!BY258)/PRICE_HISTORY!BY258</f>
        <v>#DIV/0!</v>
      </c>
      <c r="DB261" s="133" t="e">
        <f>(PRICE_HISTORY!BZ259-PRICE_HISTORY!BZ258)/PRICE_HISTORY!BZ258</f>
        <v>#DIV/0!</v>
      </c>
      <c r="DC261" s="133" t="e">
        <f>(PRICE_HISTORY!CA259-PRICE_HISTORY!CA258)/PRICE_HISTORY!CA258</f>
        <v>#DIV/0!</v>
      </c>
      <c r="DD261" s="133" t="e">
        <f>(PRICE_HISTORY!CB259-PRICE_HISTORY!CB258)/PRICE_HISTORY!CB258</f>
        <v>#DIV/0!</v>
      </c>
      <c r="DE261" s="133" t="e">
        <f>(PRICE_HISTORY!CC259-PRICE_HISTORY!CC258)/PRICE_HISTORY!CC258</f>
        <v>#DIV/0!</v>
      </c>
      <c r="DF261" s="133" t="e">
        <f>(PRICE_HISTORY!CD259-PRICE_HISTORY!CD258)/PRICE_HISTORY!CD258</f>
        <v>#DIV/0!</v>
      </c>
      <c r="DG261" s="133" t="e">
        <f>(PRICE_HISTORY!CE259-PRICE_HISTORY!CE258)/PRICE_HISTORY!CE258</f>
        <v>#DIV/0!</v>
      </c>
      <c r="DH261" s="133" t="e">
        <f>(PRICE_HISTORY!CF259-PRICE_HISTORY!CF258)/PRICE_HISTORY!CF258</f>
        <v>#DIV/0!</v>
      </c>
      <c r="DI261" s="133" t="e">
        <f>(PRICE_HISTORY!CG259-PRICE_HISTORY!CG258)/PRICE_HISTORY!CG258</f>
        <v>#DIV/0!</v>
      </c>
      <c r="DJ261" s="133" t="e">
        <f>(PRICE_HISTORY!CH259-PRICE_HISTORY!CH258)/PRICE_HISTORY!CH258</f>
        <v>#DIV/0!</v>
      </c>
      <c r="DK261" s="133" t="e">
        <f>(PRICE_HISTORY!CI259-PRICE_HISTORY!CI258)/PRICE_HISTORY!CI258</f>
        <v>#DIV/0!</v>
      </c>
      <c r="DL261" s="133" t="e">
        <f>(PRICE_HISTORY!CJ259-PRICE_HISTORY!CJ258)/PRICE_HISTORY!CJ258</f>
        <v>#DIV/0!</v>
      </c>
      <c r="DM261" s="133" t="e">
        <f>(PRICE_HISTORY!CK259-PRICE_HISTORY!CK258)/PRICE_HISTORY!CK258</f>
        <v>#DIV/0!</v>
      </c>
      <c r="DN261" s="133" t="e">
        <f>(PRICE_HISTORY!CL259-PRICE_HISTORY!CL258)/PRICE_HISTORY!CL258</f>
        <v>#DIV/0!</v>
      </c>
      <c r="DO261" s="133" t="e">
        <f>(PRICE_HISTORY!CM259-PRICE_HISTORY!CM258)/PRICE_HISTORY!CM258</f>
        <v>#DIV/0!</v>
      </c>
      <c r="DP261" s="133" t="e">
        <f>(PRICE_HISTORY!CN259-PRICE_HISTORY!CN258)/PRICE_HISTORY!CN258</f>
        <v>#DIV/0!</v>
      </c>
      <c r="DQ261" s="133" t="e">
        <f>(PRICE_HISTORY!CO259-PRICE_HISTORY!CO258)/PRICE_HISTORY!CO258</f>
        <v>#DIV/0!</v>
      </c>
      <c r="DR261" s="133" t="e">
        <f>(PRICE_HISTORY!CP259-PRICE_HISTORY!CP258)/PRICE_HISTORY!CP258</f>
        <v>#DIV/0!</v>
      </c>
      <c r="DS261" s="133" t="e">
        <f>(PRICE_HISTORY!CQ259-PRICE_HISTORY!CQ258)/PRICE_HISTORY!CQ258</f>
        <v>#DIV/0!</v>
      </c>
      <c r="DT261" s="133" t="e">
        <f>(PRICE_HISTORY!CR259-PRICE_HISTORY!CR258)/PRICE_HISTORY!CR258</f>
        <v>#DIV/0!</v>
      </c>
      <c r="DU261" s="133" t="e">
        <f>(PRICE_HISTORY!CS259-PRICE_HISTORY!CS258)/PRICE_HISTORY!CS258</f>
        <v>#DIV/0!</v>
      </c>
      <c r="DV261" s="133" t="e">
        <f>(PRICE_HISTORY!CT259-PRICE_HISTORY!CT258)/PRICE_HISTORY!CT258</f>
        <v>#DIV/0!</v>
      </c>
      <c r="DW261" s="133" t="e">
        <f>(PRICE_HISTORY!CU259-PRICE_HISTORY!CU258)/PRICE_HISTORY!CU258</f>
        <v>#DIV/0!</v>
      </c>
      <c r="DX261" s="133" t="e">
        <f>(PRICE_HISTORY!CV259-PRICE_HISTORY!CV258)/PRICE_HISTORY!CV258</f>
        <v>#DIV/0!</v>
      </c>
      <c r="DY261" s="133" t="e">
        <f>(PRICE_HISTORY!CW259-PRICE_HISTORY!CW258)/PRICE_HISTORY!CW258</f>
        <v>#DIV/0!</v>
      </c>
      <c r="DZ261" s="133" t="e">
        <f>(PRICE_HISTORY!CX259-PRICE_HISTORY!CX258)/PRICE_HISTORY!CX258</f>
        <v>#DIV/0!</v>
      </c>
      <c r="EA261" s="133" t="e">
        <f>(PRICE_HISTORY!CY259-PRICE_HISTORY!CY258)/PRICE_HISTORY!CY258</f>
        <v>#DIV/0!</v>
      </c>
      <c r="EB261" s="133" t="e">
        <f>(PRICE_HISTORY!CZ259-PRICE_HISTORY!CZ258)/PRICE_HISTORY!CZ258</f>
        <v>#DIV/0!</v>
      </c>
      <c r="EC261" s="133" t="e">
        <f>(PRICE_HISTORY!DA259-PRICE_HISTORY!DA258)/PRICE_HISTORY!DA258</f>
        <v>#DIV/0!</v>
      </c>
      <c r="ED261" s="133" t="e">
        <f>(PRICE_HISTORY!DB259-PRICE_HISTORY!DB258)/PRICE_HISTORY!DB258</f>
        <v>#DIV/0!</v>
      </c>
      <c r="EE261" s="133" t="e">
        <f>(PRICE_HISTORY!DC259-PRICE_HISTORY!DC258)/PRICE_HISTORY!DC258</f>
        <v>#DIV/0!</v>
      </c>
      <c r="EF261" s="133" t="e">
        <f>(PRICE_HISTORY!DD259-PRICE_HISTORY!DD258)/PRICE_HISTORY!DD258</f>
        <v>#DIV/0!</v>
      </c>
      <c r="EG261" s="133" t="e">
        <f>(PRICE_HISTORY!DE259-PRICE_HISTORY!DE258)/PRICE_HISTORY!DE258</f>
        <v>#DIV/0!</v>
      </c>
      <c r="EH261" s="133" t="e">
        <f>(PRICE_HISTORY!DF259-PRICE_HISTORY!DF258)/PRICE_HISTORY!DF258</f>
        <v>#DIV/0!</v>
      </c>
      <c r="EI261" s="133" t="e">
        <f>(PRICE_HISTORY!DG259-PRICE_HISTORY!DG258)/PRICE_HISTORY!DG258</f>
        <v>#DIV/0!</v>
      </c>
      <c r="EJ261" s="133" t="e">
        <f>(PRICE_HISTORY!DH259-PRICE_HISTORY!DH258)/PRICE_HISTORY!DH258</f>
        <v>#DIV/0!</v>
      </c>
      <c r="EK261" s="133" t="e">
        <f>(PRICE_HISTORY!DI259-PRICE_HISTORY!DI258)/PRICE_HISTORY!DI258</f>
        <v>#DIV/0!</v>
      </c>
      <c r="EL261" s="133" t="e">
        <f>(PRICE_HISTORY!DJ259-PRICE_HISTORY!DJ258)/PRICE_HISTORY!DJ258</f>
        <v>#DIV/0!</v>
      </c>
    </row>
    <row r="262" spans="30:142">
      <c r="AD262" s="133">
        <f>(PRICE_HISTORY!B260-PRICE_HISTORY!B259)/PRICE_HISTORY!B259</f>
        <v>-5.262667554559783E-3</v>
      </c>
      <c r="AE262" s="133">
        <f>(PRICE_HISTORY!C260-PRICE_HISTORY!C259)/PRICE_HISTORY!C259</f>
        <v>-1.3623630635129726E-2</v>
      </c>
      <c r="AF262" s="133">
        <f>(PRICE_HISTORY!D260-PRICE_HISTORY!D259)/PRICE_HISTORY!D259</f>
        <v>-6.1208228041269686E-2</v>
      </c>
      <c r="AG262" s="133">
        <f>(PRICE_HISTORY!E260-PRICE_HISTORY!E259)/PRICE_HISTORY!E259</f>
        <v>-9.5943306398225096E-5</v>
      </c>
      <c r="AH262" s="133">
        <f>(PRICE_HISTORY!F260-PRICE_HISTORY!F259)/PRICE_HISTORY!F259</f>
        <v>-2.9927840737644499E-3</v>
      </c>
      <c r="AI262" s="133">
        <f>(PRICE_HISTORY!G260-PRICE_HISTORY!G259)/PRICE_HISTORY!G259</f>
        <v>-0.10750348492530667</v>
      </c>
      <c r="AJ262" s="133">
        <f>(PRICE_HISTORY!H260-PRICE_HISTORY!H259)/PRICE_HISTORY!H259</f>
        <v>-4.8250374291319502E-2</v>
      </c>
      <c r="AK262" s="133">
        <f>(PRICE_HISTORY!I260-PRICE_HISTORY!I259)/PRICE_HISTORY!I259</f>
        <v>-3.5024151111773198E-2</v>
      </c>
      <c r="AL262" s="133">
        <f>(PRICE_HISTORY!J260-PRICE_HISTORY!J259)/PRICE_HISTORY!J259</f>
        <v>-9.170114212024634E-2</v>
      </c>
      <c r="AM262" s="133">
        <f>(PRICE_HISTORY!K260-PRICE_HISTORY!K259)/PRICE_HISTORY!K259</f>
        <v>-4.037691740299232E-3</v>
      </c>
      <c r="AN262" s="133">
        <f>(PRICE_HISTORY!L260-PRICE_HISTORY!L259)/PRICE_HISTORY!L259</f>
        <v>0.10397309044681467</v>
      </c>
      <c r="AO262" s="133">
        <f>(PRICE_HISTORY!M260-PRICE_HISTORY!M259)/PRICE_HISTORY!M259</f>
        <v>-3.0906755416439981E-2</v>
      </c>
      <c r="AP262" s="133">
        <f>(PRICE_HISTORY!N260-PRICE_HISTORY!N259)/PRICE_HISTORY!N259</f>
        <v>-6.3525111573339236E-3</v>
      </c>
      <c r="AQ262" s="133">
        <f>(PRICE_HISTORY!O260-PRICE_HISTORY!O259)/PRICE_HISTORY!O259</f>
        <v>0.11333338419596334</v>
      </c>
      <c r="AR262" s="133">
        <f>(PRICE_HISTORY!P260-PRICE_HISTORY!P259)/PRICE_HISTORY!P259</f>
        <v>-3.0363835409432299E-2</v>
      </c>
      <c r="AS262" s="133">
        <f>(PRICE_HISTORY!Q260-PRICE_HISTORY!Q259)/PRICE_HISTORY!Q259</f>
        <v>-0.14213610659641446</v>
      </c>
      <c r="AT262" s="133">
        <f>(PRICE_HISTORY!R260-PRICE_HISTORY!R259)/PRICE_HISTORY!R259</f>
        <v>0.33191682518972249</v>
      </c>
      <c r="AU262" s="133">
        <f>(PRICE_HISTORY!S260-PRICE_HISTORY!S259)/PRICE_HISTORY!S259</f>
        <v>-4.4385615974841523E-2</v>
      </c>
      <c r="AV262" s="133">
        <f>(PRICE_HISTORY!T260-PRICE_HISTORY!T259)/PRICE_HISTORY!T259</f>
        <v>-9.7208330370172805E-2</v>
      </c>
      <c r="AW262" s="133">
        <f>(PRICE_HISTORY!U260-PRICE_HISTORY!U259)/PRICE_HISTORY!U259</f>
        <v>-0.11266073259983751</v>
      </c>
      <c r="AX262" s="133">
        <f>(PRICE_HISTORY!V260-PRICE_HISTORY!V259)/PRICE_HISTORY!V259</f>
        <v>-3.6583473862694803E-2</v>
      </c>
      <c r="AY262" s="133">
        <f>(PRICE_HISTORY!W260-PRICE_HISTORY!W259)/PRICE_HISTORY!W259</f>
        <v>-0.14869695037661154</v>
      </c>
      <c r="AZ262" s="133">
        <f>(PRICE_HISTORY!X260-PRICE_HISTORY!X259)/PRICE_HISTORY!X259</f>
        <v>-6.2052545864460636E-2</v>
      </c>
      <c r="BA262" s="133">
        <f>(PRICE_HISTORY!Y260-PRICE_HISTORY!Y259)/PRICE_HISTORY!Y259</f>
        <v>-5.4644808743169399E-3</v>
      </c>
      <c r="BB262" s="133">
        <f>(PRICE_HISTORY!Z260-PRICE_HISTORY!Z259)/PRICE_HISTORY!Z259</f>
        <v>-5.4942655592039305E-3</v>
      </c>
      <c r="BC262" s="133">
        <f>(PRICE_HISTORY!AA260-PRICE_HISTORY!AA259)/PRICE_HISTORY!AA259</f>
        <v>-1.8991532594584569E-3</v>
      </c>
      <c r="BD262" s="133">
        <f>(PRICE_HISTORY!AB260-PRICE_HISTORY!AB259)/PRICE_HISTORY!AB259</f>
        <v>-3.1157227098145925E-2</v>
      </c>
      <c r="BE262" s="133">
        <f>(PRICE_HISTORY!AC260-PRICE_HISTORY!AC259)/PRICE_HISTORY!AC259</f>
        <v>-7.3322256063848373E-2</v>
      </c>
      <c r="BF262" s="133">
        <f>(PRICE_HISTORY!AD260-PRICE_HISTORY!AD259)/PRICE_HISTORY!AD259</f>
        <v>-0.11150050814465078</v>
      </c>
      <c r="BG262" s="133">
        <f>(PRICE_HISTORY!AE260-PRICE_HISTORY!AE259)/PRICE_HISTORY!AE259</f>
        <v>-6.0453348645041129E-2</v>
      </c>
      <c r="BH262" s="133">
        <f>(PRICE_HISTORY!AF260-PRICE_HISTORY!AF259)/PRICE_HISTORY!AF259</f>
        <v>-4.7297332128353103E-2</v>
      </c>
      <c r="BI262" s="133">
        <f>(PRICE_HISTORY!AG260-PRICE_HISTORY!AG259)/PRICE_HISTORY!AG259</f>
        <v>-6.9060592824946601E-2</v>
      </c>
      <c r="BJ262" s="133">
        <f>(PRICE_HISTORY!AH260-PRICE_HISTORY!AH259)/PRICE_HISTORY!AH259</f>
        <v>-4.4010306005227949E-2</v>
      </c>
      <c r="BK262" s="133">
        <f>(PRICE_HISTORY!AI260-PRICE_HISTORY!AI259)/PRICE_HISTORY!AI259</f>
        <v>-5.9537040260211088E-2</v>
      </c>
      <c r="BL262" s="133">
        <f>(PRICE_HISTORY!AJ260-PRICE_HISTORY!AJ259)/PRICE_HISTORY!AJ259</f>
        <v>-8.2432722599626335E-2</v>
      </c>
      <c r="BM262" s="133">
        <f>(PRICE_HISTORY!AK260-PRICE_HISTORY!AK259)/PRICE_HISTORY!AK259</f>
        <v>-1.6764900072113436E-2</v>
      </c>
      <c r="BN262" s="133">
        <f>(PRICE_HISTORY!AL260-PRICE_HISTORY!AL259)/PRICE_HISTORY!AL259</f>
        <v>0.10318911698042151</v>
      </c>
      <c r="BO262" s="133">
        <f>(PRICE_HISTORY!AM260-PRICE_HISTORY!AM259)/PRICE_HISTORY!AM259</f>
        <v>-6.263809253675276E-2</v>
      </c>
      <c r="BP262" s="133">
        <f>(PRICE_HISTORY!AN260-PRICE_HISTORY!AN259)/PRICE_HISTORY!AN259</f>
        <v>-5.502799976720564E-2</v>
      </c>
      <c r="BQ262" s="133">
        <f>(PRICE_HISTORY!AO260-PRICE_HISTORY!AO259)/PRICE_HISTORY!AO259</f>
        <v>-1.6866688290626014E-2</v>
      </c>
      <c r="BR262" s="133">
        <f>(PRICE_HISTORY!AP260-PRICE_HISTORY!AP259)/PRICE_HISTORY!AP259</f>
        <v>-5.6168893168499684E-2</v>
      </c>
      <c r="BS262" s="133">
        <f>(PRICE_HISTORY!AQ260-PRICE_HISTORY!AQ259)/PRICE_HISTORY!AQ259</f>
        <v>-7.8846068698048152E-2</v>
      </c>
      <c r="BT262" s="133">
        <f>(PRICE_HISTORY!AR260-PRICE_HISTORY!AR259)/PRICE_HISTORY!AR259</f>
        <v>-9.259285078901211E-3</v>
      </c>
      <c r="BU262" s="133">
        <f>(PRICE_HISTORY!AS260-PRICE_HISTORY!AS259)/PRICE_HISTORY!AS259</f>
        <v>-2.9031625964790368E-2</v>
      </c>
      <c r="BV262" s="133">
        <f>(PRICE_HISTORY!AT260-PRICE_HISTORY!AT259)/PRICE_HISTORY!AT259</f>
        <v>-4.1991936893846289E-2</v>
      </c>
      <c r="BW262" s="133">
        <f>(PRICE_HISTORY!AU260-PRICE_HISTORY!AU259)/PRICE_HISTORY!AU259</f>
        <v>5.2760776110726618E-2</v>
      </c>
      <c r="BX262" s="133">
        <f>(PRICE_HISTORY!AV260-PRICE_HISTORY!AV259)/PRICE_HISTORY!AV259</f>
        <v>-3.5999514909372692E-2</v>
      </c>
      <c r="BY262" s="133" t="e">
        <f>(PRICE_HISTORY!AW260-PRICE_HISTORY!AW259)/PRICE_HISTORY!AW259</f>
        <v>#DIV/0!</v>
      </c>
      <c r="BZ262" s="133" t="e">
        <f>(PRICE_HISTORY!AX260-PRICE_HISTORY!AX259)/PRICE_HISTORY!AX259</f>
        <v>#DIV/0!</v>
      </c>
      <c r="CA262" s="133" t="e">
        <f>(PRICE_HISTORY!AY260-PRICE_HISTORY!AY259)/PRICE_HISTORY!AY259</f>
        <v>#DIV/0!</v>
      </c>
      <c r="CB262" s="133" t="e">
        <f>(PRICE_HISTORY!AZ260-PRICE_HISTORY!AZ259)/PRICE_HISTORY!AZ259</f>
        <v>#DIV/0!</v>
      </c>
      <c r="CC262" s="133" t="e">
        <f>(PRICE_HISTORY!BA260-PRICE_HISTORY!BA259)/PRICE_HISTORY!BA259</f>
        <v>#DIV/0!</v>
      </c>
      <c r="CD262" s="133" t="e">
        <f>(PRICE_HISTORY!BB260-PRICE_HISTORY!BB259)/PRICE_HISTORY!BB259</f>
        <v>#DIV/0!</v>
      </c>
      <c r="CE262" s="133" t="e">
        <f>(PRICE_HISTORY!BC260-PRICE_HISTORY!BC259)/PRICE_HISTORY!BC259</f>
        <v>#DIV/0!</v>
      </c>
      <c r="CF262" s="133" t="e">
        <f>(PRICE_HISTORY!BD260-PRICE_HISTORY!BD259)/PRICE_HISTORY!BD259</f>
        <v>#DIV/0!</v>
      </c>
      <c r="CG262" s="133" t="e">
        <f>(PRICE_HISTORY!BE260-PRICE_HISTORY!BE259)/PRICE_HISTORY!BE259</f>
        <v>#DIV/0!</v>
      </c>
      <c r="CH262" s="133" t="e">
        <f>(PRICE_HISTORY!BF260-PRICE_HISTORY!BF259)/PRICE_HISTORY!BF259</f>
        <v>#DIV/0!</v>
      </c>
      <c r="CI262" s="133" t="e">
        <f>(PRICE_HISTORY!BG260-PRICE_HISTORY!BG259)/PRICE_HISTORY!BG259</f>
        <v>#DIV/0!</v>
      </c>
      <c r="CJ262" s="133" t="e">
        <f>(PRICE_HISTORY!BH260-PRICE_HISTORY!BH259)/PRICE_HISTORY!BH259</f>
        <v>#DIV/0!</v>
      </c>
      <c r="CK262" s="133" t="e">
        <f>(PRICE_HISTORY!BI260-PRICE_HISTORY!BI259)/PRICE_HISTORY!BI259</f>
        <v>#DIV/0!</v>
      </c>
      <c r="CL262" s="133" t="e">
        <f>(PRICE_HISTORY!BJ260-PRICE_HISTORY!BJ259)/PRICE_HISTORY!BJ259</f>
        <v>#DIV/0!</v>
      </c>
      <c r="CM262" s="133" t="e">
        <f>(PRICE_HISTORY!BK260-PRICE_HISTORY!BK259)/PRICE_HISTORY!BK259</f>
        <v>#DIV/0!</v>
      </c>
      <c r="CN262" s="133" t="e">
        <f>(PRICE_HISTORY!BL260-PRICE_HISTORY!BL259)/PRICE_HISTORY!BL259</f>
        <v>#DIV/0!</v>
      </c>
      <c r="CO262" s="133" t="e">
        <f>(PRICE_HISTORY!BM260-PRICE_HISTORY!BM259)/PRICE_HISTORY!BM259</f>
        <v>#DIV/0!</v>
      </c>
      <c r="CP262" s="133" t="e">
        <f>(PRICE_HISTORY!BN260-PRICE_HISTORY!BN259)/PRICE_HISTORY!BN259</f>
        <v>#DIV/0!</v>
      </c>
      <c r="CQ262" s="133" t="e">
        <f>(PRICE_HISTORY!BO260-PRICE_HISTORY!BO259)/PRICE_HISTORY!BO259</f>
        <v>#DIV/0!</v>
      </c>
      <c r="CR262" s="133" t="e">
        <f>(PRICE_HISTORY!BP260-PRICE_HISTORY!BP259)/PRICE_HISTORY!BP259</f>
        <v>#DIV/0!</v>
      </c>
      <c r="CS262" s="133" t="e">
        <f>(PRICE_HISTORY!BQ260-PRICE_HISTORY!BQ259)/PRICE_HISTORY!BQ259</f>
        <v>#DIV/0!</v>
      </c>
      <c r="CT262" s="133" t="e">
        <f>(PRICE_HISTORY!BR260-PRICE_HISTORY!BR259)/PRICE_HISTORY!BR259</f>
        <v>#DIV/0!</v>
      </c>
      <c r="CU262" s="133" t="e">
        <f>(PRICE_HISTORY!BS260-PRICE_HISTORY!BS259)/PRICE_HISTORY!BS259</f>
        <v>#DIV/0!</v>
      </c>
      <c r="CV262" s="133" t="e">
        <f>(PRICE_HISTORY!BT260-PRICE_HISTORY!BT259)/PRICE_HISTORY!BT259</f>
        <v>#DIV/0!</v>
      </c>
      <c r="CW262" s="133" t="e">
        <f>(PRICE_HISTORY!BU260-PRICE_HISTORY!BU259)/PRICE_HISTORY!BU259</f>
        <v>#DIV/0!</v>
      </c>
      <c r="CX262" s="133" t="e">
        <f>(PRICE_HISTORY!BV260-PRICE_HISTORY!BV259)/PRICE_HISTORY!BV259</f>
        <v>#DIV/0!</v>
      </c>
      <c r="CY262" s="133" t="e">
        <f>(PRICE_HISTORY!BW260-PRICE_HISTORY!BW259)/PRICE_HISTORY!BW259</f>
        <v>#DIV/0!</v>
      </c>
      <c r="CZ262" s="133" t="e">
        <f>(PRICE_HISTORY!BX260-PRICE_HISTORY!BX259)/PRICE_HISTORY!BX259</f>
        <v>#DIV/0!</v>
      </c>
      <c r="DA262" s="133" t="e">
        <f>(PRICE_HISTORY!BY260-PRICE_HISTORY!BY259)/PRICE_HISTORY!BY259</f>
        <v>#DIV/0!</v>
      </c>
      <c r="DB262" s="133" t="e">
        <f>(PRICE_HISTORY!BZ260-PRICE_HISTORY!BZ259)/PRICE_HISTORY!BZ259</f>
        <v>#DIV/0!</v>
      </c>
      <c r="DC262" s="133" t="e">
        <f>(PRICE_HISTORY!CA260-PRICE_HISTORY!CA259)/PRICE_HISTORY!CA259</f>
        <v>#DIV/0!</v>
      </c>
      <c r="DD262" s="133" t="e">
        <f>(PRICE_HISTORY!CB260-PRICE_HISTORY!CB259)/PRICE_HISTORY!CB259</f>
        <v>#DIV/0!</v>
      </c>
      <c r="DE262" s="133" t="e">
        <f>(PRICE_HISTORY!CC260-PRICE_HISTORY!CC259)/PRICE_HISTORY!CC259</f>
        <v>#DIV/0!</v>
      </c>
      <c r="DF262" s="133" t="e">
        <f>(PRICE_HISTORY!CD260-PRICE_HISTORY!CD259)/PRICE_HISTORY!CD259</f>
        <v>#DIV/0!</v>
      </c>
      <c r="DG262" s="133" t="e">
        <f>(PRICE_HISTORY!CE260-PRICE_HISTORY!CE259)/PRICE_HISTORY!CE259</f>
        <v>#DIV/0!</v>
      </c>
      <c r="DH262" s="133" t="e">
        <f>(PRICE_HISTORY!CF260-PRICE_HISTORY!CF259)/PRICE_HISTORY!CF259</f>
        <v>#DIV/0!</v>
      </c>
      <c r="DI262" s="133" t="e">
        <f>(PRICE_HISTORY!CG260-PRICE_HISTORY!CG259)/PRICE_HISTORY!CG259</f>
        <v>#DIV/0!</v>
      </c>
      <c r="DJ262" s="133" t="e">
        <f>(PRICE_HISTORY!CH260-PRICE_HISTORY!CH259)/PRICE_HISTORY!CH259</f>
        <v>#DIV/0!</v>
      </c>
      <c r="DK262" s="133" t="e">
        <f>(PRICE_HISTORY!CI260-PRICE_HISTORY!CI259)/PRICE_HISTORY!CI259</f>
        <v>#DIV/0!</v>
      </c>
      <c r="DL262" s="133" t="e">
        <f>(PRICE_HISTORY!CJ260-PRICE_HISTORY!CJ259)/PRICE_HISTORY!CJ259</f>
        <v>#DIV/0!</v>
      </c>
      <c r="DM262" s="133" t="e">
        <f>(PRICE_HISTORY!CK260-PRICE_HISTORY!CK259)/PRICE_HISTORY!CK259</f>
        <v>#DIV/0!</v>
      </c>
      <c r="DN262" s="133" t="e">
        <f>(PRICE_HISTORY!CL260-PRICE_HISTORY!CL259)/PRICE_HISTORY!CL259</f>
        <v>#DIV/0!</v>
      </c>
      <c r="DO262" s="133" t="e">
        <f>(PRICE_HISTORY!CM260-PRICE_HISTORY!CM259)/PRICE_HISTORY!CM259</f>
        <v>#DIV/0!</v>
      </c>
      <c r="DP262" s="133" t="e">
        <f>(PRICE_HISTORY!CN260-PRICE_HISTORY!CN259)/PRICE_HISTORY!CN259</f>
        <v>#DIV/0!</v>
      </c>
      <c r="DQ262" s="133" t="e">
        <f>(PRICE_HISTORY!CO260-PRICE_HISTORY!CO259)/PRICE_HISTORY!CO259</f>
        <v>#DIV/0!</v>
      </c>
      <c r="DR262" s="133" t="e">
        <f>(PRICE_HISTORY!CP260-PRICE_HISTORY!CP259)/PRICE_HISTORY!CP259</f>
        <v>#DIV/0!</v>
      </c>
      <c r="DS262" s="133" t="e">
        <f>(PRICE_HISTORY!CQ260-PRICE_HISTORY!CQ259)/PRICE_HISTORY!CQ259</f>
        <v>#DIV/0!</v>
      </c>
      <c r="DT262" s="133" t="e">
        <f>(PRICE_HISTORY!CR260-PRICE_HISTORY!CR259)/PRICE_HISTORY!CR259</f>
        <v>#DIV/0!</v>
      </c>
      <c r="DU262" s="133" t="e">
        <f>(PRICE_HISTORY!CS260-PRICE_HISTORY!CS259)/PRICE_HISTORY!CS259</f>
        <v>#DIV/0!</v>
      </c>
      <c r="DV262" s="133" t="e">
        <f>(PRICE_HISTORY!CT260-PRICE_HISTORY!CT259)/PRICE_HISTORY!CT259</f>
        <v>#DIV/0!</v>
      </c>
      <c r="DW262" s="133" t="e">
        <f>(PRICE_HISTORY!CU260-PRICE_HISTORY!CU259)/PRICE_HISTORY!CU259</f>
        <v>#DIV/0!</v>
      </c>
      <c r="DX262" s="133" t="e">
        <f>(PRICE_HISTORY!CV260-PRICE_HISTORY!CV259)/PRICE_HISTORY!CV259</f>
        <v>#DIV/0!</v>
      </c>
      <c r="DY262" s="133" t="e">
        <f>(PRICE_HISTORY!CW260-PRICE_HISTORY!CW259)/PRICE_HISTORY!CW259</f>
        <v>#DIV/0!</v>
      </c>
      <c r="DZ262" s="133" t="e">
        <f>(PRICE_HISTORY!CX260-PRICE_HISTORY!CX259)/PRICE_HISTORY!CX259</f>
        <v>#DIV/0!</v>
      </c>
      <c r="EA262" s="133" t="e">
        <f>(PRICE_HISTORY!CY260-PRICE_HISTORY!CY259)/PRICE_HISTORY!CY259</f>
        <v>#DIV/0!</v>
      </c>
      <c r="EB262" s="133" t="e">
        <f>(PRICE_HISTORY!CZ260-PRICE_HISTORY!CZ259)/PRICE_HISTORY!CZ259</f>
        <v>#DIV/0!</v>
      </c>
      <c r="EC262" s="133" t="e">
        <f>(PRICE_HISTORY!DA260-PRICE_HISTORY!DA259)/PRICE_HISTORY!DA259</f>
        <v>#DIV/0!</v>
      </c>
      <c r="ED262" s="133" t="e">
        <f>(PRICE_HISTORY!DB260-PRICE_HISTORY!DB259)/PRICE_HISTORY!DB259</f>
        <v>#DIV/0!</v>
      </c>
      <c r="EE262" s="133" t="e">
        <f>(PRICE_HISTORY!DC260-PRICE_HISTORY!DC259)/PRICE_HISTORY!DC259</f>
        <v>#DIV/0!</v>
      </c>
      <c r="EF262" s="133" t="e">
        <f>(PRICE_HISTORY!DD260-PRICE_HISTORY!DD259)/PRICE_HISTORY!DD259</f>
        <v>#DIV/0!</v>
      </c>
      <c r="EG262" s="133" t="e">
        <f>(PRICE_HISTORY!DE260-PRICE_HISTORY!DE259)/PRICE_HISTORY!DE259</f>
        <v>#DIV/0!</v>
      </c>
      <c r="EH262" s="133" t="e">
        <f>(PRICE_HISTORY!DF260-PRICE_HISTORY!DF259)/PRICE_HISTORY!DF259</f>
        <v>#DIV/0!</v>
      </c>
      <c r="EI262" s="133" t="e">
        <f>(PRICE_HISTORY!DG260-PRICE_HISTORY!DG259)/PRICE_HISTORY!DG259</f>
        <v>#DIV/0!</v>
      </c>
      <c r="EJ262" s="133" t="e">
        <f>(PRICE_HISTORY!DH260-PRICE_HISTORY!DH259)/PRICE_HISTORY!DH259</f>
        <v>#DIV/0!</v>
      </c>
      <c r="EK262" s="133" t="e">
        <f>(PRICE_HISTORY!DI260-PRICE_HISTORY!DI259)/PRICE_HISTORY!DI259</f>
        <v>#DIV/0!</v>
      </c>
      <c r="EL262" s="133" t="e">
        <f>(PRICE_HISTORY!DJ260-PRICE_HISTORY!DJ259)/PRICE_HISTORY!DJ259</f>
        <v>#DIV/0!</v>
      </c>
    </row>
    <row r="263" spans="30:142">
      <c r="AD263" s="133">
        <f>(PRICE_HISTORY!B261-PRICE_HISTORY!B260)/PRICE_HISTORY!B260</f>
        <v>-1.0937326997020574E-2</v>
      </c>
      <c r="AE263" s="133">
        <f>(PRICE_HISTORY!C261-PRICE_HISTORY!C260)/PRICE_HISTORY!C260</f>
        <v>-4.2349654557137184E-2</v>
      </c>
      <c r="AF263" s="133">
        <f>(PRICE_HISTORY!D261-PRICE_HISTORY!D260)/PRICE_HISTORY!D260</f>
        <v>-8.044052807230289E-3</v>
      </c>
      <c r="AG263" s="133">
        <f>(PRICE_HISTORY!E261-PRICE_HISTORY!E260)/PRICE_HISTORY!E260</f>
        <v>-5.2147206600035058E-2</v>
      </c>
      <c r="AH263" s="133">
        <f>(PRICE_HISTORY!F261-PRICE_HISTORY!F260)/PRICE_HISTORY!F260</f>
        <v>-2.3584383025808142E-3</v>
      </c>
      <c r="AI263" s="133">
        <f>(PRICE_HISTORY!G261-PRICE_HISTORY!G260)/PRICE_HISTORY!G260</f>
        <v>-2.4563220648204803E-2</v>
      </c>
      <c r="AJ263" s="133">
        <f>(PRICE_HISTORY!H261-PRICE_HISTORY!H260)/PRICE_HISTORY!H260</f>
        <v>1.2759015831977066E-2</v>
      </c>
      <c r="AK263" s="133">
        <f>(PRICE_HISTORY!I261-PRICE_HISTORY!I260)/PRICE_HISTORY!I260</f>
        <v>-0.10951189299940964</v>
      </c>
      <c r="AL263" s="133">
        <f>(PRICE_HISTORY!J261-PRICE_HISTORY!J260)/PRICE_HISTORY!J260</f>
        <v>1.0362370724839252E-2</v>
      </c>
      <c r="AM263" s="133">
        <f>(PRICE_HISTORY!K261-PRICE_HISTORY!K260)/PRICE_HISTORY!K260</f>
        <v>-4.684688647684726E-2</v>
      </c>
      <c r="AN263" s="133">
        <f>(PRICE_HISTORY!L261-PRICE_HISTORY!L260)/PRICE_HISTORY!L260</f>
        <v>0.10395219534125043</v>
      </c>
      <c r="AO263" s="133">
        <f>(PRICE_HISTORY!M261-PRICE_HISTORY!M260)/PRICE_HISTORY!M260</f>
        <v>-0.11717372014505212</v>
      </c>
      <c r="AP263" s="133">
        <f>(PRICE_HISTORY!N261-PRICE_HISTORY!N260)/PRICE_HISTORY!N260</f>
        <v>-7.0857745938729136E-2</v>
      </c>
      <c r="AQ263" s="133">
        <f>(PRICE_HISTORY!O261-PRICE_HISTORY!O260)/PRICE_HISTORY!O260</f>
        <v>7.0858188825983562E-2</v>
      </c>
      <c r="AR263" s="133">
        <f>(PRICE_HISTORY!P261-PRICE_HISTORY!P260)/PRICE_HISTORY!P260</f>
        <v>-2.5501644602777488E-2</v>
      </c>
      <c r="AS263" s="133">
        <f>(PRICE_HISTORY!Q261-PRICE_HISTORY!Q260)/PRICE_HISTORY!Q260</f>
        <v>-6.0728971206528912E-2</v>
      </c>
      <c r="AT263" s="133">
        <f>(PRICE_HISTORY!R261-PRICE_HISTORY!R260)/PRICE_HISTORY!R260</f>
        <v>-2.511692642550762E-2</v>
      </c>
      <c r="AU263" s="133">
        <f>(PRICE_HISTORY!S261-PRICE_HISTORY!S260)/PRICE_HISTORY!S260</f>
        <v>-3.0414974646066656E-2</v>
      </c>
      <c r="AV263" s="133">
        <f>(PRICE_HISTORY!T261-PRICE_HISTORY!T260)/PRICE_HISTORY!T260</f>
        <v>-7.1382258428542192E-2</v>
      </c>
      <c r="AW263" s="133">
        <f>(PRICE_HISTORY!U261-PRICE_HISTORY!U260)/PRICE_HISTORY!U260</f>
        <v>-5.2585872941108433E-2</v>
      </c>
      <c r="AX263" s="133">
        <f>(PRICE_HISTORY!V261-PRICE_HISTORY!V260)/PRICE_HISTORY!V260</f>
        <v>-1.6867634872607222E-2</v>
      </c>
      <c r="AY263" s="133">
        <f>(PRICE_HISTORY!W261-PRICE_HISTORY!W260)/PRICE_HISTORY!W260</f>
        <v>-4.9117108460739634E-2</v>
      </c>
      <c r="AZ263" s="133">
        <f>(PRICE_HISTORY!X261-PRICE_HISTORY!X260)/PRICE_HISTORY!X260</f>
        <v>-2.6656973616142627E-2</v>
      </c>
      <c r="BA263" s="133">
        <f>(PRICE_HISTORY!Y261-PRICE_HISTORY!Y260)/PRICE_HISTORY!Y260</f>
        <v>-1.5404238618524333E-2</v>
      </c>
      <c r="BB263" s="133">
        <f>(PRICE_HISTORY!Z261-PRICE_HISTORY!Z260)/PRICE_HISTORY!Z260</f>
        <v>-1.3186527352206465E-2</v>
      </c>
      <c r="BC263" s="133">
        <f>(PRICE_HISTORY!AA261-PRICE_HISTORY!AA260)/PRICE_HISTORY!AA260</f>
        <v>-3.2108057417615417E-3</v>
      </c>
      <c r="BD263" s="133">
        <f>(PRICE_HISTORY!AB261-PRICE_HISTORY!AB260)/PRICE_HISTORY!AB260</f>
        <v>-3.9481257987612109E-2</v>
      </c>
      <c r="BE263" s="133">
        <f>(PRICE_HISTORY!AC261-PRICE_HISTORY!AC260)/PRICE_HISTORY!AC260</f>
        <v>5.0438058035714287E-2</v>
      </c>
      <c r="BF263" s="133">
        <f>(PRICE_HISTORY!AD261-PRICE_HISTORY!AD260)/PRICE_HISTORY!AD260</f>
        <v>-3.8714548369233229E-2</v>
      </c>
      <c r="BG263" s="133">
        <f>(PRICE_HISTORY!AE261-PRICE_HISTORY!AE260)/PRICE_HISTORY!AE260</f>
        <v>-6.4110034310308458E-3</v>
      </c>
      <c r="BH263" s="133">
        <f>(PRICE_HISTORY!AF261-PRICE_HISTORY!AF260)/PRICE_HISTORY!AF260</f>
        <v>2.1276660503010796E-2</v>
      </c>
      <c r="BI263" s="133">
        <f>(PRICE_HISTORY!AG261-PRICE_HISTORY!AG260)/PRICE_HISTORY!AG260</f>
        <v>-1.7279875740219396E-2</v>
      </c>
      <c r="BJ263" s="133">
        <f>(PRICE_HISTORY!AH261-PRICE_HISTORY!AH260)/PRICE_HISTORY!AH260</f>
        <v>-2.8407802028428828E-2</v>
      </c>
      <c r="BK263" s="133">
        <f>(PRICE_HISTORY!AI261-PRICE_HISTORY!AI260)/PRICE_HISTORY!AI260</f>
        <v>-9.6438306944319679E-2</v>
      </c>
      <c r="BL263" s="133">
        <f>(PRICE_HISTORY!AJ261-PRICE_HISTORY!AJ260)/PRICE_HISTORY!AJ260</f>
        <v>-4.8729809483250425E-2</v>
      </c>
      <c r="BM263" s="133">
        <f>(PRICE_HISTORY!AK261-PRICE_HISTORY!AK260)/PRICE_HISTORY!AK260</f>
        <v>-1.3598201757045009E-2</v>
      </c>
      <c r="BN263" s="133">
        <f>(PRICE_HISTORY!AL261-PRICE_HISTORY!AL260)/PRICE_HISTORY!AL260</f>
        <v>-5.3549809351122253E-2</v>
      </c>
      <c r="BO263" s="133">
        <f>(PRICE_HISTORY!AM261-PRICE_HISTORY!AM260)/PRICE_HISTORY!AM260</f>
        <v>7.2092226466580565E-3</v>
      </c>
      <c r="BP263" s="133">
        <f>(PRICE_HISTORY!AN261-PRICE_HISTORY!AN260)/PRICE_HISTORY!AN260</f>
        <v>-0.10794325063603127</v>
      </c>
      <c r="BQ263" s="133">
        <f>(PRICE_HISTORY!AO261-PRICE_HISTORY!AO260)/PRICE_HISTORY!AO260</f>
        <v>-1.2372154404486969E-3</v>
      </c>
      <c r="BR263" s="133">
        <f>(PRICE_HISTORY!AP261-PRICE_HISTORY!AP260)/PRICE_HISTORY!AP260</f>
        <v>-1.580133743769219E-2</v>
      </c>
      <c r="BS263" s="133">
        <f>(PRICE_HISTORY!AQ261-PRICE_HISTORY!AQ260)/PRICE_HISTORY!AQ260</f>
        <v>8.8166328294832386E-3</v>
      </c>
      <c r="BT263" s="133">
        <f>(PRICE_HISTORY!AR261-PRICE_HISTORY!AR260)/PRICE_HISTORY!AR260</f>
        <v>1.2051197252967626E-2</v>
      </c>
      <c r="BU263" s="133">
        <f>(PRICE_HISTORY!AS261-PRICE_HISTORY!AS260)/PRICE_HISTORY!AS260</f>
        <v>-6.3464554110832391E-2</v>
      </c>
      <c r="BV263" s="133">
        <f>(PRICE_HISTORY!AT261-PRICE_HISTORY!AT260)/PRICE_HISTORY!AT260</f>
        <v>-3.6123417383826927E-2</v>
      </c>
      <c r="BW263" s="133">
        <f>(PRICE_HISTORY!AU261-PRICE_HISTORY!AU260)/PRICE_HISTORY!AU260</f>
        <v>-2.9428855784212414E-2</v>
      </c>
      <c r="BX263" s="133">
        <f>(PRICE_HISTORY!AV261-PRICE_HISTORY!AV260)/PRICE_HISTORY!AV260</f>
        <v>-5.5859060699888158E-3</v>
      </c>
      <c r="BY263" s="133" t="e">
        <f>(PRICE_HISTORY!AW261-PRICE_HISTORY!AW260)/PRICE_HISTORY!AW260</f>
        <v>#DIV/0!</v>
      </c>
      <c r="BZ263" s="133" t="e">
        <f>(PRICE_HISTORY!AX261-PRICE_HISTORY!AX260)/PRICE_HISTORY!AX260</f>
        <v>#DIV/0!</v>
      </c>
      <c r="CA263" s="133" t="e">
        <f>(PRICE_HISTORY!AY261-PRICE_HISTORY!AY260)/PRICE_HISTORY!AY260</f>
        <v>#DIV/0!</v>
      </c>
      <c r="CB263" s="133" t="e">
        <f>(PRICE_HISTORY!AZ261-PRICE_HISTORY!AZ260)/PRICE_HISTORY!AZ260</f>
        <v>#DIV/0!</v>
      </c>
      <c r="CC263" s="133" t="e">
        <f>(PRICE_HISTORY!BA261-PRICE_HISTORY!BA260)/PRICE_HISTORY!BA260</f>
        <v>#DIV/0!</v>
      </c>
      <c r="CD263" s="133" t="e">
        <f>(PRICE_HISTORY!BB261-PRICE_HISTORY!BB260)/PRICE_HISTORY!BB260</f>
        <v>#DIV/0!</v>
      </c>
      <c r="CE263" s="133" t="e">
        <f>(PRICE_HISTORY!BC261-PRICE_HISTORY!BC260)/PRICE_HISTORY!BC260</f>
        <v>#DIV/0!</v>
      </c>
      <c r="CF263" s="133" t="e">
        <f>(PRICE_HISTORY!BD261-PRICE_HISTORY!BD260)/PRICE_HISTORY!BD260</f>
        <v>#DIV/0!</v>
      </c>
      <c r="CG263" s="133" t="e">
        <f>(PRICE_HISTORY!BE261-PRICE_HISTORY!BE260)/PRICE_HISTORY!BE260</f>
        <v>#DIV/0!</v>
      </c>
      <c r="CH263" s="133" t="e">
        <f>(PRICE_HISTORY!BF261-PRICE_HISTORY!BF260)/PRICE_HISTORY!BF260</f>
        <v>#DIV/0!</v>
      </c>
      <c r="CI263" s="133" t="e">
        <f>(PRICE_HISTORY!BG261-PRICE_HISTORY!BG260)/PRICE_HISTORY!BG260</f>
        <v>#DIV/0!</v>
      </c>
      <c r="CJ263" s="133" t="e">
        <f>(PRICE_HISTORY!BH261-PRICE_HISTORY!BH260)/PRICE_HISTORY!BH260</f>
        <v>#DIV/0!</v>
      </c>
      <c r="CK263" s="133" t="e">
        <f>(PRICE_HISTORY!BI261-PRICE_HISTORY!BI260)/PRICE_HISTORY!BI260</f>
        <v>#DIV/0!</v>
      </c>
      <c r="CL263" s="133" t="e">
        <f>(PRICE_HISTORY!BJ261-PRICE_HISTORY!BJ260)/PRICE_HISTORY!BJ260</f>
        <v>#DIV/0!</v>
      </c>
      <c r="CM263" s="133" t="e">
        <f>(PRICE_HISTORY!BK261-PRICE_HISTORY!BK260)/PRICE_HISTORY!BK260</f>
        <v>#DIV/0!</v>
      </c>
      <c r="CN263" s="133" t="e">
        <f>(PRICE_HISTORY!BL261-PRICE_HISTORY!BL260)/PRICE_HISTORY!BL260</f>
        <v>#DIV/0!</v>
      </c>
      <c r="CO263" s="133" t="e">
        <f>(PRICE_HISTORY!BM261-PRICE_HISTORY!BM260)/PRICE_HISTORY!BM260</f>
        <v>#DIV/0!</v>
      </c>
      <c r="CP263" s="133" t="e">
        <f>(PRICE_HISTORY!BN261-PRICE_HISTORY!BN260)/PRICE_HISTORY!BN260</f>
        <v>#DIV/0!</v>
      </c>
      <c r="CQ263" s="133" t="e">
        <f>(PRICE_HISTORY!BO261-PRICE_HISTORY!BO260)/PRICE_HISTORY!BO260</f>
        <v>#DIV/0!</v>
      </c>
      <c r="CR263" s="133" t="e">
        <f>(PRICE_HISTORY!BP261-PRICE_HISTORY!BP260)/PRICE_HISTORY!BP260</f>
        <v>#DIV/0!</v>
      </c>
      <c r="CS263" s="133" t="e">
        <f>(PRICE_HISTORY!BQ261-PRICE_HISTORY!BQ260)/PRICE_HISTORY!BQ260</f>
        <v>#DIV/0!</v>
      </c>
      <c r="CT263" s="133" t="e">
        <f>(PRICE_HISTORY!BR261-PRICE_HISTORY!BR260)/PRICE_HISTORY!BR260</f>
        <v>#DIV/0!</v>
      </c>
      <c r="CU263" s="133" t="e">
        <f>(PRICE_HISTORY!BS261-PRICE_HISTORY!BS260)/PRICE_HISTORY!BS260</f>
        <v>#DIV/0!</v>
      </c>
      <c r="CV263" s="133" t="e">
        <f>(PRICE_HISTORY!BT261-PRICE_HISTORY!BT260)/PRICE_HISTORY!BT260</f>
        <v>#DIV/0!</v>
      </c>
      <c r="CW263" s="133" t="e">
        <f>(PRICE_HISTORY!BU261-PRICE_HISTORY!BU260)/PRICE_HISTORY!BU260</f>
        <v>#DIV/0!</v>
      </c>
      <c r="CX263" s="133" t="e">
        <f>(PRICE_HISTORY!BV261-PRICE_HISTORY!BV260)/PRICE_HISTORY!BV260</f>
        <v>#DIV/0!</v>
      </c>
      <c r="CY263" s="133" t="e">
        <f>(PRICE_HISTORY!BW261-PRICE_HISTORY!BW260)/PRICE_HISTORY!BW260</f>
        <v>#DIV/0!</v>
      </c>
      <c r="CZ263" s="133" t="e">
        <f>(PRICE_HISTORY!BX261-PRICE_HISTORY!BX260)/PRICE_HISTORY!BX260</f>
        <v>#DIV/0!</v>
      </c>
      <c r="DA263" s="133" t="e">
        <f>(PRICE_HISTORY!BY261-PRICE_HISTORY!BY260)/PRICE_HISTORY!BY260</f>
        <v>#DIV/0!</v>
      </c>
      <c r="DB263" s="133" t="e">
        <f>(PRICE_HISTORY!BZ261-PRICE_HISTORY!BZ260)/PRICE_HISTORY!BZ260</f>
        <v>#DIV/0!</v>
      </c>
      <c r="DC263" s="133" t="e">
        <f>(PRICE_HISTORY!CA261-PRICE_HISTORY!CA260)/PRICE_HISTORY!CA260</f>
        <v>#DIV/0!</v>
      </c>
      <c r="DD263" s="133" t="e">
        <f>(PRICE_HISTORY!CB261-PRICE_HISTORY!CB260)/PRICE_HISTORY!CB260</f>
        <v>#DIV/0!</v>
      </c>
      <c r="DE263" s="133" t="e">
        <f>(PRICE_HISTORY!CC261-PRICE_HISTORY!CC260)/PRICE_HISTORY!CC260</f>
        <v>#DIV/0!</v>
      </c>
      <c r="DF263" s="133" t="e">
        <f>(PRICE_HISTORY!CD261-PRICE_HISTORY!CD260)/PRICE_HISTORY!CD260</f>
        <v>#DIV/0!</v>
      </c>
      <c r="DG263" s="133" t="e">
        <f>(PRICE_HISTORY!CE261-PRICE_HISTORY!CE260)/PRICE_HISTORY!CE260</f>
        <v>#DIV/0!</v>
      </c>
      <c r="DH263" s="133" t="e">
        <f>(PRICE_HISTORY!CF261-PRICE_HISTORY!CF260)/PRICE_HISTORY!CF260</f>
        <v>#DIV/0!</v>
      </c>
      <c r="DI263" s="133" t="e">
        <f>(PRICE_HISTORY!CG261-PRICE_HISTORY!CG260)/PRICE_HISTORY!CG260</f>
        <v>#DIV/0!</v>
      </c>
      <c r="DJ263" s="133" t="e">
        <f>(PRICE_HISTORY!CH261-PRICE_HISTORY!CH260)/PRICE_HISTORY!CH260</f>
        <v>#DIV/0!</v>
      </c>
      <c r="DK263" s="133" t="e">
        <f>(PRICE_HISTORY!CI261-PRICE_HISTORY!CI260)/PRICE_HISTORY!CI260</f>
        <v>#DIV/0!</v>
      </c>
      <c r="DL263" s="133" t="e">
        <f>(PRICE_HISTORY!CJ261-PRICE_HISTORY!CJ260)/PRICE_HISTORY!CJ260</f>
        <v>#DIV/0!</v>
      </c>
      <c r="DM263" s="133" t="e">
        <f>(PRICE_HISTORY!CK261-PRICE_HISTORY!CK260)/PRICE_HISTORY!CK260</f>
        <v>#DIV/0!</v>
      </c>
      <c r="DN263" s="133" t="e">
        <f>(PRICE_HISTORY!CL261-PRICE_HISTORY!CL260)/PRICE_HISTORY!CL260</f>
        <v>#DIV/0!</v>
      </c>
      <c r="DO263" s="133" t="e">
        <f>(PRICE_HISTORY!CM261-PRICE_HISTORY!CM260)/PRICE_HISTORY!CM260</f>
        <v>#DIV/0!</v>
      </c>
      <c r="DP263" s="133" t="e">
        <f>(PRICE_HISTORY!CN261-PRICE_HISTORY!CN260)/PRICE_HISTORY!CN260</f>
        <v>#DIV/0!</v>
      </c>
      <c r="DQ263" s="133" t="e">
        <f>(PRICE_HISTORY!CO261-PRICE_HISTORY!CO260)/PRICE_HISTORY!CO260</f>
        <v>#DIV/0!</v>
      </c>
      <c r="DR263" s="133" t="e">
        <f>(PRICE_HISTORY!CP261-PRICE_HISTORY!CP260)/PRICE_HISTORY!CP260</f>
        <v>#DIV/0!</v>
      </c>
      <c r="DS263" s="133" t="e">
        <f>(PRICE_HISTORY!CQ261-PRICE_HISTORY!CQ260)/PRICE_HISTORY!CQ260</f>
        <v>#DIV/0!</v>
      </c>
      <c r="DT263" s="133" t="e">
        <f>(PRICE_HISTORY!CR261-PRICE_HISTORY!CR260)/PRICE_HISTORY!CR260</f>
        <v>#DIV/0!</v>
      </c>
      <c r="DU263" s="133" t="e">
        <f>(PRICE_HISTORY!CS261-PRICE_HISTORY!CS260)/PRICE_HISTORY!CS260</f>
        <v>#DIV/0!</v>
      </c>
      <c r="DV263" s="133" t="e">
        <f>(PRICE_HISTORY!CT261-PRICE_HISTORY!CT260)/PRICE_HISTORY!CT260</f>
        <v>#DIV/0!</v>
      </c>
      <c r="DW263" s="133" t="e">
        <f>(PRICE_HISTORY!CU261-PRICE_HISTORY!CU260)/PRICE_HISTORY!CU260</f>
        <v>#DIV/0!</v>
      </c>
      <c r="DX263" s="133" t="e">
        <f>(PRICE_HISTORY!CV261-PRICE_HISTORY!CV260)/PRICE_HISTORY!CV260</f>
        <v>#DIV/0!</v>
      </c>
      <c r="DY263" s="133" t="e">
        <f>(PRICE_HISTORY!CW261-PRICE_HISTORY!CW260)/PRICE_HISTORY!CW260</f>
        <v>#DIV/0!</v>
      </c>
      <c r="DZ263" s="133" t="e">
        <f>(PRICE_HISTORY!CX261-PRICE_HISTORY!CX260)/PRICE_HISTORY!CX260</f>
        <v>#DIV/0!</v>
      </c>
      <c r="EA263" s="133" t="e">
        <f>(PRICE_HISTORY!CY261-PRICE_HISTORY!CY260)/PRICE_HISTORY!CY260</f>
        <v>#DIV/0!</v>
      </c>
      <c r="EB263" s="133" t="e">
        <f>(PRICE_HISTORY!CZ261-PRICE_HISTORY!CZ260)/PRICE_HISTORY!CZ260</f>
        <v>#DIV/0!</v>
      </c>
      <c r="EC263" s="133" t="e">
        <f>(PRICE_HISTORY!DA261-PRICE_HISTORY!DA260)/PRICE_HISTORY!DA260</f>
        <v>#DIV/0!</v>
      </c>
      <c r="ED263" s="133" t="e">
        <f>(PRICE_HISTORY!DB261-PRICE_HISTORY!DB260)/PRICE_HISTORY!DB260</f>
        <v>#DIV/0!</v>
      </c>
      <c r="EE263" s="133" t="e">
        <f>(PRICE_HISTORY!DC261-PRICE_HISTORY!DC260)/PRICE_HISTORY!DC260</f>
        <v>#DIV/0!</v>
      </c>
      <c r="EF263" s="133" t="e">
        <f>(PRICE_HISTORY!DD261-PRICE_HISTORY!DD260)/PRICE_HISTORY!DD260</f>
        <v>#DIV/0!</v>
      </c>
      <c r="EG263" s="133" t="e">
        <f>(PRICE_HISTORY!DE261-PRICE_HISTORY!DE260)/PRICE_HISTORY!DE260</f>
        <v>#DIV/0!</v>
      </c>
      <c r="EH263" s="133" t="e">
        <f>(PRICE_HISTORY!DF261-PRICE_HISTORY!DF260)/PRICE_HISTORY!DF260</f>
        <v>#DIV/0!</v>
      </c>
      <c r="EI263" s="133" t="e">
        <f>(PRICE_HISTORY!DG261-PRICE_HISTORY!DG260)/PRICE_HISTORY!DG260</f>
        <v>#DIV/0!</v>
      </c>
      <c r="EJ263" s="133" t="e">
        <f>(PRICE_HISTORY!DH261-PRICE_HISTORY!DH260)/PRICE_HISTORY!DH260</f>
        <v>#DIV/0!</v>
      </c>
      <c r="EK263" s="133" t="e">
        <f>(PRICE_HISTORY!DI261-PRICE_HISTORY!DI260)/PRICE_HISTORY!DI260</f>
        <v>#DIV/0!</v>
      </c>
      <c r="EL263" s="133" t="e">
        <f>(PRICE_HISTORY!DJ261-PRICE_HISTORY!DJ260)/PRICE_HISTORY!DJ260</f>
        <v>#DIV/0!</v>
      </c>
    </row>
    <row r="264" spans="30:142">
      <c r="AD264" s="133">
        <f>(PRICE_HISTORY!B262-PRICE_HISTORY!B261)/PRICE_HISTORY!B261</f>
        <v>-8.2249522737462312E-3</v>
      </c>
      <c r="AE264" s="133">
        <f>(PRICE_HISTORY!C262-PRICE_HISTORY!C261)/PRICE_HISTORY!C261</f>
        <v>1.1122178602647352E-2</v>
      </c>
      <c r="AF264" s="133">
        <f>(PRICE_HISTORY!D262-PRICE_HISTORY!D261)/PRICE_HISTORY!D261</f>
        <v>-2.7315381191312344E-2</v>
      </c>
      <c r="AG264" s="133">
        <f>(PRICE_HISTORY!E262-PRICE_HISTORY!E261)/PRICE_HISTORY!E261</f>
        <v>-7.6355178936154997E-2</v>
      </c>
      <c r="AH264" s="133">
        <f>(PRICE_HISTORY!F262-PRICE_HISTORY!F261)/PRICE_HISTORY!F261</f>
        <v>-1.3611464867332404E-3</v>
      </c>
      <c r="AI264" s="133">
        <f>(PRICE_HISTORY!G262-PRICE_HISTORY!G261)/PRICE_HISTORY!G261</f>
        <v>2.9736967426076514E-2</v>
      </c>
      <c r="AJ264" s="133">
        <f>(PRICE_HISTORY!H262-PRICE_HISTORY!H261)/PRICE_HISTORY!H261</f>
        <v>-7.147310330609262E-2</v>
      </c>
      <c r="AK264" s="133">
        <f>(PRICE_HISTORY!I262-PRICE_HISTORY!I261)/PRICE_HISTORY!I261</f>
        <v>-9.2761752444636733E-2</v>
      </c>
      <c r="AL264" s="133">
        <f>(PRICE_HISTORY!J262-PRICE_HISTORY!J261)/PRICE_HISTORY!J261</f>
        <v>-5.6155323109029466E-2</v>
      </c>
      <c r="AM264" s="133">
        <f>(PRICE_HISTORY!K262-PRICE_HISTORY!K261)/PRICE_HISTORY!K261</f>
        <v>-3.1663519901957232E-2</v>
      </c>
      <c r="AN264" s="133">
        <f>(PRICE_HISTORY!L262-PRICE_HISTORY!L261)/PRICE_HISTORY!L261</f>
        <v>0.10384477819858119</v>
      </c>
      <c r="AO264" s="133">
        <f>(PRICE_HISTORY!M262-PRICE_HISTORY!M261)/PRICE_HISTORY!M261</f>
        <v>-3.1135604762131362E-2</v>
      </c>
      <c r="AP264" s="133">
        <f>(PRICE_HISTORY!N262-PRICE_HISTORY!N261)/PRICE_HISTORY!N261</f>
        <v>1.7201134391185897E-3</v>
      </c>
      <c r="AQ264" s="133">
        <f>(PRICE_HISTORY!O262-PRICE_HISTORY!O261)/PRICE_HISTORY!O261</f>
        <v>-4.6590503074366376E-4</v>
      </c>
      <c r="AR264" s="133">
        <f>(PRICE_HISTORY!P262-PRICE_HISTORY!P261)/PRICE_HISTORY!P261</f>
        <v>1.625230768040899E-2</v>
      </c>
      <c r="AS264" s="133">
        <f>(PRICE_HISTORY!Q262-PRICE_HISTORY!Q261)/PRICE_HISTORY!Q261</f>
        <v>3.5783677945316471E-2</v>
      </c>
      <c r="AT264" s="133">
        <f>(PRICE_HISTORY!R262-PRICE_HISTORY!R261)/PRICE_HISTORY!R261</f>
        <v>2.9593882211813676E-2</v>
      </c>
      <c r="AU264" s="133">
        <f>(PRICE_HISTORY!S262-PRICE_HISTORY!S261)/PRICE_HISTORY!S261</f>
        <v>-3.1641263454335718E-2</v>
      </c>
      <c r="AV264" s="133">
        <f>(PRICE_HISTORY!T262-PRICE_HISTORY!T261)/PRICE_HISTORY!T261</f>
        <v>4.257223446846959E-2</v>
      </c>
      <c r="AW264" s="133">
        <f>(PRICE_HISTORY!U262-PRICE_HISTORY!U261)/PRICE_HISTORY!U261</f>
        <v>-4.6644309694824228E-2</v>
      </c>
      <c r="AX264" s="133">
        <f>(PRICE_HISTORY!V262-PRICE_HISTORY!V261)/PRICE_HISTORY!V261</f>
        <v>-8.163532979336861E-3</v>
      </c>
      <c r="AY264" s="133">
        <f>(PRICE_HISTORY!W262-PRICE_HISTORY!W261)/PRICE_HISTORY!W261</f>
        <v>4.748338173414233E-3</v>
      </c>
      <c r="AZ264" s="133">
        <f>(PRICE_HISTORY!X262-PRICE_HISTORY!X261)/PRICE_HISTORY!X261</f>
        <v>-1.7428109315007437E-2</v>
      </c>
      <c r="BA264" s="133">
        <f>(PRICE_HISTORY!Y262-PRICE_HISTORY!Y261)/PRICE_HISTORY!Y261</f>
        <v>-1.096163428001993E-3</v>
      </c>
      <c r="BB264" s="133">
        <f>(PRICE_HISTORY!Z262-PRICE_HISTORY!Z261)/PRICE_HISTORY!Z261</f>
        <v>1.5692003110346051E-2</v>
      </c>
      <c r="BC264" s="133">
        <f>(PRICE_HISTORY!AA262-PRICE_HISTORY!AA261)/PRICE_HISTORY!AA261</f>
        <v>3.8654233781506411E-2</v>
      </c>
      <c r="BD264" s="133">
        <f>(PRICE_HISTORY!AB262-PRICE_HISTORY!AB261)/PRICE_HISTORY!AB261</f>
        <v>-5.3909876344291667E-2</v>
      </c>
      <c r="BE264" s="133">
        <f>(PRICE_HISTORY!AC262-PRICE_HISTORY!AC261)/PRICE_HISTORY!AC261</f>
        <v>-2.2303620141469464E-2</v>
      </c>
      <c r="BF264" s="133">
        <f>(PRICE_HISTORY!AD262-PRICE_HISTORY!AD261)/PRICE_HISTORY!AD261</f>
        <v>6.8752671663470002E-2</v>
      </c>
      <c r="BG264" s="133">
        <f>(PRICE_HISTORY!AE262-PRICE_HISTORY!AE261)/PRICE_HISTORY!AE261</f>
        <v>-5.3965702596685044E-3</v>
      </c>
      <c r="BH264" s="133">
        <f>(PRICE_HISTORY!AF262-PRICE_HISTORY!AF261)/PRICE_HISTORY!AF261</f>
        <v>-6.2500020696056396E-2</v>
      </c>
      <c r="BI264" s="133">
        <f>(PRICE_HISTORY!AG262-PRICE_HISTORY!AG261)/PRICE_HISTORY!AG261</f>
        <v>8.6930751753432779E-3</v>
      </c>
      <c r="BJ264" s="133">
        <f>(PRICE_HISTORY!AH262-PRICE_HISTORY!AH261)/PRICE_HISTORY!AH261</f>
        <v>9.5573804892758199E-2</v>
      </c>
      <c r="BK264" s="133">
        <f>(PRICE_HISTORY!AI262-PRICE_HISTORY!AI261)/PRICE_HISTORY!AI261</f>
        <v>-0.12729179076755345</v>
      </c>
      <c r="BL264" s="133">
        <f>(PRICE_HISTORY!AJ262-PRICE_HISTORY!AJ261)/PRICE_HISTORY!AJ261</f>
        <v>5.5419951886389644E-2</v>
      </c>
      <c r="BM264" s="133">
        <f>(PRICE_HISTORY!AK262-PRICE_HISTORY!AK261)/PRICE_HISTORY!AK261</f>
        <v>-3.8000052315848618E-2</v>
      </c>
      <c r="BN264" s="133">
        <f>(PRICE_HISTORY!AL262-PRICE_HISTORY!AL261)/PRICE_HISTORY!AL261</f>
        <v>-6.1221578555373758E-3</v>
      </c>
      <c r="BO264" s="133">
        <f>(PRICE_HISTORY!AM262-PRICE_HISTORY!AM261)/PRICE_HISTORY!AM261</f>
        <v>4.0055024894614745E-2</v>
      </c>
      <c r="BP264" s="133">
        <f>(PRICE_HISTORY!AN262-PRICE_HISTORY!AN261)/PRICE_HISTORY!AN261</f>
        <v>-5.6271946681574397E-2</v>
      </c>
      <c r="BQ264" s="133">
        <f>(PRICE_HISTORY!AO262-PRICE_HISTORY!AO261)/PRICE_HISTORY!AO261</f>
        <v>-4.8724089520191596E-2</v>
      </c>
      <c r="BR264" s="133">
        <f>(PRICE_HISTORY!AP262-PRICE_HISTORY!AP261)/PRICE_HISTORY!AP261</f>
        <v>2.8912965091862086E-2</v>
      </c>
      <c r="BS264" s="133">
        <f>(PRICE_HISTORY!AQ262-PRICE_HISTORY!AQ261)/PRICE_HISTORY!AQ261</f>
        <v>-2.1393768018622715E-2</v>
      </c>
      <c r="BT264" s="133">
        <f>(PRICE_HISTORY!AR262-PRICE_HISTORY!AR261)/PRICE_HISTORY!AR261</f>
        <v>-1.3730313984336658E-2</v>
      </c>
      <c r="BU264" s="133">
        <f>(PRICE_HISTORY!AS262-PRICE_HISTORY!AS261)/PRICE_HISTORY!AS261</f>
        <v>4.1277453246316336E-3</v>
      </c>
      <c r="BV264" s="133">
        <f>(PRICE_HISTORY!AT262-PRICE_HISTORY!AT261)/PRICE_HISTORY!AT261</f>
        <v>-1.336835253452907E-2</v>
      </c>
      <c r="BW264" s="133">
        <f>(PRICE_HISTORY!AU262-PRICE_HISTORY!AU261)/PRICE_HISTORY!AU261</f>
        <v>-6.3644573756555994E-2</v>
      </c>
      <c r="BX264" s="133">
        <f>(PRICE_HISTORY!AV262-PRICE_HISTORY!AV261)/PRICE_HISTORY!AV261</f>
        <v>-8.2680985761673983E-3</v>
      </c>
      <c r="BY264" s="133" t="e">
        <f>(PRICE_HISTORY!AW262-PRICE_HISTORY!AW261)/PRICE_HISTORY!AW261</f>
        <v>#DIV/0!</v>
      </c>
      <c r="BZ264" s="133" t="e">
        <f>(PRICE_HISTORY!AX262-PRICE_HISTORY!AX261)/PRICE_HISTORY!AX261</f>
        <v>#DIV/0!</v>
      </c>
      <c r="CA264" s="133" t="e">
        <f>(PRICE_HISTORY!AY262-PRICE_HISTORY!AY261)/PRICE_HISTORY!AY261</f>
        <v>#DIV/0!</v>
      </c>
      <c r="CB264" s="133" t="e">
        <f>(PRICE_HISTORY!AZ262-PRICE_HISTORY!AZ261)/PRICE_HISTORY!AZ261</f>
        <v>#DIV/0!</v>
      </c>
      <c r="CC264" s="133" t="e">
        <f>(PRICE_HISTORY!BA262-PRICE_HISTORY!BA261)/PRICE_HISTORY!BA261</f>
        <v>#DIV/0!</v>
      </c>
      <c r="CD264" s="133" t="e">
        <f>(PRICE_HISTORY!BB262-PRICE_HISTORY!BB261)/PRICE_HISTORY!BB261</f>
        <v>#DIV/0!</v>
      </c>
      <c r="CE264" s="133" t="e">
        <f>(PRICE_HISTORY!BC262-PRICE_HISTORY!BC261)/PRICE_HISTORY!BC261</f>
        <v>#DIV/0!</v>
      </c>
      <c r="CF264" s="133" t="e">
        <f>(PRICE_HISTORY!BD262-PRICE_HISTORY!BD261)/PRICE_HISTORY!BD261</f>
        <v>#DIV/0!</v>
      </c>
      <c r="CG264" s="133" t="e">
        <f>(PRICE_HISTORY!BE262-PRICE_HISTORY!BE261)/PRICE_HISTORY!BE261</f>
        <v>#DIV/0!</v>
      </c>
      <c r="CH264" s="133" t="e">
        <f>(PRICE_HISTORY!BF262-PRICE_HISTORY!BF261)/PRICE_HISTORY!BF261</f>
        <v>#DIV/0!</v>
      </c>
      <c r="CI264" s="133" t="e">
        <f>(PRICE_HISTORY!BG262-PRICE_HISTORY!BG261)/PRICE_HISTORY!BG261</f>
        <v>#DIV/0!</v>
      </c>
      <c r="CJ264" s="133" t="e">
        <f>(PRICE_HISTORY!BH262-PRICE_HISTORY!BH261)/PRICE_HISTORY!BH261</f>
        <v>#DIV/0!</v>
      </c>
      <c r="CK264" s="133" t="e">
        <f>(PRICE_HISTORY!BI262-PRICE_HISTORY!BI261)/PRICE_HISTORY!BI261</f>
        <v>#DIV/0!</v>
      </c>
      <c r="CL264" s="133" t="e">
        <f>(PRICE_HISTORY!BJ262-PRICE_HISTORY!BJ261)/PRICE_HISTORY!BJ261</f>
        <v>#DIV/0!</v>
      </c>
      <c r="CM264" s="133" t="e">
        <f>(PRICE_HISTORY!BK262-PRICE_HISTORY!BK261)/PRICE_HISTORY!BK261</f>
        <v>#DIV/0!</v>
      </c>
      <c r="CN264" s="133" t="e">
        <f>(PRICE_HISTORY!BL262-PRICE_HISTORY!BL261)/PRICE_HISTORY!BL261</f>
        <v>#DIV/0!</v>
      </c>
      <c r="CO264" s="133" t="e">
        <f>(PRICE_HISTORY!BM262-PRICE_HISTORY!BM261)/PRICE_HISTORY!BM261</f>
        <v>#DIV/0!</v>
      </c>
      <c r="CP264" s="133" t="e">
        <f>(PRICE_HISTORY!BN262-PRICE_HISTORY!BN261)/PRICE_HISTORY!BN261</f>
        <v>#DIV/0!</v>
      </c>
      <c r="CQ264" s="133" t="e">
        <f>(PRICE_HISTORY!BO262-PRICE_HISTORY!BO261)/PRICE_HISTORY!BO261</f>
        <v>#DIV/0!</v>
      </c>
      <c r="CR264" s="133" t="e">
        <f>(PRICE_HISTORY!BP262-PRICE_HISTORY!BP261)/PRICE_HISTORY!BP261</f>
        <v>#DIV/0!</v>
      </c>
      <c r="CS264" s="133" t="e">
        <f>(PRICE_HISTORY!BQ262-PRICE_HISTORY!BQ261)/PRICE_HISTORY!BQ261</f>
        <v>#DIV/0!</v>
      </c>
      <c r="CT264" s="133" t="e">
        <f>(PRICE_HISTORY!BR262-PRICE_HISTORY!BR261)/PRICE_HISTORY!BR261</f>
        <v>#DIV/0!</v>
      </c>
      <c r="CU264" s="133" t="e">
        <f>(PRICE_HISTORY!BS262-PRICE_HISTORY!BS261)/PRICE_HISTORY!BS261</f>
        <v>#DIV/0!</v>
      </c>
      <c r="CV264" s="133" t="e">
        <f>(PRICE_HISTORY!BT262-PRICE_HISTORY!BT261)/PRICE_HISTORY!BT261</f>
        <v>#DIV/0!</v>
      </c>
      <c r="CW264" s="133" t="e">
        <f>(PRICE_HISTORY!BU262-PRICE_HISTORY!BU261)/PRICE_HISTORY!BU261</f>
        <v>#DIV/0!</v>
      </c>
      <c r="CX264" s="133" t="e">
        <f>(PRICE_HISTORY!BV262-PRICE_HISTORY!BV261)/PRICE_HISTORY!BV261</f>
        <v>#DIV/0!</v>
      </c>
      <c r="CY264" s="133" t="e">
        <f>(PRICE_HISTORY!BW262-PRICE_HISTORY!BW261)/PRICE_HISTORY!BW261</f>
        <v>#DIV/0!</v>
      </c>
      <c r="CZ264" s="133" t="e">
        <f>(PRICE_HISTORY!BX262-PRICE_HISTORY!BX261)/PRICE_HISTORY!BX261</f>
        <v>#DIV/0!</v>
      </c>
      <c r="DA264" s="133" t="e">
        <f>(PRICE_HISTORY!BY262-PRICE_HISTORY!BY261)/PRICE_HISTORY!BY261</f>
        <v>#DIV/0!</v>
      </c>
      <c r="DB264" s="133" t="e">
        <f>(PRICE_HISTORY!BZ262-PRICE_HISTORY!BZ261)/PRICE_HISTORY!BZ261</f>
        <v>#DIV/0!</v>
      </c>
      <c r="DC264" s="133" t="e">
        <f>(PRICE_HISTORY!CA262-PRICE_HISTORY!CA261)/PRICE_HISTORY!CA261</f>
        <v>#DIV/0!</v>
      </c>
      <c r="DD264" s="133" t="e">
        <f>(PRICE_HISTORY!CB262-PRICE_HISTORY!CB261)/PRICE_HISTORY!CB261</f>
        <v>#DIV/0!</v>
      </c>
      <c r="DE264" s="133" t="e">
        <f>(PRICE_HISTORY!CC262-PRICE_HISTORY!CC261)/PRICE_HISTORY!CC261</f>
        <v>#DIV/0!</v>
      </c>
      <c r="DF264" s="133" t="e">
        <f>(PRICE_HISTORY!CD262-PRICE_HISTORY!CD261)/PRICE_HISTORY!CD261</f>
        <v>#DIV/0!</v>
      </c>
      <c r="DG264" s="133" t="e">
        <f>(PRICE_HISTORY!CE262-PRICE_HISTORY!CE261)/PRICE_HISTORY!CE261</f>
        <v>#DIV/0!</v>
      </c>
      <c r="DH264" s="133" t="e">
        <f>(PRICE_HISTORY!CF262-PRICE_HISTORY!CF261)/PRICE_HISTORY!CF261</f>
        <v>#DIV/0!</v>
      </c>
      <c r="DI264" s="133" t="e">
        <f>(PRICE_HISTORY!CG262-PRICE_HISTORY!CG261)/PRICE_HISTORY!CG261</f>
        <v>#DIV/0!</v>
      </c>
      <c r="DJ264" s="133" t="e">
        <f>(PRICE_HISTORY!CH262-PRICE_HISTORY!CH261)/PRICE_HISTORY!CH261</f>
        <v>#DIV/0!</v>
      </c>
      <c r="DK264" s="133" t="e">
        <f>(PRICE_HISTORY!CI262-PRICE_HISTORY!CI261)/PRICE_HISTORY!CI261</f>
        <v>#DIV/0!</v>
      </c>
      <c r="DL264" s="133" t="e">
        <f>(PRICE_HISTORY!CJ262-PRICE_HISTORY!CJ261)/PRICE_HISTORY!CJ261</f>
        <v>#DIV/0!</v>
      </c>
      <c r="DM264" s="133" t="e">
        <f>(PRICE_HISTORY!CK262-PRICE_HISTORY!CK261)/PRICE_HISTORY!CK261</f>
        <v>#DIV/0!</v>
      </c>
      <c r="DN264" s="133" t="e">
        <f>(PRICE_HISTORY!CL262-PRICE_HISTORY!CL261)/PRICE_HISTORY!CL261</f>
        <v>#DIV/0!</v>
      </c>
      <c r="DO264" s="133" t="e">
        <f>(PRICE_HISTORY!CM262-PRICE_HISTORY!CM261)/PRICE_HISTORY!CM261</f>
        <v>#DIV/0!</v>
      </c>
      <c r="DP264" s="133" t="e">
        <f>(PRICE_HISTORY!CN262-PRICE_HISTORY!CN261)/PRICE_HISTORY!CN261</f>
        <v>#DIV/0!</v>
      </c>
      <c r="DQ264" s="133" t="e">
        <f>(PRICE_HISTORY!CO262-PRICE_HISTORY!CO261)/PRICE_HISTORY!CO261</f>
        <v>#DIV/0!</v>
      </c>
      <c r="DR264" s="133" t="e">
        <f>(PRICE_HISTORY!CP262-PRICE_HISTORY!CP261)/PRICE_HISTORY!CP261</f>
        <v>#DIV/0!</v>
      </c>
      <c r="DS264" s="133" t="e">
        <f>(PRICE_HISTORY!CQ262-PRICE_HISTORY!CQ261)/PRICE_HISTORY!CQ261</f>
        <v>#DIV/0!</v>
      </c>
      <c r="DT264" s="133" t="e">
        <f>(PRICE_HISTORY!CR262-PRICE_HISTORY!CR261)/PRICE_HISTORY!CR261</f>
        <v>#DIV/0!</v>
      </c>
      <c r="DU264" s="133" t="e">
        <f>(PRICE_HISTORY!CS262-PRICE_HISTORY!CS261)/PRICE_HISTORY!CS261</f>
        <v>#DIV/0!</v>
      </c>
      <c r="DV264" s="133" t="e">
        <f>(PRICE_HISTORY!CT262-PRICE_HISTORY!CT261)/PRICE_HISTORY!CT261</f>
        <v>#DIV/0!</v>
      </c>
      <c r="DW264" s="133" t="e">
        <f>(PRICE_HISTORY!CU262-PRICE_HISTORY!CU261)/PRICE_HISTORY!CU261</f>
        <v>#DIV/0!</v>
      </c>
      <c r="DX264" s="133" t="e">
        <f>(PRICE_HISTORY!CV262-PRICE_HISTORY!CV261)/PRICE_HISTORY!CV261</f>
        <v>#DIV/0!</v>
      </c>
      <c r="DY264" s="133" t="e">
        <f>(PRICE_HISTORY!CW262-PRICE_HISTORY!CW261)/PRICE_HISTORY!CW261</f>
        <v>#DIV/0!</v>
      </c>
      <c r="DZ264" s="133" t="e">
        <f>(PRICE_HISTORY!CX262-PRICE_HISTORY!CX261)/PRICE_HISTORY!CX261</f>
        <v>#DIV/0!</v>
      </c>
      <c r="EA264" s="133" t="e">
        <f>(PRICE_HISTORY!CY262-PRICE_HISTORY!CY261)/PRICE_HISTORY!CY261</f>
        <v>#DIV/0!</v>
      </c>
      <c r="EB264" s="133" t="e">
        <f>(PRICE_HISTORY!CZ262-PRICE_HISTORY!CZ261)/PRICE_HISTORY!CZ261</f>
        <v>#DIV/0!</v>
      </c>
      <c r="EC264" s="133" t="e">
        <f>(PRICE_HISTORY!DA262-PRICE_HISTORY!DA261)/PRICE_HISTORY!DA261</f>
        <v>#DIV/0!</v>
      </c>
      <c r="ED264" s="133" t="e">
        <f>(PRICE_HISTORY!DB262-PRICE_HISTORY!DB261)/PRICE_HISTORY!DB261</f>
        <v>#DIV/0!</v>
      </c>
      <c r="EE264" s="133" t="e">
        <f>(PRICE_HISTORY!DC262-PRICE_HISTORY!DC261)/PRICE_HISTORY!DC261</f>
        <v>#DIV/0!</v>
      </c>
      <c r="EF264" s="133" t="e">
        <f>(PRICE_HISTORY!DD262-PRICE_HISTORY!DD261)/PRICE_HISTORY!DD261</f>
        <v>#DIV/0!</v>
      </c>
      <c r="EG264" s="133" t="e">
        <f>(PRICE_HISTORY!DE262-PRICE_HISTORY!DE261)/PRICE_HISTORY!DE261</f>
        <v>#DIV/0!</v>
      </c>
      <c r="EH264" s="133" t="e">
        <f>(PRICE_HISTORY!DF262-PRICE_HISTORY!DF261)/PRICE_HISTORY!DF261</f>
        <v>#DIV/0!</v>
      </c>
      <c r="EI264" s="133" t="e">
        <f>(PRICE_HISTORY!DG262-PRICE_HISTORY!DG261)/PRICE_HISTORY!DG261</f>
        <v>#DIV/0!</v>
      </c>
      <c r="EJ264" s="133" t="e">
        <f>(PRICE_HISTORY!DH262-PRICE_HISTORY!DH261)/PRICE_HISTORY!DH261</f>
        <v>#DIV/0!</v>
      </c>
      <c r="EK264" s="133" t="e">
        <f>(PRICE_HISTORY!DI262-PRICE_HISTORY!DI261)/PRICE_HISTORY!DI261</f>
        <v>#DIV/0!</v>
      </c>
      <c r="EL264" s="133" t="e">
        <f>(PRICE_HISTORY!DJ262-PRICE_HISTORY!DJ261)/PRICE_HISTORY!DJ261</f>
        <v>#DIV/0!</v>
      </c>
    </row>
  </sheetData>
  <mergeCells count="1">
    <mergeCell ref="A1:J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2:AF321"/>
  <sheetViews>
    <sheetView topLeftCell="A31" workbookViewId="0">
      <selection activeCell="L36" sqref="L36"/>
    </sheetView>
  </sheetViews>
  <sheetFormatPr defaultRowHeight="14.5"/>
  <cols>
    <col min="1" max="1" width="24.36328125" customWidth="1"/>
    <col min="2" max="2" width="11.81640625" customWidth="1"/>
    <col min="3" max="4" width="10.54296875" customWidth="1"/>
    <col min="5" max="5" width="11.1796875" customWidth="1"/>
    <col min="6" max="6" width="9.36328125" customWidth="1"/>
    <col min="7" max="7" width="10.26953125" customWidth="1"/>
    <col min="8" max="9" width="10.6328125" customWidth="1"/>
    <col min="10" max="10" width="10.453125" customWidth="1"/>
    <col min="11" max="11" width="10.08984375" customWidth="1"/>
    <col min="13" max="14" width="8.7265625" customWidth="1"/>
    <col min="32" max="32" width="11.81640625" bestFit="1" customWidth="1"/>
  </cols>
  <sheetData>
    <row r="2" spans="1:11">
      <c r="A2" s="63"/>
      <c r="B2" s="63"/>
      <c r="C2" s="63"/>
      <c r="D2" s="63"/>
    </row>
    <row r="3" spans="1:11">
      <c r="A3" s="155" t="s">
        <v>372</v>
      </c>
      <c r="B3" s="177" t="s">
        <v>512</v>
      </c>
      <c r="C3" s="177"/>
      <c r="D3" s="65"/>
    </row>
    <row r="4" spans="1:11">
      <c r="A4" s="59" t="s">
        <v>373</v>
      </c>
      <c r="B4" s="175" t="s">
        <v>374</v>
      </c>
      <c r="C4" s="175"/>
      <c r="D4" s="62">
        <v>6.4100000000000004E-2</v>
      </c>
    </row>
    <row r="5" spans="1:11">
      <c r="A5" s="153" t="s">
        <v>375</v>
      </c>
      <c r="B5" s="174" t="s">
        <v>376</v>
      </c>
      <c r="C5" s="174"/>
      <c r="D5" s="154" cm="1">
        <f t="array" ref="D5">_xlfn.IFS(B5=G43,I43,B5=G44,I44)</f>
        <v>0.97782696125083202</v>
      </c>
    </row>
    <row r="6" spans="1:11" ht="14.5" customHeight="1">
      <c r="A6" s="148" t="s">
        <v>377</v>
      </c>
      <c r="B6" s="176" t="s">
        <v>510</v>
      </c>
      <c r="C6" s="176"/>
      <c r="D6" s="149" cm="1">
        <f t="array" ref="D6">_xlfn.IFS(B6=A7,D7,B6=A8,D8)</f>
        <v>6.2E-2</v>
      </c>
      <c r="F6" s="133"/>
    </row>
    <row r="7" spans="1:11" ht="14.5" customHeight="1">
      <c r="A7" s="144" t="s">
        <v>510</v>
      </c>
      <c r="B7" s="145"/>
      <c r="C7" s="146"/>
      <c r="D7" s="147">
        <v>6.2E-2</v>
      </c>
      <c r="F7" s="133"/>
    </row>
    <row r="8" spans="1:11" ht="14.5" customHeight="1">
      <c r="A8" s="45" t="s">
        <v>511</v>
      </c>
      <c r="B8" s="64"/>
      <c r="C8" s="45"/>
      <c r="D8" s="143">
        <f>(1 + AVERAGE(Beta!$AD$5:$AD$264))^52 - 1-$D$4</f>
        <v>0.1164664476851545</v>
      </c>
      <c r="F8" s="133"/>
    </row>
    <row r="9" spans="1:11">
      <c r="A9" s="66" t="s">
        <v>378</v>
      </c>
      <c r="B9" s="65"/>
      <c r="C9" s="65"/>
      <c r="D9" s="67">
        <f>D4+D5*D6</f>
        <v>0.12472527159755159</v>
      </c>
    </row>
    <row r="10" spans="1:11">
      <c r="A10" s="60" t="s">
        <v>379</v>
      </c>
      <c r="B10" s="44"/>
      <c r="C10" s="44"/>
      <c r="D10" s="61">
        <f>AVERAGE('P&amp;L'!C84:L84)</f>
        <v>0.25800000000000001</v>
      </c>
    </row>
    <row r="11" spans="1:11">
      <c r="A11" s="60"/>
      <c r="B11" s="44"/>
      <c r="C11" s="44"/>
    </row>
    <row r="12" spans="1:11">
      <c r="A12" s="44"/>
      <c r="B12" s="44"/>
      <c r="C12" s="44"/>
    </row>
    <row r="13" spans="1:11">
      <c r="A13" s="60"/>
      <c r="B13" s="44"/>
      <c r="C13" s="44"/>
      <c r="D13" s="61"/>
    </row>
    <row r="15" spans="1:11">
      <c r="A15" s="172" t="s">
        <v>380</v>
      </c>
      <c r="B15" s="173"/>
      <c r="C15" s="173"/>
      <c r="D15" s="173"/>
    </row>
    <row r="16" spans="1:11">
      <c r="A16" s="78" t="str">
        <f>'P&amp;L'!B3</f>
        <v>FY</v>
      </c>
      <c r="B16" s="78">
        <f>'P&amp;L'!C3</f>
        <v>2021</v>
      </c>
      <c r="C16" s="78">
        <f>'P&amp;L'!D3</f>
        <v>2022</v>
      </c>
      <c r="D16" s="78">
        <f>'P&amp;L'!E3</f>
        <v>2023</v>
      </c>
      <c r="E16" s="78">
        <f>'P&amp;L'!F3</f>
        <v>2024</v>
      </c>
      <c r="F16" s="78">
        <f>'P&amp;L'!G3</f>
        <v>2025</v>
      </c>
      <c r="G16" s="78">
        <f>'P&amp;L'!H3</f>
        <v>2026</v>
      </c>
      <c r="H16" s="78">
        <f>'P&amp;L'!I3</f>
        <v>2027</v>
      </c>
      <c r="I16" s="78">
        <f>'P&amp;L'!J3</f>
        <v>2028</v>
      </c>
      <c r="J16" s="78">
        <f>'P&amp;L'!K3</f>
        <v>2029</v>
      </c>
      <c r="K16" s="78">
        <f>'P&amp;L'!L3</f>
        <v>2030</v>
      </c>
    </row>
    <row r="17" spans="1:11" ht="13" customHeight="1">
      <c r="A17" s="79" t="str">
        <f>'P&amp;L'!B4</f>
        <v>Figures in Rs. Crores</v>
      </c>
      <c r="B17" s="79" t="str">
        <f>'P&amp;L'!C4</f>
        <v xml:space="preserve">
Actual</v>
      </c>
      <c r="C17" s="79" t="str">
        <f>'P&amp;L'!D4</f>
        <v xml:space="preserve">
Actual</v>
      </c>
      <c r="D17" s="79" t="str">
        <f>'P&amp;L'!E4</f>
        <v xml:space="preserve">
Actual</v>
      </c>
      <c r="E17" s="79" t="str">
        <f>'P&amp;L'!F4</f>
        <v xml:space="preserve">
Actual</v>
      </c>
      <c r="F17" s="79" t="str">
        <f>'P&amp;L'!G4</f>
        <v xml:space="preserve">
Actual</v>
      </c>
      <c r="G17" s="79" t="str">
        <f>'P&amp;L'!H4</f>
        <v xml:space="preserve">
Forecast</v>
      </c>
      <c r="H17" s="79" t="str">
        <f>'P&amp;L'!I4</f>
        <v xml:space="preserve">
Forecast</v>
      </c>
      <c r="I17" s="79" t="str">
        <f>'P&amp;L'!J4</f>
        <v xml:space="preserve">
Forecast</v>
      </c>
      <c r="J17" s="79" t="str">
        <f>'P&amp;L'!K4</f>
        <v xml:space="preserve">
Forecast</v>
      </c>
      <c r="K17" s="79" t="str">
        <f>'P&amp;L'!L4</f>
        <v xml:space="preserve">
Forecast</v>
      </c>
    </row>
    <row r="18" spans="1:11">
      <c r="A18" s="118" t="s">
        <v>381</v>
      </c>
      <c r="B18" s="119">
        <f>BS!C72</f>
        <v>7795</v>
      </c>
      <c r="C18" s="119">
        <f>BS!D72</f>
        <v>7818</v>
      </c>
      <c r="D18" s="119">
        <f>BS!E72</f>
        <v>7688</v>
      </c>
      <c r="E18" s="119">
        <f>BS!F72</f>
        <v>8021</v>
      </c>
      <c r="F18" s="119">
        <f>BS!G72</f>
        <v>9392</v>
      </c>
      <c r="G18" s="68">
        <f>BS!H72</f>
        <v>9161.9000000000233</v>
      </c>
      <c r="H18" s="68">
        <f>BS!I72</f>
        <v>9501.6000000000931</v>
      </c>
      <c r="I18" s="68">
        <f>BS!J72</f>
        <v>9841.3000000000466</v>
      </c>
      <c r="J18" s="68">
        <f>BS!K72</f>
        <v>10181</v>
      </c>
      <c r="K18" s="68">
        <f>BS!L72</f>
        <v>10520.70000000007</v>
      </c>
    </row>
    <row r="19" spans="1:11">
      <c r="A19" s="118" t="s">
        <v>382</v>
      </c>
      <c r="B19" s="119">
        <f>BS!C88</f>
        <v>86433</v>
      </c>
      <c r="C19" s="119">
        <f>BS!D88</f>
        <v>89139</v>
      </c>
      <c r="D19" s="119">
        <f>BS!E88</f>
        <v>90424</v>
      </c>
      <c r="E19" s="119">
        <f>BS!F88</f>
        <v>90489</v>
      </c>
      <c r="F19" s="119">
        <f>BS!G88</f>
        <v>94756</v>
      </c>
      <c r="G19" s="68">
        <f>BS!H88</f>
        <v>150354.49715283673</v>
      </c>
      <c r="H19" s="68">
        <f>BS!I88</f>
        <v>213107.22038295667</v>
      </c>
      <c r="I19" s="68">
        <f>BS!J88</f>
        <v>284021.92557010317</v>
      </c>
      <c r="J19" s="68">
        <f>BS!K88</f>
        <v>364270.382979077</v>
      </c>
      <c r="K19" s="68">
        <f>BS!L88</f>
        <v>455220.17058518913</v>
      </c>
    </row>
    <row r="20" spans="1:11">
      <c r="A20" s="118"/>
      <c r="B20" s="118"/>
      <c r="C20" s="118"/>
      <c r="D20" s="118"/>
      <c r="E20" s="118"/>
      <c r="F20" s="118"/>
      <c r="G20" s="69"/>
      <c r="H20" s="69"/>
      <c r="I20" s="69"/>
      <c r="J20" s="69"/>
      <c r="K20" s="69"/>
    </row>
    <row r="21" spans="1:11">
      <c r="A21" s="118" t="s">
        <v>383</v>
      </c>
      <c r="B21" s="120">
        <f t="shared" ref="B21:K21" si="0">B18/(B$18+B$19)</f>
        <v>8.2724880078108423E-2</v>
      </c>
      <c r="C21" s="120">
        <f t="shared" si="0"/>
        <v>8.063368297286426E-2</v>
      </c>
      <c r="D21" s="120">
        <f t="shared" si="0"/>
        <v>7.8359425962165691E-2</v>
      </c>
      <c r="E21" s="120">
        <f t="shared" si="0"/>
        <v>8.1423205765912096E-2</v>
      </c>
      <c r="F21" s="120">
        <f t="shared" si="0"/>
        <v>9.0179360141337331E-2</v>
      </c>
      <c r="G21" s="70">
        <f t="shared" si="0"/>
        <v>5.7435474744466378E-2</v>
      </c>
      <c r="H21" s="70">
        <f t="shared" si="0"/>
        <v>4.2682944834146155E-2</v>
      </c>
      <c r="I21" s="70">
        <f t="shared" si="0"/>
        <v>3.3489389429070746E-2</v>
      </c>
      <c r="J21" s="70">
        <f t="shared" si="0"/>
        <v>2.718911042336537E-2</v>
      </c>
      <c r="K21" s="70">
        <f t="shared" si="0"/>
        <v>2.2589170640706559E-2</v>
      </c>
    </row>
    <row r="22" spans="1:11">
      <c r="A22" s="118" t="s">
        <v>384</v>
      </c>
      <c r="B22" s="120">
        <f t="shared" ref="B22:K22" si="1">B19/(B$18+B$19)</f>
        <v>0.91727511992189159</v>
      </c>
      <c r="C22" s="120">
        <f t="shared" si="1"/>
        <v>0.91936631702713578</v>
      </c>
      <c r="D22" s="120">
        <f t="shared" si="1"/>
        <v>0.92164057403783428</v>
      </c>
      <c r="E22" s="120">
        <f t="shared" si="1"/>
        <v>0.91857679423408789</v>
      </c>
      <c r="F22" s="120">
        <f t="shared" si="1"/>
        <v>0.90982063985866268</v>
      </c>
      <c r="G22" s="70">
        <f t="shared" si="1"/>
        <v>0.94256452525553358</v>
      </c>
      <c r="H22" s="70">
        <f t="shared" si="1"/>
        <v>0.95731705516585386</v>
      </c>
      <c r="I22" s="70">
        <f t="shared" si="1"/>
        <v>0.96651061057092924</v>
      </c>
      <c r="J22" s="70">
        <f t="shared" si="1"/>
        <v>0.97281088957663464</v>
      </c>
      <c r="K22" s="70">
        <f t="shared" si="1"/>
        <v>0.97741082935929346</v>
      </c>
    </row>
    <row r="23" spans="1:11">
      <c r="A23" s="118"/>
      <c r="B23" s="118"/>
      <c r="C23" s="118"/>
      <c r="D23" s="118"/>
      <c r="E23" s="118"/>
      <c r="F23" s="121"/>
      <c r="G23" s="71"/>
      <c r="H23" s="71"/>
      <c r="I23" s="71"/>
      <c r="J23" s="71"/>
      <c r="K23" s="71"/>
    </row>
    <row r="24" spans="1:11">
      <c r="A24" s="118" t="s">
        <v>385</v>
      </c>
      <c r="B24" s="122">
        <f t="shared" ref="B24:K24" si="2">$D$9</f>
        <v>0.12472527159755159</v>
      </c>
      <c r="C24" s="122">
        <f t="shared" si="2"/>
        <v>0.12472527159755159</v>
      </c>
      <c r="D24" s="122">
        <f t="shared" si="2"/>
        <v>0.12472527159755159</v>
      </c>
      <c r="E24" s="122">
        <f t="shared" si="2"/>
        <v>0.12472527159755159</v>
      </c>
      <c r="F24" s="122">
        <f t="shared" si="2"/>
        <v>0.12472527159755159</v>
      </c>
      <c r="G24" s="72">
        <f t="shared" si="2"/>
        <v>0.12472527159755159</v>
      </c>
      <c r="H24" s="72">
        <f t="shared" si="2"/>
        <v>0.12472527159755159</v>
      </c>
      <c r="I24" s="72">
        <f t="shared" si="2"/>
        <v>0.12472527159755159</v>
      </c>
      <c r="J24" s="72">
        <f t="shared" si="2"/>
        <v>0.12472527159755159</v>
      </c>
      <c r="K24" s="72">
        <f t="shared" si="2"/>
        <v>0.12472527159755159</v>
      </c>
    </row>
    <row r="25" spans="1:11">
      <c r="A25" s="118" t="s">
        <v>386</v>
      </c>
      <c r="B25" s="122">
        <f>'P&amp;L'!C62/-(BS!C72)</f>
        <v>8.1719050673508653E-2</v>
      </c>
      <c r="C25" s="122">
        <f>'P&amp;L'!D62/-(BS!D72)</f>
        <v>0.10028140189306728</v>
      </c>
      <c r="D25" s="122">
        <f>'P&amp;L'!E62/-(BS!E72)</f>
        <v>0.1013267429760666</v>
      </c>
      <c r="E25" s="122">
        <f>'P&amp;L'!F62/-(BS!F72)</f>
        <v>9.6995387108839301E-2</v>
      </c>
      <c r="F25" s="122">
        <f>'P&amp;L'!G62/-(BS!G72)</f>
        <v>8.4752981260647356E-2</v>
      </c>
      <c r="G25" s="72">
        <f>'P&amp;L'!H62/-(BS!H72)</f>
        <v>0.11073868965954418</v>
      </c>
      <c r="H25" s="72">
        <f>'P&amp;L'!I62/-(BS!I72)</f>
        <v>0.11938236491071842</v>
      </c>
      <c r="I25" s="72">
        <f>'P&amp;L'!J62/-(BS!J72)</f>
        <v>0.1288654349859803</v>
      </c>
      <c r="J25" s="72">
        <f>'P&amp;L'!K62/-(BS!K72)</f>
        <v>0.13926772179871363</v>
      </c>
      <c r="K25" s="72">
        <f>'P&amp;L'!L62/-(BS!L72)</f>
        <v>0.15067745134704214</v>
      </c>
    </row>
    <row r="26" spans="1:11">
      <c r="A26" s="118"/>
      <c r="B26" s="118"/>
      <c r="C26" s="118"/>
      <c r="D26" s="118"/>
      <c r="E26" s="118"/>
      <c r="F26" s="121"/>
      <c r="G26" s="71"/>
      <c r="H26" s="71"/>
      <c r="I26" s="71"/>
      <c r="J26" s="71"/>
      <c r="K26" s="71"/>
    </row>
    <row r="27" spans="1:11" ht="15" customHeight="1" thickBot="1">
      <c r="A27" s="57" t="s">
        <v>387</v>
      </c>
      <c r="B27" s="58">
        <f t="shared" ref="B27:J27" si="3">B21*B25*(1-$D$10)+B22*B24</f>
        <v>0.11942345587289528</v>
      </c>
      <c r="C27" s="58">
        <f t="shared" si="3"/>
        <v>0.12066806919494365</v>
      </c>
      <c r="D27" s="58">
        <f t="shared" si="3"/>
        <v>0.12084328072954384</v>
      </c>
      <c r="E27" s="58">
        <f t="shared" si="3"/>
        <v>0.1204298152633321</v>
      </c>
      <c r="F27" s="58">
        <f t="shared" si="3"/>
        <v>0.11914870986958558</v>
      </c>
      <c r="G27" s="58">
        <f t="shared" si="3"/>
        <v>0.12228098068689033</v>
      </c>
      <c r="H27" s="58">
        <f t="shared" si="3"/>
        <v>0.12318255815510473</v>
      </c>
      <c r="I27" s="58">
        <f t="shared" si="3"/>
        <v>0.1237504919596291</v>
      </c>
      <c r="J27" s="58">
        <f t="shared" si="3"/>
        <v>0.12414373399156717</v>
      </c>
      <c r="K27" s="58">
        <f>K21*K25*(1-$D$10)+K22*K24</f>
        <v>0.12443336072008337</v>
      </c>
    </row>
    <row r="30" spans="1:11" ht="15.5">
      <c r="A30" s="140" t="s">
        <v>508</v>
      </c>
      <c r="B30" s="134"/>
    </row>
    <row r="31" spans="1:11" ht="58">
      <c r="A31" s="139" t="s">
        <v>372</v>
      </c>
      <c r="B31" s="124" t="s">
        <v>500</v>
      </c>
      <c r="C31" s="124" t="s">
        <v>505</v>
      </c>
      <c r="D31" s="124" t="s">
        <v>506</v>
      </c>
      <c r="E31" s="124" t="s">
        <v>501</v>
      </c>
      <c r="F31" s="124" t="s">
        <v>502</v>
      </c>
      <c r="G31" s="124" t="s">
        <v>507</v>
      </c>
      <c r="H31" s="139" t="s">
        <v>503</v>
      </c>
      <c r="I31" s="139" t="s">
        <v>504</v>
      </c>
    </row>
    <row r="32" spans="1:11" ht="15.5">
      <c r="A32" t="str">
        <f>Beta!A5</f>
        <v>TCS</v>
      </c>
      <c r="B32">
        <f>Beta!B5</f>
        <v>0.83668654618858795</v>
      </c>
      <c r="C32">
        <f>Beta!C5</f>
        <v>10985968500736</v>
      </c>
      <c r="D32">
        <f>Beta!U5</f>
        <v>96099999744</v>
      </c>
      <c r="E32" s="133">
        <f>D32/(D32+C32)</f>
        <v>8.6716662814200797E-3</v>
      </c>
      <c r="F32" s="133">
        <f>1-E32</f>
        <v>0.99132833371857987</v>
      </c>
      <c r="G32" s="138">
        <f>$D$10</f>
        <v>0.25800000000000001</v>
      </c>
      <c r="H32" s="137">
        <f t="shared" ref="H32:H35" si="4">IFERROR(B32*F32/(F32+E32*(1-G32)), 0)</f>
        <v>0.83129091845420999</v>
      </c>
      <c r="I32" s="136">
        <f>H32*($F$32+$E$32*(1-$G$32))/$F$32</f>
        <v>0.83668654618858795</v>
      </c>
    </row>
    <row r="33" spans="1:9" ht="15.5">
      <c r="A33" t="str">
        <f>Beta!A6</f>
        <v>3IINFOLTD</v>
      </c>
      <c r="B33">
        <f>Beta!B6</f>
        <v>1.3587844185976776</v>
      </c>
      <c r="C33">
        <f>Beta!C6</f>
        <v>3877581824</v>
      </c>
      <c r="D33">
        <f>Beta!U6</f>
        <v>635100032</v>
      </c>
      <c r="E33" s="133">
        <f>D33/(D33+C33)</f>
        <v>0.14073671760298806</v>
      </c>
      <c r="F33" s="133">
        <f t="shared" ref="F33:F41" si="5">1-E33</f>
        <v>0.85926328239701188</v>
      </c>
      <c r="G33" s="138">
        <f t="shared" ref="G33:G41" si="6">$D$10</f>
        <v>0.25800000000000001</v>
      </c>
      <c r="H33" s="137">
        <f t="shared" si="4"/>
        <v>1.211544841399671</v>
      </c>
      <c r="I33" s="136">
        <f t="shared" ref="I33:I41" si="7">H33*($F$32+$E$32*(1-$G$32))/$F$32</f>
        <v>1.2194085685288623</v>
      </c>
    </row>
    <row r="34" spans="1:9" ht="15.5">
      <c r="A34" t="str">
        <f>Beta!A7</f>
        <v>63MOONS</v>
      </c>
      <c r="B34">
        <f>Beta!B7</f>
        <v>1.5445366576695718</v>
      </c>
      <c r="C34">
        <f>Beta!C7</f>
        <v>42083491840</v>
      </c>
      <c r="D34">
        <f>Beta!U7</f>
        <v>28480000</v>
      </c>
      <c r="E34" s="133">
        <f t="shared" ref="E34:E41" si="8">D34/(D34+C34)</f>
        <v>6.7629224554496662E-4</v>
      </c>
      <c r="F34" s="133">
        <f t="shared" si="5"/>
        <v>0.999323707754455</v>
      </c>
      <c r="G34" s="138">
        <f t="shared" si="6"/>
        <v>0.25800000000000001</v>
      </c>
      <c r="H34" s="137">
        <f t="shared" si="4"/>
        <v>1.5437614602524012</v>
      </c>
      <c r="I34" s="136">
        <f t="shared" si="7"/>
        <v>1.5537814929091882</v>
      </c>
    </row>
    <row r="35" spans="1:9" ht="15.5">
      <c r="A35" t="str">
        <f>Beta!A8</f>
        <v>ACCELYA</v>
      </c>
      <c r="B35">
        <f>Beta!B8</f>
        <v>0.90577203306886644</v>
      </c>
      <c r="C35">
        <f>Beta!C8</f>
        <v>20807262208</v>
      </c>
      <c r="D35">
        <f>Beta!U8</f>
        <v>620262976</v>
      </c>
      <c r="E35" s="133">
        <f t="shared" si="8"/>
        <v>2.8947018877530116E-2</v>
      </c>
      <c r="F35" s="133">
        <f t="shared" si="5"/>
        <v>0.97105298112246985</v>
      </c>
      <c r="G35" s="138">
        <f t="shared" si="6"/>
        <v>0.25800000000000001</v>
      </c>
      <c r="H35" s="137">
        <f t="shared" si="4"/>
        <v>0.88617085004472318</v>
      </c>
      <c r="I35" s="136">
        <f t="shared" si="7"/>
        <v>0.89192268482332238</v>
      </c>
    </row>
    <row r="36" spans="1:9" ht="15.5">
      <c r="A36" t="str">
        <f>Beta!A9</f>
        <v>AURIONPRO</v>
      </c>
      <c r="B36">
        <f>Beta!B9</f>
        <v>0.95999871265441949</v>
      </c>
      <c r="C36">
        <f>Beta!C9</f>
        <v>77505814528</v>
      </c>
      <c r="D36">
        <f>Beta!U9</f>
        <v>305032000</v>
      </c>
      <c r="E36" s="133">
        <f t="shared" si="8"/>
        <v>3.9201732613233448E-3</v>
      </c>
      <c r="F36" s="133">
        <f t="shared" si="5"/>
        <v>0.99607982673867668</v>
      </c>
      <c r="G36" s="138">
        <f t="shared" si="6"/>
        <v>0.25800000000000001</v>
      </c>
      <c r="H36" s="137">
        <f>IFERROR(B36*F36/(F36+E36*(1-G36)), 0)</f>
        <v>0.95720347146141971</v>
      </c>
      <c r="I36" s="136">
        <f t="shared" si="7"/>
        <v>0.96341635492183808</v>
      </c>
    </row>
    <row r="37" spans="1:9" ht="15.5">
      <c r="A37" t="str">
        <f>Beta!A10</f>
        <v>BSOFT</v>
      </c>
      <c r="B37">
        <f>Beta!B10</f>
        <v>1.2032947112465688</v>
      </c>
      <c r="C37">
        <f>Beta!C10</f>
        <v>103461552128</v>
      </c>
      <c r="D37">
        <f>Beta!U10</f>
        <v>1509970048</v>
      </c>
      <c r="E37" s="133">
        <f t="shared" si="8"/>
        <v>1.4384568468658728E-2</v>
      </c>
      <c r="F37" s="133">
        <f t="shared" si="5"/>
        <v>0.98561543153134124</v>
      </c>
      <c r="G37" s="138">
        <f t="shared" si="6"/>
        <v>0.25800000000000001</v>
      </c>
      <c r="H37" s="137">
        <f t="shared" ref="H37:H41" si="9">IFERROR(B37*F37/(F37+E37*(1-G37)), 0)</f>
        <v>1.1904036844572075</v>
      </c>
      <c r="I37" s="136">
        <f t="shared" si="7"/>
        <v>1.1981301914986973</v>
      </c>
    </row>
    <row r="38" spans="1:9" ht="15.5">
      <c r="A38" t="str">
        <f>Beta!A11</f>
        <v>CALSOFT</v>
      </c>
      <c r="B38">
        <f>Beta!B11</f>
        <v>1.4805993708055254</v>
      </c>
      <c r="C38">
        <f>Beta!C11</f>
        <v>368275808</v>
      </c>
      <c r="D38">
        <f>Beta!U11</f>
        <v>8022000</v>
      </c>
      <c r="E38" s="133">
        <f t="shared" si="8"/>
        <v>2.1318221444436371E-2</v>
      </c>
      <c r="F38" s="133">
        <f t="shared" si="5"/>
        <v>0.9786817785555636</v>
      </c>
      <c r="G38" s="138">
        <f t="shared" si="6"/>
        <v>0.25800000000000001</v>
      </c>
      <c r="H38" s="137">
        <f t="shared" si="9"/>
        <v>1.4570495454032206</v>
      </c>
      <c r="I38" s="136">
        <f t="shared" si="7"/>
        <v>1.4665067603962094</v>
      </c>
    </row>
    <row r="39" spans="1:9" ht="15.5">
      <c r="A39" t="str">
        <f>Beta!A12</f>
        <v>COFORGE</v>
      </c>
      <c r="B39">
        <f>Beta!B12</f>
        <v>1.0003992684825664</v>
      </c>
      <c r="C39">
        <f>Beta!C12</f>
        <v>537750994944</v>
      </c>
      <c r="D39">
        <f>Beta!U12</f>
        <v>10704000000</v>
      </c>
      <c r="E39" s="133">
        <f t="shared" si="8"/>
        <v>1.9516642383926017E-2</v>
      </c>
      <c r="F39" s="133">
        <f t="shared" si="5"/>
        <v>0.98048335761607397</v>
      </c>
      <c r="G39" s="138">
        <f t="shared" si="6"/>
        <v>0.25800000000000001</v>
      </c>
      <c r="H39" s="137">
        <f t="shared" si="9"/>
        <v>0.98583882176143833</v>
      </c>
      <c r="I39" s="136">
        <f t="shared" si="7"/>
        <v>0.99223756757982595</v>
      </c>
    </row>
    <row r="40" spans="1:9" ht="15.5">
      <c r="A40" t="str">
        <f>Beta!A13</f>
        <v>CTE</v>
      </c>
      <c r="B40">
        <f>Beta!B13</f>
        <v>0.93922702127869928</v>
      </c>
      <c r="C40">
        <f>Beta!C13</f>
        <v>814100480</v>
      </c>
      <c r="D40">
        <f>Beta!U13</f>
        <v>862416000</v>
      </c>
      <c r="E40" s="133">
        <f t="shared" si="8"/>
        <v>0.51440949748373488</v>
      </c>
      <c r="F40" s="133">
        <f t="shared" si="5"/>
        <v>0.48559050251626512</v>
      </c>
      <c r="G40" s="138">
        <f t="shared" si="6"/>
        <v>0.25800000000000001</v>
      </c>
      <c r="H40" s="137">
        <f t="shared" si="9"/>
        <v>0.52587225074285937</v>
      </c>
      <c r="I40" s="136">
        <f t="shared" si="7"/>
        <v>0.52928550937212981</v>
      </c>
    </row>
    <row r="41" spans="1:9" ht="15.5">
      <c r="A41" t="str">
        <f>Beta!A14</f>
        <v>CURAA</v>
      </c>
      <c r="B41">
        <f>Beta!B14</f>
        <v>-6.1590124939253484E-2</v>
      </c>
      <c r="C41">
        <f>Beta!C14</f>
        <v>2845626880</v>
      </c>
      <c r="D41">
        <f>Beta!U14</f>
        <v>44627000</v>
      </c>
      <c r="E41" s="133">
        <f t="shared" si="8"/>
        <v>1.5440512097850726E-2</v>
      </c>
      <c r="F41" s="133">
        <f t="shared" si="5"/>
        <v>0.98455948790214931</v>
      </c>
      <c r="G41" s="138">
        <f t="shared" si="6"/>
        <v>0.25800000000000001</v>
      </c>
      <c r="H41" s="137">
        <f t="shared" si="9"/>
        <v>-6.0881673276915363E-2</v>
      </c>
      <c r="I41" s="136">
        <f t="shared" si="7"/>
        <v>-6.1276835593206631E-2</v>
      </c>
    </row>
    <row r="43" spans="1:9" ht="15.5">
      <c r="G43" s="135" t="s">
        <v>376</v>
      </c>
      <c r="I43" s="142">
        <f>MEDIAN(I32:I41)</f>
        <v>0.97782696125083202</v>
      </c>
    </row>
    <row r="44" spans="1:9" ht="15.5">
      <c r="G44" s="135" t="s">
        <v>509</v>
      </c>
      <c r="I44" s="141">
        <f>B32</f>
        <v>0.83668654618858795</v>
      </c>
    </row>
    <row r="289" spans="32:32">
      <c r="AF289" s="133"/>
    </row>
    <row r="290" spans="32:32">
      <c r="AF290" s="133"/>
    </row>
    <row r="291" spans="32:32">
      <c r="AF291" s="133"/>
    </row>
    <row r="292" spans="32:32">
      <c r="AF292" s="133"/>
    </row>
    <row r="293" spans="32:32">
      <c r="AF293" s="133"/>
    </row>
    <row r="294" spans="32:32">
      <c r="AF294" s="133"/>
    </row>
    <row r="295" spans="32:32">
      <c r="AF295" s="133"/>
    </row>
    <row r="296" spans="32:32">
      <c r="AF296" s="133"/>
    </row>
    <row r="297" spans="32:32">
      <c r="AF297" s="133"/>
    </row>
    <row r="298" spans="32:32">
      <c r="AF298" s="133"/>
    </row>
    <row r="299" spans="32:32">
      <c r="AF299" s="133"/>
    </row>
    <row r="300" spans="32:32">
      <c r="AF300" s="133"/>
    </row>
    <row r="301" spans="32:32">
      <c r="AF301" s="133"/>
    </row>
    <row r="302" spans="32:32">
      <c r="AF302" s="133"/>
    </row>
    <row r="303" spans="32:32">
      <c r="AF303" s="133"/>
    </row>
    <row r="304" spans="32:32">
      <c r="AF304" s="133"/>
    </row>
    <row r="305" spans="32:32">
      <c r="AF305" s="133"/>
    </row>
    <row r="306" spans="32:32">
      <c r="AF306" s="133"/>
    </row>
    <row r="307" spans="32:32">
      <c r="AF307" s="133"/>
    </row>
    <row r="308" spans="32:32">
      <c r="AF308" s="133"/>
    </row>
    <row r="309" spans="32:32">
      <c r="AF309" s="133"/>
    </row>
    <row r="310" spans="32:32">
      <c r="AF310" s="133"/>
    </row>
    <row r="311" spans="32:32">
      <c r="AF311" s="133"/>
    </row>
    <row r="312" spans="32:32">
      <c r="AF312" s="133"/>
    </row>
    <row r="313" spans="32:32">
      <c r="AF313" s="133"/>
    </row>
    <row r="314" spans="32:32">
      <c r="AF314" s="133"/>
    </row>
    <row r="315" spans="32:32">
      <c r="AF315" s="133"/>
    </row>
    <row r="316" spans="32:32">
      <c r="AF316" s="133"/>
    </row>
    <row r="317" spans="32:32">
      <c r="AF317" s="133"/>
    </row>
    <row r="318" spans="32:32">
      <c r="AF318" s="133"/>
    </row>
    <row r="319" spans="32:32">
      <c r="AF319" s="133"/>
    </row>
    <row r="320" spans="32:32">
      <c r="AF320" s="133"/>
    </row>
    <row r="321" spans="32:32">
      <c r="AF321" s="133"/>
    </row>
  </sheetData>
  <mergeCells count="5">
    <mergeCell ref="A15:D15"/>
    <mergeCell ref="B5:C5"/>
    <mergeCell ref="B4:C4"/>
    <mergeCell ref="B6:C6"/>
    <mergeCell ref="B3:C3"/>
  </mergeCells>
  <dataValidations count="2">
    <dataValidation type="list" allowBlank="1" showInputMessage="1" showErrorMessage="1" sqref="B5" xr:uid="{C781DE68-1E28-4726-8501-FE8627CEFDF9}">
      <formula1>$G$43:$G$44</formula1>
    </dataValidation>
    <dataValidation type="list" allowBlank="1" showInputMessage="1" showErrorMessage="1" sqref="B6" xr:uid="{E9BAE0F1-E5D1-4FB4-8D6E-CADAA1AACF9A}">
      <formula1>$A$7:$A$8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0"/>
  <sheetViews>
    <sheetView workbookViewId="0">
      <selection activeCell="B11" sqref="B11"/>
    </sheetView>
  </sheetViews>
  <sheetFormatPr defaultRowHeight="14.5"/>
  <cols>
    <col min="1" max="1" width="49.08984375" bestFit="1" customWidth="1"/>
    <col min="2" max="2" width="9.08984375" customWidth="1"/>
    <col min="3" max="3" width="11.08984375" customWidth="1"/>
    <col min="4" max="4" width="10" customWidth="1"/>
    <col min="5" max="5" width="13.7265625" customWidth="1"/>
    <col min="6" max="6" width="15.54296875" customWidth="1"/>
    <col min="7" max="7" width="13.36328125" customWidth="1"/>
    <col min="8" max="8" width="17.26953125" customWidth="1"/>
    <col min="9" max="9" width="17" customWidth="1"/>
    <col min="10" max="10" width="13.26953125" customWidth="1"/>
    <col min="11" max="11" width="11.453125" customWidth="1"/>
    <col min="12" max="12" width="12.54296875" customWidth="1"/>
    <col min="13" max="13" width="11.81640625" customWidth="1"/>
    <col min="14" max="14" width="10.6328125" customWidth="1"/>
    <col min="15" max="15" width="9.08984375" customWidth="1"/>
    <col min="16" max="16" width="10.7265625" customWidth="1"/>
  </cols>
  <sheetData>
    <row r="1" spans="1:18" ht="58.5" customHeight="1" thickBot="1">
      <c r="A1" s="124" t="s">
        <v>388</v>
      </c>
      <c r="B1" s="124" t="s">
        <v>389</v>
      </c>
      <c r="C1" s="124" t="s">
        <v>303</v>
      </c>
      <c r="D1" s="124" t="s">
        <v>390</v>
      </c>
      <c r="E1" s="124" t="s">
        <v>391</v>
      </c>
      <c r="F1" s="124" t="s">
        <v>392</v>
      </c>
      <c r="G1" s="124" t="s">
        <v>393</v>
      </c>
      <c r="H1" s="124" t="s">
        <v>394</v>
      </c>
      <c r="I1" s="124" t="s">
        <v>514</v>
      </c>
      <c r="J1" s="124" t="s">
        <v>395</v>
      </c>
      <c r="K1" s="124" t="s">
        <v>396</v>
      </c>
      <c r="L1" s="124" t="s">
        <v>397</v>
      </c>
      <c r="M1" s="124" t="s">
        <v>398</v>
      </c>
      <c r="N1" s="125" t="s">
        <v>399</v>
      </c>
      <c r="O1" s="125" t="s">
        <v>400</v>
      </c>
      <c r="P1" s="125" t="s">
        <v>401</v>
      </c>
      <c r="Q1" s="125" t="s">
        <v>402</v>
      </c>
      <c r="R1" s="125" t="s">
        <v>403</v>
      </c>
    </row>
    <row r="2" spans="1:18">
      <c r="A2" s="151" t="str">
        <f>Beta!A5</f>
        <v>TCS</v>
      </c>
      <c r="B2" s="151">
        <f>Beta!E5</f>
        <v>2553240000000</v>
      </c>
      <c r="C2" s="151">
        <f>Beta!F5</f>
        <v>661270000000</v>
      </c>
      <c r="D2" s="151">
        <f>Beta!G5</f>
        <v>713690000000</v>
      </c>
      <c r="E2" s="151">
        <f>Beta!H5</f>
        <v>83310000000</v>
      </c>
      <c r="F2" s="151">
        <f>Beta!T5</f>
        <v>10150000000</v>
      </c>
      <c r="G2" s="151">
        <f>Beta!U5</f>
        <v>96099999744</v>
      </c>
      <c r="H2" s="168">
        <f t="shared" ref="H2:H11" si="0">SUM(G2:G2)</f>
        <v>96099999744</v>
      </c>
      <c r="I2" s="168">
        <f>Beta!J5+Beta!K5+Beta!L5+Beta!M5</f>
        <v>351100000000</v>
      </c>
      <c r="J2" s="151">
        <f>Beta!Y5</f>
        <v>3036.39990234375</v>
      </c>
      <c r="K2" s="151">
        <f>Beta!X5</f>
        <v>3618089984</v>
      </c>
      <c r="L2" s="151">
        <f>Beta!W5</f>
        <v>10985968500736</v>
      </c>
      <c r="M2" s="151">
        <f>Beta!V5</f>
        <v>136.19999999999999</v>
      </c>
      <c r="N2" s="151">
        <f t="shared" ref="N2:N11" si="1">L2+H2+F2-E2-I2</f>
        <v>10657808500480</v>
      </c>
      <c r="O2" s="151">
        <f>IFERROR(N2/B2,0)</f>
        <v>4.174229019003306</v>
      </c>
      <c r="P2" s="151">
        <f>IFERROR(N2/D2,0)</f>
        <v>14.933386344883633</v>
      </c>
      <c r="Q2" s="151">
        <f>IFERROR(N2/C2,0)</f>
        <v>16.117181333615619</v>
      </c>
      <c r="R2" s="151">
        <f>IFERROR(J2/M2,0)</f>
        <v>22.293685039234582</v>
      </c>
    </row>
    <row r="3" spans="1:18">
      <c r="A3" s="26" t="str">
        <f>Beta!A6</f>
        <v>3IINFOLTD</v>
      </c>
      <c r="B3">
        <f>Beta!E6</f>
        <v>7257600000</v>
      </c>
      <c r="C3">
        <f>Beta!F6</f>
        <v>192000000</v>
      </c>
      <c r="D3">
        <f>Beta!G6</f>
        <v>469800000</v>
      </c>
      <c r="E3">
        <f>Beta!H6</f>
        <v>550600000</v>
      </c>
      <c r="F3">
        <f>Beta!T6</f>
        <v>100000</v>
      </c>
      <c r="G3">
        <f>Beta!U6</f>
        <v>635100032</v>
      </c>
      <c r="H3" s="126">
        <f t="shared" si="0"/>
        <v>635100032</v>
      </c>
      <c r="I3" s="126">
        <f>Beta!J6+Beta!K6+Beta!L6+Beta!M6</f>
        <v>942000000</v>
      </c>
      <c r="J3">
        <f>Beta!Y6</f>
        <v>22.79000091552734</v>
      </c>
      <c r="K3">
        <f>Beta!X6</f>
        <v>169627008</v>
      </c>
      <c r="L3">
        <f>Beta!W6</f>
        <v>3877581824</v>
      </c>
      <c r="M3" s="167">
        <f>Beta!V6</f>
        <v>2.4500000000000002</v>
      </c>
      <c r="N3" s="167">
        <f t="shared" si="1"/>
        <v>3020181856</v>
      </c>
      <c r="O3" s="167">
        <f>IFERROR(N3/B3,0)</f>
        <v>0.41614057760141093</v>
      </c>
      <c r="P3" s="167">
        <f t="shared" ref="P3:P11" si="2">IFERROR(N3/D3,0)</f>
        <v>6.428654440187314</v>
      </c>
      <c r="Q3" s="167">
        <f t="shared" ref="Q3:Q11" si="3">IFERROR(N3/C3,0)</f>
        <v>15.730113833333334</v>
      </c>
      <c r="R3" s="167">
        <f t="shared" ref="R3:R11" si="4">IFERROR(J3/M3,0)</f>
        <v>9.3020411900111579</v>
      </c>
    </row>
    <row r="4" spans="1:18">
      <c r="A4" s="26" t="str">
        <f>Beta!A7</f>
        <v>63MOONS</v>
      </c>
      <c r="B4">
        <f>Beta!E7</f>
        <v>466381000</v>
      </c>
      <c r="C4">
        <f>Beta!F7</f>
        <v>-546872000</v>
      </c>
      <c r="D4">
        <f>Beta!G7</f>
        <v>-223913000</v>
      </c>
      <c r="E4">
        <f>Beta!H7</f>
        <v>650018000</v>
      </c>
      <c r="F4">
        <f>Beta!T7</f>
        <v>212241000</v>
      </c>
      <c r="G4">
        <f>Beta!U7</f>
        <v>28480000</v>
      </c>
      <c r="H4" s="126">
        <f t="shared" si="0"/>
        <v>28480000</v>
      </c>
      <c r="I4" s="126">
        <f>Beta!J7+Beta!K7+Beta!L7+Beta!M7</f>
        <v>38387840000</v>
      </c>
      <c r="J4">
        <f>Beta!Y7</f>
        <v>913.29998779296875</v>
      </c>
      <c r="K4">
        <f>Beta!X7</f>
        <v>46078500</v>
      </c>
      <c r="L4">
        <f>Beta!W7</f>
        <v>42083491840</v>
      </c>
      <c r="M4" s="167">
        <f>Beta!V7</f>
        <v>-8.8800000000000008</v>
      </c>
      <c r="N4" s="167">
        <f t="shared" si="1"/>
        <v>3286354840</v>
      </c>
      <c r="O4" s="167">
        <f>IFERROR(N4/B4,0)</f>
        <v>7.0465024089746366</v>
      </c>
      <c r="P4" s="167">
        <f t="shared" si="2"/>
        <v>-14.676927378044152</v>
      </c>
      <c r="Q4" s="167">
        <f t="shared" si="3"/>
        <v>-6.0093675302447371</v>
      </c>
      <c r="R4" s="167">
        <f t="shared" si="4"/>
        <v>-102.84909772443341</v>
      </c>
    </row>
    <row r="5" spans="1:18">
      <c r="A5" s="26" t="str">
        <f>Beta!A8</f>
        <v>ACCELYA</v>
      </c>
      <c r="B5">
        <f>Beta!E8</f>
        <v>5284914000</v>
      </c>
      <c r="C5">
        <f>Beta!F8</f>
        <v>1780290000</v>
      </c>
      <c r="D5">
        <f>Beta!G8</f>
        <v>2060560000</v>
      </c>
      <c r="E5">
        <f>Beta!H8</f>
        <v>317266000</v>
      </c>
      <c r="F5">
        <f>Beta!T8</f>
        <v>0</v>
      </c>
      <c r="G5">
        <f>Beta!U8</f>
        <v>620262976</v>
      </c>
      <c r="H5" s="126">
        <f t="shared" si="0"/>
        <v>620262976</v>
      </c>
      <c r="I5" s="126">
        <f>Beta!J8+Beta!K8+Beta!L8+Beta!M8</f>
        <v>1332242000</v>
      </c>
      <c r="J5">
        <f>Beta!Y8</f>
        <v>1394</v>
      </c>
      <c r="K5">
        <f>Beta!X8</f>
        <v>14926300</v>
      </c>
      <c r="L5">
        <f>Beta!W8</f>
        <v>20807262208</v>
      </c>
      <c r="M5" s="167">
        <f>Beta!V8</f>
        <v>86.49</v>
      </c>
      <c r="N5" s="167">
        <f t="shared" si="1"/>
        <v>19778017184</v>
      </c>
      <c r="O5" s="167">
        <f t="shared" ref="O5:O11" si="5">IFERROR(N5/B5,0)</f>
        <v>3.7423536473819632</v>
      </c>
      <c r="P5" s="167">
        <f t="shared" si="2"/>
        <v>9.5983699499165276</v>
      </c>
      <c r="Q5" s="167">
        <f t="shared" si="3"/>
        <v>11.109435644754507</v>
      </c>
      <c r="R5" s="167">
        <f t="shared" si="4"/>
        <v>16.117470227771999</v>
      </c>
    </row>
    <row r="6" spans="1:18">
      <c r="A6" s="26" t="str">
        <f>Beta!A9</f>
        <v>AURIONPRO</v>
      </c>
      <c r="B6">
        <f>Beta!E9</f>
        <v>11729671000</v>
      </c>
      <c r="C6">
        <f>Beta!F9</f>
        <v>2318526000</v>
      </c>
      <c r="D6">
        <f>Beta!G9</f>
        <v>2619009000</v>
      </c>
      <c r="E6">
        <f>Beta!H9</f>
        <v>2686488000</v>
      </c>
      <c r="F6">
        <f>Beta!T9</f>
        <v>51220000</v>
      </c>
      <c r="G6">
        <f>Beta!U9</f>
        <v>305032000</v>
      </c>
      <c r="H6" s="126">
        <f t="shared" si="0"/>
        <v>305032000</v>
      </c>
      <c r="I6" s="126">
        <f>Beta!J9+Beta!K9+Beta!L9+Beta!M9</f>
        <v>4146216000</v>
      </c>
      <c r="J6">
        <f>Beta!Y9</f>
        <v>1401.599975585938</v>
      </c>
      <c r="K6">
        <f>Beta!X9</f>
        <v>55213500</v>
      </c>
      <c r="L6">
        <f>Beta!W9</f>
        <v>77505814528</v>
      </c>
      <c r="M6" s="167">
        <f>Beta!V9</f>
        <v>35.46</v>
      </c>
      <c r="N6" s="167">
        <f t="shared" si="1"/>
        <v>71029362528</v>
      </c>
      <c r="O6" s="167">
        <f t="shared" si="5"/>
        <v>6.0555289682037969</v>
      </c>
      <c r="P6" s="167">
        <f t="shared" si="2"/>
        <v>27.120701963223492</v>
      </c>
      <c r="Q6" s="167">
        <f t="shared" si="3"/>
        <v>30.635568688037139</v>
      </c>
      <c r="R6" s="167">
        <f t="shared" si="4"/>
        <v>39.526226045852731</v>
      </c>
    </row>
    <row r="7" spans="1:18">
      <c r="A7" s="26" t="str">
        <f>Beta!A10</f>
        <v>BSOFT</v>
      </c>
      <c r="B7">
        <f>Beta!E10</f>
        <v>53752390000</v>
      </c>
      <c r="C7">
        <f>Beta!F10</f>
        <v>7202720000</v>
      </c>
      <c r="D7">
        <f>Beta!G10</f>
        <v>8059810000</v>
      </c>
      <c r="E7">
        <f>Beta!H10</f>
        <v>3270840000</v>
      </c>
      <c r="F7">
        <f>Beta!T10</f>
        <v>0</v>
      </c>
      <c r="G7">
        <f>Beta!U10</f>
        <v>1509970048</v>
      </c>
      <c r="H7" s="126">
        <f t="shared" si="0"/>
        <v>1509970048</v>
      </c>
      <c r="I7" s="126">
        <f>Beta!J10+Beta!K10+Beta!L10+Beta!M10</f>
        <v>22345520000</v>
      </c>
      <c r="J7">
        <f>Beta!Y10</f>
        <v>372.20001220703119</v>
      </c>
      <c r="K7">
        <f>Beta!X10</f>
        <v>277972992</v>
      </c>
      <c r="L7">
        <f>Beta!W10</f>
        <v>103461552128</v>
      </c>
      <c r="M7" s="167">
        <f>Beta!V10</f>
        <v>16.96</v>
      </c>
      <c r="N7" s="167">
        <f t="shared" si="1"/>
        <v>79355162176</v>
      </c>
      <c r="O7" s="167">
        <f t="shared" si="5"/>
        <v>1.4763094659790941</v>
      </c>
      <c r="P7" s="167">
        <f t="shared" si="2"/>
        <v>9.8457857165367422</v>
      </c>
      <c r="Q7" s="167">
        <f t="shared" si="3"/>
        <v>11.017388177799498</v>
      </c>
      <c r="R7" s="167">
        <f t="shared" si="4"/>
        <v>21.945755436735329</v>
      </c>
    </row>
    <row r="8" spans="1:18">
      <c r="A8" s="26" t="str">
        <f>Beta!A11</f>
        <v>CALSOFT</v>
      </c>
      <c r="B8">
        <f>Beta!E11</f>
        <v>54464000</v>
      </c>
      <c r="C8">
        <f>Beta!F11</f>
        <v>9983000</v>
      </c>
      <c r="D8">
        <f>Beta!G11</f>
        <v>15653000</v>
      </c>
      <c r="E8">
        <f>Beta!H11</f>
        <v>20383000</v>
      </c>
      <c r="F8">
        <f>Beta!T11</f>
        <v>0</v>
      </c>
      <c r="G8">
        <f>Beta!U11</f>
        <v>8022000</v>
      </c>
      <c r="H8" s="126">
        <f t="shared" si="0"/>
        <v>8022000</v>
      </c>
      <c r="I8" s="126">
        <f>Beta!J11+Beta!K11+Beta!L11+Beta!M11</f>
        <v>2544000</v>
      </c>
      <c r="J8">
        <f>Beta!Y11</f>
        <v>12.909999847412109</v>
      </c>
      <c r="K8">
        <f>Beta!X11</f>
        <v>15457100</v>
      </c>
      <c r="L8">
        <f>Beta!W11</f>
        <v>368275808</v>
      </c>
      <c r="M8" s="167">
        <f>Beta!V11</f>
        <v>0.12</v>
      </c>
      <c r="N8" s="167">
        <f t="shared" si="1"/>
        <v>353370808</v>
      </c>
      <c r="O8" s="167">
        <f t="shared" si="5"/>
        <v>6.4881537896592247</v>
      </c>
      <c r="P8" s="167">
        <f t="shared" si="2"/>
        <v>22.575276815945823</v>
      </c>
      <c r="Q8" s="167">
        <f t="shared" si="3"/>
        <v>35.397256135430233</v>
      </c>
      <c r="R8" s="167">
        <f t="shared" si="4"/>
        <v>107.58333206176758</v>
      </c>
    </row>
    <row r="9" spans="1:18">
      <c r="A9" s="26" t="str">
        <f>Beta!A12</f>
        <v>COFORGE</v>
      </c>
      <c r="B9">
        <f>Beta!E12</f>
        <v>120507000000</v>
      </c>
      <c r="C9">
        <f>Beta!F12</f>
        <v>14308000000</v>
      </c>
      <c r="D9">
        <f>Beta!G12</f>
        <v>18991000000</v>
      </c>
      <c r="E9">
        <f>Beta!H12</f>
        <v>7956000000</v>
      </c>
      <c r="F9">
        <f>Beta!T12</f>
        <v>19498000000</v>
      </c>
      <c r="G9">
        <f>Beta!U12</f>
        <v>10704000000</v>
      </c>
      <c r="H9" s="126">
        <f t="shared" si="0"/>
        <v>10704000000</v>
      </c>
      <c r="I9" s="126">
        <f>Beta!J12+Beta!K12+Beta!L12+Beta!M12</f>
        <v>4654000000</v>
      </c>
      <c r="J9">
        <f>Beta!Y12</f>
        <v>1606.800048828125</v>
      </c>
      <c r="K9">
        <f>Beta!X12</f>
        <v>334524000</v>
      </c>
      <c r="L9">
        <f>Beta!W12</f>
        <v>537750994944</v>
      </c>
      <c r="M9" s="167">
        <f>Beta!V12</f>
        <v>27.78</v>
      </c>
      <c r="N9" s="167">
        <f t="shared" si="1"/>
        <v>555342994944</v>
      </c>
      <c r="O9" s="167">
        <f t="shared" si="5"/>
        <v>4.6083878525230899</v>
      </c>
      <c r="P9" s="167">
        <f t="shared" si="2"/>
        <v>29.242430358801538</v>
      </c>
      <c r="Q9" s="167">
        <f t="shared" si="3"/>
        <v>38.813460647469945</v>
      </c>
      <c r="R9" s="167">
        <f t="shared" si="4"/>
        <v>57.840174543848988</v>
      </c>
    </row>
    <row r="10" spans="1:18">
      <c r="A10" s="26" t="str">
        <f>Beta!A13</f>
        <v>CTE</v>
      </c>
      <c r="B10">
        <f>Beta!E13</f>
        <v>1989211000</v>
      </c>
      <c r="C10">
        <f>Beta!F13</f>
        <v>-366886000</v>
      </c>
      <c r="D10">
        <f>Beta!G13</f>
        <v>-215737000</v>
      </c>
      <c r="E10">
        <f>Beta!H13</f>
        <v>23576000</v>
      </c>
      <c r="F10">
        <f>Beta!T13</f>
        <v>0</v>
      </c>
      <c r="G10">
        <f>Beta!U13</f>
        <v>862416000</v>
      </c>
      <c r="H10" s="126">
        <f t="shared" si="0"/>
        <v>862416000</v>
      </c>
      <c r="I10" s="126">
        <f>Beta!J13+Beta!K13+Beta!L13+Beta!M13</f>
        <v>627332000</v>
      </c>
      <c r="J10">
        <f>Beta!Y13</f>
        <v>40.979999542236328</v>
      </c>
      <c r="K10">
        <f>Beta!X13</f>
        <v>19250800</v>
      </c>
      <c r="L10">
        <f>Beta!W13</f>
        <v>814100480</v>
      </c>
      <c r="M10" s="167">
        <f>Beta!V13</f>
        <v>-24.8</v>
      </c>
      <c r="N10" s="167">
        <f t="shared" si="1"/>
        <v>1025608480</v>
      </c>
      <c r="O10" s="167">
        <f t="shared" si="5"/>
        <v>0.51558556633760821</v>
      </c>
      <c r="P10" s="167">
        <f t="shared" si="2"/>
        <v>-4.7539758131428549</v>
      </c>
      <c r="Q10" s="167">
        <f t="shared" si="3"/>
        <v>-2.7954418538728651</v>
      </c>
      <c r="R10" s="167">
        <f t="shared" si="4"/>
        <v>-1.6524193363804971</v>
      </c>
    </row>
    <row r="11" spans="1:18">
      <c r="A11" s="26" t="str">
        <f>Beta!A14</f>
        <v>CURAA</v>
      </c>
      <c r="B11">
        <f>Beta!E14</f>
        <v>0</v>
      </c>
      <c r="C11">
        <f>Beta!F14</f>
        <v>-6628000</v>
      </c>
      <c r="D11">
        <f>Beta!G14</f>
        <v>-6622000</v>
      </c>
      <c r="E11">
        <f>Beta!H14</f>
        <v>1019000</v>
      </c>
      <c r="F11">
        <f>Beta!T14</f>
        <v>0</v>
      </c>
      <c r="G11">
        <f>Beta!U14</f>
        <v>44627000</v>
      </c>
      <c r="H11" s="126">
        <f t="shared" si="0"/>
        <v>44627000</v>
      </c>
      <c r="I11" s="126">
        <f>Beta!J14+Beta!K14+Beta!L14+Beta!M14</f>
        <v>0</v>
      </c>
      <c r="J11">
        <f>Beta!Y14</f>
        <v>279.35000610351563</v>
      </c>
      <c r="K11">
        <f>Beta!X14</f>
        <v>9900000</v>
      </c>
      <c r="L11">
        <f>Beta!W14</f>
        <v>2845626880</v>
      </c>
      <c r="M11" s="167">
        <f>Beta!V14</f>
        <v>-2.2999999999999998</v>
      </c>
      <c r="N11" s="167">
        <f t="shared" si="1"/>
        <v>2889234880</v>
      </c>
      <c r="O11" s="167">
        <f t="shared" si="5"/>
        <v>0</v>
      </c>
      <c r="P11" s="167">
        <f t="shared" si="2"/>
        <v>-436.30849894291754</v>
      </c>
      <c r="Q11" s="167">
        <f t="shared" si="3"/>
        <v>-435.91353047676523</v>
      </c>
      <c r="R11" s="167">
        <f t="shared" si="4"/>
        <v>-121.45652439283289</v>
      </c>
    </row>
    <row r="16" spans="1:18">
      <c r="A16" s="152" t="s">
        <v>513</v>
      </c>
      <c r="B16" s="126">
        <f>(N2-B23--B24+B25+B26)/B17</f>
        <v>3042.0107154349867</v>
      </c>
      <c r="M16" s="150" t="s">
        <v>404</v>
      </c>
      <c r="N16" s="127"/>
      <c r="O16" s="127">
        <f>AVERAGE(O2:O11)</f>
        <v>3.4523191295664128</v>
      </c>
      <c r="P16" s="127">
        <f>AVERAGE(P2:P11)</f>
        <v>-33.59947965446095</v>
      </c>
      <c r="Q16" s="127">
        <f>AVERAGE(Q2:Q11)</f>
        <v>-28.589793540044251</v>
      </c>
      <c r="R16" s="127">
        <f>AVERAGE(R2:R11)</f>
        <v>4.8650643091575585</v>
      </c>
    </row>
    <row r="17" spans="1:18">
      <c r="A17" s="152" t="s">
        <v>408</v>
      </c>
      <c r="B17" s="126">
        <f>K2</f>
        <v>3618089984</v>
      </c>
      <c r="M17" s="150" t="s">
        <v>405</v>
      </c>
      <c r="N17" s="127"/>
      <c r="O17" s="127">
        <f>MEDIAN(O2:O11)</f>
        <v>3.9582913331926344</v>
      </c>
      <c r="P17" s="127">
        <f>MEDIAN(P2:P11)</f>
        <v>9.7220778332266349</v>
      </c>
      <c r="Q17" s="127">
        <f>MEDIAN(Q2:Q11)</f>
        <v>13.41977473904392</v>
      </c>
      <c r="R17" s="127">
        <f>MEDIAN(R2:R11)</f>
        <v>19.031612832253664</v>
      </c>
    </row>
    <row r="18" spans="1:18">
      <c r="A18" s="152" t="s">
        <v>301</v>
      </c>
      <c r="B18" s="126">
        <f>D2</f>
        <v>713690000000</v>
      </c>
      <c r="M18" s="150" t="s">
        <v>406</v>
      </c>
      <c r="N18" s="127"/>
      <c r="O18" s="127">
        <f>_xlfn.QUARTILE.EXC(O2:O11,1)</f>
        <v>0.49072431915355891</v>
      </c>
      <c r="P18" s="127">
        <f>_xlfn.QUARTILE.EXC(P2:P11,1)</f>
        <v>-7.2347137043681791</v>
      </c>
      <c r="Q18" s="127">
        <f>_xlfn.QUARTILE.EXC(Q2:Q11,1)</f>
        <v>-3.5989232729658331</v>
      </c>
      <c r="R18" s="127">
        <f>_xlfn.QUARTILE.EXC(R2:R11,1)</f>
        <v>-26.951588933393722</v>
      </c>
    </row>
    <row r="19" spans="1:18">
      <c r="M19" s="150" t="s">
        <v>407</v>
      </c>
      <c r="N19" s="127"/>
      <c r="O19" s="127">
        <f>_xlfn.QUARTILE.EXC(O2:O11,3)</f>
        <v>6.1636851735676537</v>
      </c>
      <c r="P19" s="127">
        <f>_xlfn.QUARTILE.EXC(P2:P11,3)</f>
        <v>23.711633102765241</v>
      </c>
      <c r="Q19" s="127">
        <f>_xlfn.QUARTILE.EXC(Q2:Q11,3)</f>
        <v>31.825990549885411</v>
      </c>
      <c r="R19" s="127">
        <f>_xlfn.QUARTILE.EXC(R2:R11,3)</f>
        <v>44.104713170351793</v>
      </c>
    </row>
    <row r="20" spans="1:18">
      <c r="B20" t="s">
        <v>409</v>
      </c>
      <c r="C20" t="s">
        <v>410</v>
      </c>
      <c r="D20" t="s">
        <v>527</v>
      </c>
    </row>
    <row r="21" spans="1:18">
      <c r="A21" t="s">
        <v>401</v>
      </c>
      <c r="B21">
        <f>P17</f>
        <v>9.7220778332266349</v>
      </c>
      <c r="C21">
        <f>P18</f>
        <v>-7.2347137043681791</v>
      </c>
      <c r="D21">
        <f>P19</f>
        <v>23.711633102765241</v>
      </c>
    </row>
    <row r="22" spans="1:18">
      <c r="A22" t="s">
        <v>411</v>
      </c>
      <c r="B22">
        <f>B21*$D$2</f>
        <v>6938549728795.5166</v>
      </c>
      <c r="C22">
        <f>C21*$D$2</f>
        <v>-5163342823670.5254</v>
      </c>
      <c r="D22">
        <f t="shared" ref="D22" si="6">D21*$D$2</f>
        <v>16922755429112.525</v>
      </c>
    </row>
    <row r="23" spans="1:18">
      <c r="A23" t="s">
        <v>412</v>
      </c>
      <c r="B23">
        <f>$H$2</f>
        <v>96099999744</v>
      </c>
      <c r="C23">
        <f>$H$2</f>
        <v>96099999744</v>
      </c>
      <c r="D23">
        <f>$H$2</f>
        <v>96099999744</v>
      </c>
    </row>
    <row r="24" spans="1:18">
      <c r="A24" t="s">
        <v>413</v>
      </c>
      <c r="B24">
        <f>$F$2</f>
        <v>10150000000</v>
      </c>
      <c r="C24">
        <f t="shared" ref="C24:D24" si="7">$F$2</f>
        <v>10150000000</v>
      </c>
      <c r="D24">
        <f t="shared" si="7"/>
        <v>10150000000</v>
      </c>
    </row>
    <row r="25" spans="1:18">
      <c r="A25" t="s">
        <v>414</v>
      </c>
      <c r="B25">
        <f>$E$2</f>
        <v>83310000000</v>
      </c>
      <c r="C25">
        <f t="shared" ref="C25:D25" si="8">$E$2</f>
        <v>83310000000</v>
      </c>
      <c r="D25">
        <f t="shared" si="8"/>
        <v>83310000000</v>
      </c>
    </row>
    <row r="26" spans="1:18">
      <c r="A26" t="s">
        <v>415</v>
      </c>
      <c r="B26">
        <f>$I$2</f>
        <v>351100000000</v>
      </c>
      <c r="C26">
        <f>$I$2</f>
        <v>351100000000</v>
      </c>
      <c r="D26">
        <f>$I$2</f>
        <v>351100000000</v>
      </c>
    </row>
    <row r="27" spans="1:18">
      <c r="A27" t="s">
        <v>416</v>
      </c>
      <c r="B27">
        <f>$B$17</f>
        <v>3618089984</v>
      </c>
      <c r="C27">
        <f>$B$17</f>
        <v>3618089984</v>
      </c>
      <c r="D27">
        <f>$B$17</f>
        <v>3618089984</v>
      </c>
    </row>
    <row r="29" spans="1:18">
      <c r="A29" t="s">
        <v>417</v>
      </c>
      <c r="B29" s="82">
        <f>B22-SUM(B$23:B$24)+SUM(B$25:B$26)</f>
        <v>7266709729051.5166</v>
      </c>
      <c r="C29" s="82">
        <f>C22-SUM(C23:C24)+SUM(C25:C26)</f>
        <v>-4835182823414.5254</v>
      </c>
      <c r="D29" s="82">
        <f>D22-SUM(D23:D24)+SUM(D25:D26)</f>
        <v>17250915429368.525</v>
      </c>
    </row>
    <row r="30" spans="1:18">
      <c r="A30" t="s">
        <v>418</v>
      </c>
      <c r="B30" s="82">
        <f>B29/B27</f>
        <v>2008.4380878271481</v>
      </c>
      <c r="C30" s="82">
        <f>C29/C27</f>
        <v>-1336.3909810968719</v>
      </c>
      <c r="D30" s="82">
        <f>D29/D27</f>
        <v>4767.9619649195893</v>
      </c>
    </row>
    <row r="33" spans="1:4">
      <c r="B33" t="s">
        <v>409</v>
      </c>
      <c r="C33" t="s">
        <v>410</v>
      </c>
      <c r="D33" t="s">
        <v>527</v>
      </c>
    </row>
    <row r="34" spans="1:4">
      <c r="A34" t="s">
        <v>400</v>
      </c>
      <c r="B34">
        <f>O17</f>
        <v>3.9582913331926344</v>
      </c>
      <c r="C34">
        <f>O18</f>
        <v>0.49072431915355891</v>
      </c>
      <c r="D34">
        <f>O19</f>
        <v>6.1636851735676537</v>
      </c>
    </row>
    <row r="35" spans="1:4">
      <c r="A35" t="s">
        <v>411</v>
      </c>
      <c r="B35">
        <f>B34*$B$2</f>
        <v>10106467763560.762</v>
      </c>
      <c r="C35">
        <f>C34*$B$2</f>
        <v>1252936960635.6328</v>
      </c>
      <c r="D35">
        <f t="shared" ref="D35" si="9">D34*$B$2</f>
        <v>15737367532559.877</v>
      </c>
    </row>
    <row r="36" spans="1:4">
      <c r="A36" t="str">
        <f>A29</f>
        <v>Equity Value</v>
      </c>
      <c r="B36" s="82">
        <f>B35-SUM(B$23:B$24)+SUM(B$25:B$26)</f>
        <v>10434627763816.762</v>
      </c>
      <c r="C36" s="82">
        <f>C35-SUM(C$23:C$24)+SUM(C$25:C$26)</f>
        <v>1581096960891.6328</v>
      </c>
      <c r="D36" s="82">
        <f t="shared" ref="D36" si="10">D35-SUM(D$23:D$24)+SUM(D$25:D$26)</f>
        <v>16065527532815.877</v>
      </c>
    </row>
    <row r="38" spans="1:4">
      <c r="A38" t="s">
        <v>402</v>
      </c>
      <c r="B38">
        <f>Q17</f>
        <v>13.41977473904392</v>
      </c>
      <c r="C38">
        <f>Q18</f>
        <v>-3.5989232729658331</v>
      </c>
      <c r="D38">
        <f>Q19</f>
        <v>31.825990549885411</v>
      </c>
    </row>
    <row r="39" spans="1:4">
      <c r="A39" t="s">
        <v>411</v>
      </c>
      <c r="B39">
        <f>B38*$C$2</f>
        <v>8874094441687.5723</v>
      </c>
      <c r="C39">
        <f t="shared" ref="C39:D39" si="11">C38*$C$2</f>
        <v>-2379859992714.1167</v>
      </c>
      <c r="D39">
        <f t="shared" si="11"/>
        <v>21045572770922.727</v>
      </c>
    </row>
    <row r="40" spans="1:4">
      <c r="A40" t="str">
        <f>A29</f>
        <v>Equity Value</v>
      </c>
      <c r="B40" s="82">
        <f>B39-SUM(B$23:B$24)+SUM(B$25:B$26)</f>
        <v>9202254441943.5723</v>
      </c>
      <c r="C40" s="82">
        <f t="shared" ref="C40" si="12">C39-SUM(C$23:C$24)+SUM(C$25:C$26)</f>
        <v>-2051699992458.1167</v>
      </c>
      <c r="D40" s="82">
        <f>D39-SUM(D$23:D$24)+SUM(D$25:D$26)</f>
        <v>21373732771178.727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B1:O48"/>
  <sheetViews>
    <sheetView showGridLines="0" zoomScaleNormal="130" workbookViewId="0">
      <selection activeCell="G20" sqref="G20"/>
    </sheetView>
  </sheetViews>
  <sheetFormatPr defaultColWidth="9.08984375" defaultRowHeight="11.5"/>
  <cols>
    <col min="1" max="1" width="2" style="3" customWidth="1"/>
    <col min="2" max="2" width="22.6328125" style="3" customWidth="1"/>
    <col min="3" max="4" width="12.1796875" style="3" customWidth="1"/>
    <col min="5" max="5" width="11.453125" style="3" customWidth="1"/>
    <col min="6" max="6" width="12.36328125" style="3" bestFit="1" customWidth="1"/>
    <col min="7" max="7" width="13.7265625" style="3" customWidth="1"/>
    <col min="8" max="8" width="12.36328125" style="3" customWidth="1"/>
    <col min="9" max="9" width="11.1796875" style="3" customWidth="1"/>
    <col min="10" max="10" width="11" style="3" customWidth="1"/>
    <col min="11" max="11" width="12.08984375" style="3" customWidth="1"/>
    <col min="12" max="12" width="12.6328125" style="3" customWidth="1"/>
    <col min="13" max="13" width="9.08984375" style="3" customWidth="1"/>
    <col min="14" max="16384" width="9.08984375" style="3"/>
  </cols>
  <sheetData>
    <row r="1" spans="2:12" ht="15.5" customHeight="1">
      <c r="B1" s="166" t="s">
        <v>419</v>
      </c>
      <c r="C1" s="178" t="str">
        <f>PEERS!A2</f>
        <v>TCS</v>
      </c>
      <c r="D1" s="178"/>
    </row>
    <row r="3" spans="2:12">
      <c r="B3" s="3" t="s">
        <v>387</v>
      </c>
      <c r="D3" s="85">
        <f>WACC!K27</f>
        <v>0.12443336072008337</v>
      </c>
    </row>
    <row r="4" spans="2:12">
      <c r="B4" s="3" t="s">
        <v>420</v>
      </c>
      <c r="D4" s="165">
        <v>0.03</v>
      </c>
    </row>
    <row r="5" spans="2:12">
      <c r="B5" s="3" t="s">
        <v>515</v>
      </c>
      <c r="D5" s="83">
        <f>('Trading comps'!B21*'P&amp;L'!L50)</f>
        <v>1304448.6772226626</v>
      </c>
    </row>
    <row r="6" spans="2:12">
      <c r="B6" s="3" t="s">
        <v>516</v>
      </c>
      <c r="D6" s="83">
        <f>$K$10*(1+$D$4)/($D$3-$D$4)</f>
        <v>1588226.5251504777</v>
      </c>
    </row>
    <row r="7" spans="2:12">
      <c r="G7" s="3">
        <v>1</v>
      </c>
      <c r="H7" s="3">
        <v>2</v>
      </c>
      <c r="I7" s="3">
        <v>3</v>
      </c>
      <c r="J7" s="3">
        <v>4</v>
      </c>
      <c r="K7" s="3">
        <v>5</v>
      </c>
    </row>
    <row r="8" spans="2:12">
      <c r="B8" s="76" t="str">
        <f>'Cash Flow'!B2</f>
        <v>FY</v>
      </c>
      <c r="C8" s="77">
        <f>'Cash Flow'!C2</f>
        <v>2022</v>
      </c>
      <c r="D8" s="77">
        <f>'Cash Flow'!D2</f>
        <v>2023</v>
      </c>
      <c r="E8" s="77">
        <f>'Cash Flow'!E2</f>
        <v>2024</v>
      </c>
      <c r="F8" s="77">
        <f>'Cash Flow'!F2</f>
        <v>2025</v>
      </c>
      <c r="G8" s="77">
        <f>'Cash Flow'!G2</f>
        <v>2026</v>
      </c>
      <c r="H8" s="77">
        <f>'Cash Flow'!H2</f>
        <v>2027</v>
      </c>
      <c r="I8" s="77">
        <f>'Cash Flow'!I2</f>
        <v>2028</v>
      </c>
      <c r="J8" s="77">
        <f>'Cash Flow'!J2</f>
        <v>2029</v>
      </c>
      <c r="K8" s="77">
        <f>'Cash Flow'!K2</f>
        <v>2030</v>
      </c>
    </row>
    <row r="9" spans="2:12" ht="14" customHeight="1" thickBot="1">
      <c r="B9" s="23" t="str">
        <f>'Cash Flow'!B3</f>
        <v>Figures in Rs. Crores</v>
      </c>
      <c r="C9" s="23" t="str">
        <f>'Cash Flow'!C3</f>
        <v xml:space="preserve">
Actual</v>
      </c>
      <c r="D9" s="23" t="str">
        <f>'Cash Flow'!D3</f>
        <v xml:space="preserve">
Actual</v>
      </c>
      <c r="E9" s="23" t="str">
        <f>'Cash Flow'!E3</f>
        <v xml:space="preserve">
Actual</v>
      </c>
      <c r="F9" s="23" t="str">
        <f>'Cash Flow'!F3</f>
        <v xml:space="preserve">
Actual</v>
      </c>
      <c r="G9" s="23" t="str">
        <f>'Cash Flow'!G3</f>
        <v xml:space="preserve">
Forecast</v>
      </c>
      <c r="H9" s="23" t="str">
        <f>'Cash Flow'!H3</f>
        <v xml:space="preserve">
Forecast</v>
      </c>
      <c r="I9" s="23" t="str">
        <f>'Cash Flow'!I3</f>
        <v xml:space="preserve">
Forecast</v>
      </c>
      <c r="J9" s="23" t="str">
        <f>'Cash Flow'!J3</f>
        <v xml:space="preserve">
Forecast</v>
      </c>
      <c r="K9" s="23" t="str">
        <f>'Cash Flow'!K3</f>
        <v xml:space="preserve">
Forecast</v>
      </c>
      <c r="L9" s="9" t="s">
        <v>344</v>
      </c>
    </row>
    <row r="10" spans="2:12">
      <c r="B10" s="3" t="s">
        <v>363</v>
      </c>
      <c r="C10" s="6">
        <f>'Cash Flow'!C23</f>
        <v>63384.460000000006</v>
      </c>
      <c r="D10" s="6">
        <f>'Cash Flow'!D23</f>
        <v>71529.36</v>
      </c>
      <c r="E10" s="6">
        <f>'Cash Flow'!E23</f>
        <v>78698.5</v>
      </c>
      <c r="F10" s="6">
        <f>'Cash Flow'!F23</f>
        <v>77020.75</v>
      </c>
      <c r="G10" s="25">
        <f>'Cash Flow'!G23</f>
        <v>87862.039512703603</v>
      </c>
      <c r="H10" s="25">
        <f>'Cash Flow'!H23</f>
        <v>99925.687557236524</v>
      </c>
      <c r="I10" s="25">
        <f>'Cash Flow'!I23</f>
        <v>113131.61236312996</v>
      </c>
      <c r="J10" s="25">
        <f>'Cash Flow'!J23</f>
        <v>128252.89166550034</v>
      </c>
      <c r="K10" s="25">
        <f>'Cash Flow'!K23</f>
        <v>145613.17315994139</v>
      </c>
    </row>
    <row r="11" spans="2:12" ht="3.75" customHeight="1">
      <c r="G11" s="25"/>
      <c r="H11" s="25"/>
      <c r="I11" s="25"/>
      <c r="J11" s="25"/>
      <c r="K11" s="25"/>
    </row>
    <row r="12" spans="2:12">
      <c r="B12" s="3" t="s">
        <v>421</v>
      </c>
      <c r="G12" s="39">
        <f>1/(1+WACC!G27)^G7</f>
        <v>0.89104245479412081</v>
      </c>
      <c r="H12" s="39">
        <f>1/(1+WACC!H27)^H7</f>
        <v>0.79268255145203004</v>
      </c>
      <c r="I12" s="39">
        <f>1/(1+WACC!I27)^I7</f>
        <v>0.70467735474954496</v>
      </c>
      <c r="J12" s="39">
        <f>1/(1+WACC!J27)^J7</f>
        <v>0.62619936631060835</v>
      </c>
      <c r="K12" s="39">
        <f>1/(1+WACC!K27)^K7</f>
        <v>0.55632860282408236</v>
      </c>
    </row>
    <row r="13" spans="2:12">
      <c r="B13" s="15" t="s">
        <v>422</v>
      </c>
      <c r="C13" s="15"/>
      <c r="D13" s="15"/>
      <c r="E13" s="15"/>
      <c r="F13" s="15"/>
      <c r="G13" s="40">
        <f>G10*G12</f>
        <v>78288.807370617462</v>
      </c>
      <c r="H13" s="40">
        <f>H10*H12</f>
        <v>79209.348968468621</v>
      </c>
      <c r="I13" s="40">
        <f>I10*I12</f>
        <v>79721.28533860133</v>
      </c>
      <c r="J13" s="40">
        <f>J10*J12</f>
        <v>80311.879488439416</v>
      </c>
      <c r="K13" s="40">
        <f>K10*K12</f>
        <v>81008.773176851362</v>
      </c>
    </row>
    <row r="14" spans="2:12">
      <c r="G14" s="13"/>
      <c r="H14" s="6"/>
      <c r="I14" s="6"/>
      <c r="J14" s="6"/>
      <c r="K14" s="6"/>
    </row>
    <row r="15" spans="2:12">
      <c r="G15" s="13"/>
      <c r="H15" s="6"/>
      <c r="I15" s="6"/>
      <c r="J15" s="6"/>
      <c r="K15" s="6"/>
    </row>
    <row r="16" spans="2:12">
      <c r="B16" s="179" t="s">
        <v>419</v>
      </c>
      <c r="C16" s="180"/>
      <c r="D16" s="180"/>
      <c r="E16" s="180"/>
      <c r="F16" s="180"/>
      <c r="G16" s="180"/>
      <c r="H16" s="180"/>
      <c r="I16" s="180"/>
      <c r="J16" s="180"/>
      <c r="K16" s="180"/>
    </row>
    <row r="17" spans="2:11">
      <c r="B17" s="3" t="s">
        <v>423</v>
      </c>
      <c r="D17" s="3">
        <f>SUM(G13:K13)</f>
        <v>398540.09434297821</v>
      </c>
      <c r="E17" s="3" t="s">
        <v>424</v>
      </c>
      <c r="F17" s="11">
        <f>D17/D$20</f>
        <v>0.31084559712261328</v>
      </c>
      <c r="G17" s="13"/>
      <c r="H17" s="6"/>
      <c r="I17" s="6"/>
      <c r="J17" s="6"/>
      <c r="K17" s="6"/>
    </row>
    <row r="18" spans="2:11">
      <c r="B18" s="157" t="s">
        <v>516</v>
      </c>
      <c r="D18" s="3" cm="1">
        <f t="array" ref="D18">_xlfn.IFS(B18=B5,D5,B18=B6,D6)</f>
        <v>1588226.5251504777</v>
      </c>
      <c r="E18" s="3" t="s">
        <v>424</v>
      </c>
      <c r="F18" s="11"/>
    </row>
    <row r="19" spans="2:11">
      <c r="B19" s="3" t="s">
        <v>425</v>
      </c>
      <c r="D19" s="3">
        <f>D18*K12</f>
        <v>883575.84370511258</v>
      </c>
      <c r="E19" s="3" t="s">
        <v>424</v>
      </c>
      <c r="F19" s="11">
        <f>D19/D$20</f>
        <v>0.68915440287738672</v>
      </c>
    </row>
    <row r="20" spans="2:11">
      <c r="B20" s="21" t="s">
        <v>426</v>
      </c>
      <c r="C20" s="21"/>
      <c r="D20" s="21">
        <f>D19+D17</f>
        <v>1282115.9380480908</v>
      </c>
      <c r="E20" s="21" t="s">
        <v>424</v>
      </c>
    </row>
    <row r="21" spans="2:11">
      <c r="B21" s="3" t="s">
        <v>427</v>
      </c>
      <c r="D21" s="3">
        <f>-BS!G72</f>
        <v>-9392</v>
      </c>
    </row>
    <row r="22" spans="2:11" ht="14.5" customHeight="1">
      <c r="B22" s="3" t="s">
        <v>428</v>
      </c>
      <c r="D22" s="3">
        <f>BS!G51</f>
        <v>0</v>
      </c>
    </row>
    <row r="23" spans="2:11" ht="14.5" customHeight="1">
      <c r="B23" s="21" t="s">
        <v>429</v>
      </c>
      <c r="C23" s="21"/>
      <c r="D23" s="21">
        <f>SUM(D20:D22)</f>
        <v>1272723.9380480908</v>
      </c>
      <c r="E23" s="21" t="s">
        <v>424</v>
      </c>
    </row>
    <row r="24" spans="2:11" ht="14.5" customHeight="1"/>
    <row r="25" spans="2:11" ht="14.5" customHeight="1"/>
    <row r="26" spans="2:11" ht="14.5" customHeight="1">
      <c r="D26" s="184" t="s">
        <v>518</v>
      </c>
      <c r="E26" s="184"/>
      <c r="F26" s="184"/>
      <c r="G26" s="184"/>
      <c r="H26" s="184"/>
      <c r="I26" s="184"/>
      <c r="J26" s="184"/>
    </row>
    <row r="27" spans="2:11" ht="14.5" customHeight="1">
      <c r="D27" s="181" t="s">
        <v>387</v>
      </c>
      <c r="E27" s="181"/>
      <c r="F27" s="181"/>
      <c r="G27" s="181"/>
      <c r="H27" s="181"/>
      <c r="I27" s="181"/>
      <c r="J27" s="181"/>
    </row>
    <row r="28" spans="2:11" ht="14.5" customHeight="1">
      <c r="B28" s="182" t="str">
        <f>B18</f>
        <v>Gorden growth method</v>
      </c>
      <c r="C28" s="161">
        <f>$D$20</f>
        <v>1282115.9380480908</v>
      </c>
      <c r="D28" s="160">
        <v>0.1</v>
      </c>
      <c r="E28" s="160">
        <f>D28+0.5%</f>
        <v>0.10500000000000001</v>
      </c>
      <c r="F28" s="160">
        <f t="shared" ref="F28:J28" si="0">E28+0.5%</f>
        <v>0.11000000000000001</v>
      </c>
      <c r="G28" s="160">
        <f t="shared" si="0"/>
        <v>0.11500000000000002</v>
      </c>
      <c r="H28" s="160">
        <f t="shared" si="0"/>
        <v>0.12000000000000002</v>
      </c>
      <c r="I28" s="160">
        <f t="shared" si="0"/>
        <v>0.12500000000000003</v>
      </c>
      <c r="J28" s="160">
        <f t="shared" si="0"/>
        <v>0.13000000000000003</v>
      </c>
    </row>
    <row r="29" spans="2:11" ht="14.5">
      <c r="B29" s="182"/>
      <c r="C29" s="159">
        <v>0.03</v>
      </c>
      <c r="D29" s="158">
        <f t="dataTable" ref="D29:J35" dt2D="1" dtr="1" r1="D3" r2="D4" ca="1"/>
        <v>1590526.328230934</v>
      </c>
      <c r="E29" s="158">
        <v>1511060.57930507</v>
      </c>
      <c r="F29" s="158">
        <v>1441528.0489949393</v>
      </c>
      <c r="G29" s="158">
        <v>1380175.8163683533</v>
      </c>
      <c r="H29" s="158">
        <v>1325640.4984780548</v>
      </c>
      <c r="I29" s="158">
        <v>1276845.7403656822</v>
      </c>
      <c r="J29" s="158">
        <v>1232930.4580645468</v>
      </c>
    </row>
    <row r="30" spans="2:11" ht="14.5">
      <c r="B30" s="182"/>
      <c r="C30" s="159">
        <f>C29+0.5%</f>
        <v>3.4999999999999996E-2</v>
      </c>
      <c r="D30" s="158">
        <v>1688449.021082073</v>
      </c>
      <c r="E30" s="158">
        <v>1596312.6691721373</v>
      </c>
      <c r="F30" s="158">
        <v>1516461.1641835268</v>
      </c>
      <c r="G30" s="158">
        <v>1446591.0973184924</v>
      </c>
      <c r="H30" s="158">
        <v>1384941.0383199328</v>
      </c>
      <c r="I30" s="158">
        <v>1330140.9858767686</v>
      </c>
      <c r="J30" s="158">
        <v>1281109.360006569</v>
      </c>
    </row>
    <row r="31" spans="2:11" ht="14.5">
      <c r="B31" s="182"/>
      <c r="C31" s="159">
        <f t="shared" ref="C31:C35" si="1">C30+0.5%</f>
        <v>3.9999999999999994E-2</v>
      </c>
      <c r="D31" s="158">
        <v>1802692.1627417349</v>
      </c>
      <c r="E31" s="158">
        <v>1694680.4651725998</v>
      </c>
      <c r="F31" s="163">
        <v>1602099.010113341</v>
      </c>
      <c r="G31" s="163">
        <v>1521861.7490619835</v>
      </c>
      <c r="H31" s="164">
        <v>1451654.1456420457</v>
      </c>
      <c r="I31" s="158">
        <v>1389706.2602715122</v>
      </c>
      <c r="J31" s="158">
        <v>1334641.4732754827</v>
      </c>
    </row>
    <row r="32" spans="2:11" ht="14.5">
      <c r="B32" s="182"/>
      <c r="C32" s="159">
        <f>C31+0.5%</f>
        <v>4.4999999999999991E-2</v>
      </c>
      <c r="D32" s="158">
        <v>1937706.7847031537</v>
      </c>
      <c r="E32" s="158">
        <v>1809442.8938398056</v>
      </c>
      <c r="F32" s="163">
        <v>1700911.9092631263</v>
      </c>
      <c r="G32" s="163">
        <v>1607885.3510545443</v>
      </c>
      <c r="H32" s="163">
        <v>1527262.3339404401</v>
      </c>
      <c r="I32" s="158">
        <v>1456717.1939655987</v>
      </c>
      <c r="J32" s="158">
        <v>1394471.4822230916</v>
      </c>
    </row>
    <row r="33" spans="2:15" ht="14.5">
      <c r="B33" s="182"/>
      <c r="C33" s="159">
        <f t="shared" si="1"/>
        <v>4.9999999999999989E-2</v>
      </c>
      <c r="D33" s="158">
        <v>2099724.3310568566</v>
      </c>
      <c r="E33" s="158">
        <v>1945071.218628322</v>
      </c>
      <c r="F33" s="164">
        <v>1816193.6249378766</v>
      </c>
      <c r="G33" s="163">
        <v>1707143.3533536536</v>
      </c>
      <c r="H33" s="163">
        <v>1613671.6919957483</v>
      </c>
      <c r="I33" s="158">
        <v>1532662.9188188969</v>
      </c>
      <c r="J33" s="158">
        <v>1461780.242289152</v>
      </c>
    </row>
    <row r="34" spans="2:15" ht="14.5">
      <c r="B34" s="182"/>
      <c r="C34" s="159">
        <f t="shared" si="1"/>
        <v>5.4999999999999986E-2</v>
      </c>
      <c r="D34" s="158">
        <v>2297745.7766002705</v>
      </c>
      <c r="E34" s="158">
        <v>2107825.2083745413</v>
      </c>
      <c r="F34" s="158">
        <v>1952435.6525534899</v>
      </c>
      <c r="G34" s="158">
        <v>1822944.3560359471</v>
      </c>
      <c r="H34" s="158">
        <v>1713374.7974441804</v>
      </c>
      <c r="I34" s="158">
        <v>1619458.0329369516</v>
      </c>
      <c r="J34" s="158">
        <v>1538063.5036973534</v>
      </c>
    </row>
    <row r="35" spans="2:15" ht="14.5">
      <c r="B35" s="182"/>
      <c r="C35" s="159">
        <f t="shared" si="1"/>
        <v>5.9999999999999984E-2</v>
      </c>
      <c r="D35" s="158">
        <v>2545272.583529538</v>
      </c>
      <c r="E35" s="158">
        <v>2306746.7513976982</v>
      </c>
      <c r="F35" s="158">
        <v>2115926.085692226</v>
      </c>
      <c r="G35" s="158">
        <v>1959800.086478658</v>
      </c>
      <c r="H35" s="158">
        <v>1829695.0871340181</v>
      </c>
      <c r="I35" s="158">
        <v>1719606.2415347074</v>
      </c>
      <c r="J35" s="158">
        <v>1625244.3738781554</v>
      </c>
    </row>
    <row r="36" spans="2:15" ht="14.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ht="14.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ht="14.5">
      <c r="B38"/>
      <c r="C38"/>
      <c r="D38" s="183" t="s">
        <v>517</v>
      </c>
      <c r="E38" s="183"/>
      <c r="F38" s="183"/>
      <c r="G38" s="183"/>
      <c r="H38" s="183"/>
      <c r="I38" s="183"/>
      <c r="J38" s="183"/>
      <c r="K38"/>
      <c r="L38"/>
      <c r="M38"/>
      <c r="N38"/>
      <c r="O38"/>
    </row>
    <row r="39" spans="2:15" ht="14.5">
      <c r="D39" s="181" t="s">
        <v>387</v>
      </c>
      <c r="E39" s="181"/>
      <c r="F39" s="181"/>
      <c r="G39" s="181"/>
      <c r="H39" s="181"/>
      <c r="I39" s="181"/>
      <c r="J39" s="181"/>
      <c r="K39"/>
      <c r="L39"/>
      <c r="M39"/>
      <c r="N39"/>
      <c r="O39"/>
    </row>
    <row r="40" spans="2:15" ht="14.5">
      <c r="B40"/>
      <c r="C40" s="156">
        <f>D23</f>
        <v>1272723.9380480908</v>
      </c>
      <c r="D40" s="160">
        <v>0.1</v>
      </c>
      <c r="E40" s="160">
        <f>D40+0.5%</f>
        <v>0.10500000000000001</v>
      </c>
      <c r="F40" s="160">
        <f t="shared" ref="F40:J40" si="2">E40+0.5%</f>
        <v>0.11000000000000001</v>
      </c>
      <c r="G40" s="160">
        <f t="shared" si="2"/>
        <v>0.11500000000000002</v>
      </c>
      <c r="H40" s="160">
        <f t="shared" si="2"/>
        <v>0.12000000000000002</v>
      </c>
      <c r="I40" s="160">
        <f t="shared" si="2"/>
        <v>0.12500000000000003</v>
      </c>
      <c r="J40" s="160">
        <f t="shared" si="2"/>
        <v>0.13000000000000003</v>
      </c>
      <c r="K40"/>
      <c r="L40"/>
      <c r="M40"/>
      <c r="N40"/>
      <c r="O40"/>
    </row>
    <row r="41" spans="2:15" ht="14.5">
      <c r="B41" s="182" t="str">
        <f>B18</f>
        <v>Gorden growth method</v>
      </c>
      <c r="C41" s="159">
        <v>0.03</v>
      </c>
      <c r="D41" s="158">
        <f t="dataTable" ref="D41:J47" dt2D="1" dtr="1" r1="D3" r2="D4"/>
        <v>1581134.328230934</v>
      </c>
      <c r="E41" s="158">
        <v>1501668.57930507</v>
      </c>
      <c r="F41" s="158">
        <v>1432136.0489949393</v>
      </c>
      <c r="G41" s="158">
        <v>1370783.8163683533</v>
      </c>
      <c r="H41" s="158">
        <v>1316248.4984780548</v>
      </c>
      <c r="I41" s="158">
        <v>1267453.7403656822</v>
      </c>
      <c r="J41" s="158">
        <v>1223538.4580645468</v>
      </c>
      <c r="K41"/>
      <c r="L41"/>
      <c r="M41"/>
      <c r="N41"/>
      <c r="O41"/>
    </row>
    <row r="42" spans="2:15" ht="14.5">
      <c r="B42" s="182"/>
      <c r="C42" s="159">
        <f>C41+0.5%</f>
        <v>3.4999999999999996E-2</v>
      </c>
      <c r="D42" s="162">
        <v>1679057.021082073</v>
      </c>
      <c r="E42" s="162">
        <v>1586920.6691721373</v>
      </c>
      <c r="F42" s="162">
        <v>1507069.1641835268</v>
      </c>
      <c r="G42" s="162">
        <v>1437199.0973184924</v>
      </c>
      <c r="H42" s="162">
        <v>1375549.0383199328</v>
      </c>
      <c r="I42" s="162">
        <v>1320748.9858767686</v>
      </c>
      <c r="J42" s="162">
        <v>1271717.360006569</v>
      </c>
    </row>
    <row r="43" spans="2:15" ht="14.5">
      <c r="B43" s="182"/>
      <c r="C43" s="159">
        <f t="shared" ref="C43:C47" si="3">C42+0.5%</f>
        <v>3.9999999999999994E-2</v>
      </c>
      <c r="D43" s="162">
        <v>1793300.1627417349</v>
      </c>
      <c r="E43" s="162">
        <v>1685288.4651725998</v>
      </c>
      <c r="F43" s="163">
        <v>1592707.010113341</v>
      </c>
      <c r="G43" s="163">
        <v>1512469.7490619835</v>
      </c>
      <c r="H43" s="164">
        <v>1442262.1456420457</v>
      </c>
      <c r="I43" s="162">
        <v>1380314.2602715122</v>
      </c>
      <c r="J43" s="162">
        <v>1325249.4732754827</v>
      </c>
    </row>
    <row r="44" spans="2:15" ht="14.5">
      <c r="B44" s="182"/>
      <c r="C44" s="159">
        <f>C43+0.5%</f>
        <v>4.4999999999999991E-2</v>
      </c>
      <c r="D44" s="162">
        <v>1928314.7847031537</v>
      </c>
      <c r="E44" s="162">
        <v>1800050.8938398056</v>
      </c>
      <c r="F44" s="163">
        <v>1691519.9092631263</v>
      </c>
      <c r="G44" s="163">
        <v>1598493.3510545443</v>
      </c>
      <c r="H44" s="163">
        <v>1517870.3339404401</v>
      </c>
      <c r="I44" s="162">
        <v>1447325.1939655987</v>
      </c>
      <c r="J44" s="162">
        <v>1385079.4822230916</v>
      </c>
    </row>
    <row r="45" spans="2:15" ht="14.5">
      <c r="B45" s="182"/>
      <c r="C45" s="159">
        <f t="shared" si="3"/>
        <v>4.9999999999999989E-2</v>
      </c>
      <c r="D45" s="162">
        <v>2090332.3310568566</v>
      </c>
      <c r="E45" s="162">
        <v>1935679.218628322</v>
      </c>
      <c r="F45" s="163">
        <v>1806801.6249378766</v>
      </c>
      <c r="G45" s="163">
        <v>1697751.3533536536</v>
      </c>
      <c r="H45" s="163">
        <v>1604279.6919957483</v>
      </c>
      <c r="I45" s="162">
        <v>1523270.9188188969</v>
      </c>
      <c r="J45" s="162">
        <v>1452388.242289152</v>
      </c>
    </row>
    <row r="46" spans="2:15" ht="14.5">
      <c r="B46" s="182"/>
      <c r="C46" s="159">
        <f t="shared" si="3"/>
        <v>5.4999999999999986E-2</v>
      </c>
      <c r="D46" s="162">
        <v>2288353.7766002705</v>
      </c>
      <c r="E46" s="162">
        <v>2098433.2083745413</v>
      </c>
      <c r="F46" s="162">
        <v>1943043.6525534899</v>
      </c>
      <c r="G46" s="162">
        <v>1813552.3560359471</v>
      </c>
      <c r="H46" s="162">
        <v>1703982.7974441804</v>
      </c>
      <c r="I46" s="162">
        <v>1610066.0329369516</v>
      </c>
      <c r="J46" s="162">
        <v>1528671.5036973534</v>
      </c>
    </row>
    <row r="47" spans="2:15" ht="14.5">
      <c r="B47" s="182"/>
      <c r="C47" s="159">
        <f t="shared" si="3"/>
        <v>5.9999999999999984E-2</v>
      </c>
      <c r="D47" s="162">
        <v>2535880.583529538</v>
      </c>
      <c r="E47" s="162">
        <v>2297354.7513976982</v>
      </c>
      <c r="F47" s="162">
        <v>2106534.085692226</v>
      </c>
      <c r="G47" s="162">
        <v>1950408.086478658</v>
      </c>
      <c r="H47" s="162">
        <v>1820303.0871340181</v>
      </c>
      <c r="I47" s="162">
        <v>1710214.2415347074</v>
      </c>
      <c r="J47" s="162">
        <v>1615852.3738781554</v>
      </c>
    </row>
    <row r="48" spans="2:15">
      <c r="B48" s="182"/>
    </row>
  </sheetData>
  <mergeCells count="8">
    <mergeCell ref="B41:B48"/>
    <mergeCell ref="D38:J38"/>
    <mergeCell ref="D26:J26"/>
    <mergeCell ref="C1:D1"/>
    <mergeCell ref="B16:K16"/>
    <mergeCell ref="D27:J27"/>
    <mergeCell ref="B28:B35"/>
    <mergeCell ref="D39:J39"/>
  </mergeCells>
  <dataValidations count="1">
    <dataValidation type="list" allowBlank="1" showInputMessage="1" showErrorMessage="1" sqref="B18" xr:uid="{B35D7423-6D9C-4CF3-A466-8BC8F6462A48}">
      <formula1>$B$5:$B$6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1F05-B87C-4647-A24E-4874AB39BB58}">
  <dimension ref="B3:E24"/>
  <sheetViews>
    <sheetView tabSelected="1" workbookViewId="0">
      <selection activeCell="F32" sqref="F32"/>
    </sheetView>
  </sheetViews>
  <sheetFormatPr defaultRowHeight="14.5"/>
  <cols>
    <col min="2" max="2" width="26.26953125" customWidth="1"/>
    <col min="3" max="3" width="12.36328125" bestFit="1" customWidth="1"/>
    <col min="4" max="4" width="11.6328125" customWidth="1"/>
    <col min="5" max="5" width="14.90625" bestFit="1" customWidth="1"/>
  </cols>
  <sheetData>
    <row r="3" spans="2:5">
      <c r="B3" s="185" t="s">
        <v>529</v>
      </c>
      <c r="C3" s="185"/>
      <c r="D3" s="185"/>
      <c r="E3" s="185"/>
    </row>
    <row r="4" spans="2:5">
      <c r="B4" s="151" t="s">
        <v>519</v>
      </c>
      <c r="C4" s="151" t="s">
        <v>522</v>
      </c>
      <c r="D4" s="151" t="s">
        <v>520</v>
      </c>
      <c r="E4" s="151" t="s">
        <v>521</v>
      </c>
    </row>
    <row r="5" spans="2:5">
      <c r="B5" t="s">
        <v>523</v>
      </c>
      <c r="C5" s="158">
        <f>'DCF valuation'!H31</f>
        <v>1451654.1456420457</v>
      </c>
      <c r="D5" s="158">
        <f>E5-C5</f>
        <v>364539.47929583094</v>
      </c>
      <c r="E5" s="158">
        <f>'DCF valuation'!F33</f>
        <v>1816193.6249378766</v>
      </c>
    </row>
    <row r="6" spans="2:5">
      <c r="B6" t="s">
        <v>525</v>
      </c>
      <c r="C6" s="158">
        <f>'Trading comps'!C22/10^7</f>
        <v>-516334.28236705251</v>
      </c>
      <c r="D6" s="158">
        <f t="shared" ref="D6:D8" si="0">E6-C6</f>
        <v>2208609.825278305</v>
      </c>
      <c r="E6" s="158">
        <f>'Trading comps'!D22/10^7</f>
        <v>1692275.5429112525</v>
      </c>
    </row>
    <row r="7" spans="2:5">
      <c r="B7" t="s">
        <v>524</v>
      </c>
      <c r="C7" s="158">
        <f>'Trading comps'!C39/10^7</f>
        <v>-237985.99927141168</v>
      </c>
      <c r="D7" s="158">
        <f t="shared" si="0"/>
        <v>2342543.2763636848</v>
      </c>
      <c r="E7" s="158">
        <f>'Trading comps'!D39/10^7</f>
        <v>2104557.2770922729</v>
      </c>
    </row>
    <row r="8" spans="2:5">
      <c r="B8" t="s">
        <v>526</v>
      </c>
      <c r="C8" s="158">
        <f>'Trading comps'!C35/10^7</f>
        <v>125293.69606356329</v>
      </c>
      <c r="D8" s="158">
        <f t="shared" si="0"/>
        <v>1448443.0571924245</v>
      </c>
      <c r="E8" s="158">
        <f>'Trading comps'!D35/10^7</f>
        <v>1573736.7532559878</v>
      </c>
    </row>
    <row r="18" spans="2:5">
      <c r="B18" s="185" t="s">
        <v>528</v>
      </c>
      <c r="C18" s="185"/>
      <c r="D18" s="185"/>
      <c r="E18" s="185"/>
    </row>
    <row r="19" spans="2:5">
      <c r="B19" s="151" t="s">
        <v>519</v>
      </c>
      <c r="C19" s="151" t="s">
        <v>522</v>
      </c>
      <c r="D19" s="151" t="s">
        <v>520</v>
      </c>
      <c r="E19" s="151" t="s">
        <v>521</v>
      </c>
    </row>
    <row r="20" spans="2:5">
      <c r="B20" t="s">
        <v>523</v>
      </c>
      <c r="C20" s="158">
        <f>'DCF valuation'!H43</f>
        <v>1442262.1456420457</v>
      </c>
      <c r="D20" s="158">
        <f>E20-C20</f>
        <v>364539.47929583094</v>
      </c>
      <c r="E20" s="158">
        <f>'DCF valuation'!F45</f>
        <v>1806801.6249378766</v>
      </c>
    </row>
    <row r="21" spans="2:5">
      <c r="B21" t="s">
        <v>525</v>
      </c>
      <c r="C21" s="158">
        <f>'Trading comps'!C29/10^7</f>
        <v>-483518.28234145255</v>
      </c>
      <c r="D21" s="158">
        <f t="shared" ref="D21:D24" si="1">E21-C21</f>
        <v>2208609.825278305</v>
      </c>
      <c r="E21" s="158">
        <f>'Trading comps'!D29/10^7</f>
        <v>1725091.5429368524</v>
      </c>
    </row>
    <row r="22" spans="2:5">
      <c r="B22" t="s">
        <v>524</v>
      </c>
      <c r="C22" s="158">
        <f>'Trading comps'!C40/10^7</f>
        <v>-205169.99924581166</v>
      </c>
      <c r="D22" s="158">
        <f t="shared" si="1"/>
        <v>2342543.2763636843</v>
      </c>
      <c r="E22" s="158">
        <f>'Trading comps'!D40/10^7</f>
        <v>2137373.2771178726</v>
      </c>
    </row>
    <row r="23" spans="2:5">
      <c r="B23" t="s">
        <v>526</v>
      </c>
      <c r="C23" s="158">
        <f>'Trading comps'!C36/10^7</f>
        <v>158109.69608916328</v>
      </c>
      <c r="D23" s="158">
        <f t="shared" si="1"/>
        <v>1448443.0571924245</v>
      </c>
      <c r="E23" s="158">
        <f>'Trading comps'!D36/10^7</f>
        <v>1606552.7532815877</v>
      </c>
    </row>
    <row r="24" spans="2:5">
      <c r="B24" t="s">
        <v>530</v>
      </c>
      <c r="C24" s="158">
        <f ca="1">MIN(OFFSET(PRICE_HISTORY!C262, -51, 0, 52, 1))*'Trading comps'!C27/10^7</f>
        <v>1086512.4221952001</v>
      </c>
      <c r="D24" s="158">
        <f t="shared" ca="1" si="1"/>
        <v>533215.83472744981</v>
      </c>
      <c r="E24" s="158">
        <f ca="1">(MAX(OFFSET(PRICE_HISTORY!C262, -51, 0, 52, 1))*'Trading comps'!C27)/10^7</f>
        <v>1619728.2569226499</v>
      </c>
    </row>
  </sheetData>
  <mergeCells count="2">
    <mergeCell ref="B3:E3"/>
    <mergeCell ref="B18:E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RAW_P_L</vt:lpstr>
      <vt:lpstr>RAW_B_S</vt:lpstr>
      <vt:lpstr>PRICE_HISTORY</vt:lpstr>
      <vt:lpstr>PEERS</vt:lpstr>
      <vt:lpstr>P&amp;L</vt:lpstr>
      <vt:lpstr>BS</vt:lpstr>
      <vt:lpstr>Cash Flow</vt:lpstr>
      <vt:lpstr>Beta</vt:lpstr>
      <vt:lpstr>WACC</vt:lpstr>
      <vt:lpstr>Trading comps</vt:lpstr>
      <vt:lpstr>DCF valuation</vt:lpstr>
      <vt:lpstr>Football 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</dc:creator>
  <cp:lastModifiedBy>indrajeet singh</cp:lastModifiedBy>
  <dcterms:created xsi:type="dcterms:W3CDTF">2006-09-16T00:00:00Z</dcterms:created>
  <dcterms:modified xsi:type="dcterms:W3CDTF">2025-08-09T13:14:03Z</dcterms:modified>
</cp:coreProperties>
</file>