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space\"/>
    </mc:Choice>
  </mc:AlternateContent>
  <xr:revisionPtr revIDLastSave="0" documentId="13_ncr:1_{CDD782A7-79B6-4D0E-933B-024B70002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Sheet1!$A$1:$K$121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1" i="1" l="1"/>
  <c r="K119" i="1"/>
  <c r="K117" i="1"/>
  <c r="K114" i="1"/>
  <c r="K115" i="1"/>
  <c r="K112" i="1"/>
  <c r="K110" i="1"/>
  <c r="K109" i="1"/>
  <c r="K105" i="1"/>
  <c r="K104" i="1"/>
  <c r="K99" i="1"/>
  <c r="K95" i="1"/>
  <c r="K94" i="1"/>
  <c r="K93" i="1"/>
  <c r="K88" i="1"/>
  <c r="K85" i="1"/>
  <c r="K79" i="1"/>
  <c r="K78" i="1"/>
  <c r="K75" i="1"/>
  <c r="K71" i="1"/>
  <c r="K69" i="1"/>
  <c r="K59" i="1"/>
  <c r="K58" i="1"/>
  <c r="K49" i="1"/>
  <c r="K45" i="1"/>
  <c r="K41" i="1"/>
  <c r="K40" i="1"/>
  <c r="K36" i="1"/>
  <c r="K35" i="1"/>
  <c r="K28" i="1"/>
  <c r="K20" i="1"/>
  <c r="K14" i="1"/>
  <c r="K18" i="1"/>
  <c r="K11" i="1"/>
  <c r="K8" i="1"/>
  <c r="K4" i="1"/>
  <c r="J3" i="1"/>
  <c r="J5" i="1"/>
  <c r="J6" i="1"/>
  <c r="J7" i="1"/>
  <c r="J9" i="1"/>
  <c r="J10" i="1"/>
  <c r="J12" i="1"/>
  <c r="J13" i="1"/>
  <c r="J15" i="1"/>
  <c r="J16" i="1"/>
  <c r="J17" i="1"/>
  <c r="J19" i="1"/>
  <c r="J21" i="1"/>
  <c r="J22" i="1"/>
  <c r="J23" i="1"/>
  <c r="J24" i="1"/>
  <c r="J25" i="1"/>
  <c r="J26" i="1"/>
  <c r="J27" i="1"/>
  <c r="J29" i="1"/>
  <c r="J30" i="1"/>
  <c r="J31" i="1"/>
  <c r="J32" i="1"/>
  <c r="J33" i="1"/>
  <c r="J34" i="1"/>
  <c r="J37" i="1"/>
  <c r="J38" i="1"/>
  <c r="J39" i="1"/>
  <c r="J42" i="1"/>
  <c r="J43" i="1"/>
  <c r="J44" i="1"/>
  <c r="J46" i="1"/>
  <c r="J47" i="1"/>
  <c r="J48" i="1"/>
  <c r="J50" i="1"/>
  <c r="J51" i="1"/>
  <c r="J52" i="1"/>
  <c r="J53" i="1"/>
  <c r="J54" i="1"/>
  <c r="J55" i="1"/>
  <c r="J56" i="1"/>
  <c r="J57" i="1"/>
  <c r="J60" i="1"/>
  <c r="J61" i="1"/>
  <c r="J62" i="1"/>
  <c r="J63" i="1"/>
  <c r="J64" i="1"/>
  <c r="J65" i="1"/>
  <c r="J66" i="1"/>
  <c r="J67" i="1"/>
  <c r="J68" i="1"/>
  <c r="J70" i="1"/>
  <c r="J72" i="1"/>
  <c r="J73" i="1"/>
  <c r="J74" i="1"/>
  <c r="J76" i="1"/>
  <c r="J77" i="1"/>
  <c r="J81" i="1"/>
  <c r="J82" i="1"/>
  <c r="J83" i="1"/>
  <c r="J84" i="1"/>
  <c r="J86" i="1"/>
  <c r="J87" i="1"/>
  <c r="J89" i="1"/>
  <c r="J90" i="1"/>
  <c r="J91" i="1"/>
  <c r="J92" i="1"/>
  <c r="J96" i="1"/>
  <c r="J97" i="1"/>
  <c r="J98" i="1"/>
  <c r="J100" i="1"/>
  <c r="J101" i="1"/>
  <c r="J102" i="1"/>
  <c r="J106" i="1"/>
  <c r="J107" i="1"/>
  <c r="J113" i="1"/>
  <c r="J118" i="1"/>
  <c r="J12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2" i="1"/>
  <c r="G4" i="1"/>
  <c r="G7" i="1"/>
  <c r="G8" i="1"/>
  <c r="G9" i="1"/>
  <c r="G10" i="1"/>
  <c r="G11" i="1"/>
  <c r="G12" i="1"/>
  <c r="G13" i="1"/>
  <c r="G14" i="1"/>
  <c r="G15" i="1"/>
  <c r="G16" i="1"/>
  <c r="G18" i="1"/>
  <c r="G19" i="1"/>
  <c r="G20" i="1"/>
  <c r="G21" i="1"/>
  <c r="G22" i="1"/>
  <c r="G23" i="1"/>
  <c r="G24" i="1"/>
  <c r="G25" i="1"/>
  <c r="G28" i="1"/>
  <c r="G29" i="1"/>
  <c r="G30" i="1"/>
  <c r="G32" i="1"/>
  <c r="G34" i="1"/>
  <c r="G35" i="1"/>
  <c r="G36" i="1"/>
  <c r="G37" i="1"/>
  <c r="G38" i="1"/>
  <c r="G39" i="1"/>
  <c r="G40" i="1"/>
  <c r="G41" i="1"/>
  <c r="G42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2" i="1"/>
  <c r="G63" i="1"/>
  <c r="G65" i="1"/>
  <c r="G66" i="1"/>
  <c r="G67" i="1"/>
  <c r="G68" i="1"/>
  <c r="G69" i="1"/>
  <c r="G70" i="1"/>
  <c r="G71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2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48" i="1"/>
</calcChain>
</file>

<file path=xl/sharedStrings.xml><?xml version="1.0" encoding="utf-8"?>
<sst xmlns="http://schemas.openxmlformats.org/spreadsheetml/2006/main" count="467" uniqueCount="154">
  <si>
    <t xml:space="preserve">Cafe </t>
  </si>
  <si>
    <t>City</t>
  </si>
  <si>
    <t>Area</t>
  </si>
  <si>
    <t>Area Type</t>
  </si>
  <si>
    <t>Opened in</t>
  </si>
  <si>
    <t>Year Opened</t>
  </si>
  <si>
    <t>Status</t>
  </si>
  <si>
    <t>Sales($)</t>
  </si>
  <si>
    <t>Avg. Customers per week</t>
  </si>
  <si>
    <t>Profit%</t>
  </si>
  <si>
    <t>Loss%</t>
  </si>
  <si>
    <t>Aman Cafe</t>
  </si>
  <si>
    <t>Tempe</t>
  </si>
  <si>
    <t>Rural Rd</t>
  </si>
  <si>
    <t>Metropolitan</t>
  </si>
  <si>
    <t>Ukiyo cafe</t>
  </si>
  <si>
    <t>Mill Av</t>
  </si>
  <si>
    <t>Open</t>
  </si>
  <si>
    <t>Far Cry</t>
  </si>
  <si>
    <t>ASU</t>
  </si>
  <si>
    <t>Hojo</t>
  </si>
  <si>
    <t>Gammage</t>
  </si>
  <si>
    <t>JoJo</t>
  </si>
  <si>
    <t>TC</t>
  </si>
  <si>
    <t>Omentashi</t>
  </si>
  <si>
    <t>Umaiii</t>
  </si>
  <si>
    <t>Yuzu</t>
  </si>
  <si>
    <t>Neko cafe</t>
  </si>
  <si>
    <t>Maiden hideout</t>
  </si>
  <si>
    <t xml:space="preserve">Sakura </t>
  </si>
  <si>
    <t>Sensei</t>
  </si>
  <si>
    <t>Assasin</t>
  </si>
  <si>
    <t>Playboy</t>
  </si>
  <si>
    <t>Rib 'n eye</t>
  </si>
  <si>
    <t>KuraKura</t>
  </si>
  <si>
    <t>Wabi Sabi</t>
  </si>
  <si>
    <t>Cafe Rio</t>
  </si>
  <si>
    <t>South Tempe</t>
  </si>
  <si>
    <t>Olympics</t>
  </si>
  <si>
    <t>#2020</t>
  </si>
  <si>
    <t>F#ck Covid</t>
  </si>
  <si>
    <t>Restrio</t>
  </si>
  <si>
    <t>Indian Chai</t>
  </si>
  <si>
    <t>Welour</t>
  </si>
  <si>
    <t>Bend over</t>
  </si>
  <si>
    <t>Cucumber</t>
  </si>
  <si>
    <t>Coffee licker</t>
  </si>
  <si>
    <t>West Brook</t>
  </si>
  <si>
    <t>Respeiur</t>
  </si>
  <si>
    <t>Italian Tea</t>
  </si>
  <si>
    <t>Ice Tea</t>
  </si>
  <si>
    <t>Ferero</t>
  </si>
  <si>
    <t>Fifa</t>
  </si>
  <si>
    <t>Fafi</t>
  </si>
  <si>
    <t>Papi</t>
  </si>
  <si>
    <t>Market Cafe</t>
  </si>
  <si>
    <t>New York</t>
  </si>
  <si>
    <t>Queens</t>
  </si>
  <si>
    <t>Prince of Servi</t>
  </si>
  <si>
    <t>Long Island</t>
  </si>
  <si>
    <t>Best Coffee</t>
  </si>
  <si>
    <t>Bronx</t>
  </si>
  <si>
    <t>Not so Great</t>
  </si>
  <si>
    <t>Manhattan</t>
  </si>
  <si>
    <t>Good Morning</t>
  </si>
  <si>
    <t>Monring</t>
  </si>
  <si>
    <t>Afternoon rush</t>
  </si>
  <si>
    <t>Eligible</t>
  </si>
  <si>
    <t>Westmoreland</t>
  </si>
  <si>
    <t>Better call us</t>
  </si>
  <si>
    <t>Best Caffine</t>
  </si>
  <si>
    <t>Diner</t>
  </si>
  <si>
    <t>Breakfast</t>
  </si>
  <si>
    <t>Ihop</t>
  </si>
  <si>
    <t>Ikea</t>
  </si>
  <si>
    <t>Walmart</t>
  </si>
  <si>
    <t>Target</t>
  </si>
  <si>
    <t>Below 5</t>
  </si>
  <si>
    <t>After 5</t>
  </si>
  <si>
    <t>Above 5</t>
  </si>
  <si>
    <t>In 69</t>
  </si>
  <si>
    <t>Jordi Paula</t>
  </si>
  <si>
    <t>Vaijanti</t>
  </si>
  <si>
    <t>Johnny</t>
  </si>
  <si>
    <t>Bhajanlal</t>
  </si>
  <si>
    <t>Nagaraj</t>
  </si>
  <si>
    <t>Godavari</t>
  </si>
  <si>
    <t>Virat</t>
  </si>
  <si>
    <t>Suraj</t>
  </si>
  <si>
    <t>Alycia</t>
  </si>
  <si>
    <t>Mira</t>
  </si>
  <si>
    <t>Diego</t>
  </si>
  <si>
    <t>Miguel</t>
  </si>
  <si>
    <t>Mike</t>
  </si>
  <si>
    <t>Kisuke</t>
  </si>
  <si>
    <t>Nobia</t>
  </si>
  <si>
    <t>Shizuka</t>
  </si>
  <si>
    <t>Lucho</t>
  </si>
  <si>
    <t>Liviaton</t>
  </si>
  <si>
    <t>Khushboo</t>
  </si>
  <si>
    <t>Fernando</t>
  </si>
  <si>
    <t>David</t>
  </si>
  <si>
    <t>Andres</t>
  </si>
  <si>
    <t>Gustavo</t>
  </si>
  <si>
    <t>Toni</t>
  </si>
  <si>
    <t>Paulo</t>
  </si>
  <si>
    <t>Antonio</t>
  </si>
  <si>
    <t>Seb's Cafe</t>
  </si>
  <si>
    <t>Gordon's inn</t>
  </si>
  <si>
    <t>Flagstaff</t>
  </si>
  <si>
    <t>Arboretum</t>
  </si>
  <si>
    <t>Urban</t>
  </si>
  <si>
    <t>Elfbar</t>
  </si>
  <si>
    <t>Wuptaki</t>
  </si>
  <si>
    <t>Marlboro</t>
  </si>
  <si>
    <t>Riodan</t>
  </si>
  <si>
    <t xml:space="preserve">Shiricha </t>
  </si>
  <si>
    <t>Alejandro's</t>
  </si>
  <si>
    <t>Phatnichaiye's Frappes</t>
  </si>
  <si>
    <t>Sergio Cafe</t>
  </si>
  <si>
    <t>Cruze cafe</t>
  </si>
  <si>
    <t>Central Perk</t>
  </si>
  <si>
    <t>MammaMia Bar</t>
  </si>
  <si>
    <t>Jordon</t>
  </si>
  <si>
    <t>Yulo condiments</t>
  </si>
  <si>
    <t>Kratos Koffee</t>
  </si>
  <si>
    <t>Thor Tea</t>
  </si>
  <si>
    <t>Chetta Tea Shop</t>
  </si>
  <si>
    <t>Amma Sambar</t>
  </si>
  <si>
    <t>Seneca Inn</t>
  </si>
  <si>
    <t>Sedona</t>
  </si>
  <si>
    <t>Slide Rock</t>
  </si>
  <si>
    <t>Rural</t>
  </si>
  <si>
    <t xml:space="preserve">Newports </t>
  </si>
  <si>
    <t>Airport</t>
  </si>
  <si>
    <t>Chloe's place</t>
  </si>
  <si>
    <t>Oak Creek</t>
  </si>
  <si>
    <t>Copenhagen</t>
  </si>
  <si>
    <t>Nile paradise</t>
  </si>
  <si>
    <t>Chutney</t>
  </si>
  <si>
    <t>Desi Plaza</t>
  </si>
  <si>
    <t>Bharat Bazaaar</t>
  </si>
  <si>
    <t>Reshma</t>
  </si>
  <si>
    <t>Altaaf Mia's Chai</t>
  </si>
  <si>
    <t>Udupi Garden</t>
  </si>
  <si>
    <t>Panjurli</t>
  </si>
  <si>
    <t>Kantaara Koffee</t>
  </si>
  <si>
    <t>DK Bose Cafe</t>
  </si>
  <si>
    <t>Yuli's yatch</t>
  </si>
  <si>
    <t>Indira Canteen</t>
  </si>
  <si>
    <t>Ram Ki Bandi</t>
  </si>
  <si>
    <t>Maya's paradise</t>
  </si>
  <si>
    <t>Kasmiri kafe</t>
  </si>
  <si>
    <t>Shukriya Sharbaat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</si>
</sst>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b/>
      <sz val="9"/>
      <color rgb="FF000000"/>
      <name val="Helvetica"/>
      <charset val="1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0" fillId="0" borderId="0" xfId="0" applyNumberFormat="1"/>
    <xf numFmtId="0" fontId="3" fillId="0" borderId="0" xfId="0" quotePrefix="1" applyFont="1"/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FC5DB56F-B4FB-4D93-99AF-FF4A4C570A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J4" sqref="J4"/>
    </sheetView>
  </sheetViews>
  <sheetFormatPr defaultRowHeight="14.4"/>
  <cols>
    <col min="1" max="1" width="16.6640625" customWidth="1"/>
    <col min="2" max="2" width="15.77734375" customWidth="1"/>
    <col min="3" max="3" width="15.88671875" customWidth="1"/>
    <col min="4" max="4" width="15" customWidth="1"/>
    <col min="5" max="5" width="15.44140625" customWidth="1"/>
    <col min="6" max="6" width="11.44140625" bestFit="1" customWidth="1"/>
    <col min="9" max="9" width="11.44140625" bestFit="1" customWidth="1"/>
  </cols>
  <sheetData>
    <row r="1" spans="1:11" ht="31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t="s">
        <v>12</v>
      </c>
      <c r="C2" t="s">
        <v>13</v>
      </c>
      <c r="D2" t="s">
        <v>14</v>
      </c>
      <c r="E2" s="5">
        <f ca="1">DATE(2021,RANDBETWEEN(1,12),RANDBETWEEN(1,28))</f>
        <v>44198</v>
      </c>
      <c r="F2">
        <f ca="1">RANDBETWEEN(2021,2021)</f>
        <v>2021</v>
      </c>
      <c r="G2" t="str">
        <f ca="1">CHOOSE(RANDBETWEEN(1,2),"Open","Closed")</f>
        <v>Open</v>
      </c>
      <c r="H2">
        <f ca="1">RANDBETWEEN(2000,3000000)</f>
        <v>265117</v>
      </c>
      <c r="I2">
        <f ca="1">RANDBETWEEN(20,400)</f>
        <v>350</v>
      </c>
      <c r="J2">
        <f ca="1">RANDBETWEEN(15,99)</f>
        <v>32</v>
      </c>
    </row>
    <row r="3" spans="1:11">
      <c r="A3" s="2" t="s">
        <v>15</v>
      </c>
      <c r="B3" t="s">
        <v>12</v>
      </c>
      <c r="C3" t="s">
        <v>16</v>
      </c>
      <c r="D3" t="s">
        <v>14</v>
      </c>
      <c r="E3" s="5">
        <f t="shared" ref="E3:E66" ca="1" si="0">DATE(2021,RANDBETWEEN(1,12),RANDBETWEEN(1,28))</f>
        <v>44203</v>
      </c>
      <c r="F3">
        <f t="shared" ref="F3:F66" ca="1" si="1">RANDBETWEEN(2021,2021)</f>
        <v>2021</v>
      </c>
      <c r="G3" t="s">
        <v>17</v>
      </c>
      <c r="H3">
        <f t="shared" ref="H3:H66" ca="1" si="2">RANDBETWEEN(2000,3000000)</f>
        <v>1462901</v>
      </c>
      <c r="I3">
        <f t="shared" ref="I3:I66" ca="1" si="3">RANDBETWEEN(20,400)</f>
        <v>161</v>
      </c>
      <c r="J3">
        <f t="shared" ref="J3:J66" ca="1" si="4">RANDBETWEEN(15,99)</f>
        <v>32</v>
      </c>
    </row>
    <row r="4" spans="1:11">
      <c r="A4" s="2" t="s">
        <v>18</v>
      </c>
      <c r="B4" t="s">
        <v>12</v>
      </c>
      <c r="C4" t="s">
        <v>19</v>
      </c>
      <c r="D4" t="s">
        <v>14</v>
      </c>
      <c r="E4" s="5">
        <f t="shared" ca="1" si="0"/>
        <v>44497</v>
      </c>
      <c r="F4">
        <f t="shared" ca="1" si="1"/>
        <v>2021</v>
      </c>
      <c r="G4" t="str">
        <f t="shared" ref="G4:G66" ca="1" si="5">CHOOSE(RANDBETWEEN(1,2),"Open","Closed")</f>
        <v>Closed</v>
      </c>
      <c r="H4">
        <f t="shared" ca="1" si="2"/>
        <v>824639</v>
      </c>
      <c r="I4">
        <f t="shared" ca="1" si="3"/>
        <v>383</v>
      </c>
      <c r="K4">
        <f ca="1">RANDBETWEEN(40,90)</f>
        <v>68</v>
      </c>
    </row>
    <row r="5" spans="1:11">
      <c r="A5" s="2" t="s">
        <v>20</v>
      </c>
      <c r="B5" t="s">
        <v>12</v>
      </c>
      <c r="C5" t="s">
        <v>21</v>
      </c>
      <c r="D5" t="s">
        <v>14</v>
      </c>
      <c r="E5" s="5">
        <f t="shared" ca="1" si="0"/>
        <v>44337</v>
      </c>
      <c r="F5">
        <f t="shared" ca="1" si="1"/>
        <v>2021</v>
      </c>
      <c r="G5" t="s">
        <v>17</v>
      </c>
      <c r="H5">
        <f t="shared" ca="1" si="2"/>
        <v>2653891</v>
      </c>
      <c r="I5">
        <f t="shared" ca="1" si="3"/>
        <v>230</v>
      </c>
      <c r="J5">
        <f t="shared" ca="1" si="4"/>
        <v>96</v>
      </c>
    </row>
    <row r="6" spans="1:11">
      <c r="A6" s="2" t="s">
        <v>22</v>
      </c>
      <c r="B6" t="s">
        <v>12</v>
      </c>
      <c r="C6" t="s">
        <v>23</v>
      </c>
      <c r="D6" t="s">
        <v>14</v>
      </c>
      <c r="E6" s="5">
        <f t="shared" ca="1" si="0"/>
        <v>44488</v>
      </c>
      <c r="F6">
        <f t="shared" ca="1" si="1"/>
        <v>2021</v>
      </c>
      <c r="G6" t="s">
        <v>17</v>
      </c>
      <c r="H6">
        <f t="shared" ca="1" si="2"/>
        <v>2778695</v>
      </c>
      <c r="I6">
        <f t="shared" ca="1" si="3"/>
        <v>238</v>
      </c>
      <c r="J6">
        <f t="shared" ca="1" si="4"/>
        <v>31</v>
      </c>
    </row>
    <row r="7" spans="1:11">
      <c r="A7" s="2" t="s">
        <v>24</v>
      </c>
      <c r="B7" t="s">
        <v>12</v>
      </c>
      <c r="C7" t="s">
        <v>23</v>
      </c>
      <c r="D7" t="s">
        <v>14</v>
      </c>
      <c r="E7" s="5">
        <f t="shared" ca="1" si="0"/>
        <v>44275</v>
      </c>
      <c r="F7">
        <f t="shared" ca="1" si="1"/>
        <v>2021</v>
      </c>
      <c r="G7" t="str">
        <f t="shared" ca="1" si="5"/>
        <v>Open</v>
      </c>
      <c r="H7">
        <f t="shared" ca="1" si="2"/>
        <v>1291704</v>
      </c>
      <c r="I7">
        <f t="shared" ca="1" si="3"/>
        <v>190</v>
      </c>
      <c r="J7">
        <f t="shared" ca="1" si="4"/>
        <v>89</v>
      </c>
    </row>
    <row r="8" spans="1:11">
      <c r="A8" s="2" t="s">
        <v>25</v>
      </c>
      <c r="B8" t="s">
        <v>12</v>
      </c>
      <c r="C8" t="s">
        <v>13</v>
      </c>
      <c r="D8" t="s">
        <v>14</v>
      </c>
      <c r="E8" s="5">
        <f t="shared" ca="1" si="0"/>
        <v>44343</v>
      </c>
      <c r="F8">
        <f t="shared" ca="1" si="1"/>
        <v>2021</v>
      </c>
      <c r="G8" t="str">
        <f t="shared" ca="1" si="5"/>
        <v>Closed</v>
      </c>
      <c r="H8">
        <f t="shared" ca="1" si="2"/>
        <v>301283</v>
      </c>
      <c r="I8">
        <f t="shared" ca="1" si="3"/>
        <v>152</v>
      </c>
      <c r="K8">
        <f ca="1">RANDBETWEEN(40,90)</f>
        <v>49</v>
      </c>
    </row>
    <row r="9" spans="1:11">
      <c r="A9" s="2" t="s">
        <v>26</v>
      </c>
      <c r="B9" t="s">
        <v>12</v>
      </c>
      <c r="C9" t="s">
        <v>19</v>
      </c>
      <c r="D9" t="s">
        <v>14</v>
      </c>
      <c r="E9" s="5">
        <f t="shared" ca="1" si="0"/>
        <v>44224</v>
      </c>
      <c r="F9">
        <f t="shared" ca="1" si="1"/>
        <v>2021</v>
      </c>
      <c r="G9" t="str">
        <f t="shared" ca="1" si="5"/>
        <v>Closed</v>
      </c>
      <c r="H9">
        <f t="shared" ca="1" si="2"/>
        <v>2530311</v>
      </c>
      <c r="I9">
        <f t="shared" ca="1" si="3"/>
        <v>370</v>
      </c>
      <c r="J9">
        <f t="shared" ca="1" si="4"/>
        <v>72</v>
      </c>
    </row>
    <row r="10" spans="1:11">
      <c r="A10" s="2" t="s">
        <v>27</v>
      </c>
      <c r="B10" t="s">
        <v>12</v>
      </c>
      <c r="C10" t="s">
        <v>23</v>
      </c>
      <c r="D10" t="s">
        <v>14</v>
      </c>
      <c r="E10" s="5">
        <f t="shared" ca="1" si="0"/>
        <v>44370</v>
      </c>
      <c r="F10">
        <f t="shared" ca="1" si="1"/>
        <v>2021</v>
      </c>
      <c r="G10" t="str">
        <f t="shared" ca="1" si="5"/>
        <v>Closed</v>
      </c>
      <c r="H10">
        <f t="shared" ca="1" si="2"/>
        <v>2978708</v>
      </c>
      <c r="I10">
        <f t="shared" ca="1" si="3"/>
        <v>226</v>
      </c>
      <c r="J10">
        <f t="shared" ca="1" si="4"/>
        <v>30</v>
      </c>
    </row>
    <row r="11" spans="1:11">
      <c r="A11" s="2" t="s">
        <v>28</v>
      </c>
      <c r="B11" t="s">
        <v>12</v>
      </c>
      <c r="C11" t="s">
        <v>13</v>
      </c>
      <c r="D11" t="s">
        <v>14</v>
      </c>
      <c r="E11" s="5">
        <f t="shared" ca="1" si="0"/>
        <v>44411</v>
      </c>
      <c r="F11">
        <f t="shared" ca="1" si="1"/>
        <v>2021</v>
      </c>
      <c r="G11" t="str">
        <f t="shared" ca="1" si="5"/>
        <v>Closed</v>
      </c>
      <c r="H11">
        <f t="shared" ca="1" si="2"/>
        <v>1403122</v>
      </c>
      <c r="I11">
        <f t="shared" ca="1" si="3"/>
        <v>241</v>
      </c>
      <c r="K11">
        <f ca="1">RANDBETWEEN(40,90)</f>
        <v>90</v>
      </c>
    </row>
    <row r="12" spans="1:11">
      <c r="A12" s="2" t="s">
        <v>29</v>
      </c>
      <c r="B12" t="s">
        <v>12</v>
      </c>
      <c r="C12" t="s">
        <v>16</v>
      </c>
      <c r="D12" t="s">
        <v>14</v>
      </c>
      <c r="E12" s="5">
        <f t="shared" ca="1" si="0"/>
        <v>44321</v>
      </c>
      <c r="F12">
        <f t="shared" ca="1" si="1"/>
        <v>2021</v>
      </c>
      <c r="G12" t="str">
        <f t="shared" ca="1" si="5"/>
        <v>Closed</v>
      </c>
      <c r="H12">
        <f t="shared" ca="1" si="2"/>
        <v>2679548</v>
      </c>
      <c r="I12">
        <f t="shared" ca="1" si="3"/>
        <v>49</v>
      </c>
      <c r="J12">
        <f t="shared" ca="1" si="4"/>
        <v>21</v>
      </c>
    </row>
    <row r="13" spans="1:11">
      <c r="A13" s="2" t="s">
        <v>30</v>
      </c>
      <c r="B13" t="s">
        <v>12</v>
      </c>
      <c r="C13" t="s">
        <v>21</v>
      </c>
      <c r="D13" t="s">
        <v>14</v>
      </c>
      <c r="E13" s="5">
        <f t="shared" ca="1" si="0"/>
        <v>44249</v>
      </c>
      <c r="F13">
        <f t="shared" ca="1" si="1"/>
        <v>2021</v>
      </c>
      <c r="G13" t="str">
        <f t="shared" ca="1" si="5"/>
        <v>Closed</v>
      </c>
      <c r="H13">
        <f t="shared" ca="1" si="2"/>
        <v>49914</v>
      </c>
      <c r="I13">
        <f t="shared" ca="1" si="3"/>
        <v>44</v>
      </c>
      <c r="J13">
        <f t="shared" ca="1" si="4"/>
        <v>84</v>
      </c>
    </row>
    <row r="14" spans="1:11">
      <c r="A14" s="2" t="s">
        <v>31</v>
      </c>
      <c r="B14" t="s">
        <v>12</v>
      </c>
      <c r="C14" t="s">
        <v>21</v>
      </c>
      <c r="D14" t="s">
        <v>14</v>
      </c>
      <c r="E14" s="5">
        <f t="shared" ca="1" si="0"/>
        <v>44321</v>
      </c>
      <c r="F14">
        <f t="shared" ca="1" si="1"/>
        <v>2021</v>
      </c>
      <c r="G14" t="str">
        <f t="shared" ca="1" si="5"/>
        <v>Open</v>
      </c>
      <c r="H14">
        <f t="shared" ca="1" si="2"/>
        <v>2211829</v>
      </c>
      <c r="I14">
        <f t="shared" ca="1" si="3"/>
        <v>190</v>
      </c>
      <c r="K14" s="6">
        <f ca="1">RANDBETWEEN(40,90)</f>
        <v>43</v>
      </c>
    </row>
    <row r="15" spans="1:11">
      <c r="A15" s="2" t="s">
        <v>32</v>
      </c>
      <c r="B15" t="s">
        <v>12</v>
      </c>
      <c r="C15" t="s">
        <v>13</v>
      </c>
      <c r="D15" t="s">
        <v>14</v>
      </c>
      <c r="E15" s="5">
        <f t="shared" ca="1" si="0"/>
        <v>44266</v>
      </c>
      <c r="F15">
        <f t="shared" ca="1" si="1"/>
        <v>2021</v>
      </c>
      <c r="G15" t="str">
        <f t="shared" ca="1" si="5"/>
        <v>Closed</v>
      </c>
      <c r="H15">
        <f t="shared" ca="1" si="2"/>
        <v>588681</v>
      </c>
      <c r="I15">
        <f t="shared" ca="1" si="3"/>
        <v>311</v>
      </c>
      <c r="J15">
        <f t="shared" ca="1" si="4"/>
        <v>96</v>
      </c>
    </row>
    <row r="16" spans="1:11">
      <c r="A16" s="2" t="s">
        <v>33</v>
      </c>
      <c r="B16" t="s">
        <v>12</v>
      </c>
      <c r="C16" t="s">
        <v>16</v>
      </c>
      <c r="D16" t="s">
        <v>14</v>
      </c>
      <c r="E16" s="5">
        <f t="shared" ca="1" si="0"/>
        <v>44493</v>
      </c>
      <c r="F16">
        <f t="shared" ca="1" si="1"/>
        <v>2021</v>
      </c>
      <c r="G16" t="str">
        <f t="shared" ca="1" si="5"/>
        <v>Open</v>
      </c>
      <c r="H16">
        <f t="shared" ca="1" si="2"/>
        <v>2698140</v>
      </c>
      <c r="I16">
        <f t="shared" ca="1" si="3"/>
        <v>132</v>
      </c>
      <c r="J16">
        <f t="shared" ca="1" si="4"/>
        <v>35</v>
      </c>
    </row>
    <row r="17" spans="1:11">
      <c r="A17" s="2" t="s">
        <v>34</v>
      </c>
      <c r="B17" t="s">
        <v>12</v>
      </c>
      <c r="C17" t="s">
        <v>13</v>
      </c>
      <c r="D17" t="s">
        <v>14</v>
      </c>
      <c r="E17" s="5">
        <f t="shared" ca="1" si="0"/>
        <v>44486</v>
      </c>
      <c r="F17">
        <f t="shared" ca="1" si="1"/>
        <v>2021</v>
      </c>
      <c r="G17" t="s">
        <v>17</v>
      </c>
      <c r="H17">
        <f t="shared" ca="1" si="2"/>
        <v>1697642</v>
      </c>
      <c r="I17">
        <f t="shared" ca="1" si="3"/>
        <v>159</v>
      </c>
      <c r="J17">
        <f t="shared" ca="1" si="4"/>
        <v>28</v>
      </c>
    </row>
    <row r="18" spans="1:11">
      <c r="A18" s="2" t="s">
        <v>35</v>
      </c>
      <c r="B18" t="s">
        <v>12</v>
      </c>
      <c r="C18" t="s">
        <v>19</v>
      </c>
      <c r="D18" t="s">
        <v>14</v>
      </c>
      <c r="E18" s="5">
        <f t="shared" ca="1" si="0"/>
        <v>44415</v>
      </c>
      <c r="F18">
        <f t="shared" ca="1" si="1"/>
        <v>2021</v>
      </c>
      <c r="G18" t="str">
        <f t="shared" ca="1" si="5"/>
        <v>Open</v>
      </c>
      <c r="H18">
        <f t="shared" ca="1" si="2"/>
        <v>1996604</v>
      </c>
      <c r="I18">
        <f t="shared" ca="1" si="3"/>
        <v>194</v>
      </c>
      <c r="K18">
        <f ca="1">RANDBETWEEN(40,90)</f>
        <v>55</v>
      </c>
    </row>
    <row r="19" spans="1:11">
      <c r="A19" s="2" t="s">
        <v>36</v>
      </c>
      <c r="B19" t="s">
        <v>12</v>
      </c>
      <c r="C19" t="s">
        <v>37</v>
      </c>
      <c r="D19" t="s">
        <v>14</v>
      </c>
      <c r="E19" s="5">
        <f t="shared" ca="1" si="0"/>
        <v>44357</v>
      </c>
      <c r="F19">
        <f t="shared" ca="1" si="1"/>
        <v>2021</v>
      </c>
      <c r="G19" t="str">
        <f t="shared" ca="1" si="5"/>
        <v>Open</v>
      </c>
      <c r="H19">
        <f t="shared" ca="1" si="2"/>
        <v>1337560</v>
      </c>
      <c r="I19">
        <f t="shared" ca="1" si="3"/>
        <v>189</v>
      </c>
      <c r="J19">
        <f t="shared" ca="1" si="4"/>
        <v>56</v>
      </c>
    </row>
    <row r="20" spans="1:11">
      <c r="A20" s="2" t="s">
        <v>38</v>
      </c>
      <c r="B20" t="s">
        <v>12</v>
      </c>
      <c r="C20" t="s">
        <v>19</v>
      </c>
      <c r="D20" t="s">
        <v>14</v>
      </c>
      <c r="E20" s="5">
        <f t="shared" ca="1" si="0"/>
        <v>44479</v>
      </c>
      <c r="F20">
        <f t="shared" ca="1" si="1"/>
        <v>2021</v>
      </c>
      <c r="G20" t="str">
        <f t="shared" ca="1" si="5"/>
        <v>Open</v>
      </c>
      <c r="H20">
        <f t="shared" ca="1" si="2"/>
        <v>1056982</v>
      </c>
      <c r="I20">
        <f t="shared" ca="1" si="3"/>
        <v>97</v>
      </c>
      <c r="K20">
        <f ca="1">RANDBETWEEN(40,90)</f>
        <v>50</v>
      </c>
    </row>
    <row r="21" spans="1:11">
      <c r="A21" s="2" t="s">
        <v>39</v>
      </c>
      <c r="B21" t="s">
        <v>12</v>
      </c>
      <c r="C21" t="s">
        <v>21</v>
      </c>
      <c r="D21" t="s">
        <v>14</v>
      </c>
      <c r="E21" s="5">
        <f t="shared" ca="1" si="0"/>
        <v>44244</v>
      </c>
      <c r="F21">
        <f t="shared" ca="1" si="1"/>
        <v>2021</v>
      </c>
      <c r="G21" t="str">
        <f t="shared" ca="1" si="5"/>
        <v>Closed</v>
      </c>
      <c r="H21">
        <f t="shared" ca="1" si="2"/>
        <v>435748</v>
      </c>
      <c r="I21">
        <f t="shared" ca="1" si="3"/>
        <v>291</v>
      </c>
      <c r="J21">
        <f t="shared" ca="1" si="4"/>
        <v>80</v>
      </c>
    </row>
    <row r="22" spans="1:11">
      <c r="A22" s="2" t="s">
        <v>40</v>
      </c>
      <c r="B22" t="s">
        <v>12</v>
      </c>
      <c r="C22" t="s">
        <v>16</v>
      </c>
      <c r="D22" t="s">
        <v>14</v>
      </c>
      <c r="E22" s="5">
        <f t="shared" ca="1" si="0"/>
        <v>44353</v>
      </c>
      <c r="F22">
        <f t="shared" ca="1" si="1"/>
        <v>2021</v>
      </c>
      <c r="G22" t="str">
        <f t="shared" ca="1" si="5"/>
        <v>Open</v>
      </c>
      <c r="H22">
        <f t="shared" ca="1" si="2"/>
        <v>1097274</v>
      </c>
      <c r="I22">
        <f t="shared" ca="1" si="3"/>
        <v>128</v>
      </c>
      <c r="J22">
        <f t="shared" ca="1" si="4"/>
        <v>48</v>
      </c>
    </row>
    <row r="23" spans="1:11">
      <c r="A23" s="2" t="s">
        <v>41</v>
      </c>
      <c r="B23" t="s">
        <v>12</v>
      </c>
      <c r="C23" t="s">
        <v>13</v>
      </c>
      <c r="D23" t="s">
        <v>14</v>
      </c>
      <c r="E23" s="5">
        <f t="shared" ca="1" si="0"/>
        <v>44242</v>
      </c>
      <c r="F23">
        <f t="shared" ca="1" si="1"/>
        <v>2021</v>
      </c>
      <c r="G23" t="str">
        <f t="shared" ca="1" si="5"/>
        <v>Open</v>
      </c>
      <c r="H23">
        <f t="shared" ca="1" si="2"/>
        <v>210343</v>
      </c>
      <c r="I23">
        <f t="shared" ca="1" si="3"/>
        <v>233</v>
      </c>
      <c r="J23">
        <f t="shared" ca="1" si="4"/>
        <v>36</v>
      </c>
    </row>
    <row r="24" spans="1:11">
      <c r="A24" s="2" t="s">
        <v>42</v>
      </c>
      <c r="B24" t="s">
        <v>12</v>
      </c>
      <c r="C24" t="s">
        <v>23</v>
      </c>
      <c r="D24" t="s">
        <v>14</v>
      </c>
      <c r="E24" s="5">
        <f t="shared" ca="1" si="0"/>
        <v>44263</v>
      </c>
      <c r="F24">
        <f t="shared" ca="1" si="1"/>
        <v>2021</v>
      </c>
      <c r="G24" t="str">
        <f t="shared" ca="1" si="5"/>
        <v>Open</v>
      </c>
      <c r="H24">
        <f t="shared" ca="1" si="2"/>
        <v>2600173</v>
      </c>
      <c r="I24">
        <f t="shared" ca="1" si="3"/>
        <v>399</v>
      </c>
      <c r="J24">
        <f t="shared" ca="1" si="4"/>
        <v>71</v>
      </c>
    </row>
    <row r="25" spans="1:11">
      <c r="A25" s="2" t="s">
        <v>43</v>
      </c>
      <c r="B25" t="s">
        <v>12</v>
      </c>
      <c r="C25" t="s">
        <v>13</v>
      </c>
      <c r="D25" t="s">
        <v>14</v>
      </c>
      <c r="E25" s="5">
        <f t="shared" ca="1" si="0"/>
        <v>44263</v>
      </c>
      <c r="F25">
        <f t="shared" ca="1" si="1"/>
        <v>2021</v>
      </c>
      <c r="G25" t="str">
        <f t="shared" ca="1" si="5"/>
        <v>Open</v>
      </c>
      <c r="H25">
        <f t="shared" ca="1" si="2"/>
        <v>1353333</v>
      </c>
      <c r="I25">
        <f t="shared" ca="1" si="3"/>
        <v>214</v>
      </c>
      <c r="J25">
        <f t="shared" ca="1" si="4"/>
        <v>15</v>
      </c>
    </row>
    <row r="26" spans="1:11">
      <c r="A26" s="2" t="s">
        <v>44</v>
      </c>
      <c r="B26" t="s">
        <v>12</v>
      </c>
      <c r="C26" t="s">
        <v>16</v>
      </c>
      <c r="D26" t="s">
        <v>14</v>
      </c>
      <c r="E26" s="5">
        <f t="shared" ca="1" si="0"/>
        <v>44470</v>
      </c>
      <c r="F26">
        <f t="shared" ca="1" si="1"/>
        <v>2021</v>
      </c>
      <c r="G26" t="s">
        <v>17</v>
      </c>
      <c r="H26">
        <f t="shared" ca="1" si="2"/>
        <v>2432626</v>
      </c>
      <c r="I26">
        <f t="shared" ca="1" si="3"/>
        <v>395</v>
      </c>
      <c r="J26">
        <f t="shared" ca="1" si="4"/>
        <v>24</v>
      </c>
    </row>
    <row r="27" spans="1:11">
      <c r="A27" s="2" t="s">
        <v>45</v>
      </c>
      <c r="B27" t="s">
        <v>12</v>
      </c>
      <c r="C27" t="s">
        <v>19</v>
      </c>
      <c r="D27" t="s">
        <v>14</v>
      </c>
      <c r="E27" s="5">
        <f t="shared" ca="1" si="0"/>
        <v>44512</v>
      </c>
      <c r="F27">
        <f t="shared" ca="1" si="1"/>
        <v>2021</v>
      </c>
      <c r="G27" t="s">
        <v>17</v>
      </c>
      <c r="H27">
        <f t="shared" ca="1" si="2"/>
        <v>2219031</v>
      </c>
      <c r="I27">
        <f t="shared" ca="1" si="3"/>
        <v>142</v>
      </c>
      <c r="J27">
        <f t="shared" ca="1" si="4"/>
        <v>94</v>
      </c>
    </row>
    <row r="28" spans="1:11">
      <c r="A28" s="2" t="s">
        <v>46</v>
      </c>
      <c r="B28" t="s">
        <v>12</v>
      </c>
      <c r="C28" t="s">
        <v>19</v>
      </c>
      <c r="D28" t="s">
        <v>14</v>
      </c>
      <c r="E28" s="5">
        <f t="shared" ca="1" si="0"/>
        <v>44466</v>
      </c>
      <c r="F28">
        <f t="shared" ca="1" si="1"/>
        <v>2021</v>
      </c>
      <c r="G28" t="str">
        <f t="shared" ca="1" si="5"/>
        <v>Open</v>
      </c>
      <c r="H28">
        <f t="shared" ca="1" si="2"/>
        <v>1047610</v>
      </c>
      <c r="I28">
        <f t="shared" ca="1" si="3"/>
        <v>381</v>
      </c>
      <c r="K28">
        <f ca="1">RANDBETWEEN(40,90)</f>
        <v>65</v>
      </c>
    </row>
    <row r="29" spans="1:11">
      <c r="A29" s="2" t="s">
        <v>47</v>
      </c>
      <c r="B29" t="s">
        <v>12</v>
      </c>
      <c r="C29" t="s">
        <v>21</v>
      </c>
      <c r="D29" t="s">
        <v>14</v>
      </c>
      <c r="E29" s="5">
        <f t="shared" ca="1" si="0"/>
        <v>44238</v>
      </c>
      <c r="F29">
        <f t="shared" ca="1" si="1"/>
        <v>2021</v>
      </c>
      <c r="G29" t="str">
        <f t="shared" ca="1" si="5"/>
        <v>Closed</v>
      </c>
      <c r="H29">
        <f t="shared" ca="1" si="2"/>
        <v>2523115</v>
      </c>
      <c r="I29">
        <f t="shared" ca="1" si="3"/>
        <v>117</v>
      </c>
      <c r="J29">
        <f t="shared" ca="1" si="4"/>
        <v>76</v>
      </c>
    </row>
    <row r="30" spans="1:11">
      <c r="A30" s="2" t="s">
        <v>48</v>
      </c>
      <c r="B30" t="s">
        <v>12</v>
      </c>
      <c r="C30" t="s">
        <v>16</v>
      </c>
      <c r="D30" t="s">
        <v>14</v>
      </c>
      <c r="E30" s="5">
        <f t="shared" ca="1" si="0"/>
        <v>44290</v>
      </c>
      <c r="F30">
        <f t="shared" ca="1" si="1"/>
        <v>2021</v>
      </c>
      <c r="G30" t="str">
        <f t="shared" ca="1" si="5"/>
        <v>Open</v>
      </c>
      <c r="H30">
        <f t="shared" ca="1" si="2"/>
        <v>1855200</v>
      </c>
      <c r="I30">
        <f t="shared" ca="1" si="3"/>
        <v>280</v>
      </c>
      <c r="J30">
        <f t="shared" ca="1" si="4"/>
        <v>16</v>
      </c>
    </row>
    <row r="31" spans="1:11">
      <c r="A31" s="2" t="s">
        <v>49</v>
      </c>
      <c r="B31" t="s">
        <v>12</v>
      </c>
      <c r="C31" t="s">
        <v>13</v>
      </c>
      <c r="D31" t="s">
        <v>14</v>
      </c>
      <c r="E31" s="5">
        <f t="shared" ca="1" si="0"/>
        <v>44251</v>
      </c>
      <c r="F31">
        <f t="shared" ca="1" si="1"/>
        <v>2021</v>
      </c>
      <c r="G31" t="s">
        <v>17</v>
      </c>
      <c r="H31">
        <f t="shared" ca="1" si="2"/>
        <v>1249945</v>
      </c>
      <c r="I31">
        <f t="shared" ca="1" si="3"/>
        <v>93</v>
      </c>
      <c r="J31">
        <f t="shared" ca="1" si="4"/>
        <v>65</v>
      </c>
    </row>
    <row r="32" spans="1:11">
      <c r="A32" s="2" t="s">
        <v>50</v>
      </c>
      <c r="B32" t="s">
        <v>12</v>
      </c>
      <c r="C32" t="s">
        <v>37</v>
      </c>
      <c r="D32" t="s">
        <v>14</v>
      </c>
      <c r="E32" s="5">
        <f t="shared" ca="1" si="0"/>
        <v>44409</v>
      </c>
      <c r="F32">
        <f t="shared" ca="1" si="1"/>
        <v>2021</v>
      </c>
      <c r="G32" t="str">
        <f t="shared" ca="1" si="5"/>
        <v>Closed</v>
      </c>
      <c r="H32">
        <f t="shared" ca="1" si="2"/>
        <v>1978206</v>
      </c>
      <c r="I32">
        <f t="shared" ca="1" si="3"/>
        <v>371</v>
      </c>
      <c r="J32">
        <f t="shared" ca="1" si="4"/>
        <v>57</v>
      </c>
    </row>
    <row r="33" spans="1:11">
      <c r="A33" s="2" t="s">
        <v>51</v>
      </c>
      <c r="B33" t="s">
        <v>12</v>
      </c>
      <c r="C33" t="s">
        <v>37</v>
      </c>
      <c r="D33" t="s">
        <v>14</v>
      </c>
      <c r="E33" s="5">
        <f t="shared" ca="1" si="0"/>
        <v>44490</v>
      </c>
      <c r="F33">
        <f t="shared" ca="1" si="1"/>
        <v>2021</v>
      </c>
      <c r="G33" t="s">
        <v>17</v>
      </c>
      <c r="H33">
        <f t="shared" ca="1" si="2"/>
        <v>1206398</v>
      </c>
      <c r="I33">
        <f t="shared" ca="1" si="3"/>
        <v>253</v>
      </c>
      <c r="J33">
        <f t="shared" ca="1" si="4"/>
        <v>39</v>
      </c>
    </row>
    <row r="34" spans="1:11">
      <c r="A34" s="2" t="s">
        <v>52</v>
      </c>
      <c r="B34" t="s">
        <v>12</v>
      </c>
      <c r="C34" t="s">
        <v>21</v>
      </c>
      <c r="D34" t="s">
        <v>14</v>
      </c>
      <c r="E34" s="5">
        <f t="shared" ca="1" si="0"/>
        <v>44513</v>
      </c>
      <c r="F34">
        <f t="shared" ca="1" si="1"/>
        <v>2021</v>
      </c>
      <c r="G34" t="str">
        <f t="shared" ca="1" si="5"/>
        <v>Closed</v>
      </c>
      <c r="H34">
        <f t="shared" ca="1" si="2"/>
        <v>1391198</v>
      </c>
      <c r="I34">
        <f t="shared" ca="1" si="3"/>
        <v>193</v>
      </c>
      <c r="J34">
        <f t="shared" ca="1" si="4"/>
        <v>80</v>
      </c>
    </row>
    <row r="35" spans="1:11">
      <c r="A35" s="2" t="s">
        <v>53</v>
      </c>
      <c r="B35" t="s">
        <v>12</v>
      </c>
      <c r="C35" t="s">
        <v>19</v>
      </c>
      <c r="D35" t="s">
        <v>14</v>
      </c>
      <c r="E35" s="5">
        <f t="shared" ca="1" si="0"/>
        <v>44308</v>
      </c>
      <c r="F35">
        <f t="shared" ca="1" si="1"/>
        <v>2021</v>
      </c>
      <c r="G35" t="str">
        <f t="shared" ca="1" si="5"/>
        <v>Closed</v>
      </c>
      <c r="H35">
        <f t="shared" ca="1" si="2"/>
        <v>410641</v>
      </c>
      <c r="I35">
        <f t="shared" ca="1" si="3"/>
        <v>122</v>
      </c>
      <c r="K35">
        <f ca="1">RANDBETWEEN(40,90)</f>
        <v>62</v>
      </c>
    </row>
    <row r="36" spans="1:11">
      <c r="A36" s="2" t="s">
        <v>54</v>
      </c>
      <c r="B36" t="s">
        <v>12</v>
      </c>
      <c r="C36" t="s">
        <v>13</v>
      </c>
      <c r="D36" t="s">
        <v>14</v>
      </c>
      <c r="E36" s="5">
        <f t="shared" ca="1" si="0"/>
        <v>44518</v>
      </c>
      <c r="F36">
        <f t="shared" ca="1" si="1"/>
        <v>2021</v>
      </c>
      <c r="G36" t="str">
        <f t="shared" ca="1" si="5"/>
        <v>Open</v>
      </c>
      <c r="H36">
        <f t="shared" ca="1" si="2"/>
        <v>257671</v>
      </c>
      <c r="I36">
        <f t="shared" ca="1" si="3"/>
        <v>313</v>
      </c>
      <c r="K36" s="6">
        <f ca="1">RANDBETWEEN(40,90)</f>
        <v>58</v>
      </c>
    </row>
    <row r="37" spans="1:11">
      <c r="A37" s="2" t="s">
        <v>55</v>
      </c>
      <c r="B37" t="s">
        <v>56</v>
      </c>
      <c r="C37" t="s">
        <v>57</v>
      </c>
      <c r="D37" t="s">
        <v>14</v>
      </c>
      <c r="E37" s="5">
        <f t="shared" ca="1" si="0"/>
        <v>44480</v>
      </c>
      <c r="F37">
        <f t="shared" ca="1" si="1"/>
        <v>2021</v>
      </c>
      <c r="G37" t="str">
        <f t="shared" ca="1" si="5"/>
        <v>Closed</v>
      </c>
      <c r="H37">
        <f t="shared" ca="1" si="2"/>
        <v>2896666</v>
      </c>
      <c r="I37">
        <f t="shared" ca="1" si="3"/>
        <v>168</v>
      </c>
      <c r="J37">
        <f t="shared" ca="1" si="4"/>
        <v>58</v>
      </c>
    </row>
    <row r="38" spans="1:11">
      <c r="A38" s="2" t="s">
        <v>58</v>
      </c>
      <c r="B38" t="s">
        <v>56</v>
      </c>
      <c r="C38" t="s">
        <v>59</v>
      </c>
      <c r="D38" t="s">
        <v>14</v>
      </c>
      <c r="E38" s="5">
        <f t="shared" ca="1" si="0"/>
        <v>44248</v>
      </c>
      <c r="F38">
        <f t="shared" ca="1" si="1"/>
        <v>2021</v>
      </c>
      <c r="G38" t="str">
        <f t="shared" ca="1" si="5"/>
        <v>Open</v>
      </c>
      <c r="H38">
        <f t="shared" ca="1" si="2"/>
        <v>1896897</v>
      </c>
      <c r="I38">
        <f t="shared" ca="1" si="3"/>
        <v>52</v>
      </c>
      <c r="J38">
        <f t="shared" ca="1" si="4"/>
        <v>33</v>
      </c>
    </row>
    <row r="39" spans="1:11">
      <c r="A39" s="2" t="s">
        <v>60</v>
      </c>
      <c r="B39" t="s">
        <v>56</v>
      </c>
      <c r="C39" t="s">
        <v>61</v>
      </c>
      <c r="D39" t="s">
        <v>14</v>
      </c>
      <c r="E39" s="5">
        <f t="shared" ca="1" si="0"/>
        <v>44335</v>
      </c>
      <c r="F39">
        <f t="shared" ca="1" si="1"/>
        <v>2021</v>
      </c>
      <c r="G39" t="str">
        <f t="shared" ca="1" si="5"/>
        <v>Closed</v>
      </c>
      <c r="H39">
        <f t="shared" ca="1" si="2"/>
        <v>2696186</v>
      </c>
      <c r="I39">
        <f t="shared" ca="1" si="3"/>
        <v>187</v>
      </c>
      <c r="J39">
        <f t="shared" ca="1" si="4"/>
        <v>38</v>
      </c>
    </row>
    <row r="40" spans="1:11">
      <c r="A40" s="2" t="s">
        <v>62</v>
      </c>
      <c r="B40" t="s">
        <v>56</v>
      </c>
      <c r="C40" t="s">
        <v>63</v>
      </c>
      <c r="D40" t="s">
        <v>14</v>
      </c>
      <c r="E40" s="5">
        <f t="shared" ca="1" si="0"/>
        <v>44527</v>
      </c>
      <c r="F40">
        <f t="shared" ca="1" si="1"/>
        <v>2021</v>
      </c>
      <c r="G40" t="str">
        <f t="shared" ca="1" si="5"/>
        <v>Closed</v>
      </c>
      <c r="H40">
        <f t="shared" ca="1" si="2"/>
        <v>485710</v>
      </c>
      <c r="I40">
        <f t="shared" ca="1" si="3"/>
        <v>75</v>
      </c>
      <c r="K40">
        <f ca="1">RANDBETWEEN(40,90)</f>
        <v>83</v>
      </c>
    </row>
    <row r="41" spans="1:11">
      <c r="A41" s="2" t="s">
        <v>64</v>
      </c>
      <c r="B41" t="s">
        <v>56</v>
      </c>
      <c r="C41" t="s">
        <v>63</v>
      </c>
      <c r="D41" t="s">
        <v>14</v>
      </c>
      <c r="E41" s="5">
        <f t="shared" ca="1" si="0"/>
        <v>44493</v>
      </c>
      <c r="F41">
        <f t="shared" ca="1" si="1"/>
        <v>2021</v>
      </c>
      <c r="G41" t="str">
        <f t="shared" ca="1" si="5"/>
        <v>Open</v>
      </c>
      <c r="H41">
        <f t="shared" ca="1" si="2"/>
        <v>635103</v>
      </c>
      <c r="I41">
        <f t="shared" ca="1" si="3"/>
        <v>75</v>
      </c>
      <c r="K41">
        <f ca="1">RANDBETWEEN(40,90)</f>
        <v>40</v>
      </c>
    </row>
    <row r="42" spans="1:11">
      <c r="A42" s="2" t="s">
        <v>65</v>
      </c>
      <c r="B42" t="s">
        <v>56</v>
      </c>
      <c r="C42" t="s">
        <v>61</v>
      </c>
      <c r="D42" t="s">
        <v>14</v>
      </c>
      <c r="E42" s="5">
        <f t="shared" ca="1" si="0"/>
        <v>44236</v>
      </c>
      <c r="F42">
        <f t="shared" ca="1" si="1"/>
        <v>2021</v>
      </c>
      <c r="G42" t="str">
        <f t="shared" ca="1" si="5"/>
        <v>Closed</v>
      </c>
      <c r="H42">
        <f t="shared" ca="1" si="2"/>
        <v>2802654</v>
      </c>
      <c r="I42">
        <f t="shared" ca="1" si="3"/>
        <v>166</v>
      </c>
      <c r="J42">
        <f t="shared" ca="1" si="4"/>
        <v>98</v>
      </c>
    </row>
    <row r="43" spans="1:11">
      <c r="A43" s="2" t="s">
        <v>66</v>
      </c>
      <c r="B43" t="s">
        <v>56</v>
      </c>
      <c r="C43" t="s">
        <v>57</v>
      </c>
      <c r="D43" t="s">
        <v>14</v>
      </c>
      <c r="E43" s="5">
        <f t="shared" ca="1" si="0"/>
        <v>44289</v>
      </c>
      <c r="F43">
        <f t="shared" ca="1" si="1"/>
        <v>2021</v>
      </c>
      <c r="G43" t="s">
        <v>17</v>
      </c>
      <c r="H43">
        <f t="shared" ca="1" si="2"/>
        <v>1546133</v>
      </c>
      <c r="I43">
        <f t="shared" ca="1" si="3"/>
        <v>104</v>
      </c>
      <c r="J43">
        <f t="shared" ca="1" si="4"/>
        <v>62</v>
      </c>
    </row>
    <row r="44" spans="1:11">
      <c r="A44" s="3" t="s">
        <v>67</v>
      </c>
      <c r="B44" t="s">
        <v>56</v>
      </c>
      <c r="C44" t="s">
        <v>61</v>
      </c>
      <c r="D44" t="s">
        <v>14</v>
      </c>
      <c r="E44" s="5">
        <f t="shared" ca="1" si="0"/>
        <v>44197</v>
      </c>
      <c r="F44">
        <f t="shared" ca="1" si="1"/>
        <v>2021</v>
      </c>
      <c r="G44" t="s">
        <v>17</v>
      </c>
      <c r="H44">
        <f t="shared" ca="1" si="2"/>
        <v>1737740</v>
      </c>
      <c r="I44">
        <f t="shared" ca="1" si="3"/>
        <v>225</v>
      </c>
      <c r="J44">
        <f t="shared" ca="1" si="4"/>
        <v>26</v>
      </c>
    </row>
    <row r="45" spans="1:11">
      <c r="A45" s="3" t="s">
        <v>68</v>
      </c>
      <c r="B45" t="s">
        <v>56</v>
      </c>
      <c r="C45" t="s">
        <v>59</v>
      </c>
      <c r="D45" t="s">
        <v>14</v>
      </c>
      <c r="E45" s="5">
        <f t="shared" ca="1" si="0"/>
        <v>44305</v>
      </c>
      <c r="F45">
        <f t="shared" ca="1" si="1"/>
        <v>2021</v>
      </c>
      <c r="G45" t="str">
        <f t="shared" ca="1" si="5"/>
        <v>Open</v>
      </c>
      <c r="H45">
        <f t="shared" ca="1" si="2"/>
        <v>496036</v>
      </c>
      <c r="I45">
        <f t="shared" ca="1" si="3"/>
        <v>144</v>
      </c>
      <c r="K45">
        <f ca="1">RANDBETWEEN(40,90)</f>
        <v>88</v>
      </c>
    </row>
    <row r="46" spans="1:11">
      <c r="A46" s="3" t="s">
        <v>69</v>
      </c>
      <c r="B46" t="s">
        <v>56</v>
      </c>
      <c r="C46" t="s">
        <v>61</v>
      </c>
      <c r="D46" t="s">
        <v>14</v>
      </c>
      <c r="E46" s="5">
        <f t="shared" ca="1" si="0"/>
        <v>44434</v>
      </c>
      <c r="F46">
        <f t="shared" ca="1" si="1"/>
        <v>2021</v>
      </c>
      <c r="G46" t="str">
        <f t="shared" ca="1" si="5"/>
        <v>Open</v>
      </c>
      <c r="H46">
        <f t="shared" ca="1" si="2"/>
        <v>4395</v>
      </c>
      <c r="I46">
        <f t="shared" ca="1" si="3"/>
        <v>23</v>
      </c>
      <c r="J46">
        <f t="shared" ca="1" si="4"/>
        <v>42</v>
      </c>
    </row>
    <row r="47" spans="1:11">
      <c r="A47" s="3" t="s">
        <v>70</v>
      </c>
      <c r="B47" t="s">
        <v>56</v>
      </c>
      <c r="C47" t="s">
        <v>57</v>
      </c>
      <c r="D47" t="s">
        <v>14</v>
      </c>
      <c r="E47" s="5">
        <f t="shared" ca="1" si="0"/>
        <v>44460</v>
      </c>
      <c r="F47">
        <f t="shared" ca="1" si="1"/>
        <v>2021</v>
      </c>
      <c r="G47" t="str">
        <f t="shared" ca="1" si="5"/>
        <v>Open</v>
      </c>
      <c r="H47">
        <f t="shared" ca="1" si="2"/>
        <v>1440997</v>
      </c>
      <c r="I47">
        <f t="shared" ca="1" si="3"/>
        <v>99</v>
      </c>
      <c r="J47">
        <f t="shared" ca="1" si="4"/>
        <v>84</v>
      </c>
    </row>
    <row r="48" spans="1:11">
      <c r="A48" s="3" t="s">
        <v>71</v>
      </c>
      <c r="B48" t="s">
        <v>56</v>
      </c>
      <c r="C48" t="str">
        <f ca="1">CHOOSE(RANDBETWEEN(1,3),"Queens","Manhattan","Long Island")</f>
        <v>Manhattan</v>
      </c>
      <c r="D48" t="s">
        <v>14</v>
      </c>
      <c r="E48" s="5">
        <f t="shared" ca="1" si="0"/>
        <v>44275</v>
      </c>
      <c r="F48">
        <f t="shared" ca="1" si="1"/>
        <v>2021</v>
      </c>
      <c r="G48" t="str">
        <f t="shared" ca="1" si="5"/>
        <v>Open</v>
      </c>
      <c r="H48">
        <f t="shared" ca="1" si="2"/>
        <v>2017734</v>
      </c>
      <c r="I48">
        <f t="shared" ca="1" si="3"/>
        <v>227</v>
      </c>
      <c r="J48">
        <f t="shared" ca="1" si="4"/>
        <v>51</v>
      </c>
    </row>
    <row r="49" spans="1:11">
      <c r="A49" s="3" t="s">
        <v>72</v>
      </c>
      <c r="B49" t="s">
        <v>56</v>
      </c>
      <c r="C49" t="str">
        <f t="shared" ref="C49:C85" ca="1" si="6">CHOOSE(RANDBETWEEN(1,3),"Queens","Manhattan","Long Island")</f>
        <v>Queens</v>
      </c>
      <c r="D49" t="s">
        <v>14</v>
      </c>
      <c r="E49" s="5">
        <f t="shared" ca="1" si="0"/>
        <v>44459</v>
      </c>
      <c r="F49">
        <f t="shared" ca="1" si="1"/>
        <v>2021</v>
      </c>
      <c r="G49" t="str">
        <f t="shared" ca="1" si="5"/>
        <v>Closed</v>
      </c>
      <c r="H49">
        <f t="shared" ca="1" si="2"/>
        <v>872787</v>
      </c>
      <c r="I49">
        <f t="shared" ca="1" si="3"/>
        <v>183</v>
      </c>
      <c r="K49">
        <f ca="1">RANDBETWEEN(40,90)</f>
        <v>55</v>
      </c>
    </row>
    <row r="50" spans="1:11">
      <c r="A50" s="3" t="s">
        <v>73</v>
      </c>
      <c r="B50" t="s">
        <v>56</v>
      </c>
      <c r="C50" t="str">
        <f t="shared" ca="1" si="6"/>
        <v>Queens</v>
      </c>
      <c r="D50" t="s">
        <v>14</v>
      </c>
      <c r="E50" s="5">
        <f t="shared" ca="1" si="0"/>
        <v>44390</v>
      </c>
      <c r="F50">
        <f t="shared" ca="1" si="1"/>
        <v>2021</v>
      </c>
      <c r="G50" t="str">
        <f t="shared" ca="1" si="5"/>
        <v>Closed</v>
      </c>
      <c r="H50">
        <f t="shared" ca="1" si="2"/>
        <v>153607</v>
      </c>
      <c r="I50">
        <f t="shared" ca="1" si="3"/>
        <v>45</v>
      </c>
      <c r="J50">
        <f t="shared" ca="1" si="4"/>
        <v>46</v>
      </c>
    </row>
    <row r="51" spans="1:11">
      <c r="A51" s="3" t="s">
        <v>74</v>
      </c>
      <c r="B51" t="s">
        <v>56</v>
      </c>
      <c r="C51" t="str">
        <f t="shared" ca="1" si="6"/>
        <v>Queens</v>
      </c>
      <c r="D51" t="s">
        <v>14</v>
      </c>
      <c r="E51" s="5">
        <f t="shared" ca="1" si="0"/>
        <v>44262</v>
      </c>
      <c r="F51">
        <f t="shared" ca="1" si="1"/>
        <v>2021</v>
      </c>
      <c r="G51" t="str">
        <f t="shared" ca="1" si="5"/>
        <v>Closed</v>
      </c>
      <c r="H51">
        <f t="shared" ca="1" si="2"/>
        <v>131152</v>
      </c>
      <c r="I51">
        <f t="shared" ca="1" si="3"/>
        <v>54</v>
      </c>
      <c r="J51">
        <f t="shared" ca="1" si="4"/>
        <v>72</v>
      </c>
    </row>
    <row r="52" spans="1:11">
      <c r="A52" s="3" t="s">
        <v>75</v>
      </c>
      <c r="B52" t="s">
        <v>56</v>
      </c>
      <c r="C52" t="str">
        <f t="shared" ca="1" si="6"/>
        <v>Long Island</v>
      </c>
      <c r="D52" t="s">
        <v>14</v>
      </c>
      <c r="E52" s="5">
        <f t="shared" ca="1" si="0"/>
        <v>44198</v>
      </c>
      <c r="F52">
        <f t="shared" ca="1" si="1"/>
        <v>2021</v>
      </c>
      <c r="G52" t="str">
        <f t="shared" ca="1" si="5"/>
        <v>Open</v>
      </c>
      <c r="H52">
        <f t="shared" ca="1" si="2"/>
        <v>1993412</v>
      </c>
      <c r="I52">
        <f t="shared" ca="1" si="3"/>
        <v>334</v>
      </c>
      <c r="J52">
        <f t="shared" ca="1" si="4"/>
        <v>93</v>
      </c>
    </row>
    <row r="53" spans="1:11">
      <c r="A53" s="3" t="s">
        <v>76</v>
      </c>
      <c r="B53" t="s">
        <v>56</v>
      </c>
      <c r="C53" t="str">
        <f t="shared" ca="1" si="6"/>
        <v>Queens</v>
      </c>
      <c r="D53" t="s">
        <v>14</v>
      </c>
      <c r="E53" s="5">
        <f t="shared" ca="1" si="0"/>
        <v>44365</v>
      </c>
      <c r="F53">
        <f t="shared" ca="1" si="1"/>
        <v>2021</v>
      </c>
      <c r="G53" t="str">
        <f t="shared" ca="1" si="5"/>
        <v>Closed</v>
      </c>
      <c r="H53">
        <f t="shared" ca="1" si="2"/>
        <v>1062284</v>
      </c>
      <c r="I53">
        <f t="shared" ca="1" si="3"/>
        <v>289</v>
      </c>
      <c r="J53">
        <f t="shared" ca="1" si="4"/>
        <v>69</v>
      </c>
    </row>
    <row r="54" spans="1:11">
      <c r="A54" s="3" t="s">
        <v>77</v>
      </c>
      <c r="B54" t="s">
        <v>56</v>
      </c>
      <c r="C54" t="str">
        <f t="shared" ca="1" si="6"/>
        <v>Queens</v>
      </c>
      <c r="D54" t="s">
        <v>14</v>
      </c>
      <c r="E54" s="5">
        <f t="shared" ca="1" si="0"/>
        <v>44428</v>
      </c>
      <c r="F54">
        <f t="shared" ca="1" si="1"/>
        <v>2021</v>
      </c>
      <c r="G54" t="str">
        <f t="shared" ca="1" si="5"/>
        <v>Closed</v>
      </c>
      <c r="H54">
        <f t="shared" ca="1" si="2"/>
        <v>2249761</v>
      </c>
      <c r="I54">
        <f t="shared" ca="1" si="3"/>
        <v>79</v>
      </c>
      <c r="J54">
        <f t="shared" ca="1" si="4"/>
        <v>41</v>
      </c>
    </row>
    <row r="55" spans="1:11">
      <c r="A55" s="3" t="s">
        <v>78</v>
      </c>
      <c r="B55" t="s">
        <v>56</v>
      </c>
      <c r="C55" t="str">
        <f t="shared" ca="1" si="6"/>
        <v>Long Island</v>
      </c>
      <c r="D55" t="s">
        <v>14</v>
      </c>
      <c r="E55" s="5">
        <f t="shared" ca="1" si="0"/>
        <v>44287</v>
      </c>
      <c r="F55">
        <f t="shared" ca="1" si="1"/>
        <v>2021</v>
      </c>
      <c r="G55" t="str">
        <f t="shared" ca="1" si="5"/>
        <v>Closed</v>
      </c>
      <c r="H55">
        <f t="shared" ca="1" si="2"/>
        <v>1046721</v>
      </c>
      <c r="I55">
        <f t="shared" ca="1" si="3"/>
        <v>42</v>
      </c>
      <c r="J55">
        <f t="shared" ca="1" si="4"/>
        <v>86</v>
      </c>
    </row>
    <row r="56" spans="1:11">
      <c r="A56" s="3" t="s">
        <v>79</v>
      </c>
      <c r="B56" t="s">
        <v>56</v>
      </c>
      <c r="C56" t="str">
        <f t="shared" ca="1" si="6"/>
        <v>Manhattan</v>
      </c>
      <c r="D56" t="s">
        <v>14</v>
      </c>
      <c r="E56" s="5">
        <f t="shared" ca="1" si="0"/>
        <v>44442</v>
      </c>
      <c r="F56">
        <f t="shared" ca="1" si="1"/>
        <v>2021</v>
      </c>
      <c r="G56" t="str">
        <f t="shared" ca="1" si="5"/>
        <v>Closed</v>
      </c>
      <c r="H56">
        <f t="shared" ca="1" si="2"/>
        <v>1688969</v>
      </c>
      <c r="I56">
        <f t="shared" ca="1" si="3"/>
        <v>150</v>
      </c>
      <c r="J56">
        <f t="shared" ca="1" si="4"/>
        <v>36</v>
      </c>
    </row>
    <row r="57" spans="1:11">
      <c r="A57" s="3" t="s">
        <v>80</v>
      </c>
      <c r="B57" t="s">
        <v>56</v>
      </c>
      <c r="C57" t="str">
        <f t="shared" ca="1" si="6"/>
        <v>Queens</v>
      </c>
      <c r="D57" t="s">
        <v>14</v>
      </c>
      <c r="E57" s="5">
        <f t="shared" ca="1" si="0"/>
        <v>44435</v>
      </c>
      <c r="F57">
        <f t="shared" ca="1" si="1"/>
        <v>2021</v>
      </c>
      <c r="G57" t="str">
        <f t="shared" ca="1" si="5"/>
        <v>Closed</v>
      </c>
      <c r="H57">
        <f t="shared" ca="1" si="2"/>
        <v>2535327</v>
      </c>
      <c r="I57">
        <f t="shared" ca="1" si="3"/>
        <v>332</v>
      </c>
      <c r="J57">
        <f t="shared" ca="1" si="4"/>
        <v>70</v>
      </c>
    </row>
    <row r="58" spans="1:11">
      <c r="A58" s="3" t="s">
        <v>81</v>
      </c>
      <c r="B58" t="s">
        <v>56</v>
      </c>
      <c r="C58" t="str">
        <f t="shared" ca="1" si="6"/>
        <v>Long Island</v>
      </c>
      <c r="D58" t="s">
        <v>14</v>
      </c>
      <c r="E58" s="5">
        <f t="shared" ca="1" si="0"/>
        <v>44558</v>
      </c>
      <c r="F58">
        <f t="shared" ca="1" si="1"/>
        <v>2021</v>
      </c>
      <c r="G58" t="str">
        <f t="shared" ca="1" si="5"/>
        <v>Open</v>
      </c>
      <c r="H58">
        <f t="shared" ca="1" si="2"/>
        <v>1398454</v>
      </c>
      <c r="I58">
        <f t="shared" ca="1" si="3"/>
        <v>380</v>
      </c>
      <c r="K58">
        <f ca="1">RANDBETWEEN(40,90)</f>
        <v>55</v>
      </c>
    </row>
    <row r="59" spans="1:11">
      <c r="A59" s="3" t="s">
        <v>82</v>
      </c>
      <c r="B59" t="s">
        <v>56</v>
      </c>
      <c r="C59" t="str">
        <f t="shared" ca="1" si="6"/>
        <v>Manhattan</v>
      </c>
      <c r="D59" t="s">
        <v>14</v>
      </c>
      <c r="E59" s="5">
        <f t="shared" ca="1" si="0"/>
        <v>44485</v>
      </c>
      <c r="F59">
        <f t="shared" ca="1" si="1"/>
        <v>2021</v>
      </c>
      <c r="G59" t="str">
        <f t="shared" ca="1" si="5"/>
        <v>Open</v>
      </c>
      <c r="H59">
        <f t="shared" ca="1" si="2"/>
        <v>1952454</v>
      </c>
      <c r="I59">
        <f t="shared" ca="1" si="3"/>
        <v>263</v>
      </c>
      <c r="K59">
        <f ca="1">RANDBETWEEN(40,90)</f>
        <v>50</v>
      </c>
    </row>
    <row r="60" spans="1:11">
      <c r="A60" s="3" t="s">
        <v>83</v>
      </c>
      <c r="B60" t="s">
        <v>56</v>
      </c>
      <c r="C60" t="str">
        <f t="shared" ca="1" si="6"/>
        <v>Long Island</v>
      </c>
      <c r="D60" t="s">
        <v>14</v>
      </c>
      <c r="E60" s="5">
        <f t="shared" ca="1" si="0"/>
        <v>44359</v>
      </c>
      <c r="F60">
        <f t="shared" ca="1" si="1"/>
        <v>2021</v>
      </c>
      <c r="G60" t="s">
        <v>17</v>
      </c>
      <c r="H60">
        <f t="shared" ca="1" si="2"/>
        <v>916008</v>
      </c>
      <c r="I60">
        <f t="shared" ca="1" si="3"/>
        <v>159</v>
      </c>
      <c r="J60">
        <f t="shared" ca="1" si="4"/>
        <v>29</v>
      </c>
    </row>
    <row r="61" spans="1:11">
      <c r="A61" s="2" t="s">
        <v>84</v>
      </c>
      <c r="B61" t="s">
        <v>56</v>
      </c>
      <c r="C61" t="str">
        <f t="shared" ca="1" si="6"/>
        <v>Queens</v>
      </c>
      <c r="D61" t="s">
        <v>14</v>
      </c>
      <c r="E61" s="5">
        <f t="shared" ca="1" si="0"/>
        <v>44490</v>
      </c>
      <c r="F61">
        <f t="shared" ca="1" si="1"/>
        <v>2021</v>
      </c>
      <c r="G61" t="s">
        <v>17</v>
      </c>
      <c r="H61">
        <f t="shared" ca="1" si="2"/>
        <v>1900429</v>
      </c>
      <c r="I61">
        <f t="shared" ca="1" si="3"/>
        <v>91</v>
      </c>
      <c r="J61">
        <f t="shared" ca="1" si="4"/>
        <v>93</v>
      </c>
    </row>
    <row r="62" spans="1:11">
      <c r="A62" s="2" t="s">
        <v>84</v>
      </c>
      <c r="B62" t="s">
        <v>56</v>
      </c>
      <c r="C62" t="str">
        <f t="shared" ca="1" si="6"/>
        <v>Manhattan</v>
      </c>
      <c r="D62" t="s">
        <v>14</v>
      </c>
      <c r="E62" s="5">
        <f t="shared" ca="1" si="0"/>
        <v>44281</v>
      </c>
      <c r="F62">
        <f t="shared" ca="1" si="1"/>
        <v>2021</v>
      </c>
      <c r="G62" t="str">
        <f t="shared" ca="1" si="5"/>
        <v>Closed</v>
      </c>
      <c r="H62">
        <f t="shared" ca="1" si="2"/>
        <v>1210754</v>
      </c>
      <c r="I62">
        <f t="shared" ca="1" si="3"/>
        <v>375</v>
      </c>
      <c r="J62">
        <f t="shared" ca="1" si="4"/>
        <v>88</v>
      </c>
    </row>
    <row r="63" spans="1:11">
      <c r="A63" s="2" t="s">
        <v>85</v>
      </c>
      <c r="B63" t="s">
        <v>56</v>
      </c>
      <c r="C63" t="str">
        <f t="shared" ca="1" si="6"/>
        <v>Manhattan</v>
      </c>
      <c r="D63" t="s">
        <v>14</v>
      </c>
      <c r="E63" s="5">
        <f t="shared" ca="1" si="0"/>
        <v>44524</v>
      </c>
      <c r="F63">
        <f t="shared" ca="1" si="1"/>
        <v>2021</v>
      </c>
      <c r="G63" t="str">
        <f t="shared" ca="1" si="5"/>
        <v>Open</v>
      </c>
      <c r="H63">
        <f t="shared" ca="1" si="2"/>
        <v>827038</v>
      </c>
      <c r="I63">
        <f t="shared" ca="1" si="3"/>
        <v>236</v>
      </c>
      <c r="J63">
        <f t="shared" ca="1" si="4"/>
        <v>28</v>
      </c>
    </row>
    <row r="64" spans="1:11">
      <c r="A64" s="2" t="s">
        <v>86</v>
      </c>
      <c r="B64" t="s">
        <v>56</v>
      </c>
      <c r="C64" t="str">
        <f t="shared" ca="1" si="6"/>
        <v>Queens</v>
      </c>
      <c r="D64" t="s">
        <v>14</v>
      </c>
      <c r="E64" s="5">
        <f t="shared" ca="1" si="0"/>
        <v>44270</v>
      </c>
      <c r="F64">
        <f t="shared" ca="1" si="1"/>
        <v>2021</v>
      </c>
      <c r="G64" t="s">
        <v>17</v>
      </c>
      <c r="H64">
        <f t="shared" ca="1" si="2"/>
        <v>958923</v>
      </c>
      <c r="I64">
        <f t="shared" ca="1" si="3"/>
        <v>141</v>
      </c>
      <c r="J64">
        <f t="shared" ca="1" si="4"/>
        <v>45</v>
      </c>
    </row>
    <row r="65" spans="1:11">
      <c r="A65" s="2" t="s">
        <v>87</v>
      </c>
      <c r="B65" t="s">
        <v>56</v>
      </c>
      <c r="C65" t="str">
        <f t="shared" ca="1" si="6"/>
        <v>Queens</v>
      </c>
      <c r="D65" t="s">
        <v>14</v>
      </c>
      <c r="E65" s="5">
        <f t="shared" ca="1" si="0"/>
        <v>44317</v>
      </c>
      <c r="F65">
        <f t="shared" ca="1" si="1"/>
        <v>2021</v>
      </c>
      <c r="G65" t="str">
        <f t="shared" ca="1" si="5"/>
        <v>Closed</v>
      </c>
      <c r="H65">
        <f t="shared" ca="1" si="2"/>
        <v>220594</v>
      </c>
      <c r="I65">
        <f t="shared" ca="1" si="3"/>
        <v>167</v>
      </c>
      <c r="J65">
        <f t="shared" ca="1" si="4"/>
        <v>44</v>
      </c>
    </row>
    <row r="66" spans="1:11">
      <c r="A66" s="2" t="s">
        <v>88</v>
      </c>
      <c r="B66" t="s">
        <v>56</v>
      </c>
      <c r="C66" t="str">
        <f t="shared" ca="1" si="6"/>
        <v>Queens</v>
      </c>
      <c r="D66" t="s">
        <v>14</v>
      </c>
      <c r="E66" s="5">
        <f t="shared" ca="1" si="0"/>
        <v>44360</v>
      </c>
      <c r="F66">
        <f t="shared" ca="1" si="1"/>
        <v>2021</v>
      </c>
      <c r="G66" t="str">
        <f t="shared" ca="1" si="5"/>
        <v>Closed</v>
      </c>
      <c r="H66">
        <f t="shared" ca="1" si="2"/>
        <v>1199560</v>
      </c>
      <c r="I66">
        <f t="shared" ca="1" si="3"/>
        <v>211</v>
      </c>
      <c r="J66">
        <f t="shared" ca="1" si="4"/>
        <v>84</v>
      </c>
    </row>
    <row r="67" spans="1:11">
      <c r="A67" s="3" t="s">
        <v>89</v>
      </c>
      <c r="B67" t="s">
        <v>56</v>
      </c>
      <c r="C67" t="str">
        <f t="shared" ca="1" si="6"/>
        <v>Long Island</v>
      </c>
      <c r="D67" t="s">
        <v>14</v>
      </c>
      <c r="E67" s="5">
        <f t="shared" ref="E67:E121" ca="1" si="7">DATE(2021,RANDBETWEEN(1,12),RANDBETWEEN(1,28))</f>
        <v>44447</v>
      </c>
      <c r="F67">
        <f t="shared" ref="F67:F121" ca="1" si="8">RANDBETWEEN(2021,2021)</f>
        <v>2021</v>
      </c>
      <c r="G67" t="str">
        <f t="shared" ref="G67:G121" ca="1" si="9">CHOOSE(RANDBETWEEN(1,2),"Open","Closed")</f>
        <v>Closed</v>
      </c>
      <c r="H67">
        <f t="shared" ref="H67:H121" ca="1" si="10">RANDBETWEEN(2000,3000000)</f>
        <v>2713145</v>
      </c>
      <c r="I67">
        <f t="shared" ref="I67:I121" ca="1" si="11">RANDBETWEEN(20,400)</f>
        <v>155</v>
      </c>
      <c r="J67">
        <f t="shared" ref="J67:J120" ca="1" si="12">RANDBETWEEN(15,99)</f>
        <v>94</v>
      </c>
    </row>
    <row r="68" spans="1:11">
      <c r="A68" s="3" t="s">
        <v>90</v>
      </c>
      <c r="B68" t="s">
        <v>56</v>
      </c>
      <c r="C68" t="str">
        <f t="shared" ca="1" si="6"/>
        <v>Manhattan</v>
      </c>
      <c r="D68" t="s">
        <v>14</v>
      </c>
      <c r="E68" s="5">
        <f t="shared" ca="1" si="7"/>
        <v>44489</v>
      </c>
      <c r="F68">
        <f t="shared" ca="1" si="8"/>
        <v>2021</v>
      </c>
      <c r="G68" t="str">
        <f t="shared" ca="1" si="9"/>
        <v>Open</v>
      </c>
      <c r="H68">
        <f t="shared" ca="1" si="10"/>
        <v>2287104</v>
      </c>
      <c r="I68">
        <f t="shared" ca="1" si="11"/>
        <v>94</v>
      </c>
      <c r="J68">
        <f t="shared" ca="1" si="12"/>
        <v>30</v>
      </c>
    </row>
    <row r="69" spans="1:11">
      <c r="A69" s="3" t="s">
        <v>91</v>
      </c>
      <c r="B69" t="s">
        <v>56</v>
      </c>
      <c r="C69" t="str">
        <f t="shared" ca="1" si="6"/>
        <v>Manhattan</v>
      </c>
      <c r="D69" t="s">
        <v>14</v>
      </c>
      <c r="E69" s="5">
        <f t="shared" ca="1" si="7"/>
        <v>44263</v>
      </c>
      <c r="F69">
        <f t="shared" ca="1" si="8"/>
        <v>2021</v>
      </c>
      <c r="G69" t="str">
        <f t="shared" ca="1" si="9"/>
        <v>Open</v>
      </c>
      <c r="H69">
        <f t="shared" ca="1" si="10"/>
        <v>742775</v>
      </c>
      <c r="I69">
        <f t="shared" ca="1" si="11"/>
        <v>333</v>
      </c>
      <c r="K69">
        <f ca="1">RANDBETWEEN(40,90)</f>
        <v>62</v>
      </c>
    </row>
    <row r="70" spans="1:11">
      <c r="A70" s="3" t="s">
        <v>92</v>
      </c>
      <c r="B70" t="s">
        <v>56</v>
      </c>
      <c r="C70" t="str">
        <f t="shared" ca="1" si="6"/>
        <v>Long Island</v>
      </c>
      <c r="D70" t="s">
        <v>14</v>
      </c>
      <c r="E70" s="5">
        <f t="shared" ca="1" si="7"/>
        <v>44399</v>
      </c>
      <c r="F70">
        <f t="shared" ca="1" si="8"/>
        <v>2021</v>
      </c>
      <c r="G70" t="str">
        <f t="shared" ca="1" si="9"/>
        <v>Open</v>
      </c>
      <c r="H70">
        <f t="shared" ca="1" si="10"/>
        <v>2830725</v>
      </c>
      <c r="I70">
        <f t="shared" ca="1" si="11"/>
        <v>301</v>
      </c>
      <c r="J70">
        <f t="shared" ca="1" si="12"/>
        <v>33</v>
      </c>
    </row>
    <row r="71" spans="1:11">
      <c r="A71" s="3" t="s">
        <v>93</v>
      </c>
      <c r="B71" t="s">
        <v>56</v>
      </c>
      <c r="C71" t="str">
        <f t="shared" ca="1" si="6"/>
        <v>Queens</v>
      </c>
      <c r="D71" t="s">
        <v>14</v>
      </c>
      <c r="E71" s="5">
        <f t="shared" ca="1" si="7"/>
        <v>44430</v>
      </c>
      <c r="F71">
        <f t="shared" ca="1" si="8"/>
        <v>2021</v>
      </c>
      <c r="G71" t="str">
        <f t="shared" ca="1" si="9"/>
        <v>Open</v>
      </c>
      <c r="H71">
        <f t="shared" ca="1" si="10"/>
        <v>2023890</v>
      </c>
      <c r="I71">
        <f t="shared" ca="1" si="11"/>
        <v>301</v>
      </c>
      <c r="K71">
        <f ca="1">RANDBETWEEN(40,90)</f>
        <v>73</v>
      </c>
    </row>
    <row r="72" spans="1:11">
      <c r="A72" s="3" t="s">
        <v>94</v>
      </c>
      <c r="B72" t="s">
        <v>56</v>
      </c>
      <c r="C72" t="str">
        <f t="shared" ca="1" si="6"/>
        <v>Queens</v>
      </c>
      <c r="D72" t="s">
        <v>14</v>
      </c>
      <c r="E72" s="5">
        <f t="shared" ca="1" si="7"/>
        <v>44329</v>
      </c>
      <c r="F72">
        <f t="shared" ca="1" si="8"/>
        <v>2021</v>
      </c>
      <c r="G72" t="s">
        <v>17</v>
      </c>
      <c r="H72">
        <f t="shared" ca="1" si="10"/>
        <v>1706143</v>
      </c>
      <c r="I72">
        <f t="shared" ca="1" si="11"/>
        <v>320</v>
      </c>
      <c r="J72">
        <f t="shared" ca="1" si="12"/>
        <v>70</v>
      </c>
    </row>
    <row r="73" spans="1:11">
      <c r="A73" s="3" t="s">
        <v>95</v>
      </c>
      <c r="B73" t="s">
        <v>56</v>
      </c>
      <c r="C73" t="str">
        <f t="shared" ca="1" si="6"/>
        <v>Long Island</v>
      </c>
      <c r="D73" t="s">
        <v>14</v>
      </c>
      <c r="E73" s="5">
        <f t="shared" ca="1" si="7"/>
        <v>44233</v>
      </c>
      <c r="F73">
        <f t="shared" ca="1" si="8"/>
        <v>2021</v>
      </c>
      <c r="G73" t="str">
        <f t="shared" ca="1" si="9"/>
        <v>Closed</v>
      </c>
      <c r="H73">
        <f t="shared" ca="1" si="10"/>
        <v>1979036</v>
      </c>
      <c r="I73">
        <f t="shared" ca="1" si="11"/>
        <v>264</v>
      </c>
      <c r="J73">
        <f t="shared" ca="1" si="12"/>
        <v>79</v>
      </c>
    </row>
    <row r="74" spans="1:11">
      <c r="A74" s="3" t="s">
        <v>96</v>
      </c>
      <c r="B74" t="s">
        <v>56</v>
      </c>
      <c r="C74" t="str">
        <f t="shared" ca="1" si="6"/>
        <v>Manhattan</v>
      </c>
      <c r="D74" t="s">
        <v>14</v>
      </c>
      <c r="E74" s="5">
        <f t="shared" ca="1" si="7"/>
        <v>44262</v>
      </c>
      <c r="F74">
        <f t="shared" ca="1" si="8"/>
        <v>2021</v>
      </c>
      <c r="G74" t="str">
        <f t="shared" ca="1" si="9"/>
        <v>Closed</v>
      </c>
      <c r="H74">
        <f t="shared" ca="1" si="10"/>
        <v>1803318</v>
      </c>
      <c r="I74">
        <f t="shared" ca="1" si="11"/>
        <v>302</v>
      </c>
      <c r="J74">
        <f t="shared" ca="1" si="12"/>
        <v>18</v>
      </c>
    </row>
    <row r="75" spans="1:11">
      <c r="A75" s="3" t="s">
        <v>97</v>
      </c>
      <c r="B75" t="s">
        <v>56</v>
      </c>
      <c r="C75" t="str">
        <f t="shared" ca="1" si="6"/>
        <v>Manhattan</v>
      </c>
      <c r="D75" t="s">
        <v>14</v>
      </c>
      <c r="E75" s="5">
        <f t="shared" ca="1" si="7"/>
        <v>44411</v>
      </c>
      <c r="F75">
        <f t="shared" ca="1" si="8"/>
        <v>2021</v>
      </c>
      <c r="G75" t="str">
        <f t="shared" ca="1" si="9"/>
        <v>Open</v>
      </c>
      <c r="H75">
        <f t="shared" ca="1" si="10"/>
        <v>2843666</v>
      </c>
      <c r="I75">
        <f t="shared" ca="1" si="11"/>
        <v>393</v>
      </c>
      <c r="K75">
        <f ca="1">RANDBETWEEN(40,90)</f>
        <v>42</v>
      </c>
    </row>
    <row r="76" spans="1:11">
      <c r="A76" s="3" t="s">
        <v>98</v>
      </c>
      <c r="B76" t="s">
        <v>56</v>
      </c>
      <c r="C76" t="str">
        <f t="shared" ca="1" si="6"/>
        <v>Queens</v>
      </c>
      <c r="D76" t="s">
        <v>14</v>
      </c>
      <c r="E76" s="5">
        <f t="shared" ca="1" si="7"/>
        <v>44449</v>
      </c>
      <c r="F76">
        <f t="shared" ca="1" si="8"/>
        <v>2021</v>
      </c>
      <c r="G76" t="str">
        <f t="shared" ca="1" si="9"/>
        <v>Closed</v>
      </c>
      <c r="H76">
        <f t="shared" ca="1" si="10"/>
        <v>2014050</v>
      </c>
      <c r="I76">
        <f t="shared" ca="1" si="11"/>
        <v>286</v>
      </c>
      <c r="J76">
        <f t="shared" ca="1" si="12"/>
        <v>34</v>
      </c>
    </row>
    <row r="77" spans="1:11">
      <c r="A77" s="3" t="s">
        <v>99</v>
      </c>
      <c r="B77" t="s">
        <v>56</v>
      </c>
      <c r="C77" t="str">
        <f t="shared" ca="1" si="6"/>
        <v>Queens</v>
      </c>
      <c r="D77" t="s">
        <v>14</v>
      </c>
      <c r="E77" s="5">
        <f t="shared" ca="1" si="7"/>
        <v>44381</v>
      </c>
      <c r="F77">
        <f t="shared" ca="1" si="8"/>
        <v>2021</v>
      </c>
      <c r="G77" t="str">
        <f t="shared" ca="1" si="9"/>
        <v>Open</v>
      </c>
      <c r="H77">
        <f t="shared" ca="1" si="10"/>
        <v>857623</v>
      </c>
      <c r="I77">
        <f t="shared" ca="1" si="11"/>
        <v>165</v>
      </c>
      <c r="J77">
        <f t="shared" ca="1" si="12"/>
        <v>85</v>
      </c>
    </row>
    <row r="78" spans="1:11">
      <c r="A78" s="3" t="s">
        <v>100</v>
      </c>
      <c r="B78" t="s">
        <v>56</v>
      </c>
      <c r="C78" t="str">
        <f t="shared" ca="1" si="6"/>
        <v>Queens</v>
      </c>
      <c r="D78" t="s">
        <v>14</v>
      </c>
      <c r="E78" s="5">
        <f t="shared" ca="1" si="7"/>
        <v>44228</v>
      </c>
      <c r="F78">
        <f t="shared" ca="1" si="8"/>
        <v>2021</v>
      </c>
      <c r="G78" t="str">
        <f t="shared" ca="1" si="9"/>
        <v>Open</v>
      </c>
      <c r="H78">
        <f t="shared" ca="1" si="10"/>
        <v>2892217</v>
      </c>
      <c r="I78">
        <f t="shared" ca="1" si="11"/>
        <v>119</v>
      </c>
      <c r="K78">
        <f ca="1">RANDBETWEEN(40,90)</f>
        <v>80</v>
      </c>
    </row>
    <row r="79" spans="1:11">
      <c r="A79" s="3" t="s">
        <v>101</v>
      </c>
      <c r="B79" t="s">
        <v>56</v>
      </c>
      <c r="C79" t="str">
        <f t="shared" ca="1" si="6"/>
        <v>Long Island</v>
      </c>
      <c r="D79" t="s">
        <v>14</v>
      </c>
      <c r="E79" s="5">
        <f t="shared" ca="1" si="7"/>
        <v>44280</v>
      </c>
      <c r="F79">
        <f t="shared" ca="1" si="8"/>
        <v>2021</v>
      </c>
      <c r="G79" t="str">
        <f t="shared" ca="1" si="9"/>
        <v>Closed</v>
      </c>
      <c r="H79">
        <f t="shared" ca="1" si="10"/>
        <v>492214</v>
      </c>
      <c r="I79">
        <f t="shared" ca="1" si="11"/>
        <v>272</v>
      </c>
      <c r="K79" s="6">
        <f ca="1">RANDBETWEEN(40,90)</f>
        <v>75</v>
      </c>
    </row>
    <row r="80" spans="1:11">
      <c r="A80" s="3" t="s">
        <v>102</v>
      </c>
      <c r="B80" t="s">
        <v>56</v>
      </c>
      <c r="C80" t="str">
        <f t="shared" ca="1" si="6"/>
        <v>Manhattan</v>
      </c>
      <c r="D80" t="s">
        <v>14</v>
      </c>
      <c r="E80" s="5">
        <f t="shared" ca="1" si="7"/>
        <v>44259</v>
      </c>
      <c r="F80">
        <f t="shared" ca="1" si="8"/>
        <v>2021</v>
      </c>
      <c r="G80" t="str">
        <f t="shared" ca="1" si="9"/>
        <v>Closed</v>
      </c>
      <c r="H80">
        <f t="shared" ca="1" si="10"/>
        <v>1877463</v>
      </c>
      <c r="I80">
        <f t="shared" ca="1" si="11"/>
        <v>27</v>
      </c>
      <c r="J80">
        <v>1</v>
      </c>
    </row>
    <row r="81" spans="1:11">
      <c r="A81" s="3" t="s">
        <v>103</v>
      </c>
      <c r="B81" t="s">
        <v>56</v>
      </c>
      <c r="C81" t="str">
        <f t="shared" ca="1" si="6"/>
        <v>Long Island</v>
      </c>
      <c r="D81" t="s">
        <v>14</v>
      </c>
      <c r="E81" s="5">
        <f t="shared" ca="1" si="7"/>
        <v>44242</v>
      </c>
      <c r="F81">
        <f t="shared" ca="1" si="8"/>
        <v>2021</v>
      </c>
      <c r="G81" t="str">
        <f t="shared" ca="1" si="9"/>
        <v>Closed</v>
      </c>
      <c r="H81">
        <f t="shared" ca="1" si="10"/>
        <v>1353895</v>
      </c>
      <c r="I81">
        <f t="shared" ca="1" si="11"/>
        <v>94</v>
      </c>
      <c r="J81">
        <f t="shared" ca="1" si="12"/>
        <v>23</v>
      </c>
    </row>
    <row r="82" spans="1:11">
      <c r="A82" s="3" t="s">
        <v>104</v>
      </c>
      <c r="B82" t="s">
        <v>56</v>
      </c>
      <c r="C82" t="str">
        <f t="shared" ca="1" si="6"/>
        <v>Manhattan</v>
      </c>
      <c r="D82" t="s">
        <v>14</v>
      </c>
      <c r="E82" s="5">
        <f t="shared" ca="1" si="7"/>
        <v>44382</v>
      </c>
      <c r="F82">
        <f t="shared" ca="1" si="8"/>
        <v>2021</v>
      </c>
      <c r="G82" t="str">
        <f t="shared" ca="1" si="9"/>
        <v>Open</v>
      </c>
      <c r="H82">
        <f t="shared" ca="1" si="10"/>
        <v>282411</v>
      </c>
      <c r="I82">
        <f t="shared" ca="1" si="11"/>
        <v>382</v>
      </c>
      <c r="J82">
        <f t="shared" ca="1" si="12"/>
        <v>17</v>
      </c>
    </row>
    <row r="83" spans="1:11">
      <c r="A83" s="3" t="s">
        <v>105</v>
      </c>
      <c r="B83" t="s">
        <v>56</v>
      </c>
      <c r="C83" t="str">
        <f t="shared" ca="1" si="6"/>
        <v>Queens</v>
      </c>
      <c r="D83" t="s">
        <v>14</v>
      </c>
      <c r="E83" s="5">
        <f t="shared" ca="1" si="7"/>
        <v>44430</v>
      </c>
      <c r="F83">
        <f t="shared" ca="1" si="8"/>
        <v>2021</v>
      </c>
      <c r="G83" t="str">
        <f t="shared" ca="1" si="9"/>
        <v>Closed</v>
      </c>
      <c r="H83">
        <f t="shared" ca="1" si="10"/>
        <v>1056211</v>
      </c>
      <c r="I83">
        <f t="shared" ca="1" si="11"/>
        <v>32</v>
      </c>
      <c r="J83">
        <f t="shared" ca="1" si="12"/>
        <v>60</v>
      </c>
    </row>
    <row r="84" spans="1:11">
      <c r="A84" s="2" t="s">
        <v>106</v>
      </c>
      <c r="B84" t="s">
        <v>56</v>
      </c>
      <c r="C84" t="str">
        <f t="shared" ca="1" si="6"/>
        <v>Queens</v>
      </c>
      <c r="D84" t="s">
        <v>14</v>
      </c>
      <c r="E84" s="5">
        <f t="shared" ca="1" si="7"/>
        <v>44212</v>
      </c>
      <c r="F84">
        <f t="shared" ca="1" si="8"/>
        <v>2021</v>
      </c>
      <c r="G84" t="str">
        <f t="shared" ca="1" si="9"/>
        <v>Closed</v>
      </c>
      <c r="H84">
        <f t="shared" ca="1" si="10"/>
        <v>1930682</v>
      </c>
      <c r="I84">
        <f t="shared" ca="1" si="11"/>
        <v>384</v>
      </c>
      <c r="J84">
        <f t="shared" ca="1" si="12"/>
        <v>76</v>
      </c>
    </row>
    <row r="85" spans="1:11">
      <c r="A85" s="2" t="s">
        <v>107</v>
      </c>
      <c r="B85" t="s">
        <v>56</v>
      </c>
      <c r="C85" t="str">
        <f t="shared" ca="1" si="6"/>
        <v>Manhattan</v>
      </c>
      <c r="D85" t="s">
        <v>14</v>
      </c>
      <c r="E85" s="5">
        <f t="shared" ca="1" si="7"/>
        <v>44509</v>
      </c>
      <c r="F85">
        <f t="shared" ca="1" si="8"/>
        <v>2021</v>
      </c>
      <c r="G85" t="str">
        <f t="shared" ca="1" si="9"/>
        <v>Open</v>
      </c>
      <c r="H85">
        <f t="shared" ca="1" si="10"/>
        <v>1460150</v>
      </c>
      <c r="I85">
        <f t="shared" ca="1" si="11"/>
        <v>27</v>
      </c>
      <c r="K85">
        <f ca="1">RANDBETWEEN(40,90)</f>
        <v>58</v>
      </c>
    </row>
    <row r="86" spans="1:11">
      <c r="A86" s="2" t="s">
        <v>108</v>
      </c>
      <c r="B86" t="s">
        <v>109</v>
      </c>
      <c r="C86" t="s">
        <v>110</v>
      </c>
      <c r="D86" t="s">
        <v>111</v>
      </c>
      <c r="E86" s="5">
        <f t="shared" ca="1" si="7"/>
        <v>44223</v>
      </c>
      <c r="F86">
        <f t="shared" ca="1" si="8"/>
        <v>2021</v>
      </c>
      <c r="G86" t="str">
        <f t="shared" ca="1" si="9"/>
        <v>Open</v>
      </c>
      <c r="H86">
        <f t="shared" ca="1" si="10"/>
        <v>96997</v>
      </c>
      <c r="I86">
        <f t="shared" ca="1" si="11"/>
        <v>122</v>
      </c>
      <c r="J86">
        <f t="shared" ca="1" si="12"/>
        <v>88</v>
      </c>
    </row>
    <row r="87" spans="1:11">
      <c r="A87" s="2" t="s">
        <v>112</v>
      </c>
      <c r="B87" t="s">
        <v>109</v>
      </c>
      <c r="C87" t="s">
        <v>113</v>
      </c>
      <c r="D87" t="s">
        <v>111</v>
      </c>
      <c r="E87" s="5">
        <f t="shared" ca="1" si="7"/>
        <v>44458</v>
      </c>
      <c r="F87">
        <f t="shared" ca="1" si="8"/>
        <v>2021</v>
      </c>
      <c r="G87" t="str">
        <f t="shared" ca="1" si="9"/>
        <v>Open</v>
      </c>
      <c r="H87">
        <f t="shared" ca="1" si="10"/>
        <v>2709756</v>
      </c>
      <c r="I87">
        <f t="shared" ca="1" si="11"/>
        <v>122</v>
      </c>
      <c r="J87">
        <f t="shared" ca="1" si="12"/>
        <v>87</v>
      </c>
    </row>
    <row r="88" spans="1:11">
      <c r="A88" s="2" t="s">
        <v>114</v>
      </c>
      <c r="B88" t="s">
        <v>109</v>
      </c>
      <c r="C88" t="s">
        <v>115</v>
      </c>
      <c r="D88" t="s">
        <v>111</v>
      </c>
      <c r="E88" s="5">
        <f t="shared" ca="1" si="7"/>
        <v>44371</v>
      </c>
      <c r="F88">
        <f t="shared" ca="1" si="8"/>
        <v>2021</v>
      </c>
      <c r="G88" t="str">
        <f t="shared" ca="1" si="9"/>
        <v>Closed</v>
      </c>
      <c r="H88">
        <f t="shared" ca="1" si="10"/>
        <v>2491214</v>
      </c>
      <c r="I88">
        <f t="shared" ca="1" si="11"/>
        <v>147</v>
      </c>
      <c r="K88">
        <f ca="1">RANDBETWEEN(40,90)</f>
        <v>73</v>
      </c>
    </row>
    <row r="89" spans="1:11">
      <c r="A89" s="2" t="s">
        <v>116</v>
      </c>
      <c r="B89" t="s">
        <v>109</v>
      </c>
      <c r="C89" t="s">
        <v>113</v>
      </c>
      <c r="D89" t="s">
        <v>111</v>
      </c>
      <c r="E89" s="5">
        <f t="shared" ca="1" si="7"/>
        <v>44463</v>
      </c>
      <c r="F89">
        <f t="shared" ca="1" si="8"/>
        <v>2021</v>
      </c>
      <c r="G89" t="str">
        <f t="shared" ca="1" si="9"/>
        <v>Closed</v>
      </c>
      <c r="H89">
        <f t="shared" ca="1" si="10"/>
        <v>2532086</v>
      </c>
      <c r="I89">
        <f t="shared" ca="1" si="11"/>
        <v>293</v>
      </c>
      <c r="J89">
        <f t="shared" ca="1" si="12"/>
        <v>87</v>
      </c>
    </row>
    <row r="90" spans="1:11">
      <c r="A90" s="3" t="s">
        <v>117</v>
      </c>
      <c r="B90" t="s">
        <v>109</v>
      </c>
      <c r="C90" t="s">
        <v>115</v>
      </c>
      <c r="D90" t="s">
        <v>111</v>
      </c>
      <c r="E90" s="5">
        <f t="shared" ca="1" si="7"/>
        <v>44222</v>
      </c>
      <c r="F90">
        <f t="shared" ca="1" si="8"/>
        <v>2021</v>
      </c>
      <c r="G90" t="str">
        <f t="shared" ca="1" si="9"/>
        <v>Closed</v>
      </c>
      <c r="H90">
        <f t="shared" ca="1" si="10"/>
        <v>1474243</v>
      </c>
      <c r="I90">
        <f t="shared" ca="1" si="11"/>
        <v>161</v>
      </c>
      <c r="J90">
        <f t="shared" ca="1" si="12"/>
        <v>78</v>
      </c>
    </row>
    <row r="91" spans="1:11" ht="24.6">
      <c r="A91" s="3" t="s">
        <v>118</v>
      </c>
      <c r="B91" t="s">
        <v>109</v>
      </c>
      <c r="C91" t="s">
        <v>110</v>
      </c>
      <c r="D91" t="s">
        <v>111</v>
      </c>
      <c r="E91" s="5">
        <f t="shared" ca="1" si="7"/>
        <v>44279</v>
      </c>
      <c r="F91">
        <f t="shared" ca="1" si="8"/>
        <v>2021</v>
      </c>
      <c r="G91" t="str">
        <f t="shared" ca="1" si="9"/>
        <v>Open</v>
      </c>
      <c r="H91">
        <f t="shared" ca="1" si="10"/>
        <v>1202891</v>
      </c>
      <c r="I91">
        <f t="shared" ca="1" si="11"/>
        <v>141</v>
      </c>
      <c r="J91">
        <f t="shared" ca="1" si="12"/>
        <v>92</v>
      </c>
    </row>
    <row r="92" spans="1:11">
      <c r="A92" s="3" t="s">
        <v>119</v>
      </c>
      <c r="B92" t="s">
        <v>109</v>
      </c>
      <c r="C92" t="s">
        <v>115</v>
      </c>
      <c r="D92" t="s">
        <v>111</v>
      </c>
      <c r="E92" s="5">
        <f t="shared" ca="1" si="7"/>
        <v>44527</v>
      </c>
      <c r="F92">
        <f t="shared" ca="1" si="8"/>
        <v>2021</v>
      </c>
      <c r="G92" t="str">
        <f t="shared" ca="1" si="9"/>
        <v>Open</v>
      </c>
      <c r="H92">
        <f t="shared" ca="1" si="10"/>
        <v>2896819</v>
      </c>
      <c r="I92">
        <f t="shared" ca="1" si="11"/>
        <v>129</v>
      </c>
      <c r="J92">
        <f t="shared" ca="1" si="12"/>
        <v>65</v>
      </c>
    </row>
    <row r="93" spans="1:11">
      <c r="A93" s="3" t="s">
        <v>120</v>
      </c>
      <c r="B93" t="s">
        <v>109</v>
      </c>
      <c r="C93" t="s">
        <v>113</v>
      </c>
      <c r="D93" t="s">
        <v>111</v>
      </c>
      <c r="E93" s="5">
        <f t="shared" ca="1" si="7"/>
        <v>44255</v>
      </c>
      <c r="F93">
        <f t="shared" ca="1" si="8"/>
        <v>2021</v>
      </c>
      <c r="G93" t="str">
        <f t="shared" ca="1" si="9"/>
        <v>Open</v>
      </c>
      <c r="H93">
        <f t="shared" ca="1" si="10"/>
        <v>1334136</v>
      </c>
      <c r="I93">
        <f t="shared" ca="1" si="11"/>
        <v>59</v>
      </c>
      <c r="K93">
        <f ca="1">RANDBETWEEN(40,90)</f>
        <v>84</v>
      </c>
    </row>
    <row r="94" spans="1:11">
      <c r="A94" s="3" t="s">
        <v>121</v>
      </c>
      <c r="B94" t="s">
        <v>109</v>
      </c>
      <c r="C94" t="s">
        <v>110</v>
      </c>
      <c r="D94" t="s">
        <v>111</v>
      </c>
      <c r="E94" s="5">
        <f t="shared" ca="1" si="7"/>
        <v>44515</v>
      </c>
      <c r="F94">
        <f t="shared" ca="1" si="8"/>
        <v>2021</v>
      </c>
      <c r="G94" t="str">
        <f t="shared" ca="1" si="9"/>
        <v>Open</v>
      </c>
      <c r="H94">
        <f t="shared" ca="1" si="10"/>
        <v>1081081</v>
      </c>
      <c r="I94">
        <f t="shared" ca="1" si="11"/>
        <v>370</v>
      </c>
      <c r="K94">
        <f ca="1">RANDBETWEEN(40,90)</f>
        <v>43</v>
      </c>
    </row>
    <row r="95" spans="1:11">
      <c r="A95" s="3" t="s">
        <v>122</v>
      </c>
      <c r="B95" t="s">
        <v>109</v>
      </c>
      <c r="C95" t="s">
        <v>115</v>
      </c>
      <c r="D95" t="s">
        <v>111</v>
      </c>
      <c r="E95" s="5">
        <f t="shared" ca="1" si="7"/>
        <v>44336</v>
      </c>
      <c r="F95">
        <f t="shared" ca="1" si="8"/>
        <v>2021</v>
      </c>
      <c r="G95" t="str">
        <f t="shared" ca="1" si="9"/>
        <v>Closed</v>
      </c>
      <c r="H95">
        <f t="shared" ca="1" si="10"/>
        <v>2773225</v>
      </c>
      <c r="I95">
        <f t="shared" ca="1" si="11"/>
        <v>124</v>
      </c>
      <c r="K95">
        <f ca="1">RANDBETWEEN(40,90)</f>
        <v>45</v>
      </c>
    </row>
    <row r="96" spans="1:11">
      <c r="A96" s="3" t="s">
        <v>123</v>
      </c>
      <c r="B96" t="s">
        <v>109</v>
      </c>
      <c r="C96" t="s">
        <v>113</v>
      </c>
      <c r="D96" t="s">
        <v>111</v>
      </c>
      <c r="E96" s="5">
        <f t="shared" ca="1" si="7"/>
        <v>44536</v>
      </c>
      <c r="F96">
        <f t="shared" ca="1" si="8"/>
        <v>2021</v>
      </c>
      <c r="G96" t="str">
        <f t="shared" ca="1" si="9"/>
        <v>Closed</v>
      </c>
      <c r="H96">
        <f t="shared" ca="1" si="10"/>
        <v>761993</v>
      </c>
      <c r="I96">
        <f t="shared" ca="1" si="11"/>
        <v>192</v>
      </c>
      <c r="J96">
        <f t="shared" ca="1" si="12"/>
        <v>85</v>
      </c>
    </row>
    <row r="97" spans="1:11">
      <c r="A97" s="3" t="s">
        <v>124</v>
      </c>
      <c r="B97" t="s">
        <v>109</v>
      </c>
      <c r="C97" t="s">
        <v>110</v>
      </c>
      <c r="D97" t="s">
        <v>111</v>
      </c>
      <c r="E97" s="5">
        <f t="shared" ca="1" si="7"/>
        <v>44311</v>
      </c>
      <c r="F97">
        <f t="shared" ca="1" si="8"/>
        <v>2021</v>
      </c>
      <c r="G97" t="str">
        <f t="shared" ca="1" si="9"/>
        <v>Closed</v>
      </c>
      <c r="H97">
        <f t="shared" ca="1" si="10"/>
        <v>1945624</v>
      </c>
      <c r="I97">
        <f t="shared" ca="1" si="11"/>
        <v>224</v>
      </c>
      <c r="J97">
        <f t="shared" ca="1" si="12"/>
        <v>38</v>
      </c>
    </row>
    <row r="98" spans="1:11">
      <c r="A98" s="3" t="s">
        <v>125</v>
      </c>
      <c r="B98" t="s">
        <v>109</v>
      </c>
      <c r="C98" t="s">
        <v>110</v>
      </c>
      <c r="D98" t="s">
        <v>111</v>
      </c>
      <c r="E98" s="5">
        <f t="shared" ca="1" si="7"/>
        <v>44416</v>
      </c>
      <c r="F98">
        <f t="shared" ca="1" si="8"/>
        <v>2021</v>
      </c>
      <c r="G98" t="str">
        <f t="shared" ca="1" si="9"/>
        <v>Closed</v>
      </c>
      <c r="H98">
        <f t="shared" ca="1" si="10"/>
        <v>2151313</v>
      </c>
      <c r="I98">
        <f t="shared" ca="1" si="11"/>
        <v>335</v>
      </c>
      <c r="J98">
        <f t="shared" ca="1" si="12"/>
        <v>31</v>
      </c>
    </row>
    <row r="99" spans="1:11">
      <c r="A99" s="3" t="s">
        <v>126</v>
      </c>
      <c r="B99" t="s">
        <v>109</v>
      </c>
      <c r="C99" t="s">
        <v>115</v>
      </c>
      <c r="D99" t="s">
        <v>111</v>
      </c>
      <c r="E99" s="5">
        <f t="shared" ca="1" si="7"/>
        <v>44328</v>
      </c>
      <c r="F99">
        <f t="shared" ca="1" si="8"/>
        <v>2021</v>
      </c>
      <c r="G99" t="str">
        <f t="shared" ca="1" si="9"/>
        <v>Closed</v>
      </c>
      <c r="H99">
        <f t="shared" ca="1" si="10"/>
        <v>2430037</v>
      </c>
      <c r="I99">
        <f t="shared" ca="1" si="11"/>
        <v>165</v>
      </c>
      <c r="K99">
        <f ca="1">RANDBETWEEN(40,90)</f>
        <v>42</v>
      </c>
    </row>
    <row r="100" spans="1:11">
      <c r="A100" s="3" t="s">
        <v>127</v>
      </c>
      <c r="B100" t="s">
        <v>109</v>
      </c>
      <c r="C100" t="s">
        <v>113</v>
      </c>
      <c r="D100" t="s">
        <v>111</v>
      </c>
      <c r="E100" s="5">
        <f t="shared" ca="1" si="7"/>
        <v>44558</v>
      </c>
      <c r="F100">
        <f t="shared" ca="1" si="8"/>
        <v>2021</v>
      </c>
      <c r="G100" t="str">
        <f t="shared" ca="1" si="9"/>
        <v>Closed</v>
      </c>
      <c r="H100">
        <f t="shared" ca="1" si="10"/>
        <v>80329</v>
      </c>
      <c r="I100">
        <f t="shared" ca="1" si="11"/>
        <v>271</v>
      </c>
      <c r="J100">
        <f t="shared" ca="1" si="12"/>
        <v>18</v>
      </c>
    </row>
    <row r="101" spans="1:11">
      <c r="A101" s="3" t="s">
        <v>128</v>
      </c>
      <c r="B101" t="s">
        <v>109</v>
      </c>
      <c r="C101" t="s">
        <v>113</v>
      </c>
      <c r="D101" t="s">
        <v>111</v>
      </c>
      <c r="E101" s="5">
        <f t="shared" ca="1" si="7"/>
        <v>44508</v>
      </c>
      <c r="F101">
        <f t="shared" ca="1" si="8"/>
        <v>2021</v>
      </c>
      <c r="G101" t="str">
        <f t="shared" ca="1" si="9"/>
        <v>Open</v>
      </c>
      <c r="H101">
        <f t="shared" ca="1" si="10"/>
        <v>887453</v>
      </c>
      <c r="I101">
        <f t="shared" ca="1" si="11"/>
        <v>295</v>
      </c>
      <c r="J101">
        <f t="shared" ca="1" si="12"/>
        <v>41</v>
      </c>
    </row>
    <row r="102" spans="1:11">
      <c r="A102" s="3" t="s">
        <v>129</v>
      </c>
      <c r="B102" t="s">
        <v>130</v>
      </c>
      <c r="C102" t="s">
        <v>131</v>
      </c>
      <c r="D102" t="s">
        <v>132</v>
      </c>
      <c r="E102" s="5">
        <f t="shared" ca="1" si="7"/>
        <v>44328</v>
      </c>
      <c r="F102">
        <f t="shared" ca="1" si="8"/>
        <v>2021</v>
      </c>
      <c r="G102" t="str">
        <f t="shared" ca="1" si="9"/>
        <v>Closed</v>
      </c>
      <c r="H102">
        <f t="shared" ca="1" si="10"/>
        <v>1240900</v>
      </c>
      <c r="I102">
        <f t="shared" ca="1" si="11"/>
        <v>249</v>
      </c>
      <c r="J102">
        <f t="shared" ca="1" si="12"/>
        <v>17</v>
      </c>
    </row>
    <row r="103" spans="1:11">
      <c r="A103" s="3" t="s">
        <v>133</v>
      </c>
      <c r="B103" t="s">
        <v>130</v>
      </c>
      <c r="C103" t="s">
        <v>134</v>
      </c>
      <c r="D103" t="s">
        <v>132</v>
      </c>
      <c r="E103" s="5">
        <f t="shared" ca="1" si="7"/>
        <v>44298</v>
      </c>
      <c r="F103">
        <f t="shared" ca="1" si="8"/>
        <v>2021</v>
      </c>
      <c r="G103" t="str">
        <f t="shared" ca="1" si="9"/>
        <v>Open</v>
      </c>
      <c r="H103">
        <f t="shared" ca="1" si="10"/>
        <v>1082142</v>
      </c>
      <c r="I103">
        <f t="shared" ca="1" si="11"/>
        <v>73</v>
      </c>
      <c r="J103">
        <v>4</v>
      </c>
    </row>
    <row r="104" spans="1:11">
      <c r="A104" s="3" t="s">
        <v>135</v>
      </c>
      <c r="B104" t="s">
        <v>130</v>
      </c>
      <c r="C104" t="s">
        <v>136</v>
      </c>
      <c r="D104" t="s">
        <v>132</v>
      </c>
      <c r="E104" s="5">
        <f t="shared" ca="1" si="7"/>
        <v>44497</v>
      </c>
      <c r="F104">
        <f t="shared" ca="1" si="8"/>
        <v>2021</v>
      </c>
      <c r="G104" t="str">
        <f t="shared" ca="1" si="9"/>
        <v>Closed</v>
      </c>
      <c r="H104">
        <f t="shared" ca="1" si="10"/>
        <v>527811</v>
      </c>
      <c r="I104">
        <f t="shared" ca="1" si="11"/>
        <v>221</v>
      </c>
      <c r="K104">
        <f ca="1">RANDBETWEEN(40,90)</f>
        <v>77</v>
      </c>
    </row>
    <row r="105" spans="1:11">
      <c r="A105" s="3" t="s">
        <v>137</v>
      </c>
      <c r="B105" t="s">
        <v>130</v>
      </c>
      <c r="C105" t="s">
        <v>136</v>
      </c>
      <c r="D105" t="s">
        <v>132</v>
      </c>
      <c r="E105" s="5">
        <f t="shared" ca="1" si="7"/>
        <v>44536</v>
      </c>
      <c r="F105">
        <f t="shared" ca="1" si="8"/>
        <v>2021</v>
      </c>
      <c r="G105" t="str">
        <f t="shared" ca="1" si="9"/>
        <v>Closed</v>
      </c>
      <c r="H105">
        <f t="shared" ca="1" si="10"/>
        <v>602523</v>
      </c>
      <c r="I105">
        <f t="shared" ca="1" si="11"/>
        <v>86</v>
      </c>
      <c r="K105">
        <f ca="1">RANDBETWEEN(40,90)</f>
        <v>50</v>
      </c>
    </row>
    <row r="106" spans="1:11">
      <c r="A106" s="3" t="s">
        <v>138</v>
      </c>
      <c r="B106" t="s">
        <v>130</v>
      </c>
      <c r="C106" t="s">
        <v>134</v>
      </c>
      <c r="D106" t="s">
        <v>132</v>
      </c>
      <c r="E106" s="5">
        <f t="shared" ca="1" si="7"/>
        <v>44311</v>
      </c>
      <c r="F106">
        <f t="shared" ca="1" si="8"/>
        <v>2021</v>
      </c>
      <c r="G106" t="str">
        <f t="shared" ca="1" si="9"/>
        <v>Open</v>
      </c>
      <c r="H106">
        <f t="shared" ca="1" si="10"/>
        <v>1647359</v>
      </c>
      <c r="I106">
        <f t="shared" ca="1" si="11"/>
        <v>272</v>
      </c>
      <c r="J106">
        <f t="shared" ca="1" si="12"/>
        <v>40</v>
      </c>
    </row>
    <row r="107" spans="1:11">
      <c r="A107" s="3" t="s">
        <v>139</v>
      </c>
      <c r="B107" t="s">
        <v>130</v>
      </c>
      <c r="C107" t="s">
        <v>131</v>
      </c>
      <c r="D107" t="s">
        <v>132</v>
      </c>
      <c r="E107" s="5">
        <f t="shared" ca="1" si="7"/>
        <v>44366</v>
      </c>
      <c r="F107">
        <f t="shared" ca="1" si="8"/>
        <v>2021</v>
      </c>
      <c r="G107" t="str">
        <f t="shared" ca="1" si="9"/>
        <v>Closed</v>
      </c>
      <c r="H107">
        <f t="shared" ca="1" si="10"/>
        <v>444229</v>
      </c>
      <c r="I107">
        <f t="shared" ca="1" si="11"/>
        <v>155</v>
      </c>
      <c r="J107">
        <f t="shared" ca="1" si="12"/>
        <v>73</v>
      </c>
    </row>
    <row r="108" spans="1:11">
      <c r="A108" s="3" t="s">
        <v>140</v>
      </c>
      <c r="B108" t="s">
        <v>130</v>
      </c>
      <c r="C108" t="s">
        <v>134</v>
      </c>
      <c r="D108" t="s">
        <v>132</v>
      </c>
      <c r="E108" s="5">
        <f t="shared" ca="1" si="7"/>
        <v>44513</v>
      </c>
      <c r="F108">
        <f t="shared" ca="1" si="8"/>
        <v>2021</v>
      </c>
      <c r="G108" t="str">
        <f t="shared" ca="1" si="9"/>
        <v>Open</v>
      </c>
      <c r="H108">
        <f t="shared" ca="1" si="10"/>
        <v>2682453</v>
      </c>
      <c r="I108">
        <f t="shared" ca="1" si="11"/>
        <v>348</v>
      </c>
      <c r="J108">
        <v>5</v>
      </c>
    </row>
    <row r="109" spans="1:11">
      <c r="A109" s="3" t="s">
        <v>141</v>
      </c>
      <c r="B109" t="s">
        <v>130</v>
      </c>
      <c r="C109" t="s">
        <v>131</v>
      </c>
      <c r="D109" t="s">
        <v>132</v>
      </c>
      <c r="E109" s="5">
        <f t="shared" ca="1" si="7"/>
        <v>44322</v>
      </c>
      <c r="F109">
        <f t="shared" ca="1" si="8"/>
        <v>2021</v>
      </c>
      <c r="G109" t="str">
        <f t="shared" ca="1" si="9"/>
        <v>Closed</v>
      </c>
      <c r="H109">
        <f t="shared" ca="1" si="10"/>
        <v>85830</v>
      </c>
      <c r="I109">
        <f t="shared" ca="1" si="11"/>
        <v>221</v>
      </c>
      <c r="K109">
        <f ca="1">RANDBETWEEN(40,90)</f>
        <v>73</v>
      </c>
    </row>
    <row r="110" spans="1:11">
      <c r="A110" s="3" t="s">
        <v>142</v>
      </c>
      <c r="B110" t="s">
        <v>130</v>
      </c>
      <c r="C110" t="s">
        <v>136</v>
      </c>
      <c r="D110" t="s">
        <v>132</v>
      </c>
      <c r="E110" s="5">
        <f t="shared" ca="1" si="7"/>
        <v>44296</v>
      </c>
      <c r="F110">
        <f t="shared" ca="1" si="8"/>
        <v>2021</v>
      </c>
      <c r="G110" t="str">
        <f t="shared" ca="1" si="9"/>
        <v>Closed</v>
      </c>
      <c r="H110">
        <f t="shared" ca="1" si="10"/>
        <v>1471739</v>
      </c>
      <c r="I110">
        <f t="shared" ca="1" si="11"/>
        <v>377</v>
      </c>
      <c r="K110" s="6">
        <f ca="1">RANDBETWEEN(40,90)</f>
        <v>54</v>
      </c>
    </row>
    <row r="111" spans="1:11">
      <c r="A111" s="3" t="s">
        <v>143</v>
      </c>
      <c r="B111" t="s">
        <v>130</v>
      </c>
      <c r="C111" t="s">
        <v>136</v>
      </c>
      <c r="D111" t="s">
        <v>132</v>
      </c>
      <c r="E111" s="5">
        <f t="shared" ca="1" si="7"/>
        <v>44318</v>
      </c>
      <c r="F111">
        <f t="shared" ca="1" si="8"/>
        <v>2021</v>
      </c>
      <c r="G111" t="str">
        <f t="shared" ca="1" si="9"/>
        <v>Closed</v>
      </c>
      <c r="H111">
        <f t="shared" ca="1" si="10"/>
        <v>2127748</v>
      </c>
      <c r="I111">
        <f t="shared" ca="1" si="11"/>
        <v>100</v>
      </c>
      <c r="J111">
        <v>2</v>
      </c>
    </row>
    <row r="112" spans="1:11">
      <c r="A112" s="3" t="s">
        <v>144</v>
      </c>
      <c r="B112" t="s">
        <v>130</v>
      </c>
      <c r="C112" t="s">
        <v>131</v>
      </c>
      <c r="D112" t="s">
        <v>132</v>
      </c>
      <c r="E112" s="5">
        <f t="shared" ca="1" si="7"/>
        <v>44318</v>
      </c>
      <c r="F112">
        <f t="shared" ca="1" si="8"/>
        <v>2021</v>
      </c>
      <c r="G112" t="str">
        <f t="shared" ca="1" si="9"/>
        <v>Closed</v>
      </c>
      <c r="H112">
        <f t="shared" ca="1" si="10"/>
        <v>105187</v>
      </c>
      <c r="I112">
        <f t="shared" ca="1" si="11"/>
        <v>27</v>
      </c>
      <c r="K112">
        <f ca="1">RANDBETWEEN(40,90)</f>
        <v>63</v>
      </c>
    </row>
    <row r="113" spans="1:11">
      <c r="A113" s="3" t="s">
        <v>145</v>
      </c>
      <c r="B113" t="s">
        <v>130</v>
      </c>
      <c r="C113" t="s">
        <v>134</v>
      </c>
      <c r="D113" t="s">
        <v>132</v>
      </c>
      <c r="E113" s="5">
        <f t="shared" ca="1" si="7"/>
        <v>44299</v>
      </c>
      <c r="F113">
        <f t="shared" ca="1" si="8"/>
        <v>2021</v>
      </c>
      <c r="G113" t="str">
        <f t="shared" ca="1" si="9"/>
        <v>Open</v>
      </c>
      <c r="H113">
        <f t="shared" ca="1" si="10"/>
        <v>675230</v>
      </c>
      <c r="I113">
        <f t="shared" ca="1" si="11"/>
        <v>316</v>
      </c>
      <c r="J113">
        <f t="shared" ca="1" si="12"/>
        <v>43</v>
      </c>
    </row>
    <row r="114" spans="1:11">
      <c r="A114" s="3" t="s">
        <v>146</v>
      </c>
      <c r="B114" t="s">
        <v>130</v>
      </c>
      <c r="C114" t="s">
        <v>136</v>
      </c>
      <c r="D114" t="s">
        <v>132</v>
      </c>
      <c r="E114" s="5">
        <f t="shared" ca="1" si="7"/>
        <v>44253</v>
      </c>
      <c r="F114">
        <f t="shared" ca="1" si="8"/>
        <v>2021</v>
      </c>
      <c r="G114" t="str">
        <f t="shared" ca="1" si="9"/>
        <v>Closed</v>
      </c>
      <c r="H114">
        <f t="shared" ca="1" si="10"/>
        <v>187267</v>
      </c>
      <c r="I114">
        <f t="shared" ca="1" si="11"/>
        <v>24</v>
      </c>
      <c r="K114" s="6">
        <f ca="1">RANDBETWEEN(40,90)</f>
        <v>69</v>
      </c>
    </row>
    <row r="115" spans="1:11">
      <c r="A115" s="3" t="s">
        <v>147</v>
      </c>
      <c r="B115" t="s">
        <v>130</v>
      </c>
      <c r="C115" t="s">
        <v>131</v>
      </c>
      <c r="D115" t="s">
        <v>132</v>
      </c>
      <c r="E115" s="5">
        <f t="shared" ca="1" si="7"/>
        <v>44516</v>
      </c>
      <c r="F115">
        <f t="shared" ca="1" si="8"/>
        <v>2021</v>
      </c>
      <c r="G115" t="str">
        <f t="shared" ca="1" si="9"/>
        <v>Closed</v>
      </c>
      <c r="H115">
        <f t="shared" ca="1" si="10"/>
        <v>2094812</v>
      </c>
      <c r="I115">
        <f t="shared" ca="1" si="11"/>
        <v>25</v>
      </c>
      <c r="K115">
        <f ca="1">RANDBETWEEN(40,90)</f>
        <v>72</v>
      </c>
    </row>
    <row r="116" spans="1:11">
      <c r="A116" s="3" t="s">
        <v>148</v>
      </c>
      <c r="B116" t="s">
        <v>130</v>
      </c>
      <c r="C116" t="s">
        <v>131</v>
      </c>
      <c r="D116" t="s">
        <v>132</v>
      </c>
      <c r="E116" s="5">
        <f t="shared" ca="1" si="7"/>
        <v>44462</v>
      </c>
      <c r="F116">
        <f t="shared" ca="1" si="8"/>
        <v>2021</v>
      </c>
      <c r="G116" t="str">
        <f t="shared" ca="1" si="9"/>
        <v>Open</v>
      </c>
      <c r="H116">
        <f t="shared" ca="1" si="10"/>
        <v>279480</v>
      </c>
      <c r="I116">
        <f t="shared" ca="1" si="11"/>
        <v>398</v>
      </c>
      <c r="J116">
        <v>1</v>
      </c>
    </row>
    <row r="117" spans="1:11">
      <c r="A117" s="3" t="s">
        <v>149</v>
      </c>
      <c r="B117" t="s">
        <v>130</v>
      </c>
      <c r="C117" t="s">
        <v>136</v>
      </c>
      <c r="D117" t="s">
        <v>132</v>
      </c>
      <c r="E117" s="5">
        <f t="shared" ca="1" si="7"/>
        <v>44321</v>
      </c>
      <c r="F117">
        <f t="shared" ca="1" si="8"/>
        <v>2021</v>
      </c>
      <c r="G117" t="str">
        <f t="shared" ca="1" si="9"/>
        <v>Open</v>
      </c>
      <c r="H117">
        <f t="shared" ca="1" si="10"/>
        <v>1452908</v>
      </c>
      <c r="I117">
        <f t="shared" ca="1" si="11"/>
        <v>255</v>
      </c>
      <c r="K117">
        <f ca="1">RANDBETWEEN(40,90)</f>
        <v>79</v>
      </c>
    </row>
    <row r="118" spans="1:11">
      <c r="A118" s="3" t="s">
        <v>150</v>
      </c>
      <c r="B118" t="s">
        <v>130</v>
      </c>
      <c r="C118" t="s">
        <v>134</v>
      </c>
      <c r="D118" t="s">
        <v>132</v>
      </c>
      <c r="E118" s="5">
        <f t="shared" ca="1" si="7"/>
        <v>44295</v>
      </c>
      <c r="F118">
        <f t="shared" ca="1" si="8"/>
        <v>2021</v>
      </c>
      <c r="G118" t="str">
        <f t="shared" ca="1" si="9"/>
        <v>Closed</v>
      </c>
      <c r="H118">
        <f t="shared" ca="1" si="10"/>
        <v>1978012</v>
      </c>
      <c r="I118">
        <f t="shared" ca="1" si="11"/>
        <v>231</v>
      </c>
      <c r="J118">
        <f t="shared" ca="1" si="12"/>
        <v>17</v>
      </c>
    </row>
    <row r="119" spans="1:11">
      <c r="A119" s="3" t="s">
        <v>151</v>
      </c>
      <c r="B119" t="s">
        <v>130</v>
      </c>
      <c r="C119" t="s">
        <v>131</v>
      </c>
      <c r="D119" t="s">
        <v>132</v>
      </c>
      <c r="E119" s="5">
        <f t="shared" ca="1" si="7"/>
        <v>44483</v>
      </c>
      <c r="F119">
        <f t="shared" ca="1" si="8"/>
        <v>2021</v>
      </c>
      <c r="G119" t="str">
        <f t="shared" ca="1" si="9"/>
        <v>Closed</v>
      </c>
      <c r="H119">
        <f t="shared" ca="1" si="10"/>
        <v>2479026</v>
      </c>
      <c r="I119">
        <f t="shared" ca="1" si="11"/>
        <v>57</v>
      </c>
      <c r="K119" s="6">
        <f ca="1">RANDBETWEEN(40,90)</f>
        <v>80</v>
      </c>
    </row>
    <row r="120" spans="1:11">
      <c r="A120" s="3" t="s">
        <v>152</v>
      </c>
      <c r="B120" t="s">
        <v>130</v>
      </c>
      <c r="C120" t="s">
        <v>131</v>
      </c>
      <c r="D120" t="s">
        <v>132</v>
      </c>
      <c r="E120" s="5">
        <f t="shared" ca="1" si="7"/>
        <v>44301</v>
      </c>
      <c r="F120">
        <f t="shared" ca="1" si="8"/>
        <v>2021</v>
      </c>
      <c r="G120" t="str">
        <f t="shared" ca="1" si="9"/>
        <v>Open</v>
      </c>
      <c r="H120">
        <f t="shared" ca="1" si="10"/>
        <v>2082542</v>
      </c>
      <c r="I120">
        <f t="shared" ca="1" si="11"/>
        <v>395</v>
      </c>
      <c r="J120">
        <f t="shared" ca="1" si="12"/>
        <v>70</v>
      </c>
    </row>
    <row r="121" spans="1:11">
      <c r="A121" s="3" t="s">
        <v>153</v>
      </c>
      <c r="B121" t="s">
        <v>130</v>
      </c>
      <c r="C121" t="s">
        <v>136</v>
      </c>
      <c r="D121" t="s">
        <v>132</v>
      </c>
      <c r="E121" s="5">
        <f t="shared" ca="1" si="7"/>
        <v>44505</v>
      </c>
      <c r="F121">
        <f t="shared" ca="1" si="8"/>
        <v>2021</v>
      </c>
      <c r="G121" t="str">
        <f t="shared" ca="1" si="9"/>
        <v>Closed</v>
      </c>
      <c r="H121">
        <f t="shared" ca="1" si="10"/>
        <v>1439205</v>
      </c>
      <c r="I121">
        <f t="shared" ca="1" si="11"/>
        <v>221</v>
      </c>
      <c r="K121">
        <f ca="1">RANDBETWEEN(40,90)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Indrajit Bhattacharjee</cp:lastModifiedBy>
  <cp:revision/>
  <dcterms:created xsi:type="dcterms:W3CDTF">2022-12-03T07:48:36Z</dcterms:created>
  <dcterms:modified xsi:type="dcterms:W3CDTF">2023-11-26T15:23:13Z</dcterms:modified>
  <cp:category/>
  <cp:contentStatus/>
</cp:coreProperties>
</file>