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ing space\"/>
    </mc:Choice>
  </mc:AlternateContent>
  <xr:revisionPtr revIDLastSave="0" documentId="13_ncr:1_{2CB46E58-BA86-4F16-9B17-8C25DCC41F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Sheet1!$A$1:$K$40</definedName>
  </definedNames>
  <calcPr calcId="191028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J5" i="1"/>
  <c r="J6" i="1"/>
  <c r="J10" i="1"/>
  <c r="J11" i="1"/>
  <c r="J13" i="1"/>
  <c r="J15" i="1"/>
  <c r="J16" i="1"/>
  <c r="J17" i="1"/>
  <c r="J19" i="1"/>
  <c r="J21" i="1"/>
  <c r="J22" i="1"/>
  <c r="J24" i="1"/>
  <c r="J26" i="1"/>
  <c r="J27" i="1"/>
  <c r="J28" i="1"/>
  <c r="J31" i="1"/>
  <c r="J32" i="1"/>
  <c r="J33" i="1"/>
  <c r="J34" i="1"/>
  <c r="J35" i="1"/>
  <c r="J36" i="1"/>
  <c r="J37" i="1"/>
  <c r="J38" i="1"/>
  <c r="J39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2" i="1"/>
</calcChain>
</file>

<file path=xl/sharedStrings.xml><?xml version="1.0" encoding="utf-8"?>
<sst xmlns="http://schemas.openxmlformats.org/spreadsheetml/2006/main" count="167" uniqueCount="72">
  <si>
    <t>Cafe</t>
  </si>
  <si>
    <t>City</t>
  </si>
  <si>
    <t>Area</t>
  </si>
  <si>
    <t>Area Type</t>
  </si>
  <si>
    <t>Opened in</t>
  </si>
  <si>
    <t>Year Opened</t>
  </si>
  <si>
    <t>Status</t>
  </si>
  <si>
    <t>Sales($)</t>
  </si>
  <si>
    <t>Avg. Customers per week</t>
  </si>
  <si>
    <t>Profit%</t>
  </si>
  <si>
    <t>Loss%</t>
  </si>
  <si>
    <t>Big Star</t>
  </si>
  <si>
    <t>Tempe</t>
  </si>
  <si>
    <t>Rural Rd</t>
  </si>
  <si>
    <t>Metropolitan</t>
  </si>
  <si>
    <t>Wormhole</t>
  </si>
  <si>
    <t>Mill Av</t>
  </si>
  <si>
    <t>BowTieRoe</t>
  </si>
  <si>
    <t>Downtown</t>
  </si>
  <si>
    <t>Caffee Street</t>
  </si>
  <si>
    <t>South Tempe</t>
  </si>
  <si>
    <t>Metric Coffee</t>
  </si>
  <si>
    <t>ASU</t>
  </si>
  <si>
    <t>Swada Coffee</t>
  </si>
  <si>
    <t>Truss Coffee</t>
  </si>
  <si>
    <t>Risft</t>
  </si>
  <si>
    <t>Coffee Studio</t>
  </si>
  <si>
    <t>New York</t>
  </si>
  <si>
    <t>Long Island</t>
  </si>
  <si>
    <t>The Bay</t>
  </si>
  <si>
    <t>Manhattan</t>
  </si>
  <si>
    <t>Morning Star</t>
  </si>
  <si>
    <t>Queens</t>
  </si>
  <si>
    <t>Wilston</t>
  </si>
  <si>
    <t>Bronx</t>
  </si>
  <si>
    <t>Colombe</t>
  </si>
  <si>
    <t>Dark Matter</t>
  </si>
  <si>
    <t>Carbonator</t>
  </si>
  <si>
    <t>Caffine Thrust</t>
  </si>
  <si>
    <t>Inspecto</t>
  </si>
  <si>
    <t>Booster</t>
  </si>
  <si>
    <t>Blackhole</t>
  </si>
  <si>
    <t>Inteligento</t>
  </si>
  <si>
    <t>Elegentoo</t>
  </si>
  <si>
    <t>Morning wood</t>
  </si>
  <si>
    <t>Hector's Coffee</t>
  </si>
  <si>
    <t>Mississipi Struck</t>
  </si>
  <si>
    <t>Bucks</t>
  </si>
  <si>
    <t>Tigro</t>
  </si>
  <si>
    <t>Sen of Japan</t>
  </si>
  <si>
    <t>Flagstaff</t>
  </si>
  <si>
    <t>Arboretum</t>
  </si>
  <si>
    <t>Urban</t>
  </si>
  <si>
    <t>Rising Sun</t>
  </si>
  <si>
    <t>Riodan</t>
  </si>
  <si>
    <t>La Cave</t>
  </si>
  <si>
    <t>Wuptaki</t>
  </si>
  <si>
    <t>Eggslut</t>
  </si>
  <si>
    <t>Eatt</t>
  </si>
  <si>
    <t>Primose</t>
  </si>
  <si>
    <t>Public Cafe</t>
  </si>
  <si>
    <t>Good Guys</t>
  </si>
  <si>
    <t>Joe's Coffee</t>
  </si>
  <si>
    <t>Sedona</t>
  </si>
  <si>
    <t>Airport</t>
  </si>
  <si>
    <t>Rural</t>
  </si>
  <si>
    <t>Pressbox</t>
  </si>
  <si>
    <t>Slide Rock</t>
  </si>
  <si>
    <t>Grumpy's</t>
  </si>
  <si>
    <t>Oak Creek</t>
  </si>
  <si>
    <t>Milk 'n Honey</t>
  </si>
  <si>
    <t>Cafffeeeee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</si>
</sst>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family val="2"/>
      <scheme val="minor"/>
    </font>
    <font>
      <b/>
      <sz val="8"/>
      <color rgb="FF000000"/>
      <name val="Helvetica Neue"/>
      <charset val="1"/>
    </font>
  </fonts>
  <fills count="3">
    <fill>
      <patternFill patternType="none"/>
    </fill>
    <fill>
      <patternFill patternType="gray125"/>
    </fill>
    <fill>
      <patternFill patternType="solid">
        <fgColor rgb="FFB0B3B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Medium9">
    <tableStyle name="Invisible" pivot="0" table="0" count="0" xr9:uid="{B0D4674F-429D-4CB6-B269-EF2FD54D479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workbookViewId="0">
      <selection activeCell="K40" sqref="K40"/>
    </sheetView>
  </sheetViews>
  <sheetFormatPr defaultRowHeight="14.4"/>
  <cols>
    <col min="1" max="1" width="18.33203125" customWidth="1"/>
    <col min="2" max="2" width="12.44140625" customWidth="1"/>
    <col min="3" max="3" width="14.109375" customWidth="1"/>
    <col min="4" max="4" width="14.5546875" customWidth="1"/>
    <col min="5" max="5" width="11.109375" bestFit="1" customWidth="1"/>
  </cols>
  <sheetData>
    <row r="1" spans="1:11" ht="31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s="2">
        <f ca="1">DATE(2020,RANDBETWEEN(1,12),RANDBETWEEN(1,28))</f>
        <v>43984</v>
      </c>
      <c r="F2">
        <v>2020</v>
      </c>
      <c r="G2" t="str">
        <f ca="1">CHOOSE(RANDBETWEEN(1,2),"Open","Closed")</f>
        <v>Open</v>
      </c>
      <c r="H2">
        <f ca="1">RANDBETWEEN(500,90000)</f>
        <v>84809</v>
      </c>
      <c r="I2">
        <f ca="1">RANDBETWEEN(5,150)</f>
        <v>137</v>
      </c>
      <c r="J2">
        <f ca="1">RANDBETWEEN(1,60)</f>
        <v>5</v>
      </c>
    </row>
    <row r="3" spans="1:11">
      <c r="A3" t="s">
        <v>15</v>
      </c>
      <c r="B3" t="s">
        <v>12</v>
      </c>
      <c r="C3" t="s">
        <v>16</v>
      </c>
      <c r="D3" t="s">
        <v>14</v>
      </c>
      <c r="E3" s="2">
        <f t="shared" ref="E3:E40" ca="1" si="0">DATE(2020,RANDBETWEEN(1,12),RANDBETWEEN(1,28))</f>
        <v>44010</v>
      </c>
      <c r="F3">
        <v>2020</v>
      </c>
      <c r="G3" t="str">
        <f t="shared" ref="G3:G40" ca="1" si="1">CHOOSE(RANDBETWEEN(1,2),"Open","Closed")</f>
        <v>Closed</v>
      </c>
      <c r="H3">
        <f t="shared" ref="H3:H40" ca="1" si="2">RANDBETWEEN(500,90000)</f>
        <v>54330</v>
      </c>
      <c r="I3">
        <f t="shared" ref="I3:I40" ca="1" si="3">RANDBETWEEN(5,150)</f>
        <v>94</v>
      </c>
      <c r="J3">
        <f t="shared" ref="J3:J39" ca="1" si="4">RANDBETWEEN(1,60)</f>
        <v>53</v>
      </c>
    </row>
    <row r="4" spans="1:11">
      <c r="A4" t="s">
        <v>17</v>
      </c>
      <c r="B4" t="s">
        <v>12</v>
      </c>
      <c r="C4" t="s">
        <v>18</v>
      </c>
      <c r="D4" t="s">
        <v>14</v>
      </c>
      <c r="E4" s="2">
        <f t="shared" ca="1" si="0"/>
        <v>44144</v>
      </c>
      <c r="F4">
        <v>2020</v>
      </c>
      <c r="G4" t="str">
        <f t="shared" ca="1" si="1"/>
        <v>Closed</v>
      </c>
      <c r="H4">
        <f t="shared" ca="1" si="2"/>
        <v>32685</v>
      </c>
      <c r="I4">
        <f t="shared" ca="1" si="3"/>
        <v>8</v>
      </c>
      <c r="K4">
        <v>20</v>
      </c>
    </row>
    <row r="5" spans="1:11">
      <c r="A5" t="s">
        <v>19</v>
      </c>
      <c r="B5" t="s">
        <v>12</v>
      </c>
      <c r="C5" t="s">
        <v>20</v>
      </c>
      <c r="D5" t="s">
        <v>14</v>
      </c>
      <c r="E5" s="2">
        <f t="shared" ca="1" si="0"/>
        <v>43983</v>
      </c>
      <c r="F5">
        <v>2020</v>
      </c>
      <c r="G5" t="str">
        <f t="shared" ca="1" si="1"/>
        <v>Open</v>
      </c>
      <c r="H5">
        <f t="shared" ca="1" si="2"/>
        <v>4059</v>
      </c>
      <c r="I5">
        <f t="shared" ca="1" si="3"/>
        <v>134</v>
      </c>
      <c r="J5">
        <f t="shared" ca="1" si="4"/>
        <v>18</v>
      </c>
    </row>
    <row r="6" spans="1:11">
      <c r="A6" t="s">
        <v>21</v>
      </c>
      <c r="B6" t="s">
        <v>12</v>
      </c>
      <c r="C6" t="s">
        <v>22</v>
      </c>
      <c r="D6" t="s">
        <v>14</v>
      </c>
      <c r="E6" s="2">
        <f t="shared" ca="1" si="0"/>
        <v>44018</v>
      </c>
      <c r="F6">
        <v>2020</v>
      </c>
      <c r="G6" t="str">
        <f t="shared" ca="1" si="1"/>
        <v>Closed</v>
      </c>
      <c r="H6">
        <f t="shared" ca="1" si="2"/>
        <v>23158</v>
      </c>
      <c r="I6">
        <f t="shared" ca="1" si="3"/>
        <v>39</v>
      </c>
      <c r="J6">
        <f t="shared" ca="1" si="4"/>
        <v>8</v>
      </c>
    </row>
    <row r="7" spans="1:11">
      <c r="A7" t="s">
        <v>23</v>
      </c>
      <c r="B7" t="s">
        <v>12</v>
      </c>
      <c r="C7" t="s">
        <v>22</v>
      </c>
      <c r="D7" t="s">
        <v>14</v>
      </c>
      <c r="E7" s="2">
        <f t="shared" ca="1" si="0"/>
        <v>43999</v>
      </c>
      <c r="F7">
        <v>2020</v>
      </c>
      <c r="G7" t="str">
        <f t="shared" ca="1" si="1"/>
        <v>Closed</v>
      </c>
      <c r="H7">
        <f t="shared" ca="1" si="2"/>
        <v>1627</v>
      </c>
      <c r="I7">
        <f t="shared" ca="1" si="3"/>
        <v>107</v>
      </c>
      <c r="J7">
        <v>1</v>
      </c>
    </row>
    <row r="8" spans="1:11">
      <c r="A8" t="s">
        <v>24</v>
      </c>
      <c r="B8" t="s">
        <v>12</v>
      </c>
      <c r="C8" t="s">
        <v>13</v>
      </c>
      <c r="D8" t="s">
        <v>14</v>
      </c>
      <c r="E8" s="2">
        <f t="shared" ca="1" si="0"/>
        <v>44029</v>
      </c>
      <c r="F8">
        <v>2020</v>
      </c>
      <c r="G8" t="str">
        <f t="shared" ca="1" si="1"/>
        <v>Open</v>
      </c>
      <c r="H8">
        <f t="shared" ca="1" si="2"/>
        <v>52514</v>
      </c>
      <c r="I8">
        <f t="shared" ca="1" si="3"/>
        <v>58</v>
      </c>
      <c r="J8">
        <v>4</v>
      </c>
    </row>
    <row r="9" spans="1:11">
      <c r="A9" t="s">
        <v>25</v>
      </c>
      <c r="B9" t="s">
        <v>12</v>
      </c>
      <c r="C9" t="s">
        <v>20</v>
      </c>
      <c r="D9" t="s">
        <v>14</v>
      </c>
      <c r="E9" s="2">
        <f t="shared" ca="1" si="0"/>
        <v>43965</v>
      </c>
      <c r="F9">
        <v>2020</v>
      </c>
      <c r="G9" t="str">
        <f t="shared" ca="1" si="1"/>
        <v>Closed</v>
      </c>
      <c r="H9">
        <f t="shared" ca="1" si="2"/>
        <v>45005</v>
      </c>
      <c r="I9">
        <f t="shared" ca="1" si="3"/>
        <v>44</v>
      </c>
      <c r="J9">
        <v>9</v>
      </c>
    </row>
    <row r="10" spans="1:11">
      <c r="A10" t="s">
        <v>26</v>
      </c>
      <c r="B10" t="s">
        <v>27</v>
      </c>
      <c r="C10" t="s">
        <v>28</v>
      </c>
      <c r="D10" t="s">
        <v>14</v>
      </c>
      <c r="E10" s="2">
        <f t="shared" ca="1" si="0"/>
        <v>43913</v>
      </c>
      <c r="F10">
        <v>2020</v>
      </c>
      <c r="G10" t="str">
        <f t="shared" ca="1" si="1"/>
        <v>Closed</v>
      </c>
      <c r="H10">
        <f t="shared" ca="1" si="2"/>
        <v>48637</v>
      </c>
      <c r="I10">
        <f t="shared" ca="1" si="3"/>
        <v>30</v>
      </c>
      <c r="J10">
        <f t="shared" ca="1" si="4"/>
        <v>43</v>
      </c>
    </row>
    <row r="11" spans="1:11">
      <c r="A11" t="s">
        <v>29</v>
      </c>
      <c r="B11" t="s">
        <v>27</v>
      </c>
      <c r="C11" t="s">
        <v>30</v>
      </c>
      <c r="D11" t="s">
        <v>14</v>
      </c>
      <c r="E11" s="2">
        <f t="shared" ca="1" si="0"/>
        <v>44002</v>
      </c>
      <c r="F11">
        <v>2020</v>
      </c>
      <c r="G11" t="str">
        <f t="shared" ca="1" si="1"/>
        <v>Open</v>
      </c>
      <c r="H11">
        <f t="shared" ca="1" si="2"/>
        <v>46326</v>
      </c>
      <c r="I11">
        <f t="shared" ca="1" si="3"/>
        <v>16</v>
      </c>
      <c r="J11">
        <f t="shared" ca="1" si="4"/>
        <v>24</v>
      </c>
    </row>
    <row r="12" spans="1:11">
      <c r="A12" t="s">
        <v>31</v>
      </c>
      <c r="B12" t="s">
        <v>27</v>
      </c>
      <c r="C12" t="s">
        <v>32</v>
      </c>
      <c r="D12" t="s">
        <v>14</v>
      </c>
      <c r="E12" s="2">
        <f t="shared" ca="1" si="0"/>
        <v>43930</v>
      </c>
      <c r="F12">
        <v>2020</v>
      </c>
      <c r="G12" t="str">
        <f t="shared" ca="1" si="1"/>
        <v>Closed</v>
      </c>
      <c r="H12">
        <f t="shared" ca="1" si="2"/>
        <v>23021</v>
      </c>
      <c r="I12">
        <f t="shared" ca="1" si="3"/>
        <v>36</v>
      </c>
      <c r="K12">
        <v>35</v>
      </c>
    </row>
    <row r="13" spans="1:11">
      <c r="A13" t="s">
        <v>33</v>
      </c>
      <c r="B13" t="s">
        <v>27</v>
      </c>
      <c r="C13" t="s">
        <v>34</v>
      </c>
      <c r="D13" t="s">
        <v>14</v>
      </c>
      <c r="E13" s="2">
        <f t="shared" ca="1" si="0"/>
        <v>43846</v>
      </c>
      <c r="F13">
        <v>2020</v>
      </c>
      <c r="G13" t="str">
        <f t="shared" ca="1" si="1"/>
        <v>Open</v>
      </c>
      <c r="H13">
        <f t="shared" ca="1" si="2"/>
        <v>71137</v>
      </c>
      <c r="I13">
        <f t="shared" ca="1" si="3"/>
        <v>106</v>
      </c>
      <c r="J13">
        <f t="shared" ca="1" si="4"/>
        <v>25</v>
      </c>
    </row>
    <row r="14" spans="1:11">
      <c r="A14" t="s">
        <v>35</v>
      </c>
      <c r="B14" t="s">
        <v>27</v>
      </c>
      <c r="C14" t="s">
        <v>34</v>
      </c>
      <c r="D14" t="s">
        <v>14</v>
      </c>
      <c r="E14" s="2">
        <f t="shared" ca="1" si="0"/>
        <v>44053</v>
      </c>
      <c r="F14">
        <v>2020</v>
      </c>
      <c r="G14" t="str">
        <f t="shared" ca="1" si="1"/>
        <v>Closed</v>
      </c>
      <c r="H14">
        <f t="shared" ca="1" si="2"/>
        <v>46941</v>
      </c>
      <c r="I14">
        <f t="shared" ca="1" si="3"/>
        <v>115</v>
      </c>
      <c r="K14">
        <v>60</v>
      </c>
    </row>
    <row r="15" spans="1:11">
      <c r="A15" t="s">
        <v>36</v>
      </c>
      <c r="B15" t="s">
        <v>27</v>
      </c>
      <c r="C15" t="s">
        <v>32</v>
      </c>
      <c r="D15" t="s">
        <v>14</v>
      </c>
      <c r="E15" s="2">
        <f t="shared" ca="1" si="0"/>
        <v>44038</v>
      </c>
      <c r="F15">
        <v>2020</v>
      </c>
      <c r="G15" t="str">
        <f t="shared" ca="1" si="1"/>
        <v>Closed</v>
      </c>
      <c r="H15">
        <f t="shared" ca="1" si="2"/>
        <v>86154</v>
      </c>
      <c r="I15">
        <f t="shared" ca="1" si="3"/>
        <v>49</v>
      </c>
      <c r="J15">
        <f t="shared" ca="1" si="4"/>
        <v>59</v>
      </c>
    </row>
    <row r="16" spans="1:11">
      <c r="A16" t="s">
        <v>37</v>
      </c>
      <c r="B16" t="s">
        <v>27</v>
      </c>
      <c r="C16" t="s">
        <v>28</v>
      </c>
      <c r="D16" t="s">
        <v>14</v>
      </c>
      <c r="E16" s="2">
        <f t="shared" ca="1" si="0"/>
        <v>43886</v>
      </c>
      <c r="F16">
        <v>2020</v>
      </c>
      <c r="G16" t="str">
        <f t="shared" ca="1" si="1"/>
        <v>Closed</v>
      </c>
      <c r="H16">
        <f t="shared" ca="1" si="2"/>
        <v>86655</v>
      </c>
      <c r="I16">
        <f t="shared" ca="1" si="3"/>
        <v>6</v>
      </c>
      <c r="J16">
        <f t="shared" ca="1" si="4"/>
        <v>43</v>
      </c>
    </row>
    <row r="17" spans="1:11">
      <c r="A17" t="s">
        <v>38</v>
      </c>
      <c r="B17" t="s">
        <v>27</v>
      </c>
      <c r="C17" t="s">
        <v>30</v>
      </c>
      <c r="D17" t="s">
        <v>14</v>
      </c>
      <c r="E17" s="2">
        <f t="shared" ca="1" si="0"/>
        <v>44100</v>
      </c>
      <c r="F17">
        <v>2020</v>
      </c>
      <c r="G17" t="str">
        <f t="shared" ca="1" si="1"/>
        <v>Closed</v>
      </c>
      <c r="H17">
        <f t="shared" ca="1" si="2"/>
        <v>3436</v>
      </c>
      <c r="I17">
        <f t="shared" ca="1" si="3"/>
        <v>68</v>
      </c>
      <c r="J17">
        <f t="shared" ca="1" si="4"/>
        <v>22</v>
      </c>
    </row>
    <row r="18" spans="1:11">
      <c r="A18" t="s">
        <v>39</v>
      </c>
      <c r="B18" t="s">
        <v>27</v>
      </c>
      <c r="C18" t="s">
        <v>28</v>
      </c>
      <c r="D18" t="s">
        <v>14</v>
      </c>
      <c r="E18" s="2">
        <f t="shared" ca="1" si="0"/>
        <v>44184</v>
      </c>
      <c r="F18">
        <v>2020</v>
      </c>
      <c r="G18" t="str">
        <f t="shared" ca="1" si="1"/>
        <v>Open</v>
      </c>
      <c r="H18">
        <f t="shared" ca="1" si="2"/>
        <v>49838</v>
      </c>
      <c r="I18">
        <f t="shared" ca="1" si="3"/>
        <v>46</v>
      </c>
      <c r="J18">
        <v>2</v>
      </c>
    </row>
    <row r="19" spans="1:11">
      <c r="A19" t="s">
        <v>40</v>
      </c>
      <c r="B19" t="s">
        <v>27</v>
      </c>
      <c r="C19" t="s">
        <v>32</v>
      </c>
      <c r="D19" t="s">
        <v>14</v>
      </c>
      <c r="E19" s="2">
        <f t="shared" ca="1" si="0"/>
        <v>44100</v>
      </c>
      <c r="F19">
        <v>2020</v>
      </c>
      <c r="G19" t="str">
        <f t="shared" ca="1" si="1"/>
        <v>Closed</v>
      </c>
      <c r="H19">
        <f t="shared" ca="1" si="2"/>
        <v>19190</v>
      </c>
      <c r="I19">
        <f t="shared" ca="1" si="3"/>
        <v>133</v>
      </c>
      <c r="J19">
        <f t="shared" ca="1" si="4"/>
        <v>17</v>
      </c>
    </row>
    <row r="20" spans="1:11">
      <c r="A20" t="s">
        <v>41</v>
      </c>
      <c r="B20" t="s">
        <v>27</v>
      </c>
      <c r="C20" t="s">
        <v>32</v>
      </c>
      <c r="D20" t="s">
        <v>14</v>
      </c>
      <c r="E20" s="2">
        <f t="shared" ca="1" si="0"/>
        <v>43892</v>
      </c>
      <c r="F20">
        <v>2020</v>
      </c>
      <c r="G20" t="str">
        <f t="shared" ca="1" si="1"/>
        <v>Open</v>
      </c>
      <c r="H20">
        <f t="shared" ca="1" si="2"/>
        <v>16241</v>
      </c>
      <c r="I20">
        <f t="shared" ca="1" si="3"/>
        <v>147</v>
      </c>
      <c r="K20">
        <v>20</v>
      </c>
    </row>
    <row r="21" spans="1:11">
      <c r="A21" t="s">
        <v>42</v>
      </c>
      <c r="B21" t="s">
        <v>27</v>
      </c>
      <c r="C21" t="s">
        <v>30</v>
      </c>
      <c r="D21" t="s">
        <v>14</v>
      </c>
      <c r="E21" s="2">
        <f t="shared" ca="1" si="0"/>
        <v>44158</v>
      </c>
      <c r="F21">
        <v>2020</v>
      </c>
      <c r="G21" t="str">
        <f t="shared" ca="1" si="1"/>
        <v>Open</v>
      </c>
      <c r="H21">
        <f t="shared" ca="1" si="2"/>
        <v>48160</v>
      </c>
      <c r="I21">
        <f t="shared" ca="1" si="3"/>
        <v>100</v>
      </c>
      <c r="J21">
        <f t="shared" ca="1" si="4"/>
        <v>29</v>
      </c>
    </row>
    <row r="22" spans="1:11">
      <c r="A22" t="s">
        <v>43</v>
      </c>
      <c r="B22" t="s">
        <v>27</v>
      </c>
      <c r="C22" t="s">
        <v>34</v>
      </c>
      <c r="D22" t="s">
        <v>14</v>
      </c>
      <c r="E22" s="2">
        <f t="shared" ca="1" si="0"/>
        <v>43892</v>
      </c>
      <c r="F22">
        <v>2020</v>
      </c>
      <c r="G22" t="str">
        <f t="shared" ca="1" si="1"/>
        <v>Closed</v>
      </c>
      <c r="H22">
        <f t="shared" ca="1" si="2"/>
        <v>42013</v>
      </c>
      <c r="I22">
        <f t="shared" ca="1" si="3"/>
        <v>69</v>
      </c>
      <c r="J22">
        <f t="shared" ca="1" si="4"/>
        <v>5</v>
      </c>
    </row>
    <row r="23" spans="1:11">
      <c r="A23" t="s">
        <v>44</v>
      </c>
      <c r="B23" t="s">
        <v>27</v>
      </c>
      <c r="C23" t="s">
        <v>30</v>
      </c>
      <c r="D23" t="s">
        <v>14</v>
      </c>
      <c r="E23" s="2">
        <f t="shared" ca="1" si="0"/>
        <v>43866</v>
      </c>
      <c r="F23">
        <v>2020</v>
      </c>
      <c r="G23" t="str">
        <f t="shared" ca="1" si="1"/>
        <v>Closed</v>
      </c>
      <c r="H23">
        <f t="shared" ca="1" si="2"/>
        <v>86824</v>
      </c>
      <c r="I23">
        <f t="shared" ca="1" si="3"/>
        <v>147</v>
      </c>
      <c r="K23">
        <v>100</v>
      </c>
    </row>
    <row r="24" spans="1:11">
      <c r="A24" t="s">
        <v>45</v>
      </c>
      <c r="B24" t="s">
        <v>27</v>
      </c>
      <c r="C24" t="s">
        <v>32</v>
      </c>
      <c r="D24" t="s">
        <v>14</v>
      </c>
      <c r="E24" s="2">
        <f t="shared" ca="1" si="0"/>
        <v>44025</v>
      </c>
      <c r="F24">
        <v>2020</v>
      </c>
      <c r="G24" t="str">
        <f t="shared" ca="1" si="1"/>
        <v>Open</v>
      </c>
      <c r="H24">
        <f t="shared" ca="1" si="2"/>
        <v>85282</v>
      </c>
      <c r="I24">
        <f t="shared" ca="1" si="3"/>
        <v>21</v>
      </c>
      <c r="J24">
        <f t="shared" ca="1" si="4"/>
        <v>26</v>
      </c>
    </row>
    <row r="25" spans="1:11">
      <c r="A25" t="s">
        <v>46</v>
      </c>
      <c r="B25" t="s">
        <v>27</v>
      </c>
      <c r="C25" t="s">
        <v>34</v>
      </c>
      <c r="D25" t="s">
        <v>14</v>
      </c>
      <c r="E25" s="2">
        <f t="shared" ca="1" si="0"/>
        <v>44094</v>
      </c>
      <c r="F25">
        <v>2020</v>
      </c>
      <c r="G25" t="str">
        <f t="shared" ca="1" si="1"/>
        <v>Closed</v>
      </c>
      <c r="H25">
        <f t="shared" ca="1" si="2"/>
        <v>70330</v>
      </c>
      <c r="I25">
        <f t="shared" ca="1" si="3"/>
        <v>126</v>
      </c>
      <c r="J25">
        <v>2</v>
      </c>
    </row>
    <row r="26" spans="1:11">
      <c r="A26" t="s">
        <v>47</v>
      </c>
      <c r="B26" t="s">
        <v>27</v>
      </c>
      <c r="C26" t="s">
        <v>28</v>
      </c>
      <c r="D26" t="s">
        <v>14</v>
      </c>
      <c r="E26" s="2">
        <f t="shared" ca="1" si="0"/>
        <v>43970</v>
      </c>
      <c r="F26">
        <v>2020</v>
      </c>
      <c r="G26" t="str">
        <f t="shared" ca="1" si="1"/>
        <v>Open</v>
      </c>
      <c r="H26">
        <f t="shared" ca="1" si="2"/>
        <v>64654</v>
      </c>
      <c r="I26">
        <f t="shared" ca="1" si="3"/>
        <v>33</v>
      </c>
      <c r="J26">
        <f t="shared" ca="1" si="4"/>
        <v>27</v>
      </c>
    </row>
    <row r="27" spans="1:11">
      <c r="A27" t="s">
        <v>48</v>
      </c>
      <c r="B27" t="s">
        <v>27</v>
      </c>
      <c r="C27" t="s">
        <v>32</v>
      </c>
      <c r="D27" t="s">
        <v>14</v>
      </c>
      <c r="E27" s="2">
        <f t="shared" ca="1" si="0"/>
        <v>44053</v>
      </c>
      <c r="F27">
        <v>2020</v>
      </c>
      <c r="G27" t="str">
        <f t="shared" ca="1" si="1"/>
        <v>Closed</v>
      </c>
      <c r="H27">
        <f t="shared" ca="1" si="2"/>
        <v>18324</v>
      </c>
      <c r="I27">
        <f t="shared" ca="1" si="3"/>
        <v>43</v>
      </c>
      <c r="J27">
        <f t="shared" ca="1" si="4"/>
        <v>45</v>
      </c>
    </row>
    <row r="28" spans="1:11">
      <c r="A28" t="s">
        <v>49</v>
      </c>
      <c r="B28" t="s">
        <v>50</v>
      </c>
      <c r="C28" t="s">
        <v>51</v>
      </c>
      <c r="D28" t="s">
        <v>52</v>
      </c>
      <c r="E28" s="2">
        <f t="shared" ca="1" si="0"/>
        <v>44146</v>
      </c>
      <c r="F28">
        <v>2020</v>
      </c>
      <c r="G28" t="str">
        <f t="shared" ca="1" si="1"/>
        <v>Open</v>
      </c>
      <c r="H28">
        <f t="shared" ca="1" si="2"/>
        <v>67616</v>
      </c>
      <c r="I28">
        <f t="shared" ca="1" si="3"/>
        <v>118</v>
      </c>
      <c r="J28">
        <f t="shared" ca="1" si="4"/>
        <v>29</v>
      </c>
    </row>
    <row r="29" spans="1:11">
      <c r="A29" t="s">
        <v>53</v>
      </c>
      <c r="B29" t="s">
        <v>50</v>
      </c>
      <c r="C29" t="s">
        <v>54</v>
      </c>
      <c r="D29" t="s">
        <v>52</v>
      </c>
      <c r="E29" s="2">
        <f t="shared" ca="1" si="0"/>
        <v>43983</v>
      </c>
      <c r="F29">
        <v>2020</v>
      </c>
      <c r="G29" t="str">
        <f t="shared" ca="1" si="1"/>
        <v>Closed</v>
      </c>
      <c r="H29">
        <f t="shared" ca="1" si="2"/>
        <v>70481</v>
      </c>
      <c r="I29">
        <f t="shared" ca="1" si="3"/>
        <v>137</v>
      </c>
      <c r="K29">
        <v>59</v>
      </c>
    </row>
    <row r="30" spans="1:11">
      <c r="A30" t="s">
        <v>55</v>
      </c>
      <c r="B30" t="s">
        <v>50</v>
      </c>
      <c r="C30" t="s">
        <v>56</v>
      </c>
      <c r="D30" t="s">
        <v>52</v>
      </c>
      <c r="E30" s="2">
        <f t="shared" ca="1" si="0"/>
        <v>44116</v>
      </c>
      <c r="F30">
        <v>2020</v>
      </c>
      <c r="G30" t="str">
        <f t="shared" ca="1" si="1"/>
        <v>Open</v>
      </c>
      <c r="H30">
        <f t="shared" ca="1" si="2"/>
        <v>29435</v>
      </c>
      <c r="I30">
        <f t="shared" ca="1" si="3"/>
        <v>117</v>
      </c>
      <c r="K30">
        <v>69</v>
      </c>
    </row>
    <row r="31" spans="1:11">
      <c r="A31" t="s">
        <v>57</v>
      </c>
      <c r="B31" t="s">
        <v>50</v>
      </c>
      <c r="C31" t="s">
        <v>56</v>
      </c>
      <c r="D31" t="s">
        <v>52</v>
      </c>
      <c r="E31" s="2">
        <f t="shared" ca="1" si="0"/>
        <v>43872</v>
      </c>
      <c r="F31">
        <v>2020</v>
      </c>
      <c r="G31" t="str">
        <f t="shared" ca="1" si="1"/>
        <v>Closed</v>
      </c>
      <c r="H31">
        <f t="shared" ca="1" si="2"/>
        <v>53749</v>
      </c>
      <c r="I31">
        <f t="shared" ca="1" si="3"/>
        <v>20</v>
      </c>
      <c r="J31">
        <f t="shared" ca="1" si="4"/>
        <v>6</v>
      </c>
    </row>
    <row r="32" spans="1:11">
      <c r="A32" t="s">
        <v>58</v>
      </c>
      <c r="B32" t="s">
        <v>50</v>
      </c>
      <c r="C32" t="s">
        <v>54</v>
      </c>
      <c r="D32" t="s">
        <v>52</v>
      </c>
      <c r="E32" s="2">
        <f t="shared" ca="1" si="0"/>
        <v>44096</v>
      </c>
      <c r="F32">
        <v>2020</v>
      </c>
      <c r="G32" t="str">
        <f t="shared" ca="1" si="1"/>
        <v>Open</v>
      </c>
      <c r="H32">
        <f t="shared" ca="1" si="2"/>
        <v>59093</v>
      </c>
      <c r="I32">
        <f t="shared" ca="1" si="3"/>
        <v>53</v>
      </c>
      <c r="J32">
        <f t="shared" ca="1" si="4"/>
        <v>37</v>
      </c>
    </row>
    <row r="33" spans="1:11">
      <c r="A33" t="s">
        <v>59</v>
      </c>
      <c r="B33" t="s">
        <v>50</v>
      </c>
      <c r="C33" t="s">
        <v>56</v>
      </c>
      <c r="D33" t="s">
        <v>52</v>
      </c>
      <c r="E33" s="2">
        <f t="shared" ca="1" si="0"/>
        <v>44143</v>
      </c>
      <c r="F33">
        <v>2020</v>
      </c>
      <c r="G33" t="str">
        <f t="shared" ca="1" si="1"/>
        <v>Closed</v>
      </c>
      <c r="H33">
        <f t="shared" ca="1" si="2"/>
        <v>81584</v>
      </c>
      <c r="I33">
        <f t="shared" ca="1" si="3"/>
        <v>88</v>
      </c>
      <c r="J33">
        <f t="shared" ca="1" si="4"/>
        <v>13</v>
      </c>
    </row>
    <row r="34" spans="1:11">
      <c r="A34" t="s">
        <v>60</v>
      </c>
      <c r="B34" t="s">
        <v>50</v>
      </c>
      <c r="C34" t="s">
        <v>51</v>
      </c>
      <c r="D34" t="s">
        <v>52</v>
      </c>
      <c r="E34" s="2">
        <f t="shared" ca="1" si="0"/>
        <v>43934</v>
      </c>
      <c r="F34">
        <v>2020</v>
      </c>
      <c r="G34" t="str">
        <f t="shared" ca="1" si="1"/>
        <v>Open</v>
      </c>
      <c r="H34">
        <f t="shared" ca="1" si="2"/>
        <v>1708</v>
      </c>
      <c r="I34">
        <f t="shared" ca="1" si="3"/>
        <v>103</v>
      </c>
      <c r="J34">
        <f t="shared" ca="1" si="4"/>
        <v>57</v>
      </c>
    </row>
    <row r="35" spans="1:11">
      <c r="A35" t="s">
        <v>61</v>
      </c>
      <c r="B35" t="s">
        <v>50</v>
      </c>
      <c r="C35" t="s">
        <v>54</v>
      </c>
      <c r="D35" t="s">
        <v>52</v>
      </c>
      <c r="E35" s="2">
        <f t="shared" ca="1" si="0"/>
        <v>43931</v>
      </c>
      <c r="F35">
        <v>2020</v>
      </c>
      <c r="G35" t="str">
        <f t="shared" ca="1" si="1"/>
        <v>Open</v>
      </c>
      <c r="H35">
        <f t="shared" ca="1" si="2"/>
        <v>48334</v>
      </c>
      <c r="I35">
        <f t="shared" ca="1" si="3"/>
        <v>120</v>
      </c>
      <c r="J35">
        <f t="shared" ca="1" si="4"/>
        <v>1</v>
      </c>
    </row>
    <row r="36" spans="1:11">
      <c r="A36" t="s">
        <v>62</v>
      </c>
      <c r="B36" t="s">
        <v>63</v>
      </c>
      <c r="C36" t="s">
        <v>64</v>
      </c>
      <c r="D36" t="s">
        <v>65</v>
      </c>
      <c r="E36" s="2">
        <f t="shared" ca="1" si="0"/>
        <v>44185</v>
      </c>
      <c r="F36">
        <v>2020</v>
      </c>
      <c r="G36" t="str">
        <f t="shared" ca="1" si="1"/>
        <v>Closed</v>
      </c>
      <c r="H36">
        <f t="shared" ca="1" si="2"/>
        <v>36345</v>
      </c>
      <c r="I36">
        <f t="shared" ca="1" si="3"/>
        <v>36</v>
      </c>
      <c r="J36">
        <f t="shared" ca="1" si="4"/>
        <v>30</v>
      </c>
    </row>
    <row r="37" spans="1:11">
      <c r="A37" t="s">
        <v>66</v>
      </c>
      <c r="B37" t="s">
        <v>63</v>
      </c>
      <c r="C37" t="s">
        <v>67</v>
      </c>
      <c r="D37" t="s">
        <v>65</v>
      </c>
      <c r="E37" s="2">
        <f t="shared" ca="1" si="0"/>
        <v>44039</v>
      </c>
      <c r="F37">
        <v>2020</v>
      </c>
      <c r="G37" t="str">
        <f t="shared" ca="1" si="1"/>
        <v>Closed</v>
      </c>
      <c r="H37">
        <f t="shared" ca="1" si="2"/>
        <v>42796</v>
      </c>
      <c r="I37">
        <f t="shared" ca="1" si="3"/>
        <v>129</v>
      </c>
      <c r="J37">
        <f t="shared" ca="1" si="4"/>
        <v>35</v>
      </c>
    </row>
    <row r="38" spans="1:11">
      <c r="A38" t="s">
        <v>68</v>
      </c>
      <c r="B38" t="s">
        <v>63</v>
      </c>
      <c r="C38" t="s">
        <v>69</v>
      </c>
      <c r="D38" t="s">
        <v>65</v>
      </c>
      <c r="E38" s="2">
        <f t="shared" ca="1" si="0"/>
        <v>44026</v>
      </c>
      <c r="F38">
        <v>2020</v>
      </c>
      <c r="G38" t="str">
        <f t="shared" ca="1" si="1"/>
        <v>Open</v>
      </c>
      <c r="H38">
        <f t="shared" ca="1" si="2"/>
        <v>40781</v>
      </c>
      <c r="I38">
        <f t="shared" ca="1" si="3"/>
        <v>82</v>
      </c>
      <c r="J38">
        <f t="shared" ca="1" si="4"/>
        <v>10</v>
      </c>
    </row>
    <row r="39" spans="1:11">
      <c r="A39" t="s">
        <v>70</v>
      </c>
      <c r="B39" t="s">
        <v>63</v>
      </c>
      <c r="C39" t="s">
        <v>69</v>
      </c>
      <c r="D39" t="s">
        <v>65</v>
      </c>
      <c r="E39" s="2">
        <f t="shared" ca="1" si="0"/>
        <v>44066</v>
      </c>
      <c r="F39">
        <v>2020</v>
      </c>
      <c r="G39" t="str">
        <f t="shared" ca="1" si="1"/>
        <v>Open</v>
      </c>
      <c r="H39">
        <f t="shared" ca="1" si="2"/>
        <v>68043</v>
      </c>
      <c r="I39">
        <f t="shared" ca="1" si="3"/>
        <v>109</v>
      </c>
      <c r="J39">
        <f t="shared" ca="1" si="4"/>
        <v>44</v>
      </c>
    </row>
    <row r="40" spans="1:11">
      <c r="A40" t="s">
        <v>71</v>
      </c>
      <c r="B40" t="s">
        <v>63</v>
      </c>
      <c r="C40" t="s">
        <v>64</v>
      </c>
      <c r="D40" t="s">
        <v>65</v>
      </c>
      <c r="E40" s="2">
        <f t="shared" ca="1" si="0"/>
        <v>44071</v>
      </c>
      <c r="F40">
        <v>2020</v>
      </c>
      <c r="G40" t="str">
        <f t="shared" ca="1" si="1"/>
        <v>Open</v>
      </c>
      <c r="H40">
        <f t="shared" ca="1" si="2"/>
        <v>39690</v>
      </c>
      <c r="I40">
        <f t="shared" ca="1" si="3"/>
        <v>18</v>
      </c>
      <c r="K40">
        <v>41</v>
      </c>
    </row>
  </sheetData>
  <autoFilter ref="A1:K4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Indrajit Bhattacharjee</cp:lastModifiedBy>
  <cp:revision/>
  <dcterms:created xsi:type="dcterms:W3CDTF">2022-12-03T07:14:24Z</dcterms:created>
  <dcterms:modified xsi:type="dcterms:W3CDTF">2023-11-26T15:23:44Z</dcterms:modified>
  <cp:category/>
  <cp:contentStatus/>
</cp:coreProperties>
</file>