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5" documentId="8_{8E530D65-29B5-4502-A760-D8FBDA4612F6}" xr6:coauthVersionLast="47" xr6:coauthVersionMax="47" xr10:uidLastSave="{9F526086-372B-4A0D-A4EF-0D8572891C83}"/>
  <bookViews>
    <workbookView xWindow="-105" yWindow="0" windowWidth="10455" windowHeight="11625" xr2:uid="{4E10C792-E14C-4ABA-AEB4-A6D05BE70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B12" i="1"/>
  <c r="B11" i="1"/>
  <c r="B10" i="1"/>
  <c r="B9" i="1"/>
  <c r="B8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<sst xmlns="http://schemas.openxmlformats.org/spreadsheetml/2006/main" count="5" uniqueCount="5">
  <si>
    <t>Actual</t>
  </si>
  <si>
    <t>Forecast</t>
  </si>
  <si>
    <t>Date</t>
  </si>
  <si>
    <t>Residual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</si>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</sst>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B842-A4FE-441A-8428-3F8DDC449547}">
  <dimension ref="A1:E12"/>
  <sheetViews>
    <sheetView tabSelected="1" workbookViewId="0">
      <selection activeCell="D2" sqref="D2"/>
    </sheetView>
  </sheetViews>
  <sheetFormatPr defaultRowHeight="15" x14ac:dyDescent="0.25"/>
  <cols>
    <col min="1" max="4" width="9.140625" style="1"/>
    <col min="5" max="5" width="12.1406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</row>
    <row r="2" spans="1:5" x14ac:dyDescent="0.25">
      <c r="A2" s="1">
        <v>71</v>
      </c>
      <c r="B2" s="1">
        <f>C2+D2</f>
        <v>53.259599999999999</v>
      </c>
      <c r="C2" s="1">
        <v>43.3</v>
      </c>
      <c r="D2" s="1">
        <v>9.9596</v>
      </c>
      <c r="E2" s="2">
        <f>DATE(2021,1,1)</f>
        <v>44197</v>
      </c>
    </row>
    <row r="3" spans="1:5" x14ac:dyDescent="0.25">
      <c r="A3" s="1">
        <v>81</v>
      </c>
      <c r="B3" s="1">
        <f t="shared" ref="B3:B12" si="0">C3+D3</f>
        <v>57.4726</v>
      </c>
      <c r="C3" s="1">
        <v>51.39</v>
      </c>
      <c r="D3" s="1">
        <v>6.0826000000000002</v>
      </c>
      <c r="E3" s="2">
        <f>DATE(2021,2,1)</f>
        <v>44228</v>
      </c>
    </row>
    <row r="4" spans="1:5" x14ac:dyDescent="0.25">
      <c r="A4" s="1">
        <v>76</v>
      </c>
      <c r="B4" s="1">
        <f t="shared" si="0"/>
        <v>62.768299999999996</v>
      </c>
      <c r="C4" s="1">
        <v>60.65</v>
      </c>
      <c r="D4" s="1">
        <v>2.1183000000000001</v>
      </c>
      <c r="E4" s="2">
        <f>DATE(2021,3,1)</f>
        <v>44256</v>
      </c>
    </row>
    <row r="5" spans="1:5" x14ac:dyDescent="0.25">
      <c r="A5" s="1">
        <v>-40</v>
      </c>
      <c r="B5" s="1">
        <f t="shared" si="0"/>
        <v>-25.588999999999999</v>
      </c>
      <c r="C5" s="1">
        <v>-24.15</v>
      </c>
      <c r="D5" s="3">
        <v>-1.4390000000000001</v>
      </c>
      <c r="E5" s="2">
        <f>DATE(2021,4,1)</f>
        <v>44287</v>
      </c>
    </row>
    <row r="6" spans="1:5" x14ac:dyDescent="0.25">
      <c r="A6" s="1">
        <v>-167</v>
      </c>
      <c r="B6" s="1">
        <f t="shared" si="0"/>
        <v>-187.29640000000001</v>
      </c>
      <c r="C6" s="1">
        <v>-183.01</v>
      </c>
      <c r="D6" s="1">
        <v>-4.2864000000000004</v>
      </c>
      <c r="E6" s="2">
        <f>DATE(2021,5,1)</f>
        <v>44317</v>
      </c>
    </row>
    <row r="7" spans="1:5" x14ac:dyDescent="0.25">
      <c r="A7" s="1">
        <v>-258</v>
      </c>
      <c r="B7" s="1">
        <f t="shared" si="0"/>
        <v>-229.93349999999998</v>
      </c>
      <c r="C7" s="1">
        <v>-223.45</v>
      </c>
      <c r="D7" s="1">
        <v>-6.4835000000000003</v>
      </c>
      <c r="E7" s="2">
        <f>DATE(2021,6,1)</f>
        <v>44348</v>
      </c>
    </row>
    <row r="8" spans="1:5" x14ac:dyDescent="0.25">
      <c r="A8" s="1">
        <v>-297</v>
      </c>
      <c r="B8" s="1">
        <f t="shared" si="0"/>
        <v>-263.10949999999997</v>
      </c>
      <c r="C8" s="1">
        <v>-254.95</v>
      </c>
      <c r="D8" s="1">
        <v>-8.1594999999999995</v>
      </c>
      <c r="E8" s="2">
        <f>DATE(2021,7,1)</f>
        <v>44378</v>
      </c>
    </row>
    <row r="9" spans="1:5" x14ac:dyDescent="0.25">
      <c r="A9" s="1">
        <v>-319</v>
      </c>
      <c r="B9" s="1">
        <f t="shared" si="0"/>
        <v>-296.26690000000002</v>
      </c>
      <c r="C9" s="1">
        <v>-287.10000000000002</v>
      </c>
      <c r="D9" s="1">
        <v>-9.1669</v>
      </c>
      <c r="E9" s="2">
        <f>DATE(2021,8,1)</f>
        <v>44409</v>
      </c>
    </row>
    <row r="10" spans="1:5" x14ac:dyDescent="0.25">
      <c r="A10" s="1">
        <v>-332</v>
      </c>
      <c r="B10" s="1">
        <f t="shared" si="0"/>
        <v>-315.84800000000001</v>
      </c>
      <c r="C10" s="1">
        <v>-306.45</v>
      </c>
      <c r="D10" s="1">
        <v>-9.3979999999999997</v>
      </c>
      <c r="E10" s="2">
        <f>DATE(2021,9,1)</f>
        <v>44440</v>
      </c>
    </row>
    <row r="11" spans="1:5" x14ac:dyDescent="0.25">
      <c r="A11" s="1">
        <v>-339</v>
      </c>
      <c r="B11" s="1">
        <f t="shared" si="0"/>
        <v>-319.25290000000001</v>
      </c>
      <c r="C11" s="1">
        <v>-310.31</v>
      </c>
      <c r="D11" s="1">
        <v>-8.9428999999999998</v>
      </c>
      <c r="E11" s="2">
        <f>DATE(2021,10,1)</f>
        <v>44470</v>
      </c>
    </row>
    <row r="12" spans="1:5" x14ac:dyDescent="0.25">
      <c r="A12" s="1">
        <v>-320</v>
      </c>
      <c r="B12" s="1">
        <f t="shared" si="0"/>
        <v>-309.39109999999999</v>
      </c>
      <c r="C12" s="1">
        <v>-301.37</v>
      </c>
      <c r="D12" s="1">
        <v>-8.0211000000000006</v>
      </c>
      <c r="E12" s="2">
        <f>DATE(2021,11,1)</f>
        <v>44501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Indriana Hikmawati</dc:creator>
  <cp:lastModifiedBy>Indriana Hikmawati</cp:lastModifiedBy>
  <dcterms:created xsi:type="dcterms:W3CDTF">2025-07-21T08:11:41Z</dcterms:created>
  <dcterms:modified xsi:type="dcterms:W3CDTF">2025-07-21T11:33:55Z</dcterms:modified>
</cp:coreProperties>
</file>